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tabRatio="718" activeTab="0"/>
  </bookViews>
  <sheets>
    <sheet name="Tab1" sheetId="1" r:id="rId1"/>
    <sheet name="Tab2.1" sheetId="2" r:id="rId2"/>
    <sheet name="Tab2.1." sheetId="3" r:id="rId3"/>
    <sheet name="Tab2.2" sheetId="4" r:id="rId4"/>
    <sheet name="Tab2.2." sheetId="5" r:id="rId5"/>
    <sheet name="Tab2.3" sheetId="6" r:id="rId6"/>
    <sheet name="Tab2.3." sheetId="7" r:id="rId7"/>
    <sheet name="Tab3.1 " sheetId="8" r:id="rId8"/>
    <sheet name="Tab3.2" sheetId="9" r:id="rId9"/>
    <sheet name="Tab3.3." sheetId="10" r:id="rId10"/>
    <sheet name="Tab4" sheetId="11" r:id="rId11"/>
    <sheet name="Tab5.1" sheetId="12" r:id="rId12"/>
    <sheet name="Tab5.2 " sheetId="13" r:id="rId13"/>
    <sheet name="Tab6" sheetId="14" r:id="rId14"/>
    <sheet name="Tab7" sheetId="15" r:id="rId15"/>
    <sheet name="Tab8" sheetId="16" r:id="rId16"/>
    <sheet name="Tab9" sheetId="17" r:id="rId17"/>
    <sheet name="Tab10+11" sheetId="18" r:id="rId18"/>
    <sheet name="Tab 12" sheetId="19" r:id="rId19"/>
    <sheet name="Tab13" sheetId="20" r:id="rId20"/>
    <sheet name="S.41" sheetId="21" r:id="rId21"/>
    <sheet name="Tab 14_15" sheetId="22" r:id="rId22"/>
    <sheet name="Tab 16" sheetId="23" r:id="rId23"/>
    <sheet name="Tab 16.2" sheetId="24" r:id="rId24"/>
    <sheet name="Tab 16.3" sheetId="25" r:id="rId25"/>
    <sheet name="Tab 17" sheetId="26" r:id="rId26"/>
    <sheet name="Tab17. 2" sheetId="27" r:id="rId27"/>
    <sheet name="Tab17. 3" sheetId="28" r:id="rId28"/>
    <sheet name="Tab18" sheetId="29" r:id="rId29"/>
    <sheet name="Tab18.2" sheetId="30" r:id="rId30"/>
    <sheet name="Tab18.3" sheetId="31" r:id="rId31"/>
  </sheets>
  <definedNames>
    <definedName name="_xlnm.Print_Area" localSheetId="13">'Tab6'!$A$1:$I$68</definedName>
    <definedName name="_xlnm.Print_Area" localSheetId="14">'Tab7'!$A$4:$L$84</definedName>
    <definedName name="_xlnm.Print_Area" localSheetId="15">'Tab8'!$A$3:$L$98</definedName>
  </definedNames>
  <calcPr fullCalcOnLoad="1"/>
</workbook>
</file>

<file path=xl/comments29.xml><?xml version="1.0" encoding="utf-8"?>
<comments xmlns="http://schemas.openxmlformats.org/spreadsheetml/2006/main">
  <authors>
    <author>Schm?ger, Heidelind (LfStaD)</author>
  </authors>
  <commentList>
    <comment ref="A3" authorId="0">
      <text>
        <r>
          <rPr>
            <b/>
            <sz val="9"/>
            <rFont val="Tahoma"/>
            <family val="2"/>
          </rPr>
          <t>Schmöger, Heidelind (LfStaD):</t>
        </r>
        <r>
          <rPr>
            <sz val="9"/>
            <rFont val="Tahoma"/>
            <family val="2"/>
          </rPr>
          <t xml:space="preserve">
Tabelle 20
</t>
        </r>
      </text>
    </comment>
  </commentList>
</comments>
</file>

<file path=xl/sharedStrings.xml><?xml version="1.0" encoding="utf-8"?>
<sst xmlns="http://schemas.openxmlformats.org/spreadsheetml/2006/main" count="4123" uniqueCount="639">
  <si>
    <t>Geschlecht</t>
  </si>
  <si>
    <t>Insgesamt</t>
  </si>
  <si>
    <t>verwandt</t>
  </si>
  <si>
    <t>Stiefvater/ Stiefmutter</t>
  </si>
  <si>
    <t>nicht verwandt</t>
  </si>
  <si>
    <t>deutsch</t>
  </si>
  <si>
    <t>nicht-deutsch</t>
  </si>
  <si>
    <t>deutsch/ nicht-deutsch</t>
  </si>
  <si>
    <t>Männlich</t>
  </si>
  <si>
    <t>Weiblich</t>
  </si>
  <si>
    <t>Deutsche</t>
  </si>
  <si>
    <t>Zusammen</t>
  </si>
  <si>
    <t>männlich</t>
  </si>
  <si>
    <t>weiblich</t>
  </si>
  <si>
    <t>Nichtdeutsche</t>
  </si>
  <si>
    <t>Altersgruppen sowie nach dem Verwandtschaftsverhältnis zu den</t>
  </si>
  <si>
    <t>3-6</t>
  </si>
  <si>
    <t>6-12</t>
  </si>
  <si>
    <t>unter                   3</t>
  </si>
  <si>
    <t>Europa</t>
  </si>
  <si>
    <t>zusammen</t>
  </si>
  <si>
    <t>Adoptionspflege bzw. des -verfahrens und Altersgruppen sowie nach Familien-</t>
  </si>
  <si>
    <t>Adoptiveltern; Angenommene mit ersetzter Einwilligung</t>
  </si>
  <si>
    <t>Ledige Eltern/ Elternteile</t>
  </si>
  <si>
    <t>Art der Unterbringung der Kinder und</t>
  </si>
  <si>
    <t>Jugendlichen</t>
  </si>
  <si>
    <t>leibliche Eltern</t>
  </si>
  <si>
    <t>leiblicher Elternteil mit Stief-</t>
  </si>
  <si>
    <t>elternteil oder Partner</t>
  </si>
  <si>
    <t>allein erziehender Elternteil</t>
  </si>
  <si>
    <t>Großeltern</t>
  </si>
  <si>
    <t>sonstige Verwandte</t>
  </si>
  <si>
    <t>Pflegefamilie</t>
  </si>
  <si>
    <t>Heim</t>
  </si>
  <si>
    <t>Krankenhaus</t>
  </si>
  <si>
    <t>unbekannt</t>
  </si>
  <si>
    <t>Verheiratet zusammenlebende Eltern/</t>
  </si>
  <si>
    <t>Elternteile</t>
  </si>
  <si>
    <t xml:space="preserve">  elternteil oder Partner</t>
  </si>
  <si>
    <t>Verheiratet getrenntlebende Eltern/</t>
  </si>
  <si>
    <t>Sonstige</t>
  </si>
  <si>
    <t>nicht        verwandt</t>
  </si>
  <si>
    <t>Gegenstand der Nachweisung</t>
  </si>
  <si>
    <t>Im Berichtsjahr</t>
  </si>
  <si>
    <t>Ausgesprochene Adoptionen</t>
  </si>
  <si>
    <t>Aufgehobene Adoptionen</t>
  </si>
  <si>
    <t>Am Jahresende</t>
  </si>
  <si>
    <t>Zur Adoption vorgemerkte Kinder</t>
  </si>
  <si>
    <t>und Jugendliche</t>
  </si>
  <si>
    <t>Vorgemerkte Adoptionsbewerbungen</t>
  </si>
  <si>
    <t>In Adoptionspflege untergebrachte</t>
  </si>
  <si>
    <t>Kinder und Jugendliche</t>
  </si>
  <si>
    <t>Träger</t>
  </si>
  <si>
    <t>Träger der öffentlichen Jugendhilfe</t>
  </si>
  <si>
    <t>Träger der freien Jugendhilfe</t>
  </si>
  <si>
    <t>Amtsvormundschaft sowie mit Beistandschaften</t>
  </si>
  <si>
    <t>Kinder und Jugendliche am Jahresende</t>
  </si>
  <si>
    <t>insgesamt</t>
  </si>
  <si>
    <t>bestellte Amtsvormund- schaft</t>
  </si>
  <si>
    <t>mit Beistand- schaften</t>
  </si>
  <si>
    <t>Anzahl</t>
  </si>
  <si>
    <t>Prozent</t>
  </si>
  <si>
    <t>in Vollpflege</t>
  </si>
  <si>
    <t>in Wochenpflege</t>
  </si>
  <si>
    <t>davon</t>
  </si>
  <si>
    <t>Inobhutnahme</t>
  </si>
  <si>
    <t>auf eigenen Wunsch</t>
  </si>
  <si>
    <t>davon (Sp. 1) Unterbringung während der Maßnahme</t>
  </si>
  <si>
    <t>Aufenthalt vor der Maßnahme</t>
  </si>
  <si>
    <t>bei den Eltern</t>
  </si>
  <si>
    <t>bei einem Elternteil mit Stief-</t>
  </si>
  <si>
    <t>in einer Pflegefamilie</t>
  </si>
  <si>
    <t>bei einer sonstigen Person</t>
  </si>
  <si>
    <t>betreuten Wohnform</t>
  </si>
  <si>
    <t>in einer Wohngemeinschaft</t>
  </si>
  <si>
    <t>in eigener Wohnung</t>
  </si>
  <si>
    <t>ohne feste Unterkunft</t>
  </si>
  <si>
    <t>während der Maßnahme, Art der Maßnahme und Trägergruppen</t>
  </si>
  <si>
    <t>Hilfeart</t>
  </si>
  <si>
    <t xml:space="preserve">Begonnene </t>
  </si>
  <si>
    <t>Beendete</t>
  </si>
  <si>
    <t>Hilfen/
Beratungen
am 31.12.</t>
  </si>
  <si>
    <t>Träger der</t>
  </si>
  <si>
    <t>Hilfen/Beratungen</t>
  </si>
  <si>
    <t>öffentlichen
Jugendhilfe
am 31.12.</t>
  </si>
  <si>
    <t>freien
Jugendhilfe
am 31.12.</t>
  </si>
  <si>
    <t xml:space="preserve">Familienorientierte Hilfen </t>
  </si>
  <si>
    <t>Hilfe zur Erziehung § 27</t>
  </si>
  <si>
    <t>Sozialpädagogische Familienhilfe nach § 31</t>
  </si>
  <si>
    <t>Hilfe orientiert am jungen Menschen</t>
  </si>
  <si>
    <t>Erziehungsberatung nach § 28</t>
  </si>
  <si>
    <t>Soziale Gruppenarbeit nach § 29</t>
  </si>
  <si>
    <t>Einzelbetreuung nach § 30</t>
  </si>
  <si>
    <t xml:space="preserve">Erziehung in einer Tagesgruppe § 32 </t>
  </si>
  <si>
    <t xml:space="preserve">Vollzeitpflege § 33 </t>
  </si>
  <si>
    <t>Heimerziehung, sonstige betreute Wohnform § 34</t>
  </si>
  <si>
    <t>Intensive sozialpädagogische Einzelbetreuung § 35</t>
  </si>
  <si>
    <t>Eingliederungshilfe für seelisch behinderte</t>
  </si>
  <si>
    <t xml:space="preserve">Insgesamt </t>
  </si>
  <si>
    <t>Statistik der Kinder-</t>
  </si>
  <si>
    <t>und Jugendhilfe Teil I</t>
  </si>
  <si>
    <t>Erzieherische Hilfe, Eingliederungshilfe für seelisch</t>
  </si>
  <si>
    <t>2.1 Begonnene</t>
  </si>
  <si>
    <t>nach Art der Hilfe</t>
  </si>
  <si>
    <t>Nachrichtlich</t>
  </si>
  <si>
    <t>Hilfe zur
Erziehung
§ 27</t>
  </si>
  <si>
    <t>Erziehungs-
beratung
§ 28</t>
  </si>
  <si>
    <t>Soziale
Gruppen-
arbeit
§ 29</t>
  </si>
  <si>
    <t>Einzel-
betreuung
§ 30</t>
  </si>
  <si>
    <t>Sozialpäda-
gogische
Familien-
hilfe
§ 31</t>
  </si>
  <si>
    <t>Erziehung
in einer
Tages-
gruppe
 § 32</t>
  </si>
  <si>
    <t>Vollzeit-
pflege 
§ 33</t>
  </si>
  <si>
    <t>Heimer-
ziehung,
sonstige
betreute
Wohnform
§ 34</t>
  </si>
  <si>
    <t>Intensive
sozialpäda-
gogische
Einzelbe-
treuung
§ 35</t>
  </si>
  <si>
    <t>Eingliede-
rungshilfe für
seelisch be-
hinderte
junge
Menschen
§ 35 a</t>
  </si>
  <si>
    <t>ambulante
Hilfen
§§ 29-32,
§ 27
(vorrangig
ambulant/
teilstationär)</t>
  </si>
  <si>
    <t>stationäre
Hilfen
§§ 33, 34,
§ 27
(vorrangig
stationär)</t>
  </si>
  <si>
    <t xml:space="preserve"> </t>
  </si>
  <si>
    <t xml:space="preserve">   ausländische Herkunft </t>
  </si>
  <si>
    <t>mindestens eines</t>
  </si>
  <si>
    <t>Elternteils</t>
  </si>
  <si>
    <t xml:space="preserve">   in der Familie wird </t>
  </si>
  <si>
    <t>deutsch gesprochen</t>
  </si>
  <si>
    <t>2.2 Beendete</t>
  </si>
  <si>
    <t>2.3 Hilfen/</t>
  </si>
  <si>
    <t>Beratungen am 31.12.</t>
  </si>
  <si>
    <t>nach Art der Hilfe und Art des durchführenden Trägers</t>
  </si>
  <si>
    <t>3.1  Begonnene Hilfen/</t>
  </si>
  <si>
    <t xml:space="preserve">Beratungen     </t>
  </si>
  <si>
    <t>Jugendhilfe</t>
  </si>
  <si>
    <t>Arbeiterwohlfahrt oder deren</t>
  </si>
  <si>
    <t>Deutscher paritätischer Wohl-</t>
  </si>
  <si>
    <t>fahrtsverband oder dessen</t>
  </si>
  <si>
    <t>Mitgliedsorganisation</t>
  </si>
  <si>
    <t>Deutsches Rotes Kreuz oder</t>
  </si>
  <si>
    <t>dessen Mitgliedsorganisation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</si>
  <si>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</si>
  <si>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</si>
  <si>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</si>
  <si>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</si>
  <si>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</si>
  <si>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</si>
  <si>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übrige anerkannte Träger der</t>
  </si>
  <si>
    <t>3.2  Beendete Hilfen/</t>
  </si>
  <si>
    <t>3.3 Hilfen/</t>
  </si>
  <si>
    <t>nach Situation in der Herkunftsfamilie und Art der Hilfe</t>
  </si>
  <si>
    <t>Situation in der
Herkunftsfamilie</t>
  </si>
  <si>
    <t>Eltern leben zusammen</t>
  </si>
  <si>
    <t>Eltern sind verstorben</t>
  </si>
  <si>
    <t>Unbekannt</t>
  </si>
  <si>
    <t>darunter</t>
  </si>
  <si>
    <t>mit Bezug von Transfer-</t>
  </si>
  <si>
    <t>leistungen</t>
  </si>
  <si>
    <r>
      <t xml:space="preserve">Insge-
samt </t>
    </r>
    <r>
      <rPr>
        <vertAlign val="superscript"/>
        <sz val="7.5"/>
        <rFont val="Arial"/>
        <family val="2"/>
      </rPr>
      <t>1)</t>
    </r>
  </si>
  <si>
    <t>Beratungen</t>
  </si>
  <si>
    <t>familien-orientiert</t>
  </si>
  <si>
    <t>Lfd.
Nr.</t>
  </si>
  <si>
    <t>ausländische Herkunft</t>
  </si>
  <si>
    <t xml:space="preserve">  unter 3</t>
  </si>
  <si>
    <t>in der Familie wird</t>
  </si>
  <si>
    <t>Alter
von … bis
unter … Jahren
_________
Persönliche Merkmale</t>
  </si>
  <si>
    <t>männ</t>
  </si>
  <si>
    <t>lich</t>
  </si>
  <si>
    <t>Ins</t>
  </si>
  <si>
    <t>gesamt</t>
  </si>
  <si>
    <t>weib</t>
  </si>
  <si>
    <t>Lfd
Nr.</t>
  </si>
  <si>
    <t xml:space="preserve">    9 - 12</t>
  </si>
  <si>
    <t xml:space="preserve">  12 - 15</t>
  </si>
  <si>
    <t xml:space="preserve">  15 - 18</t>
  </si>
  <si>
    <t xml:space="preserve">1) Anzahl der Hilfen. </t>
  </si>
  <si>
    <t xml:space="preserve">    des öffentlichen Rechts; Sonstige juristische Person, andere Vereinigung; Wirtschaftsunternehmen (privat-gewerblich).   </t>
  </si>
  <si>
    <t>Träger der öffentlichen</t>
  </si>
  <si>
    <t xml:space="preserve">Diakonisches Werk oder </t>
  </si>
  <si>
    <t xml:space="preserve">Beratungen am 31.12. </t>
  </si>
  <si>
    <t>Elternteil lebt allein ohne</t>
  </si>
  <si>
    <t>Elternteil lebt mit neuer</t>
  </si>
  <si>
    <t>Partnerin/neuem Partner</t>
  </si>
  <si>
    <t xml:space="preserve">darunter </t>
  </si>
  <si>
    <t>Begonnene Hilfen/</t>
  </si>
  <si>
    <t>Beendete Hilfen/</t>
  </si>
  <si>
    <t>Hilfen/</t>
  </si>
  <si>
    <t>gesetzliche Amtsvormund- schaft</t>
  </si>
  <si>
    <t>Geschiedene abgebende Eltern/</t>
  </si>
  <si>
    <t>_________</t>
  </si>
  <si>
    <t>1) Anzahl der Hilfen.</t>
  </si>
  <si>
    <t>nach Gründen für die Hilfegewährung und Art der Hilfe</t>
  </si>
  <si>
    <t>5.2 Hilfen/</t>
  </si>
  <si>
    <t>Gründe für die
Hilfegewährung</t>
  </si>
  <si>
    <t>Nennung
als
Haupt-
grund</t>
  </si>
  <si>
    <r>
      <t xml:space="preserve">Sozialpäda-
gogische
Familien-
hilfe
§ 31 </t>
    </r>
    <r>
      <rPr>
        <vertAlign val="superscript"/>
        <sz val="7.5"/>
        <rFont val="Arial"/>
        <family val="2"/>
      </rPr>
      <t>2)</t>
    </r>
  </si>
  <si>
    <t>Unversorgtheit des jungen</t>
  </si>
  <si>
    <t>Menschen</t>
  </si>
  <si>
    <t>Gefährdung des Kindeswohls</t>
  </si>
  <si>
    <t>der Eltern</t>
  </si>
  <si>
    <t>des jungen Menschen</t>
  </si>
  <si>
    <t>Schulische/berufliche Probleme</t>
  </si>
  <si>
    <t>Jugendamt wegen Zuständig-</t>
  </si>
  <si>
    <t>keitswechsel</t>
  </si>
  <si>
    <t>Unzureichende Förderung/Betreuung/</t>
  </si>
  <si>
    <t>Versorgung des jungen</t>
  </si>
  <si>
    <t>Menschen in der Familie</t>
  </si>
  <si>
    <t xml:space="preserve">Eingeschränkte Erziehungskompetenz </t>
  </si>
  <si>
    <t>der Eltern/Personensorge-</t>
  </si>
  <si>
    <t>berechtigten</t>
  </si>
  <si>
    <t>Belastungen des jungen Menschen</t>
  </si>
  <si>
    <t>durch Problemlagen</t>
  </si>
  <si>
    <t>durch familiäre Konflikte</t>
  </si>
  <si>
    <t>Auffälligkeiten im sozialen Verhalten</t>
  </si>
  <si>
    <t>Entwicklungsauffälligkeiten/</t>
  </si>
  <si>
    <t>seelische Probleme des</t>
  </si>
  <si>
    <t>jungen Menschen</t>
  </si>
  <si>
    <t>Übernahme von einem anderen</t>
  </si>
  <si>
    <t xml:space="preserve">1) Hauptgrund, 2. und 3. Grund.  </t>
  </si>
  <si>
    <t>5.1 Begonnene Hilfen/</t>
  </si>
  <si>
    <t xml:space="preserve">Beratungen </t>
  </si>
  <si>
    <t>Geschlecht
____
Alter
____
Staatsangehörigkeit</t>
  </si>
  <si>
    <t xml:space="preserve">        9 - 12 </t>
  </si>
  <si>
    <t xml:space="preserve">      12 - 15</t>
  </si>
  <si>
    <t xml:space="preserve">      15 - 18</t>
  </si>
  <si>
    <t xml:space="preserve">        1 -   3</t>
  </si>
  <si>
    <t xml:space="preserve">        3 -   6</t>
  </si>
  <si>
    <t xml:space="preserve">        6 -   9</t>
  </si>
  <si>
    <t>Verwandtschaftsverhältnis zu den Adoptiveltern und deren</t>
  </si>
  <si>
    <t>davon (Sp. 1) Staatsangehörigkeit der Adoptiveltern</t>
  </si>
  <si>
    <t xml:space="preserve">      unter 1</t>
  </si>
  <si>
    <t>davon (Sp. 1) im Alter von …                                                         bis unter … Jahren</t>
  </si>
  <si>
    <t xml:space="preserve">männlich </t>
  </si>
  <si>
    <t>Geschlecht
____
Alter von … bis unter … Jahren
____
Staatsangehörigkeit
____
Träger</t>
  </si>
  <si>
    <t xml:space="preserve">      unter 3</t>
  </si>
  <si>
    <t xml:space="preserve">      12 - 14</t>
  </si>
  <si>
    <t xml:space="preserve">      14 - 16</t>
  </si>
  <si>
    <t xml:space="preserve">      16 - 18</t>
  </si>
  <si>
    <t>bei Großeltern/Verwandten</t>
  </si>
  <si>
    <t>in einem Heim/einer sonstigen</t>
  </si>
  <si>
    <t>an unbekanntem Ort</t>
  </si>
  <si>
    <t xml:space="preserve">Träger der freien Jugendhilfe </t>
  </si>
  <si>
    <t>Abgebrochene Adoptionspflegen</t>
  </si>
  <si>
    <t>auf je eines/einen zur Adoption</t>
  </si>
  <si>
    <t>vorgemerkten Kindes/Jugendlichen</t>
  </si>
  <si>
    <t>Staatsangehörigkeit
____
Geschlecht</t>
  </si>
  <si>
    <t>Adoptiveltern; Angenommene aus dem Ausland</t>
  </si>
  <si>
    <t xml:space="preserve">  sonstige Länder der euro-         </t>
  </si>
  <si>
    <t xml:space="preserve">   dar. zum Zweck der Adoption     </t>
  </si>
  <si>
    <t xml:space="preserve">Afrika                              </t>
  </si>
  <si>
    <t xml:space="preserve">Amerika                             </t>
  </si>
  <si>
    <t xml:space="preserve">Asien                               </t>
  </si>
  <si>
    <t>vorrangig nicht</t>
  </si>
  <si>
    <t>(dissoziales Verhalten)</t>
  </si>
  <si>
    <t>Verwandtschaftsverhältnis zu                                               Adoptiveltern</t>
  </si>
  <si>
    <t>davon (Sp. 1) Verwandtschaftsverhältnis zu Adoptiveltern</t>
  </si>
  <si>
    <t>unter Amtspflegschaft und Amtsvormundschaft</t>
  </si>
  <si>
    <t>Unterhalts- pflegschaft</t>
  </si>
  <si>
    <t>bestellte Amtspflegschaft</t>
  </si>
  <si>
    <t>davon (Sp. 1) Verwandtschafts-      verhältnis zu Adoptiveltern</t>
  </si>
  <si>
    <t xml:space="preserve">  Bundesrepublik Deutschland</t>
  </si>
  <si>
    <t xml:space="preserve">  Bulgarien </t>
  </si>
  <si>
    <t xml:space="preserve">  Griechenland </t>
  </si>
  <si>
    <t xml:space="preserve">  Italien </t>
  </si>
  <si>
    <t xml:space="preserve">  Österreich </t>
  </si>
  <si>
    <t xml:space="preserve">  Polen </t>
  </si>
  <si>
    <t xml:space="preserve">  Portugal </t>
  </si>
  <si>
    <t xml:space="preserve">  Rumänien </t>
  </si>
  <si>
    <t xml:space="preserve">  Spanien </t>
  </si>
  <si>
    <t xml:space="preserve">   päischen Union </t>
  </si>
  <si>
    <t xml:space="preserve">    ins Inland geholt </t>
  </si>
  <si>
    <t xml:space="preserve">  Bosnien und Herzegowina </t>
  </si>
  <si>
    <t xml:space="preserve">  Serbien </t>
  </si>
  <si>
    <t xml:space="preserve">  Kroatien </t>
  </si>
  <si>
    <t xml:space="preserve">  Russische Föderation </t>
  </si>
  <si>
    <t xml:space="preserve">  Türkei </t>
  </si>
  <si>
    <t xml:space="preserve">  Ukraine </t>
  </si>
  <si>
    <t xml:space="preserve">  sonstige europäischen Länder</t>
  </si>
  <si>
    <t xml:space="preserve">  Äthiopien </t>
  </si>
  <si>
    <t xml:space="preserve">  Kamerun </t>
  </si>
  <si>
    <t xml:space="preserve">  Marokko</t>
  </si>
  <si>
    <t xml:space="preserve">  Tunesien </t>
  </si>
  <si>
    <t xml:space="preserve">  sonstige afrikanische Länder</t>
  </si>
  <si>
    <t xml:space="preserve">    ins Inland geholt</t>
  </si>
  <si>
    <t xml:space="preserve">  Vereinigte Staaten </t>
  </si>
  <si>
    <t xml:space="preserve">  Bolivien </t>
  </si>
  <si>
    <t xml:space="preserve">  Brasilien </t>
  </si>
  <si>
    <t xml:space="preserve">  Guatemala </t>
  </si>
  <si>
    <t xml:space="preserve">  Kolumbien </t>
  </si>
  <si>
    <t xml:space="preserve">  Mexico</t>
  </si>
  <si>
    <t xml:space="preserve">  Peru </t>
  </si>
  <si>
    <t xml:space="preserve">  sonstige amerikanische Länder </t>
  </si>
  <si>
    <t xml:space="preserve">  Afghanistan </t>
  </si>
  <si>
    <t xml:space="preserve">  Armenien </t>
  </si>
  <si>
    <t xml:space="preserve">  Indien</t>
  </si>
  <si>
    <t xml:space="preserve">  Israel </t>
  </si>
  <si>
    <t xml:space="preserve">  Kambodscha </t>
  </si>
  <si>
    <t xml:space="preserve">  Korea </t>
  </si>
  <si>
    <t xml:space="preserve">  Pakistan</t>
  </si>
  <si>
    <t xml:space="preserve">  Philippinen </t>
  </si>
  <si>
    <t xml:space="preserve">  Sri Lanka </t>
  </si>
  <si>
    <t xml:space="preserve">  Thailand</t>
  </si>
  <si>
    <t xml:space="preserve">  Vietnam.... </t>
  </si>
  <si>
    <t xml:space="preserve">  sonstige asiatische Länder </t>
  </si>
  <si>
    <t xml:space="preserve">Übrige </t>
  </si>
  <si>
    <t xml:space="preserve">  Paraguay</t>
  </si>
  <si>
    <t xml:space="preserve">  Chile</t>
  </si>
  <si>
    <t>stand der abgebenden Eltern und Verwandtschaftsverhältnis zu den</t>
  </si>
  <si>
    <t>Statistik der Kinder- und Jugendhilfe Teil I</t>
  </si>
  <si>
    <t>und zwar</t>
  </si>
  <si>
    <t xml:space="preserve">ambulante Hilfen §§ 29-32, § 27 </t>
  </si>
  <si>
    <t>stationäre Hilfen §§ 33, 34, § 27 (vorrangig stationär)</t>
  </si>
  <si>
    <t>Familienorientierte Hilfen</t>
  </si>
  <si>
    <t>Zahl der Hilfen</t>
  </si>
  <si>
    <t>Zahl der jungen Menschen</t>
  </si>
  <si>
    <t>bei alleinerziehendem Elternteil</t>
  </si>
  <si>
    <t>(Ehe-)Partner (mit/ohne</t>
  </si>
  <si>
    <t>weitere/n Kinder/n)</t>
  </si>
  <si>
    <t>(mit/ohne weitere/n Kinder/n)</t>
  </si>
  <si>
    <t>Staatsangehörigkeit
______
zum Zweck der Adoption
ins Inland geholt</t>
  </si>
  <si>
    <t xml:space="preserve">    3 -   6 </t>
  </si>
  <si>
    <t xml:space="preserve">    6 -   9</t>
  </si>
  <si>
    <t xml:space="preserve">        ins Inland geholt </t>
  </si>
  <si>
    <t>mit
Beistand-
schaften</t>
  </si>
  <si>
    <t>bestellte
Amts-
vormund-
schaft</t>
  </si>
  <si>
    <t>ins-
gesamt</t>
  </si>
  <si>
    <t>gesetz-
liche
Amts-
vormund-
schaft</t>
  </si>
  <si>
    <t>bestellte
Amtspflegschaft</t>
  </si>
  <si>
    <t xml:space="preserve">unter Amtspflegschaft und
Amtsvormundschaft </t>
  </si>
  <si>
    <t>für die eine Pflege-
erlaubnis erteilt wurde</t>
  </si>
  <si>
    <t>in
Voll-
pflege</t>
  </si>
  <si>
    <t>in
Wochen-
pflege</t>
  </si>
  <si>
    <t>Tages-
pflege-
personen,
für die
eine
Pflege-
erlaubnis
nach
§ 43
SGB VIII
besteht</t>
  </si>
  <si>
    <t>Gebiet</t>
  </si>
  <si>
    <t>Reg.-Bez. Oberbayern</t>
  </si>
  <si>
    <t>Reg.-Bez. Niederbayern</t>
  </si>
  <si>
    <t>Bayern</t>
  </si>
  <si>
    <t xml:space="preserve">davon kreisfreie Städte </t>
  </si>
  <si>
    <t>Landkreise</t>
  </si>
  <si>
    <t>Kreisfreie Städte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</si>
  <si>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</si>
  <si>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</si>
  <si>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</si>
  <si>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</si>
  <si>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</si>
  <si>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</si>
  <si>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</si>
  <si>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</si>
  <si>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</si>
  <si>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</si>
  <si>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</si>
  <si>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</si>
  <si>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</si>
  <si>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</si>
  <si>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</si>
  <si>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</si>
  <si>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</si>
  <si>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</si>
  <si>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</si>
  <si>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</si>
  <si>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Ingolstadt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</si>
  <si>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</si>
  <si>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</si>
  <si>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</si>
  <si>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</si>
  <si>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</si>
  <si>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</si>
  <si>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</si>
  <si>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</si>
  <si>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</si>
  <si>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</si>
  <si>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</si>
  <si>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</si>
  <si>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Amberg-Sulzbach</t>
  </si>
  <si>
    <t xml:space="preserve">Cham </t>
  </si>
  <si>
    <t>Neustadt a.d.Waldnaab</t>
  </si>
  <si>
    <t>Schwandorf</t>
  </si>
  <si>
    <t>Tirschenreuth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</si>
  <si>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</si>
  <si>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</si>
  <si>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</si>
  <si>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</si>
  <si>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</si>
  <si>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</si>
  <si>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</si>
  <si>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</si>
  <si>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</si>
  <si>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</si>
  <si>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</si>
  <si>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</si>
  <si>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</si>
  <si>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 xml:space="preserve">Bad Kissingen 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</si>
  <si>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</si>
  <si>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</si>
  <si>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</si>
  <si>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</si>
  <si>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</si>
  <si>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</si>
  <si>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</si>
  <si>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</si>
  <si>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</si>
  <si>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</si>
  <si>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</si>
  <si>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</si>
  <si>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</si>
  <si>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</si>
  <si>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</si>
  <si>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</si>
  <si>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</si>
  <si>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</si>
  <si>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nach regionaler Gliederung</t>
  </si>
  <si>
    <t>Kreise</t>
  </si>
  <si>
    <t>Hilfe zur 
Erziehung
§ 27</t>
  </si>
  <si>
    <t>Erziehung
in einer
Tages-
gruppe
§ 32</t>
  </si>
  <si>
    <t>Vollzeit-
pflege
§ 33</t>
  </si>
  <si>
    <t>Bamberg</t>
  </si>
  <si>
    <t>Zusammenstellung nach Regierungsbezirken</t>
  </si>
  <si>
    <t>Regierungsbezirk Oberbayern</t>
  </si>
  <si>
    <t>Regierungsbezirk Niederbayern</t>
  </si>
  <si>
    <t>Niederbayern</t>
  </si>
  <si>
    <t>Oberbayern</t>
  </si>
  <si>
    <t>Tages-
pflege-
personen,
für die eine
Pflege-
erlaubnis
nach
§ 43
SGB VIII
besteht</t>
  </si>
  <si>
    <t>Regierungsbezirk Oberpfalz</t>
  </si>
  <si>
    <t>Regierungsbezirk Oberfranken</t>
  </si>
  <si>
    <t>Schl.
Nr.</t>
  </si>
  <si>
    <t>Oberpfalz</t>
  </si>
  <si>
    <t>Oberfranken</t>
  </si>
  <si>
    <t>Mittelfranken</t>
  </si>
  <si>
    <t>Regierungsbezirk Unterfranken</t>
  </si>
  <si>
    <t>Regierungsbezirk Schwaben</t>
  </si>
  <si>
    <t>Unterfranken</t>
  </si>
  <si>
    <t>Schwaben</t>
  </si>
  <si>
    <t>Regierungsbezirk Mittelfranken</t>
  </si>
  <si>
    <t>nach Regierungsbezirken</t>
  </si>
  <si>
    <t>Zusammenstellung</t>
  </si>
  <si>
    <t>Regierungsbezirk</t>
  </si>
  <si>
    <t>Eingliederungs-
hilfe für seelisch
behinderte junge
Menschen
§ 35 a</t>
  </si>
  <si>
    <t>_______</t>
  </si>
  <si>
    <t xml:space="preserve">Regierungsbezirk 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</si>
  <si>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</si>
  <si>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</si>
  <si>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</si>
  <si>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</si>
  <si>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</si>
  <si>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</si>
  <si>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</si>
  <si>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</si>
  <si>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und Jugendhilfe</t>
  </si>
  <si>
    <t xml:space="preserve">Statistik der Kinder- </t>
  </si>
  <si>
    <t xml:space="preserve">  18 oder älter</t>
  </si>
  <si>
    <t>2) Angaben hilfebezogen.</t>
  </si>
  <si>
    <t>12 bis                    unter 18</t>
  </si>
  <si>
    <t>12 bis                         unter 18</t>
  </si>
  <si>
    <t>Reg.-Bez. Oberpfalz</t>
  </si>
  <si>
    <t>Reg.-Bez. Oberfranken</t>
  </si>
  <si>
    <t>Reg.-Bez. Mittelfranken</t>
  </si>
  <si>
    <t>Reg.-Bez. Unterfranken</t>
  </si>
  <si>
    <t>Reg.-Bez. Schwaben</t>
  </si>
  <si>
    <t xml:space="preserve">Weiden </t>
  </si>
  <si>
    <t xml:space="preserve">Neumarkt </t>
  </si>
  <si>
    <t>Neumarkt</t>
  </si>
  <si>
    <t>1) Zu Beginn der Adoptionspflege bzw. des -verfahrens. 2) Vor Beginn der Adoptionspflege bzw. des -verfahrens.</t>
  </si>
  <si>
    <t>Erzieherische Hilfe, Eingliederungshilfe für seelisch behinderte junge Menschen,</t>
  </si>
  <si>
    <t>Hilfe für junge Volljährige in Bayern</t>
  </si>
  <si>
    <t>Erzieherische Hilfe, Eingliederungshilfe für seelisch behinderte</t>
  </si>
  <si>
    <t>junge Menschen, Hilfe für junge Volljährige in Bayern</t>
  </si>
  <si>
    <t>Adoptionen in Bayern</t>
  </si>
  <si>
    <t>Pflegeerlaubnis, Pflegschaften, Vormundschaften, Beistandschaften, Sorgerecht in Bayern</t>
  </si>
  <si>
    <t>Vorläufige Schutzmaßnahmen in Bayern</t>
  </si>
  <si>
    <t>2. Zahl der jungen Menschen</t>
  </si>
  <si>
    <t>Insge-
samt</t>
  </si>
  <si>
    <r>
      <t>Noch:</t>
    </r>
    <r>
      <rPr>
        <b/>
        <sz val="9"/>
        <rFont val="Arial"/>
        <family val="2"/>
      </rPr>
      <t xml:space="preserve"> 2. Zahl der jungen Menschen</t>
    </r>
  </si>
  <si>
    <t xml:space="preserve">Insge-
samt </t>
  </si>
  <si>
    <r>
      <t xml:space="preserve">Nennungen
ins-
gesamt </t>
    </r>
    <r>
      <rPr>
        <vertAlign val="superscript"/>
        <sz val="7.5"/>
        <rFont val="Arial"/>
        <family val="2"/>
      </rPr>
      <t>1)</t>
    </r>
    <r>
      <rPr>
        <sz val="7.5"/>
        <rFont val="Arial"/>
        <family val="2"/>
      </rPr>
      <t xml:space="preserve">
</t>
    </r>
  </si>
  <si>
    <t xml:space="preserve">2) Einschließlich: Zentralwohlfahrtsstelle der Juden in Deutschland oder jüdische Kultusgemeinde; Sonstige Religionsgemeinschaft </t>
  </si>
  <si>
    <t>davon im Alter von … bis                                                        unter … Jahren</t>
  </si>
  <si>
    <t>für die eine Pflegeerlaubnis nach § 43 SGB VIII besteht</t>
  </si>
  <si>
    <t>Tagespflegepersonen,                                      für die eine                                            Pflegeerlaubnis nach                                             § 43 SGB VIII                                                    besteht</t>
  </si>
  <si>
    <t xml:space="preserve">   Landkreise</t>
  </si>
  <si>
    <t>Staatsangehörigkeit</t>
  </si>
  <si>
    <t>behinderte junge Menschen, Hilfe für junge Volljährige in Bayern</t>
  </si>
  <si>
    <t>dar. in
Unter-
haltspfleg-
schaft</t>
  </si>
  <si>
    <t xml:space="preserve">  Europäische Union</t>
  </si>
  <si>
    <t>sonstiger anerkannter Träger</t>
  </si>
  <si>
    <t>-</t>
  </si>
  <si>
    <r>
      <t xml:space="preserve">Jugendhilfe </t>
    </r>
    <r>
      <rPr>
        <vertAlign val="superscript"/>
        <sz val="7.5"/>
        <rFont val="Arial"/>
        <family val="2"/>
      </rPr>
      <t xml:space="preserve">2) </t>
    </r>
  </si>
  <si>
    <r>
      <t xml:space="preserve">Insge-
samt </t>
    </r>
    <r>
      <rPr>
        <vertAlign val="superscript"/>
        <sz val="7"/>
        <rFont val="Arial"/>
        <family val="2"/>
      </rPr>
      <t>1)</t>
    </r>
  </si>
  <si>
    <t>wegen Gefähr-
dung</t>
  </si>
  <si>
    <t>bei einer geeigne-ten Person</t>
  </si>
  <si>
    <t>in einer Ein-
richtung</t>
  </si>
  <si>
    <r>
      <t xml:space="preserve">Familienstand der abgebenden Eltern/
des sorgeberechtigten Elternteils </t>
    </r>
    <r>
      <rPr>
        <vertAlign val="superscript"/>
        <sz val="6"/>
        <rFont val="Arial"/>
        <family val="2"/>
      </rPr>
      <t>1)</t>
    </r>
    <r>
      <rPr>
        <sz val="6"/>
        <rFont val="Arial"/>
        <family val="2"/>
      </rPr>
      <t xml:space="preserve">
_____
Art der Unterbringung </t>
    </r>
    <r>
      <rPr>
        <vertAlign val="superscript"/>
        <sz val="6"/>
        <rFont val="Arial"/>
        <family val="2"/>
      </rPr>
      <t>2)</t>
    </r>
  </si>
  <si>
    <t xml:space="preserve"> -</t>
  </si>
  <si>
    <t/>
  </si>
  <si>
    <t xml:space="preserve"> 3. Hilfen/Beratungen für junge Menschen/Familien 2012</t>
  </si>
  <si>
    <t>1. Hilfen/Beratungen für junge Menschen 2012 nach Art der Hilfe und Trägergruppen</t>
  </si>
  <si>
    <t>2012 nach persönlichen Merkmalen und Art der Hilfe</t>
  </si>
  <si>
    <t>X</t>
  </si>
  <si>
    <t>sowie mit Beistandschaften und in Pflege 2012 nach regionaler Gliederung</t>
  </si>
  <si>
    <t>10. Kinder und Jugendliche 2012 unter Amtspflegschaft und</t>
  </si>
  <si>
    <t>11. Kinder und Jugendliche 2012, für die eine Pflegeerlaubnis erteilt wurde, sowie Tagespflegepersonen,</t>
  </si>
  <si>
    <t>9. Adoptionsvermittlung 2012 nach Trägergruppen</t>
  </si>
  <si>
    <t>8. Adoptierte Kinder und Jugendliche 2012 nach Art der Unterbringung vor Beginn der</t>
  </si>
  <si>
    <t>7. Adoptierte Kinder und Jugendliche 2012 nach Staatsangehörigkeit, Geschlecht,</t>
  </si>
  <si>
    <t>6. Adoptierte Kinder und Jugendliche 2012 nach persönlichen Merkmalen,</t>
  </si>
  <si>
    <r>
      <t>Noch:</t>
    </r>
    <r>
      <rPr>
        <b/>
        <sz val="9"/>
        <rFont val="Arial"/>
        <family val="2"/>
      </rPr>
      <t xml:space="preserve"> 5. Hilfen/Beratungen für junge Menschen/Familien 2012</t>
    </r>
  </si>
  <si>
    <t xml:space="preserve"> 5. Hilfen/Beratungen für junge Menschen/Familien 2012</t>
  </si>
  <si>
    <t>4. Hilfen/Beratungen für junge Menschen/Familien 2012</t>
  </si>
  <si>
    <r>
      <t>Noch:</t>
    </r>
    <r>
      <rPr>
        <b/>
        <sz val="9"/>
        <rFont val="Arial"/>
        <family val="2"/>
      </rPr>
      <t xml:space="preserve"> 3. Hilfen/Beratungen für junge Menschen/Familien 2012</t>
    </r>
  </si>
  <si>
    <t>Verfahren
insgesamt</t>
  </si>
  <si>
    <t>latente Kindeswohlgefährdung</t>
  </si>
  <si>
    <t>Geschlecht und Alter des/der Minderjährigen sowie Ergebnis des Verfahrens und Art der Kindeswohlgefährdung</t>
  </si>
  <si>
    <t>der Gefährdungseinschätzung</t>
  </si>
  <si>
    <t>akute Kindeswohlgefährdung</t>
  </si>
  <si>
    <t>Verfahren</t>
  </si>
  <si>
    <t>Vernach-</t>
  </si>
  <si>
    <t>körperliche</t>
  </si>
  <si>
    <t>psychische</t>
  </si>
  <si>
    <t>sexuelle</t>
  </si>
  <si>
    <t>lässigung</t>
  </si>
  <si>
    <t>Misshandlung</t>
  </si>
  <si>
    <t>Gewalt</t>
  </si>
  <si>
    <t>1) Zum Zeitpunkt der Gefährdungseinschätzung.</t>
  </si>
  <si>
    <t>2) Einschließlich Mehrfachnennungen.</t>
  </si>
  <si>
    <t>der neu eingerichteten Hilfe</t>
  </si>
  <si>
    <t>Gefährdungseinschätzungen nach</t>
  </si>
  <si>
    <t>§ 8a Absatz 1 SGB VIII</t>
  </si>
  <si>
    <t>Kinder und Jugendliche im Berichtsjahr</t>
  </si>
  <si>
    <t>davon nach Geschlecht und Alter</t>
  </si>
  <si>
    <t>im Alter von ... bis unter ... Jahren</t>
  </si>
  <si>
    <t>unter 6</t>
  </si>
  <si>
    <t>6 - 14</t>
  </si>
  <si>
    <t>14 - 18</t>
  </si>
  <si>
    <t xml:space="preserve">    darunter</t>
  </si>
  <si>
    <t xml:space="preserve">  Auferlegung der Inanspruchnahme von</t>
  </si>
  <si>
    <t xml:space="preserve">  Aussprache von anderen Geboten oder</t>
  </si>
  <si>
    <t xml:space="preserve">  Ersetzung von Erklärungen des/der</t>
  </si>
  <si>
    <t xml:space="preserve">  Vollständige Übertragung der elterlichen</t>
  </si>
  <si>
    <t xml:space="preserve">  Teilweise Übertragung der elterlichen</t>
  </si>
  <si>
    <t xml:space="preserve">     nur des Aufenthalts-</t>
  </si>
  <si>
    <t xml:space="preserve">      nur des Personensorgerechts </t>
  </si>
  <si>
    <t xml:space="preserve">     bestimmungsrechts</t>
  </si>
  <si>
    <t>zu-
sammen</t>
  </si>
  <si>
    <t xml:space="preserve">    Leistungen der Kinder- und Jugendhilfe</t>
  </si>
  <si>
    <t xml:space="preserve">    gem. § 1666 Abs. 3 Nr. 1 BGB</t>
  </si>
  <si>
    <t xml:space="preserve">    Verboten gegenüber Personensorge-</t>
  </si>
  <si>
    <t xml:space="preserve">    berechtigten oder Dritten</t>
  </si>
  <si>
    <t xml:space="preserve">    gem. § 1666 Abs. 2 bis 4 BGB </t>
  </si>
  <si>
    <t xml:space="preserve">    Personensorgeberechtigten</t>
  </si>
  <si>
    <t xml:space="preserve">    gem. § 1666 Abs. 3 Nr. 5 BGB </t>
  </si>
  <si>
    <t xml:space="preserve">    Sorge auf das Jugendamt oder einen</t>
  </si>
  <si>
    <t xml:space="preserve">    Dritten als Vormund oder Pfleger</t>
  </si>
  <si>
    <t xml:space="preserve">    gem. § 1666 Abs. 3 Nr. 6 BGB </t>
  </si>
  <si>
    <t xml:space="preserve">Pflegschaften, Vormundschaften, Beistandschaften, Pflegeerlaubnis, Sorgeerklärungen, Maßnahmen des </t>
  </si>
  <si>
    <t>Familiengerichts in Bayern 2012</t>
  </si>
  <si>
    <t>Eingeleitete
Maßnahmen
des Familiengerichts</t>
  </si>
  <si>
    <t xml:space="preserve">12. Maßnahmen des Familiengerichts auf Grund einer Gefährdung des Kindeswohls </t>
  </si>
  <si>
    <t>13. Kinder und Jugendliche 2012 nach persönlichen Merkmalen, Aufenthalt vor und Unterbringung</t>
  </si>
  <si>
    <t>akute 
Kindeswohl-
gefährdung</t>
  </si>
  <si>
    <t>latente 
Kindeswohl-
gefährdung</t>
  </si>
  <si>
    <t>keine
Kindeswohl-
gefährdung
aber
Hilfebedarf</t>
  </si>
  <si>
    <t>keine
Kindeswohl-
gefährdung
und kein
Hilfebedarf</t>
  </si>
  <si>
    <t>14.  Verfahren zur Einschätzung der Gefährdung des Kindeswohls im Jahr 2012 nach</t>
  </si>
  <si>
    <t>16. Hilfen/Beratungen für junge Menschen/</t>
  </si>
  <si>
    <t>17. Kinder und Jugendliche unter Amtspflegschaft und Amtsvormundschaft</t>
  </si>
  <si>
    <t>18. Verfahren zur Einschätzung der Gefährdung des Kindeswohls im Jahr 2012 nach dem Ergebnis des 
Verfahrens, Geschlecht und Alter des/der Minderjährigen und Kreisen</t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</si>
  <si>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18. Verfahren zur Einschätzung der Gefährdung des Kindeswohls im Jahr 2012 nach dem Ergebnis 
des Verfahrens, Geschlecht und Alter des/der Minderjährigen und Kreisen</t>
    </r>
  </si>
  <si>
    <t>Ange-
nommene mit ersetzter Einwilligung</t>
  </si>
  <si>
    <t>davon nach Art</t>
  </si>
  <si>
    <t>davon nach dem Ergebnis</t>
  </si>
  <si>
    <t>davon nach Art der Kindeswohlgefährdung
Anzeichen für…</t>
  </si>
  <si>
    <t>keine
Kindeswohl-
gefährdung
und kein
weiterer
Hilfebedarf</t>
  </si>
  <si>
    <t>Unterstützung
nach
§§ 16-18
SGB VIII</t>
  </si>
  <si>
    <t>gemeinsame
Wohnform
für Mütter/Väter
und Kinder
nach § 19 SGB VIII</t>
  </si>
  <si>
    <t>Erziehungs-
beratung
nach § 28
SGB VIII</t>
  </si>
  <si>
    <t>ambulante/
teilstationäre
Hilfe zur
Erziehung
§§ 27, 29-32,
35 SGB VIII</t>
  </si>
  <si>
    <t>familien-
ersetzende
Hilfe zur
Erziehung
§§ 27, 33-35
SGB VIII</t>
  </si>
  <si>
    <t>Eingliederungs-
hilfe nach
§ 35a SGB VIII</t>
  </si>
  <si>
    <t>vorläufige
Schutzmaßnahme
nach
§ 42 SGB VIII</t>
  </si>
  <si>
    <t>Kinder und
Jugend-
psychatrie</t>
  </si>
  <si>
    <t>keine neu
eingerichtete Hilfe/ 
keine der vorgenannten
Hilfen</t>
  </si>
  <si>
    <t>Familien am 31.12.2012 nach regionaler Gliederung und Hilfearten</t>
  </si>
  <si>
    <t xml:space="preserve">   junge Menschen § 35 a</t>
  </si>
  <si>
    <t xml:space="preserve">  (vorrangig ambulant/teilstationär)</t>
  </si>
  <si>
    <t>1) Die Anzahl der Herausnahmen ist wegen abweichender Begriffsdefinitionen nicht mit den Vorjahren zu vergleichen.</t>
  </si>
  <si>
    <t>2) Verfahren zur Einschätzung der Gefährdung des Kindeswohls gemäß § 8a Abs. 1 SGB VIII.</t>
  </si>
  <si>
    <t>Ins-
gesamt</t>
  </si>
  <si>
    <r>
      <t xml:space="preserve">Her-
aus-
nahme </t>
    </r>
    <r>
      <rPr>
        <vertAlign val="superscript"/>
        <sz val="7"/>
        <rFont val="Arial"/>
        <family val="2"/>
      </rPr>
      <t>(1</t>
    </r>
  </si>
  <si>
    <t>in einer son-
stigen be-
treuten 
Wohn-
form</t>
  </si>
  <si>
    <t>Anrufung 
des 
Familiengerichts</t>
  </si>
  <si>
    <r>
      <t xml:space="preserve">und zwar 
(Sp.1) 
Schutzmaß-
nahmen auf Grund einer vorange-
gangenenen Gefährdungs-
einschätzung </t>
    </r>
    <r>
      <rPr>
        <vertAlign val="superscript"/>
        <sz val="7"/>
        <rFont val="Arial"/>
        <family val="2"/>
      </rPr>
      <t xml:space="preserve">(2
</t>
    </r>
  </si>
  <si>
    <r>
      <t>Eingerichtete
Hilfen
zusammen</t>
    </r>
    <r>
      <rPr>
        <vertAlign val="superscript"/>
        <sz val="7.5"/>
        <rFont val="Arial"/>
        <family val="2"/>
      </rPr>
      <t xml:space="preserve"> 2)</t>
    </r>
  </si>
  <si>
    <r>
      <t>Alter von…
bis unter
…Jahren</t>
    </r>
    <r>
      <rPr>
        <vertAlign val="superscript"/>
        <sz val="7.5"/>
        <rFont val="Arial"/>
        <family val="2"/>
      </rPr>
      <t>1)</t>
    </r>
  </si>
  <si>
    <t>davon
nach dem Geschlecht</t>
  </si>
  <si>
    <t>Alter von…
bis unter
…Jahren1)</t>
  </si>
  <si>
    <t>unter 1</t>
  </si>
  <si>
    <t>1 - 3</t>
  </si>
  <si>
    <t>3 - 6</t>
  </si>
  <si>
    <t>6 - 10</t>
  </si>
  <si>
    <t>10 - 14</t>
  </si>
  <si>
    <t>1</t>
  </si>
  <si>
    <t>2</t>
  </si>
  <si>
    <t>3</t>
  </si>
  <si>
    <t>4</t>
  </si>
  <si>
    <t>5</t>
  </si>
  <si>
    <t>6</t>
  </si>
  <si>
    <t>7</t>
  </si>
  <si>
    <t xml:space="preserve"> unter 1</t>
  </si>
  <si>
    <t xml:space="preserve">2 -  3 </t>
  </si>
  <si>
    <t xml:space="preserve">1 -  2 </t>
  </si>
  <si>
    <t>3 -  4</t>
  </si>
  <si>
    <t>4 -  5</t>
  </si>
  <si>
    <t xml:space="preserve">5 -  6 </t>
  </si>
  <si>
    <t>6 -  7</t>
  </si>
  <si>
    <t>8 -  9</t>
  </si>
  <si>
    <t>7 -  8</t>
  </si>
  <si>
    <t>9 - 10</t>
  </si>
  <si>
    <t xml:space="preserve">10 - 11 </t>
  </si>
  <si>
    <t>11 - 12</t>
  </si>
  <si>
    <t>12 - 13</t>
  </si>
  <si>
    <t xml:space="preserve">13 - 14 </t>
  </si>
  <si>
    <t>14 - 15</t>
  </si>
  <si>
    <t>15 - 16</t>
  </si>
  <si>
    <t>16 - 17</t>
  </si>
  <si>
    <t>17 - 18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</si>
  <si>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</si>
  <si>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</si>
  <si>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</si>
  <si>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</si>
  <si>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</si>
  <si>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</si>
  <si>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</si>
  <si>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</si>
  <si>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</si>
  <si>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</si>
  <si>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</si>
  <si>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</si>
  <si>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r>
      <t>zusammen</t>
    </r>
    <r>
      <rPr>
        <vertAlign val="superscript"/>
        <sz val="7.5"/>
        <rFont val="Arial"/>
        <family val="2"/>
      </rPr>
      <t xml:space="preserve"> (2</t>
    </r>
  </si>
  <si>
    <t>Gefährdungseinschätzungen nach § 8a Absatz 1 SGB VIII</t>
  </si>
  <si>
    <t>darunter
männlich</t>
  </si>
  <si>
    <t xml:space="preserve">davon: Verfahren insgesamt
nach dem Ergebnis des Verfahrens </t>
  </si>
  <si>
    <r>
      <t>Noch:</t>
    </r>
    <r>
      <rPr>
        <b/>
        <sz val="8"/>
        <rFont val="Arial"/>
        <family val="2"/>
      </rPr>
      <t xml:space="preserve"> 17. Kinder und Jugendliche unter Amtspflegschaft und Amtsvormundschaft</t>
    </r>
  </si>
  <si>
    <t xml:space="preserve">    15. Verfahren zur Einschätzung der Gefährdung des Kindeswohls im Jahr 2012 nach Altersgruppen der Minder-               jährigen, dem Geschlecht sowie bei Hilfebedarf nach Art der neu eingerichteten Hilfe und Anrufung des Familiengerichts</t>
  </si>
  <si>
    <t>Insge-
samt 1)</t>
  </si>
  <si>
    <t>Noch: 16. Hilfen/Beratungen für junge Menschen/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</si>
</sst>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#####,,,,,,,,,,,,,,,,,,,,,,,,,"/>
    <numFmt numFmtId="166" formatCode="@*.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#\ ##0"/>
    <numFmt numFmtId="172" formatCode="0.0"/>
    <numFmt numFmtId="173" formatCode="##_I"/>
    <numFmt numFmtId="174" formatCode="###\ ###\ ###\ \ ;\-###\ ###\ ###\ \ ;\-\ \ ;@\ *."/>
    <numFmt numFmtId="175" formatCode="#\ ##0.0"/>
    <numFmt numFmtId="176" formatCode="#\ ##\-"/>
    <numFmt numFmtId="177" formatCode="#,###,##0"/>
  </numFmts>
  <fonts count="6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9"/>
      <color indexed="17"/>
      <name val="Arial"/>
      <family val="2"/>
    </font>
    <font>
      <i/>
      <sz val="7.5"/>
      <color indexed="17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i/>
      <sz val="7.5"/>
      <color indexed="10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7.5"/>
      <name val="Arial"/>
      <family val="2"/>
    </font>
    <font>
      <b/>
      <sz val="8"/>
      <name val="Arial"/>
      <family val="2"/>
    </font>
    <font>
      <sz val="7.5"/>
      <color indexed="9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vertAlign val="superscript"/>
      <sz val="7"/>
      <name val="Arial"/>
      <family val="2"/>
    </font>
    <font>
      <sz val="7"/>
      <name val="Times New Roman"/>
      <family val="1"/>
    </font>
    <font>
      <sz val="6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sz val="5.5"/>
      <name val="Arial"/>
      <family val="2"/>
    </font>
    <font>
      <i/>
      <sz val="7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6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166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6" fontId="7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6" fontId="7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71" fontId="7" fillId="0" borderId="0" xfId="0" applyNumberFormat="1" applyFont="1" applyBorder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1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71" fontId="10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49" fontId="13" fillId="0" borderId="0" xfId="0" applyNumberFormat="1" applyFont="1" applyFill="1" applyBorder="1" applyAlignment="1">
      <alignment vertical="center" wrapText="1"/>
    </xf>
    <xf numFmtId="173" fontId="7" fillId="0" borderId="0" xfId="0" applyNumberFormat="1" applyFont="1" applyAlignment="1">
      <alignment/>
    </xf>
    <xf numFmtId="173" fontId="7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171" fontId="7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1" fontId="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171" fontId="7" fillId="0" borderId="16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171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73" fontId="7" fillId="0" borderId="16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4" fontId="7" fillId="0" borderId="16" xfId="0" applyNumberFormat="1" applyFont="1" applyFill="1" applyBorder="1" applyAlignment="1">
      <alignment vertical="center"/>
    </xf>
    <xf numFmtId="174" fontId="11" fillId="0" borderId="16" xfId="0" applyNumberFormat="1" applyFont="1" applyBorder="1" applyAlignment="1">
      <alignment/>
    </xf>
    <xf numFmtId="174" fontId="7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174" fontId="7" fillId="0" borderId="10" xfId="0" applyNumberFormat="1" applyFont="1" applyBorder="1" applyAlignment="1">
      <alignment horizontal="left" indent="1"/>
    </xf>
    <xf numFmtId="174" fontId="7" fillId="0" borderId="10" xfId="0" applyNumberFormat="1" applyFont="1" applyFill="1" applyBorder="1" applyAlignment="1">
      <alignment vertical="center"/>
    </xf>
    <xf numFmtId="174" fontId="11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174" fontId="11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left" indent="2"/>
    </xf>
    <xf numFmtId="0" fontId="7" fillId="0" borderId="10" xfId="0" applyNumberFormat="1" applyFont="1" applyBorder="1" applyAlignment="1">
      <alignment horizontal="left" indent="1"/>
    </xf>
    <xf numFmtId="174" fontId="7" fillId="0" borderId="10" xfId="0" applyNumberFormat="1" applyFont="1" applyBorder="1" applyAlignment="1">
      <alignment horizontal="left"/>
    </xf>
    <xf numFmtId="172" fontId="14" fillId="0" borderId="0" xfId="0" applyNumberFormat="1" applyFont="1" applyBorder="1" applyAlignment="1">
      <alignment horizontal="right"/>
    </xf>
    <xf numFmtId="0" fontId="8" fillId="0" borderId="0" xfId="0" applyFont="1" applyAlignment="1" quotePrefix="1">
      <alignment/>
    </xf>
    <xf numFmtId="173" fontId="7" fillId="0" borderId="10" xfId="0" applyNumberFormat="1" applyFont="1" applyBorder="1" applyAlignment="1">
      <alignment horizontal="left" indent="1"/>
    </xf>
    <xf numFmtId="0" fontId="11" fillId="0" borderId="0" xfId="0" applyFont="1" applyAlignment="1">
      <alignment horizontal="right"/>
    </xf>
    <xf numFmtId="0" fontId="7" fillId="0" borderId="10" xfId="0" applyFont="1" applyBorder="1" applyAlignment="1">
      <alignment horizontal="left" indent="2"/>
    </xf>
    <xf numFmtId="166" fontId="11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 wrapText="1" indent="1"/>
    </xf>
    <xf numFmtId="171" fontId="7" fillId="0" borderId="16" xfId="0" applyNumberFormat="1" applyFont="1" applyBorder="1" applyAlignment="1">
      <alignment horizontal="right"/>
    </xf>
    <xf numFmtId="171" fontId="7" fillId="0" borderId="10" xfId="0" applyNumberFormat="1" applyFont="1" applyBorder="1" applyAlignment="1">
      <alignment horizontal="right"/>
    </xf>
    <xf numFmtId="171" fontId="11" fillId="0" borderId="0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11" fillId="0" borderId="0" xfId="0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left" indent="1"/>
    </xf>
    <xf numFmtId="0" fontId="7" fillId="0" borderId="1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74" fontId="7" fillId="0" borderId="0" xfId="0" applyNumberFormat="1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/>
    </xf>
    <xf numFmtId="174" fontId="7" fillId="0" borderId="0" xfId="0" applyNumberFormat="1" applyFont="1" applyBorder="1" applyAlignment="1">
      <alignment horizontal="left" indent="6"/>
    </xf>
    <xf numFmtId="0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174" fontId="11" fillId="33" borderId="0" xfId="0" applyNumberFormat="1" applyFont="1" applyFill="1" applyBorder="1" applyAlignment="1">
      <alignment horizontal="left" wrapText="1" indent="6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0" xfId="0" applyNumberFormat="1" applyFont="1" applyBorder="1" applyAlignment="1">
      <alignment horizontal="left" indent="2"/>
    </xf>
    <xf numFmtId="171" fontId="0" fillId="0" borderId="0" xfId="0" applyNumberFormat="1" applyAlignment="1">
      <alignment/>
    </xf>
    <xf numFmtId="0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right"/>
    </xf>
    <xf numFmtId="174" fontId="7" fillId="0" borderId="10" xfId="0" applyNumberFormat="1" applyFont="1" applyFill="1" applyBorder="1" applyAlignment="1">
      <alignment vertical="center"/>
    </xf>
    <xf numFmtId="174" fontId="7" fillId="0" borderId="0" xfId="0" applyNumberFormat="1" applyFont="1" applyAlignment="1">
      <alignment/>
    </xf>
    <xf numFmtId="174" fontId="11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left"/>
    </xf>
    <xf numFmtId="174" fontId="7" fillId="0" borderId="0" xfId="0" applyNumberFormat="1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Fill="1" applyBorder="1" applyAlignment="1">
      <alignment/>
    </xf>
    <xf numFmtId="174" fontId="7" fillId="0" borderId="16" xfId="0" applyNumberFormat="1" applyFont="1" applyBorder="1" applyAlignment="1">
      <alignment horizontal="left" indent="2"/>
    </xf>
    <xf numFmtId="173" fontId="7" fillId="0" borderId="0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 wrapText="1" indent="1"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71" fontId="22" fillId="0" borderId="0" xfId="0" applyNumberFormat="1" applyFont="1" applyBorder="1" applyAlignment="1">
      <alignment horizontal="right"/>
    </xf>
    <xf numFmtId="171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174" fontId="15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74" fontId="15" fillId="0" borderId="16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22" fillId="0" borderId="0" xfId="0" applyFont="1" applyBorder="1" applyAlignment="1">
      <alignment/>
    </xf>
    <xf numFmtId="174" fontId="22" fillId="0" borderId="16" xfId="0" applyNumberFormat="1" applyFont="1" applyBorder="1" applyAlignment="1">
      <alignment/>
    </xf>
    <xf numFmtId="174" fontId="22" fillId="0" borderId="1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74" fontId="15" fillId="0" borderId="16" xfId="0" applyNumberFormat="1" applyFont="1" applyBorder="1" applyAlignment="1">
      <alignment horizontal="left" indent="1"/>
    </xf>
    <xf numFmtId="174" fontId="15" fillId="0" borderId="10" xfId="0" applyNumberFormat="1" applyFont="1" applyBorder="1" applyAlignment="1">
      <alignment horizontal="left" indent="1"/>
    </xf>
    <xf numFmtId="174" fontId="15" fillId="0" borderId="16" xfId="0" applyNumberFormat="1" applyFont="1" applyBorder="1" applyAlignment="1">
      <alignment horizontal="left" indent="3"/>
    </xf>
    <xf numFmtId="174" fontId="15" fillId="0" borderId="10" xfId="0" applyNumberFormat="1" applyFont="1" applyBorder="1" applyAlignment="1">
      <alignment horizontal="left" indent="3"/>
    </xf>
    <xf numFmtId="174" fontId="15" fillId="0" borderId="0" xfId="0" applyNumberFormat="1" applyFont="1" applyBorder="1" applyAlignment="1">
      <alignment horizontal="left" indent="3"/>
    </xf>
    <xf numFmtId="0" fontId="15" fillId="0" borderId="0" xfId="0" applyNumberFormat="1" applyFont="1" applyBorder="1" applyAlignment="1">
      <alignment/>
    </xf>
    <xf numFmtId="174" fontId="15" fillId="0" borderId="16" xfId="0" applyNumberFormat="1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174" fontId="22" fillId="0" borderId="16" xfId="0" applyNumberFormat="1" applyFont="1" applyBorder="1" applyAlignment="1">
      <alignment horizontal="left" indent="6"/>
    </xf>
    <xf numFmtId="174" fontId="22" fillId="0" borderId="10" xfId="0" applyNumberFormat="1" applyFont="1" applyBorder="1" applyAlignment="1">
      <alignment horizontal="left" indent="6"/>
    </xf>
    <xf numFmtId="174" fontId="22" fillId="0" borderId="16" xfId="0" applyNumberFormat="1" applyFont="1" applyBorder="1" applyAlignment="1">
      <alignment horizontal="left" indent="5"/>
    </xf>
    <xf numFmtId="174" fontId="22" fillId="0" borderId="10" xfId="0" applyNumberFormat="1" applyFont="1" applyBorder="1" applyAlignment="1">
      <alignment horizontal="left" indent="5"/>
    </xf>
    <xf numFmtId="0" fontId="22" fillId="0" borderId="0" xfId="0" applyFont="1" applyAlignment="1">
      <alignment/>
    </xf>
    <xf numFmtId="174" fontId="22" fillId="33" borderId="16" xfId="0" applyNumberFormat="1" applyFont="1" applyFill="1" applyBorder="1" applyAlignment="1">
      <alignment horizontal="left" wrapText="1" indent="5"/>
    </xf>
    <xf numFmtId="174" fontId="22" fillId="33" borderId="10" xfId="0" applyNumberFormat="1" applyFont="1" applyFill="1" applyBorder="1" applyAlignment="1">
      <alignment horizontal="left" wrapText="1" indent="5"/>
    </xf>
    <xf numFmtId="0" fontId="22" fillId="0" borderId="0" xfId="0" applyNumberFormat="1" applyFont="1" applyBorder="1" applyAlignment="1">
      <alignment horizontal="right"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174" fontId="22" fillId="33" borderId="16" xfId="0" applyNumberFormat="1" applyFont="1" applyFill="1" applyBorder="1" applyAlignment="1">
      <alignment horizontal="left" wrapText="1" indent="6"/>
    </xf>
    <xf numFmtId="174" fontId="22" fillId="33" borderId="10" xfId="0" applyNumberFormat="1" applyFont="1" applyFill="1" applyBorder="1" applyAlignment="1">
      <alignment horizontal="left" wrapText="1" indent="6"/>
    </xf>
    <xf numFmtId="171" fontId="22" fillId="0" borderId="0" xfId="0" applyNumberFormat="1" applyFont="1" applyBorder="1" applyAlignment="1">
      <alignment horizontal="left"/>
    </xf>
    <xf numFmtId="174" fontId="22" fillId="0" borderId="1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15" fillId="0" borderId="16" xfId="0" applyFont="1" applyBorder="1" applyAlignment="1">
      <alignment/>
    </xf>
    <xf numFmtId="0" fontId="15" fillId="0" borderId="0" xfId="0" applyNumberFormat="1" applyFont="1" applyFill="1" applyBorder="1" applyAlignment="1">
      <alignment/>
    </xf>
    <xf numFmtId="174" fontId="15" fillId="0" borderId="0" xfId="0" applyNumberFormat="1" applyFont="1" applyBorder="1" applyAlignment="1">
      <alignment horizontal="left" indent="6"/>
    </xf>
    <xf numFmtId="171" fontId="22" fillId="0" borderId="0" xfId="0" applyNumberFormat="1" applyFont="1" applyAlignment="1">
      <alignment/>
    </xf>
    <xf numFmtId="171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74" fontId="24" fillId="33" borderId="0" xfId="0" applyNumberFormat="1" applyFont="1" applyFill="1" applyBorder="1" applyAlignment="1">
      <alignment horizontal="left" wrapText="1" indent="7"/>
    </xf>
    <xf numFmtId="0" fontId="22" fillId="0" borderId="0" xfId="0" applyNumberFormat="1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left" wrapText="1" indent="7"/>
    </xf>
    <xf numFmtId="174" fontId="22" fillId="0" borderId="10" xfId="0" applyNumberFormat="1" applyFont="1" applyFill="1" applyBorder="1" applyAlignment="1">
      <alignment/>
    </xf>
    <xf numFmtId="174" fontId="15" fillId="33" borderId="0" xfId="0" applyNumberFormat="1" applyFont="1" applyFill="1" applyBorder="1" applyAlignment="1">
      <alignment horizontal="left" wrapText="1" indent="5"/>
    </xf>
    <xf numFmtId="0" fontId="22" fillId="0" borderId="0" xfId="0" applyFont="1" applyAlignment="1">
      <alignment horizontal="right"/>
    </xf>
    <xf numFmtId="174" fontId="22" fillId="0" borderId="16" xfId="0" applyNumberFormat="1" applyFont="1" applyFill="1" applyBorder="1" applyAlignment="1">
      <alignment horizontal="left" indent="6"/>
    </xf>
    <xf numFmtId="174" fontId="22" fillId="0" borderId="10" xfId="0" applyNumberFormat="1" applyFont="1" applyFill="1" applyBorder="1" applyAlignment="1">
      <alignment horizontal="left" indent="6"/>
    </xf>
    <xf numFmtId="0" fontId="8" fillId="0" borderId="0" xfId="0" applyFont="1" applyAlignment="1">
      <alignment horizontal="left" inden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0" xfId="0" applyNumberFormat="1" applyFont="1" applyBorder="1" applyAlignment="1">
      <alignment horizontal="left" indent="1"/>
    </xf>
    <xf numFmtId="0" fontId="25" fillId="0" borderId="10" xfId="0" applyNumberFormat="1" applyFont="1" applyBorder="1" applyAlignment="1">
      <alignment/>
    </xf>
    <xf numFmtId="174" fontId="25" fillId="0" borderId="0" xfId="0" applyNumberFormat="1" applyFont="1" applyBorder="1" applyAlignment="1">
      <alignment horizontal="left" indent="2"/>
    </xf>
    <xf numFmtId="166" fontId="25" fillId="0" borderId="10" xfId="0" applyNumberFormat="1" applyFont="1" applyBorder="1" applyAlignment="1">
      <alignment/>
    </xf>
    <xf numFmtId="0" fontId="25" fillId="0" borderId="0" xfId="0" applyNumberFormat="1" applyFont="1" applyBorder="1" applyAlignment="1">
      <alignment horizontal="left" indent="2"/>
    </xf>
    <xf numFmtId="166" fontId="25" fillId="0" borderId="0" xfId="0" applyNumberFormat="1" applyFont="1" applyBorder="1" applyAlignment="1">
      <alignment horizontal="left" indent="2"/>
    </xf>
    <xf numFmtId="166" fontId="25" fillId="0" borderId="0" xfId="0" applyNumberFormat="1" applyFont="1" applyBorder="1" applyAlignment="1">
      <alignment horizontal="left" indent="1"/>
    </xf>
    <xf numFmtId="166" fontId="25" fillId="0" borderId="0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 horizontal="right"/>
    </xf>
    <xf numFmtId="166" fontId="25" fillId="0" borderId="0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174" fontId="25" fillId="0" borderId="0" xfId="0" applyNumberFormat="1" applyFont="1" applyFill="1" applyAlignment="1">
      <alignment horizontal="left" wrapText="1" indent="1"/>
    </xf>
    <xf numFmtId="49" fontId="25" fillId="0" borderId="0" xfId="0" applyNumberFormat="1" applyFont="1" applyFill="1" applyAlignment="1">
      <alignment horizontal="left" wrapText="1" indent="1"/>
    </xf>
    <xf numFmtId="174" fontId="25" fillId="0" borderId="0" xfId="0" applyNumberFormat="1" applyFont="1" applyFill="1" applyAlignment="1">
      <alignment horizontal="left" wrapText="1" indent="2"/>
    </xf>
    <xf numFmtId="174" fontId="27" fillId="0" borderId="0" xfId="0" applyNumberFormat="1" applyFont="1" applyFill="1" applyAlignment="1">
      <alignment horizontal="left" wrapText="1" indent="1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 horizontal="right"/>
    </xf>
    <xf numFmtId="49" fontId="25" fillId="0" borderId="0" xfId="0" applyNumberFormat="1" applyFont="1" applyFill="1" applyAlignment="1">
      <alignment horizontal="left" vertical="center" wrapText="1" indent="1"/>
    </xf>
    <xf numFmtId="174" fontId="27" fillId="0" borderId="0" xfId="0" applyNumberFormat="1" applyFont="1" applyFill="1" applyAlignment="1">
      <alignment horizontal="left" wrapText="1"/>
    </xf>
    <xf numFmtId="174" fontId="25" fillId="0" borderId="0" xfId="0" applyNumberFormat="1" applyFont="1" applyFill="1" applyAlignment="1">
      <alignment horizontal="left" vertical="center" wrapText="1" indent="2"/>
    </xf>
    <xf numFmtId="49" fontId="27" fillId="0" borderId="0" xfId="0" applyNumberFormat="1" applyFont="1" applyFill="1" applyAlignment="1">
      <alignment horizontal="left" vertical="center" wrapText="1"/>
    </xf>
    <xf numFmtId="0" fontId="25" fillId="0" borderId="10" xfId="0" applyFont="1" applyBorder="1" applyAlignment="1">
      <alignment horizontal="left" indent="1"/>
    </xf>
    <xf numFmtId="0" fontId="25" fillId="0" borderId="0" xfId="0" applyFont="1" applyAlignment="1">
      <alignment/>
    </xf>
    <xf numFmtId="174" fontId="25" fillId="0" borderId="0" xfId="0" applyNumberFormat="1" applyFont="1" applyFill="1" applyAlignment="1">
      <alignment horizontal="left" vertical="center" wrapText="1" indent="1"/>
    </xf>
    <xf numFmtId="174" fontId="25" fillId="0" borderId="0" xfId="0" applyNumberFormat="1" applyFont="1" applyFill="1" applyAlignment="1">
      <alignment horizontal="left" vertical="center" wrapText="1"/>
    </xf>
    <xf numFmtId="174" fontId="27" fillId="0" borderId="0" xfId="0" applyNumberFormat="1" applyFont="1" applyFill="1" applyAlignment="1">
      <alignment horizontal="left" vertical="center" wrapText="1"/>
    </xf>
    <xf numFmtId="0" fontId="2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right"/>
    </xf>
    <xf numFmtId="0" fontId="15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173" fontId="15" fillId="0" borderId="0" xfId="0" applyNumberFormat="1" applyFont="1" applyBorder="1" applyAlignment="1">
      <alignment/>
    </xf>
    <xf numFmtId="49" fontId="29" fillId="0" borderId="0" xfId="0" applyNumberFormat="1" applyFont="1" applyFill="1" applyBorder="1" applyAlignment="1">
      <alignment vertical="center" wrapText="1"/>
    </xf>
    <xf numFmtId="174" fontId="15" fillId="0" borderId="10" xfId="0" applyNumberFormat="1" applyFont="1" applyBorder="1" applyAlignment="1">
      <alignment/>
    </xf>
    <xf numFmtId="174" fontId="15" fillId="0" borderId="0" xfId="0" applyNumberFormat="1" applyFont="1" applyBorder="1" applyAlignment="1">
      <alignment/>
    </xf>
    <xf numFmtId="171" fontId="15" fillId="0" borderId="0" xfId="0" applyNumberFormat="1" applyFont="1" applyAlignment="1">
      <alignment/>
    </xf>
    <xf numFmtId="171" fontId="15" fillId="0" borderId="0" xfId="0" applyNumberFormat="1" applyFont="1" applyBorder="1" applyAlignment="1">
      <alignment/>
    </xf>
    <xf numFmtId="173" fontId="15" fillId="0" borderId="16" xfId="0" applyNumberFormat="1" applyFont="1" applyBorder="1" applyAlignment="1">
      <alignment/>
    </xf>
    <xf numFmtId="173" fontId="15" fillId="0" borderId="0" xfId="0" applyNumberFormat="1" applyFont="1" applyAlignment="1">
      <alignment/>
    </xf>
    <xf numFmtId="0" fontId="15" fillId="0" borderId="0" xfId="0" applyNumberFormat="1" applyFont="1" applyBorder="1" applyAlignment="1">
      <alignment horizontal="left" indent="1"/>
    </xf>
    <xf numFmtId="0" fontId="15" fillId="0" borderId="10" xfId="0" applyNumberFormat="1" applyFont="1" applyBorder="1" applyAlignment="1">
      <alignment horizontal="left" indent="1"/>
    </xf>
    <xf numFmtId="174" fontId="15" fillId="0" borderId="0" xfId="0" applyNumberFormat="1" applyFont="1" applyBorder="1" applyAlignment="1">
      <alignment horizontal="left" indent="1"/>
    </xf>
    <xf numFmtId="0" fontId="15" fillId="0" borderId="0" xfId="0" applyNumberFormat="1" applyFont="1" applyBorder="1" applyAlignment="1">
      <alignment horizontal="left"/>
    </xf>
    <xf numFmtId="0" fontId="15" fillId="0" borderId="1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 indent="1"/>
    </xf>
    <xf numFmtId="0" fontId="15" fillId="0" borderId="10" xfId="0" applyFont="1" applyBorder="1" applyAlignment="1">
      <alignment horizontal="left" indent="1"/>
    </xf>
    <xf numFmtId="174" fontId="15" fillId="0" borderId="0" xfId="0" applyNumberFormat="1" applyFont="1" applyBorder="1" applyAlignment="1">
      <alignment horizontal="left"/>
    </xf>
    <xf numFmtId="174" fontId="15" fillId="0" borderId="10" xfId="0" applyNumberFormat="1" applyFont="1" applyBorder="1" applyAlignment="1">
      <alignment horizontal="left"/>
    </xf>
    <xf numFmtId="171" fontId="15" fillId="0" borderId="0" xfId="0" applyNumberFormat="1" applyFont="1" applyAlignment="1">
      <alignment horizontal="right"/>
    </xf>
    <xf numFmtId="0" fontId="22" fillId="0" borderId="10" xfId="0" applyFont="1" applyBorder="1" applyAlignment="1">
      <alignment/>
    </xf>
    <xf numFmtId="174" fontId="22" fillId="0" borderId="0" xfId="0" applyNumberFormat="1" applyFont="1" applyBorder="1" applyAlignment="1">
      <alignment horizontal="left"/>
    </xf>
    <xf numFmtId="174" fontId="22" fillId="0" borderId="10" xfId="0" applyNumberFormat="1" applyFont="1" applyBorder="1" applyAlignment="1">
      <alignment horizontal="left"/>
    </xf>
    <xf numFmtId="171" fontId="22" fillId="0" borderId="0" xfId="0" applyNumberFormat="1" applyFont="1" applyAlignment="1">
      <alignment/>
    </xf>
    <xf numFmtId="171" fontId="22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10" xfId="0" applyNumberFormat="1" applyFont="1" applyBorder="1" applyAlignment="1">
      <alignment horizontal="left"/>
    </xf>
    <xf numFmtId="0" fontId="22" fillId="0" borderId="16" xfId="0" applyFont="1" applyBorder="1" applyAlignment="1">
      <alignment/>
    </xf>
    <xf numFmtId="0" fontId="15" fillId="0" borderId="16" xfId="0" applyFont="1" applyBorder="1" applyAlignment="1">
      <alignment horizontal="left" indent="1"/>
    </xf>
    <xf numFmtId="173" fontId="22" fillId="0" borderId="0" xfId="0" applyNumberFormat="1" applyFont="1" applyBorder="1" applyAlignment="1">
      <alignment/>
    </xf>
    <xf numFmtId="173" fontId="22" fillId="0" borderId="16" xfId="0" applyNumberFormat="1" applyFont="1" applyBorder="1" applyAlignment="1">
      <alignment/>
    </xf>
    <xf numFmtId="0" fontId="15" fillId="0" borderId="0" xfId="0" applyFont="1" applyAlignment="1">
      <alignment/>
    </xf>
    <xf numFmtId="171" fontId="2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right"/>
    </xf>
    <xf numFmtId="171" fontId="22" fillId="0" borderId="0" xfId="0" applyNumberFormat="1" applyFont="1" applyFill="1" applyBorder="1" applyAlignment="1">
      <alignment horizontal="right"/>
    </xf>
    <xf numFmtId="49" fontId="21" fillId="33" borderId="0" xfId="0" applyNumberFormat="1" applyFont="1" applyFill="1" applyAlignment="1">
      <alignment horizontal="left" vertical="center" wrapText="1"/>
    </xf>
    <xf numFmtId="49" fontId="21" fillId="33" borderId="0" xfId="0" applyNumberFormat="1" applyFont="1" applyFill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49" fontId="21" fillId="33" borderId="0" xfId="0" applyNumberFormat="1" applyFont="1" applyFill="1" applyAlignment="1">
      <alignment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left" vertical="center" wrapText="1"/>
    </xf>
    <xf numFmtId="171" fontId="7" fillId="33" borderId="0" xfId="0" applyNumberFormat="1" applyFont="1" applyFill="1" applyAlignment="1">
      <alignment horizontal="right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/>
    </xf>
    <xf numFmtId="49" fontId="21" fillId="33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49" fontId="1" fillId="33" borderId="14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right" vertical="center" wrapText="1"/>
    </xf>
    <xf numFmtId="49" fontId="1" fillId="33" borderId="25" xfId="0" applyNumberFormat="1" applyFont="1" applyFill="1" applyBorder="1" applyAlignment="1">
      <alignment vertical="center" wrapText="1"/>
    </xf>
    <xf numFmtId="49" fontId="1" fillId="33" borderId="26" xfId="0" applyNumberFormat="1" applyFont="1" applyFill="1" applyBorder="1" applyAlignment="1">
      <alignment vertical="center" wrapText="1"/>
    </xf>
    <xf numFmtId="49" fontId="1" fillId="33" borderId="27" xfId="0" applyNumberFormat="1" applyFont="1" applyFill="1" applyBorder="1" applyAlignment="1">
      <alignment vertical="center" wrapText="1"/>
    </xf>
    <xf numFmtId="49" fontId="1" fillId="33" borderId="23" xfId="0" applyNumberFormat="1" applyFont="1" applyFill="1" applyBorder="1" applyAlignment="1">
      <alignment horizontal="left" vertical="center" wrapText="1"/>
    </xf>
    <xf numFmtId="49" fontId="1" fillId="33" borderId="20" xfId="0" applyNumberFormat="1" applyFont="1" applyFill="1" applyBorder="1" applyAlignment="1">
      <alignment horizontal="left" vertical="center" wrapText="1"/>
    </xf>
    <xf numFmtId="49" fontId="1" fillId="33" borderId="18" xfId="0" applyNumberFormat="1" applyFont="1" applyFill="1" applyBorder="1" applyAlignment="1">
      <alignment horizontal="right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174" fontId="19" fillId="33" borderId="0" xfId="0" applyNumberFormat="1" applyFont="1" applyFill="1" applyAlignment="1">
      <alignment vertical="center" wrapText="1"/>
    </xf>
    <xf numFmtId="174" fontId="19" fillId="33" borderId="10" xfId="0" applyNumberFormat="1" applyFont="1" applyFill="1" applyBorder="1" applyAlignment="1">
      <alignment vertical="center" wrapText="1"/>
    </xf>
    <xf numFmtId="171" fontId="19" fillId="33" borderId="16" xfId="0" applyNumberFormat="1" applyFont="1" applyFill="1" applyBorder="1" applyAlignment="1">
      <alignment horizontal="right" vertical="center" wrapText="1"/>
    </xf>
    <xf numFmtId="171" fontId="19" fillId="33" borderId="0" xfId="0" applyNumberFormat="1" applyFont="1" applyFill="1" applyAlignment="1">
      <alignment horizontal="right" vertical="center" wrapText="1"/>
    </xf>
    <xf numFmtId="49" fontId="1" fillId="33" borderId="0" xfId="0" applyNumberFormat="1" applyFont="1" applyFill="1" applyAlignment="1">
      <alignment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 wrapText="1"/>
    </xf>
    <xf numFmtId="174" fontId="1" fillId="33" borderId="0" xfId="0" applyNumberFormat="1" applyFont="1" applyFill="1" applyAlignment="1">
      <alignment vertical="center" wrapText="1"/>
    </xf>
    <xf numFmtId="174" fontId="1" fillId="33" borderId="10" xfId="0" applyNumberFormat="1" applyFont="1" applyFill="1" applyBorder="1" applyAlignment="1">
      <alignment vertical="center" wrapText="1"/>
    </xf>
    <xf numFmtId="171" fontId="1" fillId="33" borderId="16" xfId="0" applyNumberFormat="1" applyFont="1" applyFill="1" applyBorder="1" applyAlignment="1">
      <alignment horizontal="right" vertical="center" wrapText="1"/>
    </xf>
    <xf numFmtId="171" fontId="1" fillId="33" borderId="0" xfId="0" applyNumberFormat="1" applyFont="1" applyFill="1" applyAlignment="1">
      <alignment horizontal="right" vertical="center" wrapText="1"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171" fontId="7" fillId="33" borderId="16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horizontal="right"/>
    </xf>
    <xf numFmtId="0" fontId="22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9" fontId="3" fillId="33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 horizontal="left"/>
    </xf>
    <xf numFmtId="171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left" indent="1"/>
    </xf>
    <xf numFmtId="166" fontId="1" fillId="0" borderId="0" xfId="0" applyNumberFormat="1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 indent="1"/>
    </xf>
    <xf numFmtId="166" fontId="1" fillId="0" borderId="0" xfId="0" applyNumberFormat="1" applyFont="1" applyBorder="1" applyAlignment="1">
      <alignment horizontal="left" indent="1"/>
    </xf>
    <xf numFmtId="0" fontId="1" fillId="0" borderId="0" xfId="0" applyNumberFormat="1" applyFont="1" applyBorder="1" applyAlignment="1">
      <alignment horizontal="left"/>
    </xf>
    <xf numFmtId="49" fontId="7" fillId="33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vertical="center" wrapText="1"/>
    </xf>
    <xf numFmtId="166" fontId="15" fillId="0" borderId="0" xfId="0" applyNumberFormat="1" applyFont="1" applyBorder="1" applyAlignment="1">
      <alignment horizontal="left" vertical="center" wrapText="1"/>
    </xf>
    <xf numFmtId="166" fontId="15" fillId="0" borderId="10" xfId="0" applyNumberFormat="1" applyFont="1" applyBorder="1" applyAlignment="1">
      <alignment/>
    </xf>
    <xf numFmtId="171" fontId="15" fillId="0" borderId="0" xfId="0" applyNumberFormat="1" applyFont="1" applyBorder="1" applyAlignment="1">
      <alignment horizontal="right" vertical="center" wrapText="1"/>
    </xf>
    <xf numFmtId="166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vertical="center" wrapText="1"/>
    </xf>
    <xf numFmtId="166" fontId="15" fillId="0" borderId="10" xfId="0" applyNumberFormat="1" applyFont="1" applyBorder="1" applyAlignment="1">
      <alignment horizontal="left" vertical="center" wrapText="1"/>
    </xf>
    <xf numFmtId="166" fontId="22" fillId="0" borderId="0" xfId="0" applyNumberFormat="1" applyFont="1" applyBorder="1" applyAlignment="1">
      <alignment horizontal="left" vertical="center" wrapText="1"/>
    </xf>
    <xf numFmtId="166" fontId="22" fillId="0" borderId="10" xfId="0" applyNumberFormat="1" applyFont="1" applyBorder="1" applyAlignment="1">
      <alignment horizontal="left"/>
    </xf>
    <xf numFmtId="171" fontId="22" fillId="0" borderId="0" xfId="0" applyNumberFormat="1" applyFont="1" applyBorder="1" applyAlignment="1">
      <alignment horizontal="right" vertical="center" wrapText="1"/>
    </xf>
    <xf numFmtId="0" fontId="15" fillId="0" borderId="0" xfId="0" applyNumberFormat="1" applyFont="1" applyBorder="1" applyAlignment="1">
      <alignment/>
    </xf>
    <xf numFmtId="166" fontId="15" fillId="0" borderId="0" xfId="0" applyNumberFormat="1" applyFont="1" applyBorder="1" applyAlignment="1">
      <alignment horizontal="left" indent="1"/>
    </xf>
    <xf numFmtId="49" fontId="15" fillId="0" borderId="0" xfId="0" applyNumberFormat="1" applyFont="1" applyBorder="1" applyAlignment="1">
      <alignment horizontal="left" indent="1"/>
    </xf>
    <xf numFmtId="49" fontId="15" fillId="0" borderId="10" xfId="0" applyNumberFormat="1" applyFont="1" applyBorder="1" applyAlignment="1">
      <alignment horizontal="left"/>
    </xf>
    <xf numFmtId="166" fontId="15" fillId="0" borderId="0" xfId="0" applyNumberFormat="1" applyFont="1" applyBorder="1" applyAlignment="1">
      <alignment horizontal="left" indent="2"/>
    </xf>
    <xf numFmtId="166" fontId="15" fillId="0" borderId="0" xfId="0" applyNumberFormat="1" applyFont="1" applyFill="1" applyBorder="1" applyAlignment="1">
      <alignment horizontal="left" indent="1"/>
    </xf>
    <xf numFmtId="166" fontId="15" fillId="0" borderId="10" xfId="0" applyNumberFormat="1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166" fontId="15" fillId="0" borderId="0" xfId="0" applyNumberFormat="1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25" fillId="0" borderId="0" xfId="0" applyNumberFormat="1" applyFont="1" applyBorder="1" applyAlignment="1">
      <alignment/>
    </xf>
    <xf numFmtId="171" fontId="11" fillId="33" borderId="16" xfId="0" applyNumberFormat="1" applyFont="1" applyFill="1" applyBorder="1" applyAlignment="1">
      <alignment horizontal="right" vertical="center" wrapText="1"/>
    </xf>
    <xf numFmtId="171" fontId="11" fillId="33" borderId="0" xfId="0" applyNumberFormat="1" applyFont="1" applyFill="1" applyAlignment="1">
      <alignment horizontal="right" vertical="center" wrapText="1"/>
    </xf>
    <xf numFmtId="49" fontId="11" fillId="33" borderId="0" xfId="0" applyNumberFormat="1" applyFont="1" applyFill="1" applyAlignment="1">
      <alignment vertical="center" wrapText="1"/>
    </xf>
    <xf numFmtId="49" fontId="7" fillId="33" borderId="0" xfId="0" applyNumberFormat="1" applyFont="1" applyFill="1" applyAlignment="1">
      <alignment vertical="center" wrapText="1"/>
    </xf>
    <xf numFmtId="49" fontId="11" fillId="33" borderId="28" xfId="0" applyNumberFormat="1" applyFont="1" applyFill="1" applyBorder="1" applyAlignment="1">
      <alignment vertical="center" wrapText="1"/>
    </xf>
    <xf numFmtId="166" fontId="7" fillId="0" borderId="28" xfId="0" applyNumberFormat="1" applyFont="1" applyBorder="1" applyAlignment="1">
      <alignment horizontal="left"/>
    </xf>
    <xf numFmtId="49" fontId="7" fillId="33" borderId="0" xfId="0" applyNumberFormat="1" applyFont="1" applyFill="1" applyBorder="1" applyAlignment="1">
      <alignment horizontal="right" vertical="center" wrapText="1"/>
    </xf>
    <xf numFmtId="49" fontId="11" fillId="33" borderId="16" xfId="0" applyNumberFormat="1" applyFont="1" applyFill="1" applyBorder="1" applyAlignment="1">
      <alignment horizontal="right" vertical="center" wrapText="1"/>
    </xf>
    <xf numFmtId="49" fontId="7" fillId="33" borderId="16" xfId="0" applyNumberFormat="1" applyFont="1" applyFill="1" applyBorder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1" fontId="19" fillId="0" borderId="0" xfId="0" applyNumberFormat="1" applyFont="1" applyAlignment="1">
      <alignment horizontal="right"/>
    </xf>
    <xf numFmtId="173" fontId="7" fillId="0" borderId="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1" fontId="19" fillId="0" borderId="0" xfId="0" applyNumberFormat="1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3" fontId="7" fillId="0" borderId="16" xfId="0" applyNumberFormat="1" applyFont="1" applyBorder="1" applyAlignment="1">
      <alignment horizontal="left"/>
    </xf>
    <xf numFmtId="173" fontId="7" fillId="0" borderId="10" xfId="0" applyNumberFormat="1" applyFont="1" applyBorder="1" applyAlignment="1">
      <alignment horizontal="left"/>
    </xf>
    <xf numFmtId="173" fontId="7" fillId="0" borderId="31" xfId="0" applyNumberFormat="1" applyFont="1" applyBorder="1" applyAlignment="1">
      <alignment horizontal="center" vertical="center" wrapText="1"/>
    </xf>
    <xf numFmtId="173" fontId="7" fillId="0" borderId="16" xfId="0" applyNumberFormat="1" applyFont="1" applyBorder="1" applyAlignment="1">
      <alignment horizontal="center" vertical="center" wrapText="1"/>
    </xf>
    <xf numFmtId="173" fontId="7" fillId="0" borderId="32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173" fontId="2" fillId="0" borderId="0" xfId="0" applyNumberFormat="1" applyFont="1" applyAlignment="1" quotePrefix="1">
      <alignment horizontal="center"/>
    </xf>
    <xf numFmtId="173" fontId="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173" fontId="15" fillId="0" borderId="14" xfId="0" applyNumberFormat="1" applyFont="1" applyBorder="1" applyAlignment="1">
      <alignment horizontal="center" vertical="center" wrapText="1"/>
    </xf>
    <xf numFmtId="173" fontId="15" fillId="0" borderId="11" xfId="0" applyNumberFormat="1" applyFont="1" applyBorder="1" applyAlignment="1">
      <alignment horizontal="center" vertical="center" wrapText="1"/>
    </xf>
    <xf numFmtId="173" fontId="15" fillId="0" borderId="0" xfId="0" applyNumberFormat="1" applyFont="1" applyBorder="1" applyAlignment="1">
      <alignment horizontal="center" vertical="center" wrapText="1"/>
    </xf>
    <xf numFmtId="173" fontId="15" fillId="0" borderId="10" xfId="0" applyNumberFormat="1" applyFont="1" applyBorder="1" applyAlignment="1">
      <alignment horizontal="center" vertical="center" wrapText="1"/>
    </xf>
    <xf numFmtId="173" fontId="15" fillId="0" borderId="18" xfId="0" applyNumberFormat="1" applyFont="1" applyBorder="1" applyAlignment="1">
      <alignment horizontal="center" vertical="center" wrapText="1"/>
    </xf>
    <xf numFmtId="173" fontId="15" fillId="0" borderId="17" xfId="0" applyNumberFormat="1" applyFont="1" applyBorder="1" applyAlignment="1">
      <alignment horizontal="center" vertical="center" wrapText="1"/>
    </xf>
    <xf numFmtId="173" fontId="7" fillId="0" borderId="14" xfId="0" applyNumberFormat="1" applyFont="1" applyBorder="1" applyAlignment="1">
      <alignment horizontal="center" vertical="center" wrapText="1"/>
    </xf>
    <xf numFmtId="173" fontId="7" fillId="0" borderId="11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8" xfId="0" applyNumberFormat="1" applyFont="1" applyBorder="1" applyAlignment="1">
      <alignment horizontal="center" vertical="center" wrapText="1"/>
    </xf>
    <xf numFmtId="173" fontId="7" fillId="0" borderId="1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3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left"/>
    </xf>
    <xf numFmtId="166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8" fillId="0" borderId="3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174" fontId="25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21" fillId="33" borderId="0" xfId="0" applyNumberFormat="1" applyFont="1" applyFill="1" applyAlignment="1">
      <alignment horizontal="left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2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1" fillId="33" borderId="35" xfId="0" applyNumberFormat="1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center" vertical="center" wrapText="1"/>
    </xf>
    <xf numFmtId="49" fontId="1" fillId="33" borderId="37" xfId="0" applyNumberFormat="1" applyFont="1" applyFill="1" applyBorder="1" applyAlignment="1">
      <alignment horizontal="center" vertical="center" wrapText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6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left" vertical="center" wrapText="1"/>
    </xf>
    <xf numFmtId="49" fontId="7" fillId="33" borderId="40" xfId="0" applyNumberFormat="1" applyFont="1" applyFill="1" applyBorder="1" applyAlignment="1">
      <alignment horizontal="left" vertical="center" wrapText="1"/>
    </xf>
    <xf numFmtId="49" fontId="7" fillId="33" borderId="41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49" fontId="7" fillId="33" borderId="43" xfId="0" applyNumberFormat="1" applyFont="1" applyFill="1" applyBorder="1" applyAlignment="1">
      <alignment horizontal="center" vertic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right" vertical="center" wrapText="1"/>
    </xf>
    <xf numFmtId="49" fontId="7" fillId="33" borderId="14" xfId="0" applyNumberFormat="1" applyFont="1" applyFill="1" applyBorder="1" applyAlignment="1">
      <alignment horizontal="right" vertical="center" wrapText="1"/>
    </xf>
    <xf numFmtId="49" fontId="7" fillId="33" borderId="42" xfId="0" applyNumberFormat="1" applyFont="1" applyFill="1" applyBorder="1" applyAlignment="1">
      <alignment horizontal="right" vertical="center" wrapText="1"/>
    </xf>
    <xf numFmtId="49" fontId="7" fillId="33" borderId="18" xfId="0" applyNumberFormat="1" applyFont="1" applyFill="1" applyBorder="1" applyAlignment="1">
      <alignment horizontal="right" vertical="center" wrapText="1"/>
    </xf>
    <xf numFmtId="49" fontId="7" fillId="33" borderId="45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33" borderId="46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Alignment="1">
      <alignment horizontal="right" vertical="center" wrapText="1"/>
    </xf>
    <xf numFmtId="49" fontId="21" fillId="33" borderId="0" xfId="0" applyNumberFormat="1" applyFont="1" applyFill="1" applyAlignment="1">
      <alignment horizontal="left" vertical="center" wrapText="1"/>
    </xf>
    <xf numFmtId="49" fontId="7" fillId="33" borderId="3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47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left" vertical="center" wrapText="1"/>
    </xf>
    <xf numFmtId="49" fontId="7" fillId="33" borderId="48" xfId="0" applyNumberFormat="1" applyFont="1" applyFill="1" applyBorder="1" applyAlignment="1">
      <alignment horizontal="center" vertical="center" wrapText="1"/>
    </xf>
    <xf numFmtId="49" fontId="32" fillId="33" borderId="0" xfId="0" applyNumberFormat="1" applyFont="1" applyFill="1" applyAlignment="1">
      <alignment horizontal="center" vertical="center" wrapText="1"/>
    </xf>
    <xf numFmtId="49" fontId="7" fillId="33" borderId="29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horizontal="center" vertical="center" wrapText="1"/>
    </xf>
    <xf numFmtId="49" fontId="7" fillId="33" borderId="50" xfId="0" applyNumberFormat="1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left" vertical="center" wrapText="1"/>
    </xf>
    <xf numFmtId="49" fontId="7" fillId="33" borderId="40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right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49" fontId="7" fillId="33" borderId="21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171" fontId="22" fillId="0" borderId="0" xfId="0" applyNumberFormat="1" applyFont="1" applyBorder="1" applyAlignment="1">
      <alignment horizontal="left"/>
    </xf>
    <xf numFmtId="0" fontId="2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9" xfId="0" applyFont="1" applyBorder="1" applyAlignment="1">
      <alignment horizontal="center" wrapText="1"/>
    </xf>
    <xf numFmtId="0" fontId="15" fillId="0" borderId="2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2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2" fillId="0" borderId="0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133475"/>
          <a:ext cx="1714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47650" y="113347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0</xdr:rowOff>
    </xdr:from>
    <xdr:to>
      <xdr:col>4</xdr:col>
      <xdr:colOff>495300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1609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1133475"/>
          <a:ext cx="1162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495300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304800" y="1133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Layout" workbookViewId="0" topLeftCell="A1">
      <selection activeCell="D53" sqref="D53"/>
    </sheetView>
  </sheetViews>
  <sheetFormatPr defaultColWidth="11.421875" defaultRowHeight="12.75"/>
  <cols>
    <col min="1" max="1" width="35.7109375" style="1" customWidth="1"/>
    <col min="2" max="2" width="0.85546875" style="1" customWidth="1"/>
    <col min="3" max="7" width="9.7109375" style="1" customWidth="1"/>
  </cols>
  <sheetData>
    <row r="1" spans="1:7" ht="12.75">
      <c r="A1" s="410"/>
      <c r="B1" s="411"/>
      <c r="C1" s="411"/>
      <c r="D1" s="411"/>
      <c r="E1" s="411"/>
      <c r="F1" s="411"/>
      <c r="G1" s="411"/>
    </row>
    <row r="3" spans="1:7" ht="12.75">
      <c r="A3" s="412" t="s">
        <v>303</v>
      </c>
      <c r="B3" s="412"/>
      <c r="C3" s="412"/>
      <c r="D3" s="412"/>
      <c r="E3" s="412"/>
      <c r="F3" s="412"/>
      <c r="G3" s="413"/>
    </row>
    <row r="4" spans="1:7" ht="12.75">
      <c r="A4" s="412" t="s">
        <v>457</v>
      </c>
      <c r="B4" s="412"/>
      <c r="C4" s="412"/>
      <c r="D4" s="412"/>
      <c r="E4" s="412"/>
      <c r="F4" s="412"/>
      <c r="G4" s="413"/>
    </row>
    <row r="5" spans="1:7" ht="12.75">
      <c r="A5" s="412" t="s">
        <v>458</v>
      </c>
      <c r="B5" s="412"/>
      <c r="C5" s="412"/>
      <c r="D5" s="412"/>
      <c r="E5" s="412"/>
      <c r="F5" s="412"/>
      <c r="G5" s="413"/>
    </row>
    <row r="6" spans="1:7" ht="12.75">
      <c r="A6" s="412" t="s">
        <v>489</v>
      </c>
      <c r="B6" s="412"/>
      <c r="C6" s="412"/>
      <c r="D6" s="412"/>
      <c r="E6" s="412"/>
      <c r="F6" s="412"/>
      <c r="G6" s="413"/>
    </row>
    <row r="8" spans="1:7" ht="12.75">
      <c r="A8" s="414" t="s">
        <v>78</v>
      </c>
      <c r="B8" s="397"/>
      <c r="C8" s="29" t="s">
        <v>79</v>
      </c>
      <c r="D8" s="29" t="s">
        <v>80</v>
      </c>
      <c r="E8" s="400" t="s">
        <v>81</v>
      </c>
      <c r="F8" s="403" t="s">
        <v>82</v>
      </c>
      <c r="G8" s="403"/>
    </row>
    <row r="9" spans="1:7" ht="12.75">
      <c r="A9" s="408"/>
      <c r="B9" s="398"/>
      <c r="C9" s="404" t="s">
        <v>83</v>
      </c>
      <c r="D9" s="405"/>
      <c r="E9" s="401"/>
      <c r="F9" s="400" t="s">
        <v>84</v>
      </c>
      <c r="G9" s="408" t="s">
        <v>85</v>
      </c>
    </row>
    <row r="10" spans="1:7" ht="12.75">
      <c r="A10" s="408"/>
      <c r="B10" s="398"/>
      <c r="C10" s="404"/>
      <c r="D10" s="405"/>
      <c r="E10" s="401"/>
      <c r="F10" s="401"/>
      <c r="G10" s="408"/>
    </row>
    <row r="11" spans="1:7" ht="12.75">
      <c r="A11" s="409"/>
      <c r="B11" s="399"/>
      <c r="C11" s="406"/>
      <c r="D11" s="407"/>
      <c r="E11" s="402"/>
      <c r="F11" s="402"/>
      <c r="G11" s="409"/>
    </row>
    <row r="12" spans="1:7" ht="12.75">
      <c r="A12" s="41"/>
      <c r="B12" s="41"/>
      <c r="F12" s="42"/>
      <c r="G12" s="42"/>
    </row>
    <row r="13" spans="1:7" ht="12.75">
      <c r="A13" s="6"/>
      <c r="B13" s="4"/>
      <c r="C13" s="6"/>
      <c r="D13" s="6"/>
      <c r="E13" s="6"/>
      <c r="F13" s="6"/>
      <c r="G13" s="6"/>
    </row>
    <row r="14" spans="1:7" ht="12.75">
      <c r="A14" s="26" t="s">
        <v>86</v>
      </c>
      <c r="B14" s="27"/>
      <c r="C14" s="65">
        <f>C16+C17</f>
        <v>5223</v>
      </c>
      <c r="D14" s="65">
        <f>D16+D17</f>
        <v>4663</v>
      </c>
      <c r="E14" s="65">
        <f>E16+E17</f>
        <v>7842</v>
      </c>
      <c r="F14" s="65">
        <f>F16+F17</f>
        <v>1727</v>
      </c>
      <c r="G14" s="65">
        <f>G16+G17</f>
        <v>6115</v>
      </c>
    </row>
    <row r="15" spans="1:7" ht="12.75">
      <c r="A15" s="126" t="s">
        <v>64</v>
      </c>
      <c r="B15" s="119"/>
      <c r="C15" s="49"/>
      <c r="D15" s="49"/>
      <c r="E15" s="49"/>
      <c r="F15" s="49"/>
      <c r="G15" s="49"/>
    </row>
    <row r="16" spans="1:7" ht="12.75">
      <c r="A16" s="26" t="s">
        <v>87</v>
      </c>
      <c r="B16" s="27"/>
      <c r="C16" s="70">
        <v>627</v>
      </c>
      <c r="D16" s="48">
        <v>586</v>
      </c>
      <c r="E16" s="48">
        <v>874</v>
      </c>
      <c r="F16" s="48">
        <v>293</v>
      </c>
      <c r="G16" s="48">
        <v>581</v>
      </c>
    </row>
    <row r="17" spans="1:7" ht="12.75">
      <c r="A17" s="26" t="s">
        <v>88</v>
      </c>
      <c r="B17" s="27"/>
      <c r="C17" s="48">
        <v>4596</v>
      </c>
      <c r="D17" s="48">
        <v>4077</v>
      </c>
      <c r="E17" s="48">
        <v>6968</v>
      </c>
      <c r="F17" s="48">
        <v>1434</v>
      </c>
      <c r="G17" s="48">
        <v>5534</v>
      </c>
    </row>
    <row r="18" spans="1:9" ht="12.75">
      <c r="A18" s="26" t="s">
        <v>89</v>
      </c>
      <c r="B18" s="27"/>
      <c r="C18" s="111">
        <f>C30-C14</f>
        <v>57064</v>
      </c>
      <c r="D18" s="35">
        <f>D30-D14</f>
        <v>55980</v>
      </c>
      <c r="E18" s="35">
        <f>E30-E14</f>
        <v>51783</v>
      </c>
      <c r="F18" s="35">
        <v>14936</v>
      </c>
      <c r="G18" s="35">
        <v>36847</v>
      </c>
      <c r="I18" s="48"/>
    </row>
    <row r="19" spans="1:7" ht="12.75">
      <c r="A19" s="126" t="s">
        <v>64</v>
      </c>
      <c r="B19" s="119"/>
      <c r="C19" s="50"/>
      <c r="D19" s="50"/>
      <c r="E19" s="50"/>
      <c r="F19" s="51"/>
      <c r="G19" s="51"/>
    </row>
    <row r="20" spans="1:10" ht="12.75">
      <c r="A20" s="26" t="s">
        <v>87</v>
      </c>
      <c r="B20" s="27"/>
      <c r="C20" s="48">
        <v>774</v>
      </c>
      <c r="D20" s="48">
        <v>676</v>
      </c>
      <c r="E20" s="48">
        <v>1006</v>
      </c>
      <c r="F20" s="48">
        <v>180</v>
      </c>
      <c r="G20" s="48">
        <v>826</v>
      </c>
      <c r="I20" s="48"/>
      <c r="J20" s="48"/>
    </row>
    <row r="21" spans="1:10" ht="12.75">
      <c r="A21" s="26" t="s">
        <v>90</v>
      </c>
      <c r="B21" s="27"/>
      <c r="C21" s="48">
        <v>40893</v>
      </c>
      <c r="D21" s="48">
        <v>40902</v>
      </c>
      <c r="E21" s="48">
        <v>19458</v>
      </c>
      <c r="F21" s="48">
        <v>3789</v>
      </c>
      <c r="G21" s="48">
        <v>15669</v>
      </c>
      <c r="I21" s="48"/>
      <c r="J21" s="48"/>
    </row>
    <row r="22" spans="1:10" ht="12.75">
      <c r="A22" s="26" t="s">
        <v>91</v>
      </c>
      <c r="B22" s="27"/>
      <c r="C22" s="48">
        <v>590</v>
      </c>
      <c r="D22" s="48">
        <v>514</v>
      </c>
      <c r="E22" s="48">
        <v>521</v>
      </c>
      <c r="F22" s="48">
        <v>81</v>
      </c>
      <c r="G22" s="48">
        <v>440</v>
      </c>
      <c r="I22" s="48"/>
      <c r="J22" s="48"/>
    </row>
    <row r="23" spans="1:10" ht="12.75">
      <c r="A23" s="26" t="s">
        <v>92</v>
      </c>
      <c r="B23" s="27"/>
      <c r="C23" s="48">
        <v>4113</v>
      </c>
      <c r="D23" s="48">
        <v>3882</v>
      </c>
      <c r="E23" s="48">
        <v>4851</v>
      </c>
      <c r="F23" s="48">
        <v>1117</v>
      </c>
      <c r="G23" s="48">
        <v>3734</v>
      </c>
      <c r="I23" s="48"/>
      <c r="J23" s="48"/>
    </row>
    <row r="24" spans="1:10" ht="12.75">
      <c r="A24" s="26" t="s">
        <v>93</v>
      </c>
      <c r="B24" s="27"/>
      <c r="C24" s="48">
        <v>1244</v>
      </c>
      <c r="D24" s="48">
        <v>1286</v>
      </c>
      <c r="E24" s="48">
        <v>2596</v>
      </c>
      <c r="F24" s="48">
        <v>393</v>
      </c>
      <c r="G24" s="48">
        <v>2203</v>
      </c>
      <c r="I24" s="48"/>
      <c r="J24" s="48"/>
    </row>
    <row r="25" spans="1:10" ht="12.75">
      <c r="A25" s="26" t="s">
        <v>94</v>
      </c>
      <c r="B25" s="27"/>
      <c r="C25" s="48">
        <v>1885</v>
      </c>
      <c r="D25" s="48">
        <v>1857</v>
      </c>
      <c r="E25" s="48">
        <v>7503</v>
      </c>
      <c r="F25" s="48">
        <v>7268</v>
      </c>
      <c r="G25" s="48">
        <v>235</v>
      </c>
      <c r="I25" s="48"/>
      <c r="J25" s="48"/>
    </row>
    <row r="26" spans="1:10" ht="12.75">
      <c r="A26" s="26" t="s">
        <v>95</v>
      </c>
      <c r="B26" s="27"/>
      <c r="C26" s="48">
        <v>2986</v>
      </c>
      <c r="D26" s="48">
        <v>2986</v>
      </c>
      <c r="E26" s="48">
        <v>6268</v>
      </c>
      <c r="F26" s="48">
        <v>931</v>
      </c>
      <c r="G26" s="48">
        <v>5337</v>
      </c>
      <c r="I26" s="48"/>
      <c r="J26" s="48"/>
    </row>
    <row r="27" spans="1:10" ht="12.75">
      <c r="A27" s="126" t="s">
        <v>96</v>
      </c>
      <c r="B27" s="102"/>
      <c r="C27" s="48">
        <v>191</v>
      </c>
      <c r="D27" s="48">
        <v>181</v>
      </c>
      <c r="E27" s="48">
        <v>306</v>
      </c>
      <c r="F27" s="48">
        <v>31</v>
      </c>
      <c r="G27" s="48">
        <v>275</v>
      </c>
      <c r="I27" s="48"/>
      <c r="J27" s="48"/>
    </row>
    <row r="28" spans="1:10" ht="12.75">
      <c r="A28" s="126" t="s">
        <v>97</v>
      </c>
      <c r="B28" s="94"/>
      <c r="C28" s="48"/>
      <c r="D28" s="48"/>
      <c r="E28" s="48"/>
      <c r="F28" s="48"/>
      <c r="G28" s="48"/>
      <c r="I28" s="48"/>
      <c r="J28" s="48"/>
    </row>
    <row r="29" spans="1:10" ht="12.75">
      <c r="A29" s="151" t="s">
        <v>576</v>
      </c>
      <c r="B29" s="97"/>
      <c r="C29" s="48">
        <v>4388</v>
      </c>
      <c r="D29" s="48">
        <v>3696</v>
      </c>
      <c r="E29" s="48">
        <v>9274</v>
      </c>
      <c r="F29" s="48">
        <v>1146</v>
      </c>
      <c r="G29" s="48">
        <v>8128</v>
      </c>
      <c r="I29" s="48"/>
      <c r="J29" s="48"/>
    </row>
    <row r="30" spans="1:10" ht="12.75">
      <c r="A30" s="152" t="s">
        <v>1</v>
      </c>
      <c r="B30" s="96"/>
      <c r="C30" s="52">
        <v>62287</v>
      </c>
      <c r="D30" s="52">
        <v>60643</v>
      </c>
      <c r="E30" s="52">
        <v>59625</v>
      </c>
      <c r="F30" s="52">
        <v>16663</v>
      </c>
      <c r="G30" s="52">
        <v>42962</v>
      </c>
      <c r="I30" s="52"/>
      <c r="J30" s="52"/>
    </row>
    <row r="31" spans="1:10" ht="12.75">
      <c r="A31" s="15" t="s">
        <v>304</v>
      </c>
      <c r="B31" s="124"/>
      <c r="C31" s="48"/>
      <c r="D31" s="48"/>
      <c r="E31" s="48"/>
      <c r="F31" s="48"/>
      <c r="G31" s="48"/>
      <c r="I31" s="48"/>
      <c r="J31" s="48"/>
    </row>
    <row r="32" spans="1:10" ht="12.75">
      <c r="A32" s="22"/>
      <c r="B32" s="124"/>
      <c r="C32" s="48"/>
      <c r="D32" s="48"/>
      <c r="E32" s="48"/>
      <c r="F32" s="48"/>
      <c r="G32" s="48"/>
      <c r="I32" s="48"/>
      <c r="J32" s="48"/>
    </row>
    <row r="33" spans="1:10" ht="12.75">
      <c r="A33" s="126" t="s">
        <v>305</v>
      </c>
      <c r="B33" s="126"/>
      <c r="C33" s="127"/>
      <c r="D33" s="48"/>
      <c r="E33" s="48"/>
      <c r="F33" s="48"/>
      <c r="G33" s="48"/>
      <c r="I33" s="48"/>
      <c r="J33" s="48"/>
    </row>
    <row r="34" spans="1:10" ht="12.75">
      <c r="A34" s="153" t="s">
        <v>577</v>
      </c>
      <c r="B34" s="97"/>
      <c r="C34" s="48">
        <v>11296</v>
      </c>
      <c r="D34" s="48">
        <v>10498</v>
      </c>
      <c r="E34" s="48">
        <v>15970</v>
      </c>
      <c r="F34" s="48">
        <v>3213</v>
      </c>
      <c r="G34" s="48">
        <v>12757</v>
      </c>
      <c r="I34" s="48"/>
      <c r="J34" s="48"/>
    </row>
    <row r="35" spans="1:10" ht="12.75">
      <c r="A35" s="26" t="s">
        <v>306</v>
      </c>
      <c r="B35" s="27"/>
      <c r="C35" s="111">
        <v>4986</v>
      </c>
      <c r="D35" s="48">
        <v>4966</v>
      </c>
      <c r="E35" s="48">
        <v>13892</v>
      </c>
      <c r="F35" s="48">
        <v>8221</v>
      </c>
      <c r="G35" s="48">
        <v>5671</v>
      </c>
      <c r="I35" s="48"/>
      <c r="J35" s="48"/>
    </row>
    <row r="36" spans="1:10" ht="12.75">
      <c r="A36" s="22"/>
      <c r="B36" s="124"/>
      <c r="C36" s="48"/>
      <c r="D36" s="48"/>
      <c r="E36" s="48"/>
      <c r="F36" s="48"/>
      <c r="G36" s="48"/>
      <c r="I36" s="48"/>
      <c r="J36" s="48"/>
    </row>
    <row r="37" spans="1:10" ht="12.75">
      <c r="A37" s="22" t="s">
        <v>307</v>
      </c>
      <c r="B37" s="124"/>
      <c r="C37" s="48"/>
      <c r="D37" s="48"/>
      <c r="E37" s="48"/>
      <c r="F37" s="48"/>
      <c r="G37" s="48"/>
      <c r="I37" s="48"/>
      <c r="J37" s="48"/>
    </row>
    <row r="38" spans="1:10" ht="12.75">
      <c r="A38" s="153" t="s">
        <v>308</v>
      </c>
      <c r="B38" s="97"/>
      <c r="C38" s="48">
        <v>5223</v>
      </c>
      <c r="D38" s="48">
        <v>4663</v>
      </c>
      <c r="E38" s="48">
        <v>7842</v>
      </c>
      <c r="F38" s="48">
        <v>1727</v>
      </c>
      <c r="G38" s="48">
        <v>6115</v>
      </c>
      <c r="I38" s="48"/>
      <c r="J38" s="48"/>
    </row>
    <row r="39" spans="1:10" ht="12.75">
      <c r="A39" s="153" t="s">
        <v>309</v>
      </c>
      <c r="B39" s="97"/>
      <c r="C39" s="48">
        <v>9251</v>
      </c>
      <c r="D39" s="48">
        <v>8529</v>
      </c>
      <c r="E39" s="48">
        <v>14838</v>
      </c>
      <c r="F39" s="35" t="s">
        <v>486</v>
      </c>
      <c r="G39" s="35" t="s">
        <v>486</v>
      </c>
      <c r="I39" s="48"/>
      <c r="J39" s="48"/>
    </row>
    <row r="40" spans="1:2" ht="12.75">
      <c r="A40" s="6"/>
      <c r="B40" s="6"/>
    </row>
  </sheetData>
  <sheetProtection/>
  <mergeCells count="12">
    <mergeCell ref="A1:G1"/>
    <mergeCell ref="A3:G3"/>
    <mergeCell ref="A4:G4"/>
    <mergeCell ref="A5:G5"/>
    <mergeCell ref="A6:G6"/>
    <mergeCell ref="A8:A11"/>
    <mergeCell ref="B8:B11"/>
    <mergeCell ref="E8:E11"/>
    <mergeCell ref="F8:G8"/>
    <mergeCell ref="C9:D11"/>
    <mergeCell ref="F9:F11"/>
    <mergeCell ref="G9:G11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Header>&amp;C
</oddHeader>
    <oddFooter>&amp;C9</oddFooter>
    <firstHeader>&amp;C&amp;P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H51" sqref="H51"/>
    </sheetView>
  </sheetViews>
  <sheetFormatPr defaultColWidth="11.421875" defaultRowHeight="12.75"/>
  <cols>
    <col min="1" max="1" width="3.140625" style="1" customWidth="1"/>
    <col min="2" max="2" width="0.85546875" style="1" customWidth="1"/>
    <col min="3" max="3" width="22.28125" style="47" customWidth="1"/>
    <col min="4" max="4" width="0.85546875" style="47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6" customWidth="1"/>
  </cols>
  <sheetData>
    <row r="1" spans="1:20" ht="12.75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0"/>
      <c r="L1" s="411"/>
      <c r="M1" s="411"/>
      <c r="N1" s="411"/>
      <c r="O1" s="411"/>
      <c r="P1" s="411"/>
      <c r="Q1" s="411"/>
      <c r="R1" s="411"/>
      <c r="S1" s="411"/>
      <c r="T1" s="411"/>
    </row>
    <row r="3" spans="1:20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100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460</v>
      </c>
      <c r="L4" s="415"/>
      <c r="M4" s="415"/>
      <c r="N4" s="415"/>
      <c r="O4" s="415"/>
      <c r="P4" s="415"/>
      <c r="Q4" s="415"/>
      <c r="R4" s="415"/>
      <c r="S4" s="415"/>
      <c r="T4" s="415"/>
    </row>
    <row r="5" spans="1:20" ht="12.75">
      <c r="A5" s="432" t="s">
        <v>502</v>
      </c>
      <c r="B5" s="416"/>
      <c r="C5" s="416"/>
      <c r="D5" s="416"/>
      <c r="E5" s="416"/>
      <c r="F5" s="416"/>
      <c r="G5" s="416"/>
      <c r="H5" s="416"/>
      <c r="I5" s="416"/>
      <c r="J5" s="416"/>
      <c r="K5" s="415" t="s">
        <v>126</v>
      </c>
      <c r="L5" s="415"/>
      <c r="M5" s="415"/>
      <c r="N5" s="415"/>
      <c r="O5" s="415"/>
      <c r="P5" s="415"/>
      <c r="Q5" s="415"/>
      <c r="R5" s="415"/>
      <c r="S5" s="415"/>
      <c r="T5" s="415"/>
    </row>
    <row r="6" spans="1:20" ht="12.75" customHeight="1">
      <c r="A6" s="416" t="s">
        <v>144</v>
      </c>
      <c r="B6" s="416"/>
      <c r="C6" s="416"/>
      <c r="D6" s="416"/>
      <c r="E6" s="416"/>
      <c r="F6" s="416"/>
      <c r="G6" s="416"/>
      <c r="H6" s="416"/>
      <c r="I6" s="416"/>
      <c r="J6" s="442"/>
      <c r="K6" s="441" t="s">
        <v>174</v>
      </c>
      <c r="L6" s="441"/>
      <c r="M6" s="441"/>
      <c r="N6" s="441"/>
      <c r="O6" s="441"/>
      <c r="P6" s="441"/>
      <c r="Q6" s="441"/>
      <c r="R6" s="441"/>
      <c r="S6" s="441"/>
      <c r="T6" s="441"/>
    </row>
    <row r="7" spans="10:19" ht="12.75">
      <c r="J7" s="44"/>
      <c r="K7" s="71"/>
      <c r="M7" s="76"/>
      <c r="N7" s="76"/>
      <c r="O7" s="76"/>
      <c r="P7" s="76"/>
      <c r="Q7" s="76"/>
      <c r="R7" s="76"/>
      <c r="S7" s="76"/>
    </row>
    <row r="8" spans="1:20" ht="12.75" customHeight="1">
      <c r="A8" s="414" t="s">
        <v>156</v>
      </c>
      <c r="B8" s="397"/>
      <c r="C8" s="417" t="s">
        <v>52</v>
      </c>
      <c r="D8" s="397"/>
      <c r="E8" s="400" t="s">
        <v>153</v>
      </c>
      <c r="F8" s="446" t="s">
        <v>64</v>
      </c>
      <c r="G8" s="447"/>
      <c r="H8" s="447"/>
      <c r="I8" s="447"/>
      <c r="J8" s="447"/>
      <c r="K8" s="444" t="s">
        <v>103</v>
      </c>
      <c r="L8" s="444"/>
      <c r="M8" s="444"/>
      <c r="N8" s="444"/>
      <c r="O8" s="444"/>
      <c r="P8" s="445"/>
      <c r="Q8" s="423" t="s">
        <v>104</v>
      </c>
      <c r="R8" s="403"/>
      <c r="S8" s="29"/>
      <c r="T8" s="438" t="s">
        <v>156</v>
      </c>
    </row>
    <row r="9" spans="1:20" ht="12.75" customHeight="1">
      <c r="A9" s="408"/>
      <c r="B9" s="398"/>
      <c r="C9" s="418"/>
      <c r="D9" s="398"/>
      <c r="E9" s="401"/>
      <c r="F9" s="401" t="s">
        <v>105</v>
      </c>
      <c r="G9" s="400" t="s">
        <v>150</v>
      </c>
      <c r="H9" s="401" t="s">
        <v>106</v>
      </c>
      <c r="I9" s="401" t="s">
        <v>107</v>
      </c>
      <c r="J9" s="408" t="s">
        <v>108</v>
      </c>
      <c r="K9" s="398" t="s">
        <v>109</v>
      </c>
      <c r="L9" s="401" t="s">
        <v>110</v>
      </c>
      <c r="M9" s="401" t="s">
        <v>111</v>
      </c>
      <c r="N9" s="398" t="s">
        <v>112</v>
      </c>
      <c r="O9" s="401" t="s">
        <v>113</v>
      </c>
      <c r="P9" s="401" t="s">
        <v>114</v>
      </c>
      <c r="Q9" s="423" t="s">
        <v>64</v>
      </c>
      <c r="R9" s="403"/>
      <c r="S9" s="29"/>
      <c r="T9" s="439"/>
    </row>
    <row r="10" spans="1:20" ht="12.75" customHeight="1">
      <c r="A10" s="408"/>
      <c r="B10" s="398"/>
      <c r="C10" s="418"/>
      <c r="D10" s="398"/>
      <c r="E10" s="401"/>
      <c r="F10" s="401"/>
      <c r="G10" s="402"/>
      <c r="H10" s="401"/>
      <c r="I10" s="401"/>
      <c r="J10" s="408"/>
      <c r="K10" s="398"/>
      <c r="L10" s="401"/>
      <c r="M10" s="401"/>
      <c r="N10" s="398"/>
      <c r="O10" s="401"/>
      <c r="P10" s="401"/>
      <c r="Q10" s="401" t="s">
        <v>115</v>
      </c>
      <c r="R10" s="408" t="s">
        <v>116</v>
      </c>
      <c r="S10" s="75"/>
      <c r="T10" s="439"/>
    </row>
    <row r="11" spans="1:20" ht="12.75">
      <c r="A11" s="408"/>
      <c r="B11" s="398"/>
      <c r="C11" s="418"/>
      <c r="D11" s="398"/>
      <c r="E11" s="401"/>
      <c r="F11" s="401"/>
      <c r="G11" s="401" t="s">
        <v>155</v>
      </c>
      <c r="H11" s="401"/>
      <c r="I11" s="401"/>
      <c r="J11" s="408"/>
      <c r="K11" s="398"/>
      <c r="L11" s="401"/>
      <c r="M11" s="401"/>
      <c r="N11" s="398"/>
      <c r="O11" s="401"/>
      <c r="P11" s="401"/>
      <c r="Q11" s="401"/>
      <c r="R11" s="408"/>
      <c r="S11" s="75"/>
      <c r="T11" s="439"/>
    </row>
    <row r="12" spans="1:20" ht="12.75">
      <c r="A12" s="408"/>
      <c r="B12" s="398"/>
      <c r="C12" s="418"/>
      <c r="D12" s="398"/>
      <c r="E12" s="401"/>
      <c r="F12" s="401"/>
      <c r="G12" s="401"/>
      <c r="H12" s="401"/>
      <c r="I12" s="401"/>
      <c r="J12" s="408"/>
      <c r="K12" s="398"/>
      <c r="L12" s="401"/>
      <c r="M12" s="401"/>
      <c r="N12" s="398"/>
      <c r="O12" s="401"/>
      <c r="P12" s="401"/>
      <c r="Q12" s="401"/>
      <c r="R12" s="408"/>
      <c r="S12" s="75"/>
      <c r="T12" s="439"/>
    </row>
    <row r="13" spans="1:20" ht="12.75">
      <c r="A13" s="408"/>
      <c r="B13" s="398"/>
      <c r="C13" s="418"/>
      <c r="D13" s="398"/>
      <c r="E13" s="401"/>
      <c r="F13" s="401"/>
      <c r="G13" s="401"/>
      <c r="H13" s="401"/>
      <c r="I13" s="401"/>
      <c r="J13" s="408"/>
      <c r="K13" s="398"/>
      <c r="L13" s="401"/>
      <c r="M13" s="401"/>
      <c r="N13" s="398"/>
      <c r="O13" s="401"/>
      <c r="P13" s="401"/>
      <c r="Q13" s="401"/>
      <c r="R13" s="408"/>
      <c r="S13" s="75"/>
      <c r="T13" s="439"/>
    </row>
    <row r="14" spans="1:20" ht="12.75">
      <c r="A14" s="408"/>
      <c r="B14" s="398"/>
      <c r="C14" s="418"/>
      <c r="D14" s="398"/>
      <c r="E14" s="401"/>
      <c r="F14" s="401"/>
      <c r="G14" s="401"/>
      <c r="H14" s="401"/>
      <c r="I14" s="401"/>
      <c r="J14" s="408"/>
      <c r="K14" s="398"/>
      <c r="L14" s="401"/>
      <c r="M14" s="401"/>
      <c r="N14" s="398"/>
      <c r="O14" s="401"/>
      <c r="P14" s="401"/>
      <c r="Q14" s="401"/>
      <c r="R14" s="408"/>
      <c r="S14" s="75"/>
      <c r="T14" s="439"/>
    </row>
    <row r="15" spans="1:20" ht="12.75">
      <c r="A15" s="408"/>
      <c r="B15" s="398"/>
      <c r="C15" s="418"/>
      <c r="D15" s="398"/>
      <c r="E15" s="401"/>
      <c r="F15" s="401"/>
      <c r="G15" s="401"/>
      <c r="H15" s="401"/>
      <c r="I15" s="401"/>
      <c r="J15" s="408"/>
      <c r="K15" s="398"/>
      <c r="L15" s="401"/>
      <c r="M15" s="401"/>
      <c r="N15" s="398"/>
      <c r="O15" s="401"/>
      <c r="P15" s="401"/>
      <c r="Q15" s="401"/>
      <c r="R15" s="408"/>
      <c r="S15" s="75"/>
      <c r="T15" s="439"/>
    </row>
    <row r="16" spans="1:20" ht="12.75">
      <c r="A16" s="409"/>
      <c r="B16" s="399"/>
      <c r="C16" s="419"/>
      <c r="D16" s="399"/>
      <c r="E16" s="402"/>
      <c r="F16" s="402"/>
      <c r="G16" s="402"/>
      <c r="H16" s="402"/>
      <c r="I16" s="402"/>
      <c r="J16" s="409"/>
      <c r="K16" s="399"/>
      <c r="L16" s="402"/>
      <c r="M16" s="402"/>
      <c r="N16" s="399"/>
      <c r="O16" s="402"/>
      <c r="P16" s="402"/>
      <c r="Q16" s="402"/>
      <c r="R16" s="409"/>
      <c r="S16" s="77"/>
      <c r="T16" s="440"/>
    </row>
    <row r="17" spans="1:20" ht="12.75">
      <c r="A17" s="22"/>
      <c r="B17" s="22"/>
      <c r="C17" s="13"/>
      <c r="D17" s="13"/>
      <c r="E17" s="14"/>
      <c r="F17" s="56"/>
      <c r="G17" s="56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7"/>
    </row>
    <row r="18" spans="1:20" ht="12.75">
      <c r="A18" s="67">
        <v>1</v>
      </c>
      <c r="B18" s="58"/>
      <c r="C18" s="13" t="s">
        <v>172</v>
      </c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60"/>
    </row>
    <row r="19" spans="1:20" ht="12.75">
      <c r="A19" s="67"/>
      <c r="B19" s="58"/>
      <c r="C19" s="123" t="s">
        <v>129</v>
      </c>
      <c r="D19" s="94"/>
      <c r="E19" s="65">
        <v>16663</v>
      </c>
      <c r="F19" s="65">
        <v>473</v>
      </c>
      <c r="G19" s="65">
        <v>293</v>
      </c>
      <c r="H19" s="65">
        <v>3789</v>
      </c>
      <c r="I19" s="65">
        <v>81</v>
      </c>
      <c r="J19" s="65">
        <v>1117</v>
      </c>
      <c r="K19" s="65">
        <v>1434</v>
      </c>
      <c r="L19" s="65">
        <v>393</v>
      </c>
      <c r="M19" s="65">
        <v>7268</v>
      </c>
      <c r="N19" s="65">
        <v>931</v>
      </c>
      <c r="O19" s="65">
        <v>31</v>
      </c>
      <c r="P19" s="65">
        <v>1146</v>
      </c>
      <c r="Q19" s="48">
        <v>3213</v>
      </c>
      <c r="R19" s="48">
        <v>8221</v>
      </c>
      <c r="S19" s="48"/>
      <c r="T19" s="60">
        <v>1</v>
      </c>
    </row>
    <row r="20" spans="1:20" ht="12.75">
      <c r="A20" s="67">
        <v>2</v>
      </c>
      <c r="B20" s="58"/>
      <c r="C20" s="153" t="s">
        <v>54</v>
      </c>
      <c r="D20" s="97"/>
      <c r="E20" s="65">
        <f>E40-E19</f>
        <v>42962</v>
      </c>
      <c r="F20" s="65">
        <f aca="true" t="shared" si="0" ref="F20:R20">F40-F19</f>
        <v>1407</v>
      </c>
      <c r="G20" s="65">
        <f t="shared" si="0"/>
        <v>581</v>
      </c>
      <c r="H20" s="65">
        <f t="shared" si="0"/>
        <v>15669</v>
      </c>
      <c r="I20" s="65">
        <f t="shared" si="0"/>
        <v>440</v>
      </c>
      <c r="J20" s="65">
        <f t="shared" si="0"/>
        <v>3734</v>
      </c>
      <c r="K20" s="65">
        <f t="shared" si="0"/>
        <v>5534</v>
      </c>
      <c r="L20" s="65">
        <f t="shared" si="0"/>
        <v>2203</v>
      </c>
      <c r="M20" s="65">
        <f t="shared" si="0"/>
        <v>235</v>
      </c>
      <c r="N20" s="65">
        <f t="shared" si="0"/>
        <v>5337</v>
      </c>
      <c r="O20" s="65">
        <f t="shared" si="0"/>
        <v>275</v>
      </c>
      <c r="P20" s="65">
        <f t="shared" si="0"/>
        <v>8128</v>
      </c>
      <c r="Q20" s="65">
        <f t="shared" si="0"/>
        <v>12757</v>
      </c>
      <c r="R20" s="65">
        <f t="shared" si="0"/>
        <v>5671</v>
      </c>
      <c r="S20" s="65"/>
      <c r="T20" s="60">
        <v>2</v>
      </c>
    </row>
    <row r="21" spans="1:20" ht="12.75">
      <c r="A21" s="67"/>
      <c r="B21" s="58"/>
      <c r="C21" s="15" t="s">
        <v>64</v>
      </c>
      <c r="D21" s="30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48"/>
      <c r="R21" s="48"/>
      <c r="S21" s="48"/>
      <c r="T21" s="60"/>
    </row>
    <row r="22" spans="1:20" ht="12.75">
      <c r="A22" s="67">
        <v>3</v>
      </c>
      <c r="B22" s="58"/>
      <c r="C22" s="98" t="s">
        <v>130</v>
      </c>
      <c r="D22" s="99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0"/>
    </row>
    <row r="23" spans="1:20" ht="12.75">
      <c r="A23" s="67"/>
      <c r="B23" s="58"/>
      <c r="C23" s="155" t="s">
        <v>133</v>
      </c>
      <c r="D23" s="101"/>
      <c r="E23" s="65">
        <v>1210</v>
      </c>
      <c r="F23" s="65">
        <v>75</v>
      </c>
      <c r="G23" s="65">
        <v>22</v>
      </c>
      <c r="H23" s="65">
        <v>462</v>
      </c>
      <c r="I23" s="65">
        <v>19</v>
      </c>
      <c r="J23" s="65">
        <v>113</v>
      </c>
      <c r="K23" s="65">
        <v>225</v>
      </c>
      <c r="L23" s="65">
        <v>109</v>
      </c>
      <c r="M23" s="65">
        <v>7</v>
      </c>
      <c r="N23" s="65">
        <v>73</v>
      </c>
      <c r="O23" s="65">
        <v>6</v>
      </c>
      <c r="P23" s="65">
        <v>121</v>
      </c>
      <c r="Q23" s="48">
        <v>500</v>
      </c>
      <c r="R23" s="48">
        <v>84</v>
      </c>
      <c r="S23" s="48"/>
      <c r="T23" s="60">
        <v>3</v>
      </c>
    </row>
    <row r="24" spans="1:20" ht="12.75">
      <c r="A24" s="67">
        <v>4</v>
      </c>
      <c r="B24" s="58"/>
      <c r="C24" s="98" t="s">
        <v>131</v>
      </c>
      <c r="D24" s="99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0"/>
    </row>
    <row r="25" spans="1:20" ht="12.75">
      <c r="A25" s="67"/>
      <c r="B25" s="58"/>
      <c r="C25" s="156" t="s">
        <v>132</v>
      </c>
      <c r="D25" s="10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48"/>
      <c r="R25" s="48"/>
      <c r="S25" s="48"/>
      <c r="T25" s="60"/>
    </row>
    <row r="26" spans="1:20" ht="12.75">
      <c r="A26" s="67"/>
      <c r="B26" s="67"/>
      <c r="C26" s="158" t="s">
        <v>133</v>
      </c>
      <c r="D26" s="101"/>
      <c r="E26" s="65">
        <v>2350</v>
      </c>
      <c r="F26" s="65">
        <v>48</v>
      </c>
      <c r="G26" s="65">
        <v>8</v>
      </c>
      <c r="H26" s="65">
        <v>1308</v>
      </c>
      <c r="I26" s="65">
        <v>33</v>
      </c>
      <c r="J26" s="65">
        <v>167</v>
      </c>
      <c r="K26" s="65">
        <v>219</v>
      </c>
      <c r="L26" s="65">
        <v>72</v>
      </c>
      <c r="M26" s="65">
        <v>10</v>
      </c>
      <c r="N26" s="65">
        <v>225</v>
      </c>
      <c r="O26" s="65">
        <v>14</v>
      </c>
      <c r="P26" s="65">
        <v>254</v>
      </c>
      <c r="Q26" s="48">
        <v>523</v>
      </c>
      <c r="R26" s="48">
        <v>243</v>
      </c>
      <c r="S26" s="48"/>
      <c r="T26" s="60">
        <v>4</v>
      </c>
    </row>
    <row r="27" spans="1:20" ht="12.75">
      <c r="A27" s="67">
        <v>5</v>
      </c>
      <c r="B27" s="58"/>
      <c r="C27" s="98" t="s">
        <v>134</v>
      </c>
      <c r="D27" s="9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0"/>
    </row>
    <row r="28" spans="1:20" ht="12.75">
      <c r="A28" s="67"/>
      <c r="B28" s="58"/>
      <c r="C28" s="155" t="s">
        <v>135</v>
      </c>
      <c r="D28" s="101"/>
      <c r="E28" s="65">
        <v>243</v>
      </c>
      <c r="F28" s="65">
        <v>17</v>
      </c>
      <c r="G28" s="36" t="s">
        <v>486</v>
      </c>
      <c r="H28" s="36" t="s">
        <v>486</v>
      </c>
      <c r="I28" s="36">
        <v>1</v>
      </c>
      <c r="J28" s="65">
        <v>79</v>
      </c>
      <c r="K28" s="65">
        <v>80</v>
      </c>
      <c r="L28" s="65">
        <v>24</v>
      </c>
      <c r="M28" s="36" t="s">
        <v>486</v>
      </c>
      <c r="N28" s="65">
        <v>16</v>
      </c>
      <c r="O28" s="36" t="s">
        <v>486</v>
      </c>
      <c r="P28" s="65">
        <v>26</v>
      </c>
      <c r="Q28" s="48">
        <v>199</v>
      </c>
      <c r="R28" s="48">
        <v>17</v>
      </c>
      <c r="S28" s="48"/>
      <c r="T28" s="60">
        <v>5</v>
      </c>
    </row>
    <row r="29" spans="1:20" ht="12.75">
      <c r="A29" s="67">
        <v>6</v>
      </c>
      <c r="B29" s="58"/>
      <c r="C29" s="98" t="s">
        <v>173</v>
      </c>
      <c r="D29" s="9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0"/>
    </row>
    <row r="30" spans="1:20" ht="12.75">
      <c r="A30" s="67"/>
      <c r="B30" s="58"/>
      <c r="C30" s="156" t="s">
        <v>136</v>
      </c>
      <c r="D30" s="108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48"/>
      <c r="R30" s="48"/>
      <c r="S30" s="48"/>
      <c r="T30" s="60"/>
    </row>
    <row r="31" spans="1:20" ht="12.75">
      <c r="A31" s="67"/>
      <c r="B31" s="58"/>
      <c r="C31" s="155" t="s">
        <v>137</v>
      </c>
      <c r="D31" s="101"/>
      <c r="E31" s="65">
        <v>8172</v>
      </c>
      <c r="F31" s="65">
        <v>140</v>
      </c>
      <c r="G31" s="65">
        <v>44</v>
      </c>
      <c r="H31" s="65">
        <v>4206</v>
      </c>
      <c r="I31" s="65">
        <v>39</v>
      </c>
      <c r="J31" s="65">
        <v>565</v>
      </c>
      <c r="K31" s="65">
        <v>959</v>
      </c>
      <c r="L31" s="65">
        <v>518</v>
      </c>
      <c r="M31" s="65">
        <v>26</v>
      </c>
      <c r="N31" s="65">
        <v>953</v>
      </c>
      <c r="O31" s="65">
        <v>37</v>
      </c>
      <c r="P31" s="65">
        <v>729</v>
      </c>
      <c r="Q31" s="48">
        <v>2150</v>
      </c>
      <c r="R31" s="48">
        <v>997</v>
      </c>
      <c r="S31" s="48"/>
      <c r="T31" s="60">
        <v>6</v>
      </c>
    </row>
    <row r="32" spans="1:20" ht="12.75">
      <c r="A32" s="67">
        <v>7</v>
      </c>
      <c r="B32" s="58"/>
      <c r="C32" s="98" t="s">
        <v>138</v>
      </c>
      <c r="D32" s="99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0"/>
    </row>
    <row r="33" spans="1:20" ht="12.75">
      <c r="A33" s="67"/>
      <c r="B33" s="58"/>
      <c r="C33" s="156" t="s">
        <v>139</v>
      </c>
      <c r="D33" s="108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48"/>
      <c r="R33" s="48"/>
      <c r="S33" s="48"/>
      <c r="T33" s="60"/>
    </row>
    <row r="34" spans="1:20" ht="12.75">
      <c r="A34" s="67"/>
      <c r="B34" s="58"/>
      <c r="C34" s="155" t="s">
        <v>52</v>
      </c>
      <c r="D34" s="101"/>
      <c r="E34" s="65">
        <v>15386</v>
      </c>
      <c r="F34" s="65">
        <v>207</v>
      </c>
      <c r="G34" s="65">
        <v>59</v>
      </c>
      <c r="H34" s="65">
        <v>9605</v>
      </c>
      <c r="I34" s="65">
        <v>29</v>
      </c>
      <c r="J34" s="65">
        <v>547</v>
      </c>
      <c r="K34" s="65">
        <v>1086</v>
      </c>
      <c r="L34" s="65">
        <v>666</v>
      </c>
      <c r="M34" s="65">
        <v>55</v>
      </c>
      <c r="N34" s="65">
        <v>1885</v>
      </c>
      <c r="O34" s="65">
        <v>22</v>
      </c>
      <c r="P34" s="65">
        <v>1284</v>
      </c>
      <c r="Q34" s="48">
        <v>2462</v>
      </c>
      <c r="R34" s="48">
        <v>1965</v>
      </c>
      <c r="S34" s="48"/>
      <c r="T34" s="60">
        <v>7</v>
      </c>
    </row>
    <row r="35" spans="1:20" ht="12.75">
      <c r="A35" s="67">
        <v>8</v>
      </c>
      <c r="B35" s="58"/>
      <c r="C35" s="98" t="s">
        <v>140</v>
      </c>
      <c r="D35" s="9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0"/>
    </row>
    <row r="36" spans="1:20" ht="12.75">
      <c r="A36" s="67"/>
      <c r="B36" s="58"/>
      <c r="C36" s="155" t="s">
        <v>141</v>
      </c>
      <c r="D36" s="101"/>
      <c r="E36" s="65">
        <v>8776</v>
      </c>
      <c r="F36" s="65">
        <v>534</v>
      </c>
      <c r="G36" s="65">
        <v>245</v>
      </c>
      <c r="H36" s="65">
        <v>18</v>
      </c>
      <c r="I36" s="65">
        <v>253</v>
      </c>
      <c r="J36" s="65">
        <v>1150</v>
      </c>
      <c r="K36" s="65">
        <v>1622</v>
      </c>
      <c r="L36" s="65">
        <v>630</v>
      </c>
      <c r="M36" s="65">
        <v>87</v>
      </c>
      <c r="N36" s="65">
        <v>1732</v>
      </c>
      <c r="O36" s="65">
        <v>109</v>
      </c>
      <c r="P36" s="65">
        <v>2641</v>
      </c>
      <c r="Q36" s="65">
        <v>3959</v>
      </c>
      <c r="R36" s="48">
        <v>1847</v>
      </c>
      <c r="S36" s="48"/>
      <c r="T36" s="60">
        <v>8</v>
      </c>
    </row>
    <row r="37" spans="1:20" ht="12.75">
      <c r="A37" s="67">
        <v>9</v>
      </c>
      <c r="B37" s="58"/>
      <c r="C37" s="98" t="s">
        <v>142</v>
      </c>
      <c r="D37" s="9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0"/>
    </row>
    <row r="38" spans="1:20" ht="12.75">
      <c r="A38" s="67"/>
      <c r="B38" s="58"/>
      <c r="C38" s="155" t="s">
        <v>480</v>
      </c>
      <c r="D38" s="144"/>
      <c r="E38" s="65">
        <v>6825</v>
      </c>
      <c r="F38" s="65">
        <v>386</v>
      </c>
      <c r="G38" s="65">
        <v>203</v>
      </c>
      <c r="H38" s="65">
        <v>70</v>
      </c>
      <c r="I38" s="65">
        <v>66</v>
      </c>
      <c r="J38" s="65">
        <v>1113</v>
      </c>
      <c r="K38" s="65">
        <v>1343</v>
      </c>
      <c r="L38" s="65">
        <v>184</v>
      </c>
      <c r="M38" s="65">
        <v>50</v>
      </c>
      <c r="N38" s="65">
        <v>453</v>
      </c>
      <c r="O38" s="65">
        <v>87</v>
      </c>
      <c r="P38" s="65">
        <v>3073</v>
      </c>
      <c r="Q38" s="65">
        <v>2964</v>
      </c>
      <c r="R38" s="48">
        <v>518</v>
      </c>
      <c r="S38" s="48"/>
      <c r="T38" s="60">
        <v>9</v>
      </c>
    </row>
    <row r="39" spans="1:20" ht="12.75">
      <c r="A39" s="67"/>
      <c r="B39" s="58"/>
      <c r="C39" s="157"/>
      <c r="D39" s="62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48"/>
      <c r="T39" s="60"/>
    </row>
    <row r="40" spans="1:20" ht="12.75">
      <c r="A40" s="67">
        <v>10</v>
      </c>
      <c r="B40" s="59"/>
      <c r="C40" s="117" t="s">
        <v>1</v>
      </c>
      <c r="D40" s="100"/>
      <c r="E40" s="66">
        <v>59625</v>
      </c>
      <c r="F40" s="66">
        <v>1880</v>
      </c>
      <c r="G40" s="66">
        <v>874</v>
      </c>
      <c r="H40" s="66">
        <v>19458</v>
      </c>
      <c r="I40" s="66">
        <v>521</v>
      </c>
      <c r="J40" s="66">
        <v>4851</v>
      </c>
      <c r="K40" s="66">
        <v>6968</v>
      </c>
      <c r="L40" s="66">
        <v>2596</v>
      </c>
      <c r="M40" s="66">
        <v>7503</v>
      </c>
      <c r="N40" s="66">
        <v>6268</v>
      </c>
      <c r="O40" s="66">
        <v>306</v>
      </c>
      <c r="P40" s="66">
        <v>9274</v>
      </c>
      <c r="Q40" s="66">
        <v>15970</v>
      </c>
      <c r="R40" s="52">
        <v>13892</v>
      </c>
      <c r="S40" s="52"/>
      <c r="T40" s="60">
        <v>10</v>
      </c>
    </row>
    <row r="41" spans="1:4" ht="12.75">
      <c r="A41" s="1" t="s">
        <v>184</v>
      </c>
      <c r="B41" s="43"/>
      <c r="C41" s="1"/>
      <c r="D41" s="1"/>
    </row>
    <row r="42" spans="1:20" ht="12.75">
      <c r="A42" s="14" t="s">
        <v>170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7"/>
    </row>
    <row r="43" spans="1:10" ht="12.75">
      <c r="A43" s="14" t="s">
        <v>469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43" t="s">
        <v>171</v>
      </c>
      <c r="B44" s="443"/>
      <c r="C44" s="443"/>
      <c r="D44" s="443"/>
      <c r="E44" s="443"/>
      <c r="F44" s="443"/>
      <c r="G44" s="443"/>
      <c r="H44" s="443"/>
      <c r="I44" s="443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A1:J1"/>
    <mergeCell ref="K1:T1"/>
    <mergeCell ref="F9:F16"/>
    <mergeCell ref="H9:H16"/>
    <mergeCell ref="I9:I16"/>
    <mergeCell ref="Q10:Q16"/>
    <mergeCell ref="R10:R16"/>
    <mergeCell ref="A8:B16"/>
    <mergeCell ref="G9:G10"/>
    <mergeCell ref="E8:E16"/>
    <mergeCell ref="A44:I44"/>
    <mergeCell ref="Q8:R8"/>
    <mergeCell ref="G11:G16"/>
    <mergeCell ref="F8:J8"/>
    <mergeCell ref="K8:P8"/>
    <mergeCell ref="J9:J16"/>
    <mergeCell ref="C8:D16"/>
    <mergeCell ref="T8:T16"/>
    <mergeCell ref="K9:K16"/>
    <mergeCell ref="L9:L16"/>
    <mergeCell ref="M9:M16"/>
    <mergeCell ref="N9:N16"/>
    <mergeCell ref="O9:O16"/>
    <mergeCell ref="P9:P16"/>
    <mergeCell ref="Q9:R9"/>
    <mergeCell ref="A3:J3"/>
    <mergeCell ref="A4:J4"/>
    <mergeCell ref="A5:J5"/>
    <mergeCell ref="A6:J6"/>
    <mergeCell ref="K3:T3"/>
    <mergeCell ref="K4:T4"/>
    <mergeCell ref="K5:T5"/>
    <mergeCell ref="K6:T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&amp;C27</oddFooter>
    <firstFooter>&amp;C26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78"/>
  <sheetViews>
    <sheetView view="pageLayout" workbookViewId="0" topLeftCell="A1">
      <selection activeCell="F65" sqref="F65:F66"/>
    </sheetView>
  </sheetViews>
  <sheetFormatPr defaultColWidth="11.421875" defaultRowHeight="12.75"/>
  <cols>
    <col min="1" max="1" width="3.7109375" style="46" customWidth="1"/>
    <col min="2" max="2" width="0.85546875" style="47" customWidth="1"/>
    <col min="3" max="3" width="21.140625" style="47" customWidth="1"/>
    <col min="4" max="4" width="0.85546875" style="47" customWidth="1"/>
    <col min="5" max="18" width="9.7109375" style="1" customWidth="1"/>
    <col min="19" max="19" width="0.85546875" style="1" customWidth="1"/>
    <col min="20" max="20" width="3.7109375" style="46" customWidth="1"/>
  </cols>
  <sheetData>
    <row r="1" spans="1:20" ht="12.75">
      <c r="A1" s="463"/>
      <c r="B1" s="464"/>
      <c r="C1" s="464"/>
      <c r="D1" s="464"/>
      <c r="E1" s="464"/>
      <c r="F1" s="464"/>
      <c r="G1" s="464"/>
      <c r="H1" s="464"/>
      <c r="I1" s="464"/>
      <c r="J1" s="464"/>
      <c r="K1" s="410"/>
      <c r="L1" s="411"/>
      <c r="M1" s="411"/>
      <c r="N1" s="411"/>
      <c r="O1" s="411"/>
      <c r="P1" s="411"/>
      <c r="Q1" s="411"/>
      <c r="R1" s="411"/>
      <c r="S1" s="411"/>
      <c r="T1" s="411"/>
    </row>
    <row r="2" spans="1:20" ht="12" customHeight="1">
      <c r="A2" s="416" t="s">
        <v>99</v>
      </c>
      <c r="B2" s="416"/>
      <c r="C2" s="416"/>
      <c r="D2" s="416"/>
      <c r="E2" s="416"/>
      <c r="F2" s="416"/>
      <c r="G2" s="416"/>
      <c r="H2" s="416"/>
      <c r="I2" s="416"/>
      <c r="J2" s="416"/>
      <c r="K2" s="415" t="s">
        <v>100</v>
      </c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2" customHeight="1">
      <c r="A3" s="416" t="s">
        <v>459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460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" customHeight="1">
      <c r="A4" s="416" t="s">
        <v>501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145</v>
      </c>
      <c r="L4" s="415"/>
      <c r="M4" s="415"/>
      <c r="N4" s="415"/>
      <c r="O4" s="415"/>
      <c r="P4" s="415"/>
      <c r="Q4" s="415"/>
      <c r="R4" s="415"/>
      <c r="S4" s="415"/>
      <c r="T4" s="415"/>
    </row>
    <row r="5" ht="6.75" customHeight="1"/>
    <row r="6" spans="1:20" ht="12" customHeight="1">
      <c r="A6" s="466" t="s">
        <v>156</v>
      </c>
      <c r="B6" s="467"/>
      <c r="C6" s="453" t="s">
        <v>146</v>
      </c>
      <c r="D6" s="454"/>
      <c r="E6" s="462" t="s">
        <v>481</v>
      </c>
      <c r="F6" s="259"/>
      <c r="G6" s="260"/>
      <c r="H6" s="260"/>
      <c r="I6" s="260"/>
      <c r="J6" s="261" t="s">
        <v>64</v>
      </c>
      <c r="K6" s="260" t="s">
        <v>103</v>
      </c>
      <c r="L6" s="260"/>
      <c r="M6" s="260"/>
      <c r="N6" s="260"/>
      <c r="O6" s="260"/>
      <c r="P6" s="262"/>
      <c r="Q6" s="459" t="s">
        <v>104</v>
      </c>
      <c r="R6" s="460"/>
      <c r="S6" s="461"/>
      <c r="T6" s="466" t="s">
        <v>156</v>
      </c>
    </row>
    <row r="7" spans="1:20" ht="12" customHeight="1">
      <c r="A7" s="468"/>
      <c r="B7" s="469"/>
      <c r="C7" s="455"/>
      <c r="D7" s="456"/>
      <c r="E7" s="449"/>
      <c r="F7" s="449" t="s">
        <v>105</v>
      </c>
      <c r="G7" s="462" t="s">
        <v>150</v>
      </c>
      <c r="H7" s="449" t="s">
        <v>106</v>
      </c>
      <c r="I7" s="449" t="s">
        <v>107</v>
      </c>
      <c r="J7" s="451" t="s">
        <v>108</v>
      </c>
      <c r="K7" s="456" t="s">
        <v>109</v>
      </c>
      <c r="L7" s="449" t="s">
        <v>110</v>
      </c>
      <c r="M7" s="449" t="s">
        <v>111</v>
      </c>
      <c r="N7" s="456" t="s">
        <v>112</v>
      </c>
      <c r="O7" s="449" t="s">
        <v>113</v>
      </c>
      <c r="P7" s="449" t="s">
        <v>114</v>
      </c>
      <c r="Q7" s="459" t="s">
        <v>64</v>
      </c>
      <c r="R7" s="460"/>
      <c r="S7" s="461"/>
      <c r="T7" s="468"/>
    </row>
    <row r="8" spans="1:20" ht="12" customHeight="1">
      <c r="A8" s="468"/>
      <c r="B8" s="469"/>
      <c r="C8" s="455"/>
      <c r="D8" s="456"/>
      <c r="E8" s="449"/>
      <c r="F8" s="449"/>
      <c r="G8" s="450"/>
      <c r="H8" s="449"/>
      <c r="I8" s="449"/>
      <c r="J8" s="451"/>
      <c r="K8" s="456"/>
      <c r="L8" s="449"/>
      <c r="M8" s="449"/>
      <c r="N8" s="456"/>
      <c r="O8" s="449"/>
      <c r="P8" s="449"/>
      <c r="Q8" s="449" t="s">
        <v>115</v>
      </c>
      <c r="R8" s="451" t="s">
        <v>116</v>
      </c>
      <c r="S8" s="263"/>
      <c r="T8" s="468"/>
    </row>
    <row r="9" spans="1:20" ht="12" customHeight="1">
      <c r="A9" s="468"/>
      <c r="B9" s="469"/>
      <c r="C9" s="455"/>
      <c r="D9" s="456"/>
      <c r="E9" s="449"/>
      <c r="F9" s="449"/>
      <c r="G9" s="449" t="s">
        <v>155</v>
      </c>
      <c r="H9" s="449"/>
      <c r="I9" s="449"/>
      <c r="J9" s="451"/>
      <c r="K9" s="456"/>
      <c r="L9" s="449"/>
      <c r="M9" s="449"/>
      <c r="N9" s="456"/>
      <c r="O9" s="449"/>
      <c r="P9" s="449"/>
      <c r="Q9" s="449"/>
      <c r="R9" s="451"/>
      <c r="S9" s="263"/>
      <c r="T9" s="468"/>
    </row>
    <row r="10" spans="1:20" ht="12" customHeight="1">
      <c r="A10" s="468"/>
      <c r="B10" s="469"/>
      <c r="C10" s="455"/>
      <c r="D10" s="456"/>
      <c r="E10" s="449"/>
      <c r="F10" s="449"/>
      <c r="G10" s="449"/>
      <c r="H10" s="449"/>
      <c r="I10" s="449"/>
      <c r="J10" s="451"/>
      <c r="K10" s="456"/>
      <c r="L10" s="449"/>
      <c r="M10" s="449"/>
      <c r="N10" s="456"/>
      <c r="O10" s="449"/>
      <c r="P10" s="449"/>
      <c r="Q10" s="449"/>
      <c r="R10" s="451"/>
      <c r="S10" s="263"/>
      <c r="T10" s="468"/>
    </row>
    <row r="11" spans="1:20" ht="12" customHeight="1">
      <c r="A11" s="468"/>
      <c r="B11" s="469"/>
      <c r="C11" s="455"/>
      <c r="D11" s="456"/>
      <c r="E11" s="449"/>
      <c r="F11" s="449"/>
      <c r="G11" s="449"/>
      <c r="H11" s="449"/>
      <c r="I11" s="449"/>
      <c r="J11" s="451"/>
      <c r="K11" s="456"/>
      <c r="L11" s="449"/>
      <c r="M11" s="449"/>
      <c r="N11" s="456"/>
      <c r="O11" s="449"/>
      <c r="P11" s="449"/>
      <c r="Q11" s="449"/>
      <c r="R11" s="451"/>
      <c r="S11" s="263"/>
      <c r="T11" s="468"/>
    </row>
    <row r="12" spans="1:20" ht="12" customHeight="1">
      <c r="A12" s="468"/>
      <c r="B12" s="469"/>
      <c r="C12" s="455"/>
      <c r="D12" s="456"/>
      <c r="E12" s="449"/>
      <c r="F12" s="449"/>
      <c r="G12" s="449"/>
      <c r="H12" s="449"/>
      <c r="I12" s="449"/>
      <c r="J12" s="451"/>
      <c r="K12" s="456"/>
      <c r="L12" s="449"/>
      <c r="M12" s="449"/>
      <c r="N12" s="456"/>
      <c r="O12" s="449"/>
      <c r="P12" s="449"/>
      <c r="Q12" s="449"/>
      <c r="R12" s="451"/>
      <c r="S12" s="263"/>
      <c r="T12" s="468"/>
    </row>
    <row r="13" spans="1:20" ht="12" customHeight="1">
      <c r="A13" s="468"/>
      <c r="B13" s="469"/>
      <c r="C13" s="455"/>
      <c r="D13" s="456"/>
      <c r="E13" s="449"/>
      <c r="F13" s="449"/>
      <c r="G13" s="449"/>
      <c r="H13" s="449"/>
      <c r="I13" s="449"/>
      <c r="J13" s="451"/>
      <c r="K13" s="456"/>
      <c r="L13" s="449"/>
      <c r="M13" s="449"/>
      <c r="N13" s="456"/>
      <c r="O13" s="449"/>
      <c r="P13" s="449"/>
      <c r="Q13" s="449"/>
      <c r="R13" s="451"/>
      <c r="S13" s="263"/>
      <c r="T13" s="468"/>
    </row>
    <row r="14" spans="1:20" ht="12" customHeight="1">
      <c r="A14" s="470"/>
      <c r="B14" s="471"/>
      <c r="C14" s="457"/>
      <c r="D14" s="458"/>
      <c r="E14" s="450"/>
      <c r="F14" s="450"/>
      <c r="G14" s="450"/>
      <c r="H14" s="450"/>
      <c r="I14" s="450"/>
      <c r="J14" s="452"/>
      <c r="K14" s="458"/>
      <c r="L14" s="450"/>
      <c r="M14" s="450"/>
      <c r="N14" s="458"/>
      <c r="O14" s="450"/>
      <c r="P14" s="450"/>
      <c r="Q14" s="450"/>
      <c r="R14" s="452"/>
      <c r="S14" s="264"/>
      <c r="T14" s="470"/>
    </row>
    <row r="15" spans="1:20" ht="8.25" customHeight="1">
      <c r="A15" s="265"/>
      <c r="B15" s="165"/>
      <c r="C15" s="165"/>
      <c r="D15" s="165"/>
      <c r="E15" s="171"/>
      <c r="F15" s="266"/>
      <c r="G15" s="266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265"/>
    </row>
    <row r="16" spans="1:20" ht="12.75">
      <c r="A16" s="448" t="s">
        <v>179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65" t="s">
        <v>154</v>
      </c>
      <c r="L16" s="465"/>
      <c r="M16" s="465"/>
      <c r="N16" s="465"/>
      <c r="O16" s="465"/>
      <c r="P16" s="465"/>
      <c r="Q16" s="465"/>
      <c r="R16" s="465"/>
      <c r="S16" s="465"/>
      <c r="T16" s="465"/>
    </row>
    <row r="17" spans="1:20" ht="5.25" customHeight="1">
      <c r="A17" s="265"/>
      <c r="B17" s="165"/>
      <c r="C17" s="165"/>
      <c r="D17" s="165"/>
      <c r="E17" s="171"/>
      <c r="F17" s="165"/>
      <c r="G17" s="165"/>
      <c r="H17" s="165"/>
      <c r="I17" s="165"/>
      <c r="J17" s="168"/>
      <c r="K17" s="171"/>
      <c r="L17" s="165"/>
      <c r="M17" s="165"/>
      <c r="N17" s="165"/>
      <c r="O17" s="165"/>
      <c r="P17" s="165"/>
      <c r="Q17" s="165"/>
      <c r="R17" s="165"/>
      <c r="S17" s="165"/>
      <c r="T17" s="265"/>
    </row>
    <row r="18" spans="1:20" ht="12" customHeight="1">
      <c r="A18" s="265">
        <v>1</v>
      </c>
      <c r="B18" s="267"/>
      <c r="C18" s="268" t="s">
        <v>147</v>
      </c>
      <c r="D18" s="267"/>
      <c r="E18" s="269">
        <v>26720</v>
      </c>
      <c r="F18" s="269">
        <v>497</v>
      </c>
      <c r="G18" s="269">
        <v>215</v>
      </c>
      <c r="H18" s="269">
        <v>19822</v>
      </c>
      <c r="I18" s="269">
        <v>202</v>
      </c>
      <c r="J18" s="269">
        <v>1097</v>
      </c>
      <c r="K18" s="269">
        <v>1593</v>
      </c>
      <c r="L18" s="269">
        <v>413</v>
      </c>
      <c r="M18" s="269">
        <v>319</v>
      </c>
      <c r="N18" s="269">
        <v>484</v>
      </c>
      <c r="O18" s="269">
        <v>45</v>
      </c>
      <c r="P18" s="269">
        <v>2248</v>
      </c>
      <c r="Q18" s="270">
        <v>3599</v>
      </c>
      <c r="R18" s="270">
        <v>826</v>
      </c>
      <c r="S18" s="270"/>
      <c r="T18" s="271">
        <v>1</v>
      </c>
    </row>
    <row r="19" spans="1:20" ht="12" customHeight="1">
      <c r="A19" s="272">
        <v>2</v>
      </c>
      <c r="B19" s="263"/>
      <c r="C19" s="165" t="s">
        <v>175</v>
      </c>
      <c r="D19" s="263"/>
      <c r="E19" s="269" t="s">
        <v>487</v>
      </c>
      <c r="F19" s="269" t="s">
        <v>487</v>
      </c>
      <c r="G19" s="269"/>
      <c r="H19" s="269" t="s">
        <v>487</v>
      </c>
      <c r="I19" s="269" t="s">
        <v>487</v>
      </c>
      <c r="J19" s="269" t="s">
        <v>487</v>
      </c>
      <c r="K19" s="269" t="s">
        <v>487</v>
      </c>
      <c r="L19" s="269" t="s">
        <v>487</v>
      </c>
      <c r="M19" s="269" t="s">
        <v>487</v>
      </c>
      <c r="N19" s="269" t="s">
        <v>487</v>
      </c>
      <c r="O19" s="269" t="s">
        <v>487</v>
      </c>
      <c r="P19" s="269" t="s">
        <v>487</v>
      </c>
      <c r="Q19" s="269" t="s">
        <v>487</v>
      </c>
      <c r="R19" s="269" t="s">
        <v>487</v>
      </c>
      <c r="S19" s="269"/>
      <c r="T19" s="271"/>
    </row>
    <row r="20" spans="1:20" ht="12" customHeight="1">
      <c r="A20" s="265"/>
      <c r="B20" s="263"/>
      <c r="C20" s="273" t="s">
        <v>311</v>
      </c>
      <c r="D20" s="274"/>
      <c r="E20" s="269" t="s">
        <v>487</v>
      </c>
      <c r="F20" s="269" t="s">
        <v>487</v>
      </c>
      <c r="G20" s="269"/>
      <c r="H20" s="269" t="s">
        <v>487</v>
      </c>
      <c r="I20" s="269" t="s">
        <v>487</v>
      </c>
      <c r="J20" s="269" t="s">
        <v>487</v>
      </c>
      <c r="K20" s="269" t="s">
        <v>487</v>
      </c>
      <c r="L20" s="269" t="s">
        <v>487</v>
      </c>
      <c r="M20" s="269" t="s">
        <v>487</v>
      </c>
      <c r="N20" s="269" t="s">
        <v>487</v>
      </c>
      <c r="O20" s="269" t="s">
        <v>487</v>
      </c>
      <c r="P20" s="269" t="s">
        <v>487</v>
      </c>
      <c r="Q20" s="269" t="s">
        <v>487</v>
      </c>
      <c r="R20" s="270" t="s">
        <v>487</v>
      </c>
      <c r="S20" s="270"/>
      <c r="T20" s="271"/>
    </row>
    <row r="21" spans="1:20" ht="12" customHeight="1">
      <c r="A21" s="265"/>
      <c r="B21" s="263"/>
      <c r="C21" s="275" t="s">
        <v>312</v>
      </c>
      <c r="D21" s="184"/>
      <c r="E21" s="269">
        <v>23735</v>
      </c>
      <c r="F21" s="269">
        <v>642</v>
      </c>
      <c r="G21" s="269">
        <v>294</v>
      </c>
      <c r="H21" s="269">
        <v>14560</v>
      </c>
      <c r="I21" s="269">
        <v>218</v>
      </c>
      <c r="J21" s="269">
        <v>1864</v>
      </c>
      <c r="K21" s="269">
        <v>2242</v>
      </c>
      <c r="L21" s="269">
        <v>552</v>
      </c>
      <c r="M21" s="269">
        <v>1040</v>
      </c>
      <c r="N21" s="269">
        <v>1252</v>
      </c>
      <c r="O21" s="269">
        <v>87</v>
      </c>
      <c r="P21" s="269">
        <v>1278</v>
      </c>
      <c r="Q21" s="270">
        <v>5215</v>
      </c>
      <c r="R21" s="270">
        <v>2354</v>
      </c>
      <c r="S21" s="270"/>
      <c r="T21" s="271">
        <v>2</v>
      </c>
    </row>
    <row r="22" spans="1:20" ht="12" customHeight="1">
      <c r="A22" s="265">
        <v>3</v>
      </c>
      <c r="B22" s="263"/>
      <c r="C22" s="276" t="s">
        <v>176</v>
      </c>
      <c r="D22" s="277"/>
      <c r="E22" s="269" t="s">
        <v>487</v>
      </c>
      <c r="F22" s="269" t="s">
        <v>487</v>
      </c>
      <c r="G22" s="269"/>
      <c r="H22" s="269" t="s">
        <v>487</v>
      </c>
      <c r="I22" s="269" t="s">
        <v>487</v>
      </c>
      <c r="J22" s="269" t="s">
        <v>487</v>
      </c>
      <c r="K22" s="269" t="s">
        <v>487</v>
      </c>
      <c r="L22" s="269" t="s">
        <v>487</v>
      </c>
      <c r="M22" s="269" t="s">
        <v>487</v>
      </c>
      <c r="N22" s="269" t="s">
        <v>487</v>
      </c>
      <c r="O22" s="269" t="s">
        <v>487</v>
      </c>
      <c r="P22" s="269" t="s">
        <v>487</v>
      </c>
      <c r="Q22" s="269" t="s">
        <v>487</v>
      </c>
      <c r="R22" s="269" t="s">
        <v>487</v>
      </c>
      <c r="S22" s="269"/>
      <c r="T22" s="271"/>
    </row>
    <row r="23" spans="1:20" ht="12" customHeight="1">
      <c r="A23" s="265"/>
      <c r="B23" s="263"/>
      <c r="C23" s="278" t="s">
        <v>177</v>
      </c>
      <c r="D23" s="279"/>
      <c r="E23" s="165" t="s">
        <v>487</v>
      </c>
      <c r="F23" s="269" t="s">
        <v>487</v>
      </c>
      <c r="G23" s="269"/>
      <c r="H23" s="269" t="s">
        <v>487</v>
      </c>
      <c r="I23" s="269" t="s">
        <v>487</v>
      </c>
      <c r="J23" s="269" t="s">
        <v>487</v>
      </c>
      <c r="K23" s="269" t="s">
        <v>487</v>
      </c>
      <c r="L23" s="269" t="s">
        <v>487</v>
      </c>
      <c r="M23" s="269" t="s">
        <v>487</v>
      </c>
      <c r="N23" s="269" t="s">
        <v>487</v>
      </c>
      <c r="O23" s="269" t="s">
        <v>487</v>
      </c>
      <c r="P23" s="269" t="s">
        <v>487</v>
      </c>
      <c r="Q23" s="269" t="s">
        <v>487</v>
      </c>
      <c r="R23" s="270" t="s">
        <v>487</v>
      </c>
      <c r="S23" s="270"/>
      <c r="T23" s="271"/>
    </row>
    <row r="24" spans="1:20" ht="12" customHeight="1">
      <c r="A24" s="265"/>
      <c r="B24" s="263"/>
      <c r="C24" s="275" t="s">
        <v>313</v>
      </c>
      <c r="D24" s="184"/>
      <c r="E24" s="269">
        <v>9608</v>
      </c>
      <c r="F24" s="269">
        <v>168</v>
      </c>
      <c r="G24" s="269">
        <v>73</v>
      </c>
      <c r="H24" s="269">
        <v>5825</v>
      </c>
      <c r="I24" s="269">
        <v>96</v>
      </c>
      <c r="J24" s="269">
        <v>882</v>
      </c>
      <c r="K24" s="269">
        <v>724</v>
      </c>
      <c r="L24" s="269">
        <v>224</v>
      </c>
      <c r="M24" s="269">
        <v>349</v>
      </c>
      <c r="N24" s="269">
        <v>726</v>
      </c>
      <c r="O24" s="269">
        <v>46</v>
      </c>
      <c r="P24" s="269">
        <v>568</v>
      </c>
      <c r="Q24" s="269">
        <v>2030</v>
      </c>
      <c r="R24" s="270">
        <v>1091</v>
      </c>
      <c r="S24" s="270"/>
      <c r="T24" s="271">
        <v>3</v>
      </c>
    </row>
    <row r="25" spans="1:20" ht="12" customHeight="1">
      <c r="A25" s="265">
        <v>4</v>
      </c>
      <c r="B25" s="263"/>
      <c r="C25" s="280" t="s">
        <v>148</v>
      </c>
      <c r="D25" s="281"/>
      <c r="E25" s="269">
        <v>334</v>
      </c>
      <c r="F25" s="269">
        <v>11</v>
      </c>
      <c r="G25" s="282">
        <v>4</v>
      </c>
      <c r="H25" s="269">
        <v>184</v>
      </c>
      <c r="I25" s="282">
        <v>1</v>
      </c>
      <c r="J25" s="269">
        <v>37</v>
      </c>
      <c r="K25" s="269">
        <v>6</v>
      </c>
      <c r="L25" s="282" t="s">
        <v>479</v>
      </c>
      <c r="M25" s="269">
        <v>34</v>
      </c>
      <c r="N25" s="269">
        <v>56</v>
      </c>
      <c r="O25" s="269">
        <v>1</v>
      </c>
      <c r="P25" s="269">
        <v>4</v>
      </c>
      <c r="Q25" s="269">
        <v>48</v>
      </c>
      <c r="R25" s="270">
        <v>93</v>
      </c>
      <c r="S25" s="270"/>
      <c r="T25" s="271">
        <v>4</v>
      </c>
    </row>
    <row r="26" spans="1:20" ht="12" customHeight="1">
      <c r="A26" s="265">
        <v>5</v>
      </c>
      <c r="B26" s="263"/>
      <c r="C26" s="280" t="s">
        <v>149</v>
      </c>
      <c r="D26" s="281"/>
      <c r="E26" s="269">
        <v>1890</v>
      </c>
      <c r="F26" s="269">
        <v>83</v>
      </c>
      <c r="G26" s="269">
        <v>41</v>
      </c>
      <c r="H26" s="269">
        <v>502</v>
      </c>
      <c r="I26" s="269">
        <v>73</v>
      </c>
      <c r="J26" s="269">
        <v>233</v>
      </c>
      <c r="K26" s="269">
        <v>31</v>
      </c>
      <c r="L26" s="269">
        <v>55</v>
      </c>
      <c r="M26" s="269">
        <v>143</v>
      </c>
      <c r="N26" s="269">
        <v>468</v>
      </c>
      <c r="O26" s="269">
        <v>12</v>
      </c>
      <c r="P26" s="269">
        <v>290</v>
      </c>
      <c r="Q26" s="269">
        <v>404</v>
      </c>
      <c r="R26" s="270">
        <v>622</v>
      </c>
      <c r="S26" s="270"/>
      <c r="T26" s="271">
        <v>5</v>
      </c>
    </row>
    <row r="27" spans="1:20" ht="12" customHeight="1">
      <c r="A27" s="265">
        <v>6</v>
      </c>
      <c r="B27" s="283"/>
      <c r="C27" s="284" t="s">
        <v>1</v>
      </c>
      <c r="D27" s="285"/>
      <c r="E27" s="286">
        <v>62287</v>
      </c>
      <c r="F27" s="286">
        <v>1401</v>
      </c>
      <c r="G27" s="286">
        <v>627</v>
      </c>
      <c r="H27" s="286">
        <v>40893</v>
      </c>
      <c r="I27" s="286">
        <v>590</v>
      </c>
      <c r="J27" s="286">
        <v>4113</v>
      </c>
      <c r="K27" s="286">
        <v>4596</v>
      </c>
      <c r="L27" s="286">
        <v>1244</v>
      </c>
      <c r="M27" s="286">
        <v>1885</v>
      </c>
      <c r="N27" s="286">
        <v>2986</v>
      </c>
      <c r="O27" s="286">
        <v>191</v>
      </c>
      <c r="P27" s="286">
        <v>4388</v>
      </c>
      <c r="Q27" s="286">
        <v>11296</v>
      </c>
      <c r="R27" s="287">
        <v>4986</v>
      </c>
      <c r="S27" s="287"/>
      <c r="T27" s="271">
        <v>6</v>
      </c>
    </row>
    <row r="28" spans="1:20" ht="12" customHeight="1">
      <c r="A28" s="265"/>
      <c r="B28" s="263"/>
      <c r="C28" s="288" t="s">
        <v>178</v>
      </c>
      <c r="D28" s="28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71"/>
      <c r="S28" s="171"/>
      <c r="T28" s="271"/>
    </row>
    <row r="29" spans="1:20" ht="12" customHeight="1">
      <c r="A29" s="265">
        <v>7</v>
      </c>
      <c r="B29" s="263"/>
      <c r="C29" s="278" t="s">
        <v>151</v>
      </c>
      <c r="D29" s="27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290"/>
    </row>
    <row r="30" spans="1:20" ht="12" customHeight="1">
      <c r="A30" s="265"/>
      <c r="B30" s="263"/>
      <c r="C30" s="275" t="s">
        <v>152</v>
      </c>
      <c r="D30" s="184"/>
      <c r="E30" s="270">
        <v>13713</v>
      </c>
      <c r="F30" s="270">
        <v>642</v>
      </c>
      <c r="G30" s="270">
        <v>288</v>
      </c>
      <c r="H30" s="270">
        <v>4948</v>
      </c>
      <c r="I30" s="270">
        <v>211</v>
      </c>
      <c r="J30" s="270">
        <v>1337</v>
      </c>
      <c r="K30" s="270">
        <v>2361</v>
      </c>
      <c r="L30" s="270">
        <v>539</v>
      </c>
      <c r="M30" s="270">
        <v>1184</v>
      </c>
      <c r="N30" s="270">
        <v>1406</v>
      </c>
      <c r="O30" s="270">
        <v>62</v>
      </c>
      <c r="P30" s="270">
        <v>1023</v>
      </c>
      <c r="Q30" s="270">
        <v>4735</v>
      </c>
      <c r="R30" s="270">
        <v>2666</v>
      </c>
      <c r="S30" s="270"/>
      <c r="T30" s="271">
        <v>7</v>
      </c>
    </row>
    <row r="31" spans="1:20" ht="5.25" customHeight="1">
      <c r="A31" s="265"/>
      <c r="B31" s="165"/>
      <c r="C31" s="165"/>
      <c r="D31" s="263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1"/>
      <c r="R31" s="171"/>
      <c r="S31" s="171"/>
      <c r="T31" s="272"/>
    </row>
    <row r="32" spans="1:20" ht="12" customHeight="1">
      <c r="A32" s="448" t="s">
        <v>180</v>
      </c>
      <c r="B32" s="448"/>
      <c r="C32" s="448"/>
      <c r="D32" s="448"/>
      <c r="E32" s="448"/>
      <c r="F32" s="448"/>
      <c r="G32" s="448"/>
      <c r="H32" s="448"/>
      <c r="I32" s="448"/>
      <c r="J32" s="448"/>
      <c r="K32" s="465" t="s">
        <v>154</v>
      </c>
      <c r="L32" s="465"/>
      <c r="M32" s="465"/>
      <c r="N32" s="465"/>
      <c r="O32" s="465"/>
      <c r="P32" s="465"/>
      <c r="Q32" s="465"/>
      <c r="R32" s="465"/>
      <c r="S32" s="465"/>
      <c r="T32" s="465"/>
    </row>
    <row r="33" spans="1:20" ht="4.5" customHeight="1">
      <c r="A33" s="265"/>
      <c r="B33" s="165"/>
      <c r="C33" s="165"/>
      <c r="D33" s="165"/>
      <c r="E33" s="171"/>
      <c r="F33" s="171"/>
      <c r="G33" s="171"/>
      <c r="H33" s="171"/>
      <c r="I33" s="171"/>
      <c r="J33" s="168"/>
      <c r="K33" s="165"/>
      <c r="L33" s="169"/>
      <c r="M33" s="169"/>
      <c r="N33" s="169"/>
      <c r="O33" s="169"/>
      <c r="P33" s="169"/>
      <c r="Q33" s="171"/>
      <c r="R33" s="171"/>
      <c r="S33" s="171"/>
      <c r="T33" s="272"/>
    </row>
    <row r="34" spans="1:20" ht="12" customHeight="1">
      <c r="A34" s="265">
        <v>8</v>
      </c>
      <c r="B34" s="267"/>
      <c r="C34" s="268" t="s">
        <v>147</v>
      </c>
      <c r="D34" s="267"/>
      <c r="E34" s="269">
        <v>26166</v>
      </c>
      <c r="F34" s="269">
        <v>429</v>
      </c>
      <c r="G34" s="269">
        <v>208</v>
      </c>
      <c r="H34" s="269">
        <v>20016</v>
      </c>
      <c r="I34" s="269">
        <v>179</v>
      </c>
      <c r="J34" s="269">
        <v>1044</v>
      </c>
      <c r="K34" s="269">
        <v>1368</v>
      </c>
      <c r="L34" s="269">
        <v>446</v>
      </c>
      <c r="M34" s="269">
        <v>302</v>
      </c>
      <c r="N34" s="269">
        <v>511</v>
      </c>
      <c r="O34" s="269">
        <v>46</v>
      </c>
      <c r="P34" s="269">
        <v>1825</v>
      </c>
      <c r="Q34" s="270">
        <v>3312</v>
      </c>
      <c r="R34" s="270">
        <v>837</v>
      </c>
      <c r="S34" s="270"/>
      <c r="T34" s="271">
        <v>8</v>
      </c>
    </row>
    <row r="35" spans="1:20" ht="12" customHeight="1">
      <c r="A35" s="265">
        <v>9</v>
      </c>
      <c r="B35" s="263"/>
      <c r="C35" s="165" t="s">
        <v>175</v>
      </c>
      <c r="D35" s="263"/>
      <c r="E35" s="269" t="s">
        <v>487</v>
      </c>
      <c r="F35" s="269" t="s">
        <v>487</v>
      </c>
      <c r="G35" s="269"/>
      <c r="H35" s="269" t="s">
        <v>487</v>
      </c>
      <c r="I35" s="269" t="s">
        <v>487</v>
      </c>
      <c r="J35" s="269" t="s">
        <v>487</v>
      </c>
      <c r="K35" s="269" t="s">
        <v>487</v>
      </c>
      <c r="L35" s="269" t="s">
        <v>487</v>
      </c>
      <c r="M35" s="269" t="s">
        <v>487</v>
      </c>
      <c r="N35" s="269" t="s">
        <v>487</v>
      </c>
      <c r="O35" s="269" t="s">
        <v>487</v>
      </c>
      <c r="P35" s="269" t="s">
        <v>487</v>
      </c>
      <c r="Q35" s="269" t="s">
        <v>487</v>
      </c>
      <c r="R35" s="269" t="s">
        <v>487</v>
      </c>
      <c r="S35" s="269"/>
      <c r="T35" s="271"/>
    </row>
    <row r="36" spans="1:20" ht="12" customHeight="1">
      <c r="A36" s="265"/>
      <c r="B36" s="263"/>
      <c r="C36" s="273" t="s">
        <v>311</v>
      </c>
      <c r="D36" s="274"/>
      <c r="E36" s="269" t="s">
        <v>487</v>
      </c>
      <c r="F36" s="269" t="s">
        <v>487</v>
      </c>
      <c r="G36" s="269"/>
      <c r="H36" s="269" t="s">
        <v>487</v>
      </c>
      <c r="I36" s="269" t="s">
        <v>487</v>
      </c>
      <c r="J36" s="269" t="s">
        <v>487</v>
      </c>
      <c r="K36" s="269" t="s">
        <v>487</v>
      </c>
      <c r="L36" s="269" t="s">
        <v>487</v>
      </c>
      <c r="M36" s="269" t="s">
        <v>487</v>
      </c>
      <c r="N36" s="269" t="s">
        <v>487</v>
      </c>
      <c r="O36" s="269" t="s">
        <v>487</v>
      </c>
      <c r="P36" s="269" t="s">
        <v>487</v>
      </c>
      <c r="Q36" s="269" t="s">
        <v>487</v>
      </c>
      <c r="R36" s="270" t="s">
        <v>487</v>
      </c>
      <c r="S36" s="270"/>
      <c r="T36" s="271"/>
    </row>
    <row r="37" spans="1:20" ht="12" customHeight="1">
      <c r="A37" s="265"/>
      <c r="B37" s="263"/>
      <c r="C37" s="275" t="s">
        <v>312</v>
      </c>
      <c r="D37" s="184"/>
      <c r="E37" s="269">
        <v>23076</v>
      </c>
      <c r="F37" s="269">
        <v>595</v>
      </c>
      <c r="G37" s="269">
        <v>264</v>
      </c>
      <c r="H37" s="269">
        <v>14306</v>
      </c>
      <c r="I37" s="269">
        <v>202</v>
      </c>
      <c r="J37" s="269">
        <v>1746</v>
      </c>
      <c r="K37" s="269">
        <v>2079</v>
      </c>
      <c r="L37" s="269">
        <v>570</v>
      </c>
      <c r="M37" s="269">
        <v>1045</v>
      </c>
      <c r="N37" s="269">
        <v>1294</v>
      </c>
      <c r="O37" s="269">
        <v>74</v>
      </c>
      <c r="P37" s="269">
        <v>1165</v>
      </c>
      <c r="Q37" s="270">
        <v>4948</v>
      </c>
      <c r="R37" s="270">
        <v>2405</v>
      </c>
      <c r="S37" s="270"/>
      <c r="T37" s="271">
        <v>9</v>
      </c>
    </row>
    <row r="38" spans="1:20" ht="12" customHeight="1">
      <c r="A38" s="265">
        <v>10</v>
      </c>
      <c r="B38" s="263"/>
      <c r="C38" s="276" t="s">
        <v>176</v>
      </c>
      <c r="D38" s="277"/>
      <c r="E38" s="269" t="s">
        <v>487</v>
      </c>
      <c r="F38" s="269" t="s">
        <v>487</v>
      </c>
      <c r="G38" s="269"/>
      <c r="H38" s="269" t="s">
        <v>487</v>
      </c>
      <c r="I38" s="269" t="s">
        <v>487</v>
      </c>
      <c r="J38" s="269" t="s">
        <v>487</v>
      </c>
      <c r="K38" s="269" t="s">
        <v>487</v>
      </c>
      <c r="L38" s="269" t="s">
        <v>487</v>
      </c>
      <c r="M38" s="269" t="s">
        <v>487</v>
      </c>
      <c r="N38" s="269" t="s">
        <v>487</v>
      </c>
      <c r="O38" s="269" t="s">
        <v>487</v>
      </c>
      <c r="P38" s="269" t="s">
        <v>487</v>
      </c>
      <c r="Q38" s="269" t="s">
        <v>487</v>
      </c>
      <c r="R38" s="269" t="s">
        <v>487</v>
      </c>
      <c r="S38" s="269"/>
      <c r="T38" s="271"/>
    </row>
    <row r="39" spans="1:20" ht="12" customHeight="1">
      <c r="A39" s="265"/>
      <c r="B39" s="263"/>
      <c r="C39" s="291" t="s">
        <v>177</v>
      </c>
      <c r="D39" s="279"/>
      <c r="E39" s="269" t="s">
        <v>487</v>
      </c>
      <c r="F39" s="269" t="s">
        <v>487</v>
      </c>
      <c r="G39" s="269"/>
      <c r="H39" s="269" t="s">
        <v>487</v>
      </c>
      <c r="I39" s="269" t="s">
        <v>487</v>
      </c>
      <c r="J39" s="269" t="s">
        <v>487</v>
      </c>
      <c r="K39" s="269" t="s">
        <v>487</v>
      </c>
      <c r="L39" s="269" t="s">
        <v>487</v>
      </c>
      <c r="M39" s="269" t="s">
        <v>487</v>
      </c>
      <c r="N39" s="269" t="s">
        <v>487</v>
      </c>
      <c r="O39" s="269" t="s">
        <v>487</v>
      </c>
      <c r="P39" s="269" t="s">
        <v>487</v>
      </c>
      <c r="Q39" s="269" t="s">
        <v>487</v>
      </c>
      <c r="R39" s="270" t="s">
        <v>487</v>
      </c>
      <c r="S39" s="270"/>
      <c r="T39" s="271"/>
    </row>
    <row r="40" spans="1:20" ht="12" customHeight="1">
      <c r="A40" s="265"/>
      <c r="B40" s="263"/>
      <c r="C40" s="275" t="s">
        <v>313</v>
      </c>
      <c r="D40" s="184"/>
      <c r="E40" s="269">
        <v>9418</v>
      </c>
      <c r="F40" s="269">
        <v>160</v>
      </c>
      <c r="G40" s="269">
        <v>71</v>
      </c>
      <c r="H40" s="269">
        <v>5908</v>
      </c>
      <c r="I40" s="269">
        <v>62</v>
      </c>
      <c r="J40" s="269">
        <v>840</v>
      </c>
      <c r="K40" s="269">
        <v>604</v>
      </c>
      <c r="L40" s="269">
        <v>223</v>
      </c>
      <c r="M40" s="269">
        <v>327</v>
      </c>
      <c r="N40" s="269">
        <v>782</v>
      </c>
      <c r="O40" s="269">
        <v>43</v>
      </c>
      <c r="P40" s="269">
        <v>469</v>
      </c>
      <c r="Q40" s="269">
        <v>1820</v>
      </c>
      <c r="R40" s="270">
        <v>1128</v>
      </c>
      <c r="S40" s="270"/>
      <c r="T40" s="271">
        <v>10</v>
      </c>
    </row>
    <row r="41" spans="1:20" ht="12" customHeight="1">
      <c r="A41" s="265">
        <v>11</v>
      </c>
      <c r="B41" s="263"/>
      <c r="C41" s="280" t="s">
        <v>148</v>
      </c>
      <c r="D41" s="281"/>
      <c r="E41" s="269">
        <v>365</v>
      </c>
      <c r="F41" s="269">
        <v>5</v>
      </c>
      <c r="G41" s="269">
        <v>2</v>
      </c>
      <c r="H41" s="269">
        <v>192</v>
      </c>
      <c r="I41" s="282">
        <v>1</v>
      </c>
      <c r="J41" s="269">
        <v>34</v>
      </c>
      <c r="K41" s="269">
        <v>6</v>
      </c>
      <c r="L41" s="269">
        <v>1</v>
      </c>
      <c r="M41" s="269">
        <v>48</v>
      </c>
      <c r="N41" s="269">
        <v>64</v>
      </c>
      <c r="O41" s="269">
        <v>1</v>
      </c>
      <c r="P41" s="269">
        <v>13</v>
      </c>
      <c r="Q41" s="269">
        <v>43</v>
      </c>
      <c r="R41" s="270">
        <v>113</v>
      </c>
      <c r="S41" s="270"/>
      <c r="T41" s="271">
        <v>11</v>
      </c>
    </row>
    <row r="42" spans="1:20" ht="12" customHeight="1">
      <c r="A42" s="265">
        <v>12</v>
      </c>
      <c r="B42" s="263"/>
      <c r="C42" s="280" t="s">
        <v>149</v>
      </c>
      <c r="D42" s="281"/>
      <c r="E42" s="269">
        <v>1617</v>
      </c>
      <c r="F42" s="269">
        <v>72</v>
      </c>
      <c r="G42" s="269">
        <v>41</v>
      </c>
      <c r="H42" s="269">
        <v>480</v>
      </c>
      <c r="I42" s="269">
        <v>70</v>
      </c>
      <c r="J42" s="269">
        <v>218</v>
      </c>
      <c r="K42" s="269">
        <v>20</v>
      </c>
      <c r="L42" s="269">
        <v>46</v>
      </c>
      <c r="M42" s="269">
        <v>135</v>
      </c>
      <c r="N42" s="269">
        <v>335</v>
      </c>
      <c r="O42" s="282">
        <v>17</v>
      </c>
      <c r="P42" s="269">
        <v>224</v>
      </c>
      <c r="Q42" s="269">
        <v>375</v>
      </c>
      <c r="R42" s="270">
        <v>483</v>
      </c>
      <c r="S42" s="270"/>
      <c r="T42" s="271">
        <v>12</v>
      </c>
    </row>
    <row r="43" spans="1:20" ht="12" customHeight="1">
      <c r="A43" s="265">
        <v>13</v>
      </c>
      <c r="B43" s="283"/>
      <c r="C43" s="284" t="s">
        <v>1</v>
      </c>
      <c r="D43" s="285"/>
      <c r="E43" s="286">
        <v>60642</v>
      </c>
      <c r="F43" s="286">
        <v>1261</v>
      </c>
      <c r="G43" s="286">
        <v>586</v>
      </c>
      <c r="H43" s="286">
        <v>40902</v>
      </c>
      <c r="I43" s="286">
        <v>514</v>
      </c>
      <c r="J43" s="286">
        <v>3882</v>
      </c>
      <c r="K43" s="286">
        <v>4077</v>
      </c>
      <c r="L43" s="286">
        <v>1286</v>
      </c>
      <c r="M43" s="286">
        <v>1857</v>
      </c>
      <c r="N43" s="286">
        <v>2986</v>
      </c>
      <c r="O43" s="286">
        <v>181</v>
      </c>
      <c r="P43" s="286">
        <v>3696</v>
      </c>
      <c r="Q43" s="286">
        <v>10498</v>
      </c>
      <c r="R43" s="287">
        <v>4966</v>
      </c>
      <c r="S43" s="287"/>
      <c r="T43" s="271">
        <v>13</v>
      </c>
    </row>
    <row r="44" spans="1:20" ht="12" customHeight="1">
      <c r="A44" s="265"/>
      <c r="B44" s="263"/>
      <c r="C44" s="288" t="s">
        <v>178</v>
      </c>
      <c r="D44" s="28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70"/>
      <c r="S44" s="171"/>
      <c r="T44" s="271"/>
    </row>
    <row r="45" spans="1:20" ht="12" customHeight="1">
      <c r="A45" s="171">
        <v>14</v>
      </c>
      <c r="B45" s="178"/>
      <c r="C45" s="278" t="s">
        <v>151</v>
      </c>
      <c r="D45" s="279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171"/>
      <c r="T45" s="208"/>
    </row>
    <row r="46" spans="1:20" ht="12" customHeight="1">
      <c r="A46" s="171"/>
      <c r="B46" s="178"/>
      <c r="C46" s="275" t="s">
        <v>152</v>
      </c>
      <c r="D46" s="184"/>
      <c r="E46" s="270">
        <v>13443</v>
      </c>
      <c r="F46" s="270">
        <v>582</v>
      </c>
      <c r="G46" s="270">
        <v>281</v>
      </c>
      <c r="H46" s="270">
        <v>4946</v>
      </c>
      <c r="I46" s="270">
        <v>178</v>
      </c>
      <c r="J46" s="270">
        <v>1303</v>
      </c>
      <c r="K46" s="270">
        <v>2233</v>
      </c>
      <c r="L46" s="270">
        <v>602</v>
      </c>
      <c r="M46" s="270">
        <v>1137</v>
      </c>
      <c r="N46" s="270">
        <v>1464</v>
      </c>
      <c r="O46" s="270">
        <v>67</v>
      </c>
      <c r="P46" s="270">
        <v>931</v>
      </c>
      <c r="Q46" s="270">
        <v>4625</v>
      </c>
      <c r="R46" s="270">
        <v>2680</v>
      </c>
      <c r="S46" s="270"/>
      <c r="T46" s="208">
        <v>14</v>
      </c>
    </row>
    <row r="47" spans="1:20" ht="3.75" customHeight="1">
      <c r="A47" s="171"/>
      <c r="B47" s="171"/>
      <c r="C47" s="165"/>
      <c r="D47" s="165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</row>
    <row r="48" spans="1:20" ht="12" customHeight="1">
      <c r="A48" s="448" t="s">
        <v>181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65" t="s">
        <v>125</v>
      </c>
      <c r="L48" s="465"/>
      <c r="M48" s="465"/>
      <c r="N48" s="465"/>
      <c r="O48" s="465"/>
      <c r="P48" s="465"/>
      <c r="Q48" s="465"/>
      <c r="R48" s="465"/>
      <c r="S48" s="465"/>
      <c r="T48" s="465"/>
    </row>
    <row r="49" spans="1:20" ht="5.25" customHeight="1">
      <c r="A49" s="265"/>
      <c r="B49" s="165"/>
      <c r="C49" s="165"/>
      <c r="D49" s="165"/>
      <c r="E49" s="171"/>
      <c r="F49" s="165"/>
      <c r="G49" s="165"/>
      <c r="H49" s="165"/>
      <c r="I49" s="165"/>
      <c r="J49" s="168"/>
      <c r="K49" s="171"/>
      <c r="L49" s="165"/>
      <c r="M49" s="165"/>
      <c r="N49" s="165"/>
      <c r="O49" s="165"/>
      <c r="P49" s="165"/>
      <c r="Q49" s="165"/>
      <c r="R49" s="165"/>
      <c r="S49" s="165"/>
      <c r="T49" s="265"/>
    </row>
    <row r="50" spans="1:20" ht="12" customHeight="1">
      <c r="A50" s="265">
        <v>15</v>
      </c>
      <c r="B50" s="267"/>
      <c r="C50" s="268" t="s">
        <v>147</v>
      </c>
      <c r="D50" s="267"/>
      <c r="E50" s="269">
        <v>21714</v>
      </c>
      <c r="F50" s="269">
        <v>695</v>
      </c>
      <c r="G50" s="269">
        <v>312</v>
      </c>
      <c r="H50" s="269">
        <v>8806</v>
      </c>
      <c r="I50" s="269">
        <v>180</v>
      </c>
      <c r="J50" s="269">
        <v>1363</v>
      </c>
      <c r="K50" s="269">
        <v>2490</v>
      </c>
      <c r="L50" s="269">
        <v>927</v>
      </c>
      <c r="M50" s="269">
        <v>1313</v>
      </c>
      <c r="N50" s="269">
        <v>966</v>
      </c>
      <c r="O50" s="269">
        <v>74</v>
      </c>
      <c r="P50" s="269">
        <v>4900</v>
      </c>
      <c r="Q50" s="270">
        <v>5379</v>
      </c>
      <c r="R50" s="270">
        <v>2293</v>
      </c>
      <c r="S50" s="270"/>
      <c r="T50" s="271">
        <v>15</v>
      </c>
    </row>
    <row r="51" spans="1:20" ht="12" customHeight="1">
      <c r="A51" s="272">
        <v>16</v>
      </c>
      <c r="B51" s="267"/>
      <c r="C51" s="165" t="s">
        <v>175</v>
      </c>
      <c r="D51" s="263"/>
      <c r="E51" s="269" t="s">
        <v>487</v>
      </c>
      <c r="F51" s="269" t="s">
        <v>487</v>
      </c>
      <c r="G51" s="269"/>
      <c r="H51" s="269" t="s">
        <v>487</v>
      </c>
      <c r="I51" s="269" t="s">
        <v>487</v>
      </c>
      <c r="J51" s="269" t="s">
        <v>487</v>
      </c>
      <c r="K51" s="269" t="s">
        <v>487</v>
      </c>
      <c r="L51" s="269" t="s">
        <v>487</v>
      </c>
      <c r="M51" s="269" t="s">
        <v>487</v>
      </c>
      <c r="N51" s="269" t="s">
        <v>487</v>
      </c>
      <c r="O51" s="269" t="s">
        <v>487</v>
      </c>
      <c r="P51" s="269" t="s">
        <v>487</v>
      </c>
      <c r="Q51" s="269" t="s">
        <v>487</v>
      </c>
      <c r="R51" s="269" t="s">
        <v>487</v>
      </c>
      <c r="S51" s="269"/>
      <c r="T51" s="271"/>
    </row>
    <row r="52" spans="1:20" ht="12" customHeight="1">
      <c r="A52" s="265"/>
      <c r="B52" s="267"/>
      <c r="C52" s="273" t="s">
        <v>311</v>
      </c>
      <c r="D52" s="274"/>
      <c r="E52" s="269" t="s">
        <v>487</v>
      </c>
      <c r="F52" s="269" t="s">
        <v>487</v>
      </c>
      <c r="G52" s="269"/>
      <c r="H52" s="269" t="s">
        <v>487</v>
      </c>
      <c r="I52" s="269" t="s">
        <v>487</v>
      </c>
      <c r="J52" s="269" t="s">
        <v>487</v>
      </c>
      <c r="K52" s="269" t="s">
        <v>487</v>
      </c>
      <c r="L52" s="269" t="s">
        <v>487</v>
      </c>
      <c r="M52" s="269" t="s">
        <v>487</v>
      </c>
      <c r="N52" s="269" t="s">
        <v>487</v>
      </c>
      <c r="O52" s="269" t="s">
        <v>487</v>
      </c>
      <c r="P52" s="269" t="s">
        <v>487</v>
      </c>
      <c r="Q52" s="269" t="s">
        <v>487</v>
      </c>
      <c r="R52" s="270" t="s">
        <v>487</v>
      </c>
      <c r="S52" s="270"/>
      <c r="T52" s="271"/>
    </row>
    <row r="53" spans="1:20" ht="12" customHeight="1">
      <c r="A53" s="265"/>
      <c r="B53" s="267"/>
      <c r="C53" s="275" t="s">
        <v>312</v>
      </c>
      <c r="D53" s="184"/>
      <c r="E53" s="269">
        <v>25292</v>
      </c>
      <c r="F53" s="269">
        <v>873</v>
      </c>
      <c r="G53" s="269">
        <v>424</v>
      </c>
      <c r="H53" s="269">
        <v>7524</v>
      </c>
      <c r="I53" s="269">
        <v>218</v>
      </c>
      <c r="J53" s="269">
        <v>2284</v>
      </c>
      <c r="K53" s="269">
        <v>3415</v>
      </c>
      <c r="L53" s="269">
        <v>1129</v>
      </c>
      <c r="M53" s="269">
        <v>4102</v>
      </c>
      <c r="N53" s="269">
        <v>2888</v>
      </c>
      <c r="O53" s="269">
        <v>129</v>
      </c>
      <c r="P53" s="269">
        <v>2730</v>
      </c>
      <c r="Q53" s="270">
        <v>7509</v>
      </c>
      <c r="R53" s="270">
        <v>7064</v>
      </c>
      <c r="S53" s="270"/>
      <c r="T53" s="271">
        <v>16</v>
      </c>
    </row>
    <row r="54" spans="1:20" ht="12" customHeight="1">
      <c r="A54" s="265">
        <v>17</v>
      </c>
      <c r="B54" s="267"/>
      <c r="C54" s="276" t="s">
        <v>176</v>
      </c>
      <c r="D54" s="277"/>
      <c r="E54" s="269" t="s">
        <v>487</v>
      </c>
      <c r="F54" s="269" t="s">
        <v>487</v>
      </c>
      <c r="G54" s="269"/>
      <c r="H54" s="269" t="s">
        <v>487</v>
      </c>
      <c r="I54" s="269" t="s">
        <v>487</v>
      </c>
      <c r="J54" s="269" t="s">
        <v>487</v>
      </c>
      <c r="K54" s="269" t="s">
        <v>487</v>
      </c>
      <c r="L54" s="269" t="s">
        <v>487</v>
      </c>
      <c r="M54" s="269" t="s">
        <v>487</v>
      </c>
      <c r="N54" s="269" t="s">
        <v>487</v>
      </c>
      <c r="O54" s="269" t="s">
        <v>487</v>
      </c>
      <c r="P54" s="269" t="s">
        <v>487</v>
      </c>
      <c r="Q54" s="269" t="s">
        <v>487</v>
      </c>
      <c r="R54" s="269" t="s">
        <v>487</v>
      </c>
      <c r="S54" s="269"/>
      <c r="T54" s="271"/>
    </row>
    <row r="55" spans="1:20" ht="12" customHeight="1">
      <c r="A55" s="265"/>
      <c r="B55" s="267"/>
      <c r="C55" s="291" t="s">
        <v>177</v>
      </c>
      <c r="D55" s="279"/>
      <c r="E55" s="269" t="s">
        <v>487</v>
      </c>
      <c r="F55" s="269" t="s">
        <v>487</v>
      </c>
      <c r="G55" s="269"/>
      <c r="H55" s="269" t="s">
        <v>487</v>
      </c>
      <c r="I55" s="269" t="s">
        <v>487</v>
      </c>
      <c r="J55" s="269" t="s">
        <v>487</v>
      </c>
      <c r="K55" s="269" t="s">
        <v>487</v>
      </c>
      <c r="L55" s="269" t="s">
        <v>487</v>
      </c>
      <c r="M55" s="269" t="s">
        <v>487</v>
      </c>
      <c r="N55" s="269" t="s">
        <v>487</v>
      </c>
      <c r="O55" s="269" t="s">
        <v>487</v>
      </c>
      <c r="P55" s="269" t="s">
        <v>487</v>
      </c>
      <c r="Q55" s="269" t="s">
        <v>487</v>
      </c>
      <c r="R55" s="270" t="s">
        <v>487</v>
      </c>
      <c r="S55" s="270"/>
      <c r="T55" s="271"/>
    </row>
    <row r="56" spans="1:20" ht="12" customHeight="1">
      <c r="A56" s="265"/>
      <c r="B56" s="267"/>
      <c r="C56" s="275" t="s">
        <v>313</v>
      </c>
      <c r="D56" s="184"/>
      <c r="E56" s="269">
        <v>9548</v>
      </c>
      <c r="F56" s="269">
        <v>214</v>
      </c>
      <c r="G56" s="269">
        <v>98</v>
      </c>
      <c r="H56" s="269">
        <v>2808</v>
      </c>
      <c r="I56" s="269">
        <v>88</v>
      </c>
      <c r="J56" s="269">
        <v>925</v>
      </c>
      <c r="K56" s="269">
        <v>1014</v>
      </c>
      <c r="L56" s="269">
        <v>444</v>
      </c>
      <c r="M56" s="269">
        <v>1344</v>
      </c>
      <c r="N56" s="269">
        <v>1513</v>
      </c>
      <c r="O56" s="269">
        <v>78</v>
      </c>
      <c r="P56" s="269">
        <v>1120</v>
      </c>
      <c r="Q56" s="269">
        <v>2600</v>
      </c>
      <c r="R56" s="270">
        <v>2878</v>
      </c>
      <c r="S56" s="270"/>
      <c r="T56" s="271">
        <v>17</v>
      </c>
    </row>
    <row r="57" spans="1:20" ht="12" customHeight="1">
      <c r="A57" s="265">
        <v>18</v>
      </c>
      <c r="B57" s="267"/>
      <c r="C57" s="280" t="s">
        <v>148</v>
      </c>
      <c r="D57" s="281"/>
      <c r="E57" s="269">
        <v>466</v>
      </c>
      <c r="F57" s="269">
        <v>15</v>
      </c>
      <c r="G57" s="269">
        <v>6</v>
      </c>
      <c r="H57" s="269">
        <v>86</v>
      </c>
      <c r="I57" s="282">
        <v>1</v>
      </c>
      <c r="J57" s="269">
        <v>46</v>
      </c>
      <c r="K57" s="269">
        <v>7</v>
      </c>
      <c r="L57" s="269">
        <v>1</v>
      </c>
      <c r="M57" s="269">
        <v>196</v>
      </c>
      <c r="N57" s="269">
        <v>94</v>
      </c>
      <c r="O57" s="269">
        <v>4</v>
      </c>
      <c r="P57" s="269">
        <v>16</v>
      </c>
      <c r="Q57" s="269">
        <v>59</v>
      </c>
      <c r="R57" s="270">
        <v>295</v>
      </c>
      <c r="S57" s="270"/>
      <c r="T57" s="271">
        <v>18</v>
      </c>
    </row>
    <row r="58" spans="1:20" ht="12" customHeight="1">
      <c r="A58" s="265">
        <v>19</v>
      </c>
      <c r="B58" s="267"/>
      <c r="C58" s="280" t="s">
        <v>149</v>
      </c>
      <c r="D58" s="281"/>
      <c r="E58" s="269">
        <v>2605</v>
      </c>
      <c r="F58" s="269">
        <v>83</v>
      </c>
      <c r="G58" s="269">
        <v>34</v>
      </c>
      <c r="H58" s="269">
        <v>234</v>
      </c>
      <c r="I58" s="269">
        <v>34</v>
      </c>
      <c r="J58" s="269">
        <v>233</v>
      </c>
      <c r="K58" s="269">
        <v>42</v>
      </c>
      <c r="L58" s="269">
        <v>95</v>
      </c>
      <c r="M58" s="269">
        <v>548</v>
      </c>
      <c r="N58" s="269">
        <v>807</v>
      </c>
      <c r="O58" s="269">
        <v>21</v>
      </c>
      <c r="P58" s="269">
        <v>508</v>
      </c>
      <c r="Q58" s="269">
        <v>423</v>
      </c>
      <c r="R58" s="270">
        <v>1362</v>
      </c>
      <c r="S58" s="270"/>
      <c r="T58" s="271">
        <v>19</v>
      </c>
    </row>
    <row r="59" spans="1:20" ht="12" customHeight="1">
      <c r="A59" s="265">
        <v>20</v>
      </c>
      <c r="B59" s="267"/>
      <c r="C59" s="284" t="s">
        <v>1</v>
      </c>
      <c r="D59" s="285"/>
      <c r="E59" s="286">
        <v>59625</v>
      </c>
      <c r="F59" s="286">
        <v>1880</v>
      </c>
      <c r="G59" s="286">
        <v>874</v>
      </c>
      <c r="H59" s="286">
        <v>19458</v>
      </c>
      <c r="I59" s="286">
        <v>521</v>
      </c>
      <c r="J59" s="286">
        <v>4851</v>
      </c>
      <c r="K59" s="286">
        <v>6968</v>
      </c>
      <c r="L59" s="286">
        <v>2596</v>
      </c>
      <c r="M59" s="286">
        <v>7503</v>
      </c>
      <c r="N59" s="286">
        <v>6268</v>
      </c>
      <c r="O59" s="286">
        <v>306</v>
      </c>
      <c r="P59" s="286">
        <v>9274</v>
      </c>
      <c r="Q59" s="286">
        <v>15970</v>
      </c>
      <c r="R59" s="287">
        <v>13892</v>
      </c>
      <c r="S59" s="287"/>
      <c r="T59" s="271">
        <v>20</v>
      </c>
    </row>
    <row r="60" spans="1:20" ht="12" customHeight="1">
      <c r="A60" s="292"/>
      <c r="B60" s="267"/>
      <c r="C60" s="288" t="s">
        <v>178</v>
      </c>
      <c r="D60" s="28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70"/>
      <c r="S60" s="270"/>
      <c r="T60" s="293"/>
    </row>
    <row r="61" spans="1:20" ht="12" customHeight="1">
      <c r="A61" s="265">
        <v>21</v>
      </c>
      <c r="B61" s="267"/>
      <c r="C61" s="278" t="s">
        <v>151</v>
      </c>
      <c r="D61" s="279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93"/>
    </row>
    <row r="62" spans="1:20" ht="12" customHeight="1">
      <c r="A62" s="292"/>
      <c r="B62" s="267"/>
      <c r="C62" s="275" t="s">
        <v>152</v>
      </c>
      <c r="D62" s="184"/>
      <c r="E62" s="270">
        <v>21424</v>
      </c>
      <c r="F62" s="270">
        <v>873</v>
      </c>
      <c r="G62" s="270">
        <v>429</v>
      </c>
      <c r="H62" s="270">
        <v>2719</v>
      </c>
      <c r="I62" s="270">
        <v>216</v>
      </c>
      <c r="J62" s="270">
        <v>1656</v>
      </c>
      <c r="K62" s="270">
        <v>3815</v>
      </c>
      <c r="L62" s="270">
        <v>1226</v>
      </c>
      <c r="M62" s="270">
        <v>5206</v>
      </c>
      <c r="N62" s="270">
        <v>3362</v>
      </c>
      <c r="O62" s="270">
        <v>110</v>
      </c>
      <c r="P62" s="270">
        <v>2241</v>
      </c>
      <c r="Q62" s="270">
        <v>7345</v>
      </c>
      <c r="R62" s="270">
        <v>8632</v>
      </c>
      <c r="S62" s="270"/>
      <c r="T62" s="271">
        <v>21</v>
      </c>
    </row>
    <row r="63" spans="1:20" ht="6" customHeight="1">
      <c r="A63" s="272" t="s">
        <v>184</v>
      </c>
      <c r="B63" s="294"/>
      <c r="C63" s="294"/>
      <c r="D63" s="294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71"/>
      <c r="R63" s="171"/>
      <c r="S63" s="171"/>
      <c r="T63" s="272"/>
    </row>
    <row r="64" spans="1:20" ht="12" customHeight="1">
      <c r="A64" s="272" t="s">
        <v>185</v>
      </c>
      <c r="B64" s="294"/>
      <c r="C64" s="294"/>
      <c r="D64" s="294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272"/>
    </row>
    <row r="66" spans="5:18" ht="12.75"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48"/>
      <c r="R66" s="48"/>
    </row>
    <row r="67" spans="5:18" ht="12.75"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5:18" ht="12.75"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48"/>
    </row>
    <row r="69" spans="5:18" ht="12.75"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48"/>
      <c r="R69" s="48"/>
    </row>
    <row r="70" spans="5:18" ht="12.75"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</row>
    <row r="71" spans="5:18" ht="12.75"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48"/>
    </row>
    <row r="72" spans="5:18" ht="12.75"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48"/>
    </row>
    <row r="73" spans="5:18" ht="12.75">
      <c r="E73" s="65"/>
      <c r="F73" s="65"/>
      <c r="G73" s="65"/>
      <c r="H73" s="65"/>
      <c r="I73" s="36"/>
      <c r="J73" s="65"/>
      <c r="K73" s="65"/>
      <c r="L73" s="65"/>
      <c r="M73" s="65"/>
      <c r="N73" s="65"/>
      <c r="O73" s="65"/>
      <c r="P73" s="65"/>
      <c r="Q73" s="65"/>
      <c r="R73" s="48"/>
    </row>
    <row r="74" spans="5:18" ht="12.75"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48"/>
    </row>
    <row r="75" spans="5:18" ht="12.75"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52"/>
    </row>
    <row r="76" spans="5:18" ht="12.7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2"/>
    </row>
    <row r="77" spans="5:18" ht="12.75"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5:18" ht="12.75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</sheetData>
  <sheetProtection/>
  <mergeCells count="34">
    <mergeCell ref="A1:J1"/>
    <mergeCell ref="K1:T1"/>
    <mergeCell ref="K48:T48"/>
    <mergeCell ref="A6:B14"/>
    <mergeCell ref="Q8:Q14"/>
    <mergeCell ref="R8:R14"/>
    <mergeCell ref="K16:T16"/>
    <mergeCell ref="K32:T32"/>
    <mergeCell ref="T6:T14"/>
    <mergeCell ref="O7:O14"/>
    <mergeCell ref="P7:P14"/>
    <mergeCell ref="Q6:S6"/>
    <mergeCell ref="Q7:S7"/>
    <mergeCell ref="E6:E14"/>
    <mergeCell ref="F7:F14"/>
    <mergeCell ref="K7:K14"/>
    <mergeCell ref="L7:L14"/>
    <mergeCell ref="M7:M14"/>
    <mergeCell ref="N7:N14"/>
    <mergeCell ref="G7:G8"/>
    <mergeCell ref="A48:J48"/>
    <mergeCell ref="A16:J16"/>
    <mergeCell ref="A32:J32"/>
    <mergeCell ref="H7:H14"/>
    <mergeCell ref="I7:I14"/>
    <mergeCell ref="J7:J14"/>
    <mergeCell ref="G9:G14"/>
    <mergeCell ref="C6:D14"/>
    <mergeCell ref="A2:J2"/>
    <mergeCell ref="A3:J3"/>
    <mergeCell ref="A4:J4"/>
    <mergeCell ref="K2:T2"/>
    <mergeCell ref="K3:T3"/>
    <mergeCell ref="K4:T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&amp;C29</oddFooter>
    <firstFooter>&amp;C28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737"/>
  <sheetViews>
    <sheetView view="pageLayout" workbookViewId="0" topLeftCell="A1">
      <selection activeCell="G55" sqref="G55"/>
    </sheetView>
  </sheetViews>
  <sheetFormatPr defaultColWidth="11.421875" defaultRowHeight="12.75"/>
  <cols>
    <col min="1" max="1" width="3.7109375" style="46" customWidth="1"/>
    <col min="2" max="2" width="0.85546875" style="47" customWidth="1"/>
    <col min="3" max="3" width="25.7109375" style="47" customWidth="1"/>
    <col min="4" max="4" width="0.71875" style="47" customWidth="1"/>
    <col min="5" max="6" width="10.28125" style="47" customWidth="1"/>
    <col min="7" max="17" width="10.28125" style="1" customWidth="1"/>
    <col min="18" max="18" width="0.85546875" style="1" customWidth="1"/>
    <col min="19" max="19" width="3.7109375" style="46" customWidth="1"/>
  </cols>
  <sheetData>
    <row r="1" spans="1:19" ht="12.75">
      <c r="A1" s="463"/>
      <c r="B1" s="464"/>
      <c r="C1" s="464"/>
      <c r="D1" s="464"/>
      <c r="E1" s="464"/>
      <c r="F1" s="464"/>
      <c r="G1" s="464"/>
      <c r="H1" s="464"/>
      <c r="I1" s="464"/>
      <c r="J1" s="410"/>
      <c r="K1" s="411"/>
      <c r="L1" s="411"/>
      <c r="M1" s="411"/>
      <c r="N1" s="411"/>
      <c r="O1" s="411"/>
      <c r="P1" s="411"/>
      <c r="Q1" s="411"/>
      <c r="R1" s="411"/>
      <c r="S1" s="411"/>
    </row>
    <row r="3" spans="1:19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5" t="s">
        <v>100</v>
      </c>
      <c r="K3" s="415"/>
      <c r="L3" s="415"/>
      <c r="M3" s="415"/>
      <c r="N3" s="415"/>
      <c r="O3" s="415"/>
      <c r="P3" s="415"/>
      <c r="Q3" s="415"/>
      <c r="R3" s="415"/>
      <c r="S3" s="415"/>
    </row>
    <row r="4" spans="1:20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5" t="s">
        <v>460</v>
      </c>
      <c r="K4" s="415"/>
      <c r="L4" s="415"/>
      <c r="M4" s="415"/>
      <c r="N4" s="415"/>
      <c r="O4" s="415"/>
      <c r="P4" s="415"/>
      <c r="Q4" s="415"/>
      <c r="R4" s="415"/>
      <c r="S4" s="415"/>
      <c r="T4" s="135"/>
    </row>
    <row r="5" spans="1:19" ht="12.75">
      <c r="A5" s="416" t="s">
        <v>500</v>
      </c>
      <c r="B5" s="416"/>
      <c r="C5" s="416"/>
      <c r="D5" s="416"/>
      <c r="E5" s="416"/>
      <c r="F5" s="416"/>
      <c r="G5" s="416"/>
      <c r="H5" s="416"/>
      <c r="I5" s="416"/>
      <c r="J5" s="415" t="s">
        <v>186</v>
      </c>
      <c r="K5" s="415"/>
      <c r="L5" s="415"/>
      <c r="M5" s="415"/>
      <c r="N5" s="415"/>
      <c r="O5" s="415"/>
      <c r="P5" s="415"/>
      <c r="Q5" s="415"/>
      <c r="R5" s="415"/>
      <c r="S5" s="415"/>
    </row>
    <row r="6" spans="1:19" ht="12.75">
      <c r="A6" s="416" t="s">
        <v>214</v>
      </c>
      <c r="B6" s="416"/>
      <c r="C6" s="416"/>
      <c r="D6" s="416"/>
      <c r="E6" s="416"/>
      <c r="F6" s="416"/>
      <c r="G6" s="416"/>
      <c r="H6" s="416"/>
      <c r="I6" s="416"/>
      <c r="J6" s="415" t="s">
        <v>215</v>
      </c>
      <c r="K6" s="415"/>
      <c r="L6" s="415"/>
      <c r="M6" s="415"/>
      <c r="N6" s="415"/>
      <c r="O6" s="415"/>
      <c r="P6" s="415"/>
      <c r="Q6" s="415"/>
      <c r="R6" s="415"/>
      <c r="S6" s="415"/>
    </row>
    <row r="7" spans="9:12" ht="12.75">
      <c r="I7" s="44"/>
      <c r="J7" s="45"/>
      <c r="L7" s="43"/>
    </row>
    <row r="8" spans="1:19" ht="12.75" customHeight="1">
      <c r="A8" s="472" t="s">
        <v>156</v>
      </c>
      <c r="B8" s="473"/>
      <c r="C8" s="417" t="s">
        <v>188</v>
      </c>
      <c r="D8" s="397"/>
      <c r="E8" s="397" t="s">
        <v>189</v>
      </c>
      <c r="F8" s="400" t="s">
        <v>468</v>
      </c>
      <c r="G8" s="53"/>
      <c r="H8" s="31"/>
      <c r="I8" s="31"/>
      <c r="J8" s="31"/>
      <c r="K8" s="61" t="s">
        <v>64</v>
      </c>
      <c r="L8" s="31" t="s">
        <v>103</v>
      </c>
      <c r="M8" s="31"/>
      <c r="N8" s="31"/>
      <c r="O8" s="31"/>
      <c r="P8" s="31"/>
      <c r="Q8" s="31"/>
      <c r="R8" s="54"/>
      <c r="S8" s="472" t="s">
        <v>156</v>
      </c>
    </row>
    <row r="9" spans="1:19" ht="12.75" customHeight="1">
      <c r="A9" s="474"/>
      <c r="B9" s="475"/>
      <c r="C9" s="418"/>
      <c r="D9" s="398"/>
      <c r="E9" s="398"/>
      <c r="F9" s="401"/>
      <c r="G9" s="401" t="s">
        <v>105</v>
      </c>
      <c r="H9" s="400" t="s">
        <v>150</v>
      </c>
      <c r="I9" s="417" t="s">
        <v>106</v>
      </c>
      <c r="J9" s="397" t="s">
        <v>107</v>
      </c>
      <c r="K9" s="397" t="s">
        <v>108</v>
      </c>
      <c r="L9" s="398" t="s">
        <v>190</v>
      </c>
      <c r="M9" s="401" t="s">
        <v>110</v>
      </c>
      <c r="N9" s="401" t="s">
        <v>111</v>
      </c>
      <c r="O9" s="398" t="s">
        <v>112</v>
      </c>
      <c r="P9" s="401" t="s">
        <v>113</v>
      </c>
      <c r="Q9" s="418" t="s">
        <v>114</v>
      </c>
      <c r="R9" s="422"/>
      <c r="S9" s="474"/>
    </row>
    <row r="10" spans="1:19" ht="12.75">
      <c r="A10" s="474"/>
      <c r="B10" s="475"/>
      <c r="C10" s="418"/>
      <c r="D10" s="398"/>
      <c r="E10" s="398"/>
      <c r="F10" s="401"/>
      <c r="G10" s="401"/>
      <c r="H10" s="402"/>
      <c r="I10" s="418"/>
      <c r="J10" s="398"/>
      <c r="K10" s="398"/>
      <c r="L10" s="398"/>
      <c r="M10" s="401"/>
      <c r="N10" s="401"/>
      <c r="O10" s="398"/>
      <c r="P10" s="401"/>
      <c r="Q10" s="418"/>
      <c r="R10" s="478"/>
      <c r="S10" s="474"/>
    </row>
    <row r="11" spans="1:19" ht="12.75">
      <c r="A11" s="474"/>
      <c r="B11" s="475"/>
      <c r="C11" s="418"/>
      <c r="D11" s="398"/>
      <c r="E11" s="398"/>
      <c r="F11" s="401"/>
      <c r="G11" s="401"/>
      <c r="H11" s="401" t="s">
        <v>155</v>
      </c>
      <c r="I11" s="418"/>
      <c r="J11" s="398"/>
      <c r="K11" s="398"/>
      <c r="L11" s="398"/>
      <c r="M11" s="401"/>
      <c r="N11" s="401"/>
      <c r="O11" s="398"/>
      <c r="P11" s="401"/>
      <c r="Q11" s="418"/>
      <c r="R11" s="478"/>
      <c r="S11" s="474"/>
    </row>
    <row r="12" spans="1:19" ht="12.75">
      <c r="A12" s="474"/>
      <c r="B12" s="475"/>
      <c r="C12" s="418"/>
      <c r="D12" s="398"/>
      <c r="E12" s="398"/>
      <c r="F12" s="401"/>
      <c r="G12" s="401"/>
      <c r="H12" s="401"/>
      <c r="I12" s="418"/>
      <c r="J12" s="398"/>
      <c r="K12" s="398"/>
      <c r="L12" s="398"/>
      <c r="M12" s="401"/>
      <c r="N12" s="401"/>
      <c r="O12" s="398"/>
      <c r="P12" s="401"/>
      <c r="Q12" s="418"/>
      <c r="R12" s="478"/>
      <c r="S12" s="474"/>
    </row>
    <row r="13" spans="1:19" ht="12.75">
      <c r="A13" s="474"/>
      <c r="B13" s="475"/>
      <c r="C13" s="418"/>
      <c r="D13" s="398"/>
      <c r="E13" s="398"/>
      <c r="F13" s="401"/>
      <c r="G13" s="401"/>
      <c r="H13" s="401"/>
      <c r="I13" s="418"/>
      <c r="J13" s="398"/>
      <c r="K13" s="398"/>
      <c r="L13" s="398"/>
      <c r="M13" s="401"/>
      <c r="N13" s="401"/>
      <c r="O13" s="398"/>
      <c r="P13" s="401"/>
      <c r="Q13" s="418"/>
      <c r="R13" s="478"/>
      <c r="S13" s="474"/>
    </row>
    <row r="14" spans="1:19" ht="12.75">
      <c r="A14" s="474"/>
      <c r="B14" s="475"/>
      <c r="C14" s="418"/>
      <c r="D14" s="398"/>
      <c r="E14" s="398"/>
      <c r="F14" s="401"/>
      <c r="G14" s="401"/>
      <c r="H14" s="401"/>
      <c r="I14" s="418"/>
      <c r="J14" s="398"/>
      <c r="K14" s="398"/>
      <c r="L14" s="398"/>
      <c r="M14" s="401"/>
      <c r="N14" s="401"/>
      <c r="O14" s="398"/>
      <c r="P14" s="401"/>
      <c r="Q14" s="418"/>
      <c r="R14" s="478"/>
      <c r="S14" s="474"/>
    </row>
    <row r="15" spans="1:19" ht="12.75">
      <c r="A15" s="474"/>
      <c r="B15" s="475"/>
      <c r="C15" s="418"/>
      <c r="D15" s="398"/>
      <c r="E15" s="398"/>
      <c r="F15" s="401"/>
      <c r="G15" s="401"/>
      <c r="H15" s="401"/>
      <c r="I15" s="418"/>
      <c r="J15" s="398"/>
      <c r="K15" s="398"/>
      <c r="L15" s="398"/>
      <c r="M15" s="401"/>
      <c r="N15" s="401"/>
      <c r="O15" s="398"/>
      <c r="P15" s="401"/>
      <c r="Q15" s="418"/>
      <c r="R15" s="478"/>
      <c r="S15" s="474"/>
    </row>
    <row r="16" spans="1:19" ht="12.75">
      <c r="A16" s="476"/>
      <c r="B16" s="477"/>
      <c r="C16" s="419"/>
      <c r="D16" s="399"/>
      <c r="E16" s="399"/>
      <c r="F16" s="402"/>
      <c r="G16" s="402"/>
      <c r="H16" s="402"/>
      <c r="I16" s="419"/>
      <c r="J16" s="399"/>
      <c r="K16" s="399"/>
      <c r="L16" s="399"/>
      <c r="M16" s="402"/>
      <c r="N16" s="402"/>
      <c r="O16" s="399"/>
      <c r="P16" s="402"/>
      <c r="Q16" s="419"/>
      <c r="R16" s="479"/>
      <c r="S16" s="476"/>
    </row>
    <row r="17" spans="1:19" ht="12.75">
      <c r="A17" s="67"/>
      <c r="B17" s="82"/>
      <c r="C17" s="82"/>
      <c r="D17" s="82"/>
      <c r="E17" s="13"/>
      <c r="F17" s="13"/>
      <c r="G17" s="22" t="s">
        <v>117</v>
      </c>
      <c r="H17" s="56"/>
      <c r="I17" s="56"/>
      <c r="J17" s="22"/>
      <c r="K17" s="22"/>
      <c r="L17" s="22"/>
      <c r="M17" s="22"/>
      <c r="N17" s="22"/>
      <c r="O17" s="22"/>
      <c r="P17" s="22"/>
      <c r="Q17" s="115"/>
      <c r="R17" s="22"/>
      <c r="S17" s="67"/>
    </row>
    <row r="18" spans="1:19" ht="12.75">
      <c r="A18" s="67">
        <v>1</v>
      </c>
      <c r="B18" s="81"/>
      <c r="C18" s="82" t="s">
        <v>191</v>
      </c>
      <c r="D18" s="81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19"/>
      <c r="S18" s="57"/>
    </row>
    <row r="19" spans="1:19" ht="12.75">
      <c r="A19" s="67"/>
      <c r="B19" s="81"/>
      <c r="C19" s="123" t="s">
        <v>192</v>
      </c>
      <c r="D19" s="94"/>
      <c r="E19" s="35">
        <v>1507</v>
      </c>
      <c r="F19" s="35">
        <v>2095</v>
      </c>
      <c r="G19" s="36">
        <v>107</v>
      </c>
      <c r="H19" s="36">
        <v>59</v>
      </c>
      <c r="I19" s="36">
        <v>472</v>
      </c>
      <c r="J19" s="36">
        <v>7</v>
      </c>
      <c r="K19" s="36">
        <v>165</v>
      </c>
      <c r="L19" s="36">
        <v>248</v>
      </c>
      <c r="M19" s="36">
        <v>30</v>
      </c>
      <c r="N19" s="36">
        <v>501</v>
      </c>
      <c r="O19" s="36">
        <v>494</v>
      </c>
      <c r="P19" s="36">
        <v>11</v>
      </c>
      <c r="Q19" s="35">
        <v>60</v>
      </c>
      <c r="R19" s="112"/>
      <c r="S19" s="57">
        <v>1</v>
      </c>
    </row>
    <row r="20" spans="1:19" ht="12.75">
      <c r="A20" s="67">
        <v>2</v>
      </c>
      <c r="B20" s="81"/>
      <c r="C20" s="82" t="s">
        <v>199</v>
      </c>
      <c r="D20" s="81"/>
      <c r="E20" s="35" t="s">
        <v>487</v>
      </c>
      <c r="F20" s="35" t="s">
        <v>487</v>
      </c>
      <c r="G20" s="36" t="s">
        <v>487</v>
      </c>
      <c r="H20" s="36"/>
      <c r="I20" s="36" t="s">
        <v>487</v>
      </c>
      <c r="J20" s="36" t="s">
        <v>487</v>
      </c>
      <c r="K20" s="36" t="s">
        <v>487</v>
      </c>
      <c r="L20" s="36" t="s">
        <v>487</v>
      </c>
      <c r="M20" s="36" t="s">
        <v>487</v>
      </c>
      <c r="N20" s="36" t="s">
        <v>487</v>
      </c>
      <c r="O20" s="36" t="s">
        <v>487</v>
      </c>
      <c r="P20" s="36" t="s">
        <v>487</v>
      </c>
      <c r="Q20" s="35" t="s">
        <v>487</v>
      </c>
      <c r="R20" s="112"/>
      <c r="S20" s="57"/>
    </row>
    <row r="21" spans="1:19" ht="12.75">
      <c r="A21" s="67"/>
      <c r="B21" s="81"/>
      <c r="C21" s="159" t="s">
        <v>200</v>
      </c>
      <c r="D21" s="106"/>
      <c r="E21" s="35" t="s">
        <v>487</v>
      </c>
      <c r="F21" s="35" t="s">
        <v>487</v>
      </c>
      <c r="G21" s="36" t="s">
        <v>487</v>
      </c>
      <c r="H21" s="36"/>
      <c r="I21" s="36" t="s">
        <v>487</v>
      </c>
      <c r="J21" s="36" t="s">
        <v>487</v>
      </c>
      <c r="K21" s="36" t="s">
        <v>487</v>
      </c>
      <c r="L21" s="36" t="s">
        <v>487</v>
      </c>
      <c r="M21" s="36" t="s">
        <v>487</v>
      </c>
      <c r="N21" s="36" t="s">
        <v>487</v>
      </c>
      <c r="O21" s="36" t="s">
        <v>487</v>
      </c>
      <c r="P21" s="36" t="s">
        <v>487</v>
      </c>
      <c r="Q21" s="35" t="s">
        <v>487</v>
      </c>
      <c r="R21" s="112"/>
      <c r="S21" s="57"/>
    </row>
    <row r="22" spans="1:19" ht="12.75">
      <c r="A22" s="67"/>
      <c r="B22" s="81"/>
      <c r="C22" s="123" t="s">
        <v>201</v>
      </c>
      <c r="D22" s="94"/>
      <c r="E22" s="35">
        <v>3056</v>
      </c>
      <c r="F22" s="35">
        <v>5702</v>
      </c>
      <c r="G22" s="36">
        <v>437</v>
      </c>
      <c r="H22" s="36">
        <v>206</v>
      </c>
      <c r="I22" s="36">
        <v>1235</v>
      </c>
      <c r="J22" s="36">
        <v>45</v>
      </c>
      <c r="K22" s="36">
        <v>520</v>
      </c>
      <c r="L22" s="36">
        <v>1416</v>
      </c>
      <c r="M22" s="36">
        <v>349</v>
      </c>
      <c r="N22" s="36">
        <v>637</v>
      </c>
      <c r="O22" s="36">
        <v>715</v>
      </c>
      <c r="P22" s="36">
        <v>22</v>
      </c>
      <c r="Q22" s="35">
        <v>326</v>
      </c>
      <c r="R22" s="112"/>
      <c r="S22" s="57">
        <v>2</v>
      </c>
    </row>
    <row r="23" spans="1:19" ht="12.75">
      <c r="A23" s="67">
        <v>3</v>
      </c>
      <c r="B23" s="81"/>
      <c r="C23" s="153" t="s">
        <v>193</v>
      </c>
      <c r="D23" s="97"/>
      <c r="E23" s="35">
        <v>2304</v>
      </c>
      <c r="F23" s="35">
        <v>3840</v>
      </c>
      <c r="G23" s="36">
        <v>107</v>
      </c>
      <c r="H23" s="36">
        <v>55</v>
      </c>
      <c r="I23" s="36">
        <v>1774</v>
      </c>
      <c r="J23" s="36">
        <v>20</v>
      </c>
      <c r="K23" s="36">
        <v>181</v>
      </c>
      <c r="L23" s="36">
        <v>606</v>
      </c>
      <c r="M23" s="36">
        <v>44</v>
      </c>
      <c r="N23" s="36">
        <v>486</v>
      </c>
      <c r="O23" s="36">
        <v>501</v>
      </c>
      <c r="P23" s="36">
        <v>17</v>
      </c>
      <c r="Q23" s="35">
        <v>104</v>
      </c>
      <c r="R23" s="112"/>
      <c r="S23" s="57">
        <v>3</v>
      </c>
    </row>
    <row r="24" spans="1:19" ht="12.75">
      <c r="A24" s="67">
        <v>4</v>
      </c>
      <c r="B24" s="81"/>
      <c r="C24" s="82" t="s">
        <v>202</v>
      </c>
      <c r="D24" s="81"/>
      <c r="E24" s="35" t="s">
        <v>487</v>
      </c>
      <c r="F24" s="35" t="s">
        <v>487</v>
      </c>
      <c r="G24" s="36" t="s">
        <v>487</v>
      </c>
      <c r="H24" s="36"/>
      <c r="I24" s="36" t="s">
        <v>487</v>
      </c>
      <c r="J24" s="36" t="s">
        <v>487</v>
      </c>
      <c r="K24" s="36" t="s">
        <v>487</v>
      </c>
      <c r="L24" s="36" t="s">
        <v>487</v>
      </c>
      <c r="M24" s="36" t="s">
        <v>487</v>
      </c>
      <c r="N24" s="36" t="s">
        <v>487</v>
      </c>
      <c r="O24" s="36" t="s">
        <v>487</v>
      </c>
      <c r="P24" s="36" t="s">
        <v>487</v>
      </c>
      <c r="Q24" s="35" t="s">
        <v>487</v>
      </c>
      <c r="R24" s="112"/>
      <c r="S24" s="57"/>
    </row>
    <row r="25" spans="1:19" ht="12.75">
      <c r="A25" s="67"/>
      <c r="B25" s="81"/>
      <c r="C25" s="160" t="s">
        <v>203</v>
      </c>
      <c r="D25" s="110"/>
      <c r="E25" s="35" t="s">
        <v>487</v>
      </c>
      <c r="F25" s="35" t="s">
        <v>487</v>
      </c>
      <c r="G25" s="36" t="s">
        <v>487</v>
      </c>
      <c r="H25" s="36"/>
      <c r="I25" s="36" t="s">
        <v>487</v>
      </c>
      <c r="J25" s="36" t="s">
        <v>487</v>
      </c>
      <c r="K25" s="36" t="s">
        <v>487</v>
      </c>
      <c r="L25" s="36" t="s">
        <v>487</v>
      </c>
      <c r="M25" s="36" t="s">
        <v>487</v>
      </c>
      <c r="N25" s="36" t="s">
        <v>487</v>
      </c>
      <c r="O25" s="36" t="s">
        <v>487</v>
      </c>
      <c r="P25" s="36" t="s">
        <v>487</v>
      </c>
      <c r="Q25" s="35" t="s">
        <v>487</v>
      </c>
      <c r="R25" s="112"/>
      <c r="S25" s="57"/>
    </row>
    <row r="26" spans="1:19" ht="12.75">
      <c r="A26" s="67"/>
      <c r="B26" s="81"/>
      <c r="C26" s="123" t="s">
        <v>204</v>
      </c>
      <c r="D26" s="94"/>
      <c r="E26" s="35">
        <v>8304</v>
      </c>
      <c r="F26" s="35">
        <v>18068</v>
      </c>
      <c r="G26" s="36">
        <v>514</v>
      </c>
      <c r="H26" s="36">
        <v>215</v>
      </c>
      <c r="I26" s="36">
        <v>10297</v>
      </c>
      <c r="J26" s="36">
        <v>129</v>
      </c>
      <c r="K26" s="36">
        <v>1640</v>
      </c>
      <c r="L26" s="36">
        <v>2663</v>
      </c>
      <c r="M26" s="36">
        <v>468</v>
      </c>
      <c r="N26" s="36">
        <v>627</v>
      </c>
      <c r="O26" s="36">
        <v>1033</v>
      </c>
      <c r="P26" s="36">
        <v>69</v>
      </c>
      <c r="Q26" s="35">
        <v>628</v>
      </c>
      <c r="R26" s="112"/>
      <c r="S26" s="57">
        <v>4</v>
      </c>
    </row>
    <row r="27" spans="1:19" ht="12.75">
      <c r="A27" s="67">
        <v>5</v>
      </c>
      <c r="B27" s="81"/>
      <c r="C27" s="82" t="s">
        <v>205</v>
      </c>
      <c r="D27" s="81"/>
      <c r="E27" s="35" t="s">
        <v>487</v>
      </c>
      <c r="F27" s="35" t="s">
        <v>487</v>
      </c>
      <c r="G27" s="36" t="s">
        <v>487</v>
      </c>
      <c r="H27" s="36"/>
      <c r="I27" s="36" t="s">
        <v>487</v>
      </c>
      <c r="J27" s="36" t="s">
        <v>487</v>
      </c>
      <c r="K27" s="36" t="s">
        <v>487</v>
      </c>
      <c r="L27" s="36" t="s">
        <v>487</v>
      </c>
      <c r="M27" s="36" t="s">
        <v>487</v>
      </c>
      <c r="N27" s="36" t="s">
        <v>487</v>
      </c>
      <c r="O27" s="36" t="s">
        <v>487</v>
      </c>
      <c r="P27" s="36" t="s">
        <v>487</v>
      </c>
      <c r="Q27" s="35" t="s">
        <v>487</v>
      </c>
      <c r="R27" s="112"/>
      <c r="S27" s="57"/>
    </row>
    <row r="28" spans="1:19" ht="12.75">
      <c r="A28" s="67"/>
      <c r="B28" s="81"/>
      <c r="C28" s="159" t="s">
        <v>206</v>
      </c>
      <c r="D28" s="106"/>
      <c r="E28" s="35" t="s">
        <v>487</v>
      </c>
      <c r="F28" s="35" t="s">
        <v>487</v>
      </c>
      <c r="G28" s="36" t="s">
        <v>487</v>
      </c>
      <c r="H28" s="36"/>
      <c r="I28" s="36" t="s">
        <v>487</v>
      </c>
      <c r="J28" s="36" t="s">
        <v>487</v>
      </c>
      <c r="K28" s="36" t="s">
        <v>487</v>
      </c>
      <c r="L28" s="36" t="s">
        <v>487</v>
      </c>
      <c r="M28" s="36" t="s">
        <v>487</v>
      </c>
      <c r="N28" s="36" t="s">
        <v>487</v>
      </c>
      <c r="O28" s="36" t="s">
        <v>487</v>
      </c>
      <c r="P28" s="36" t="s">
        <v>487</v>
      </c>
      <c r="Q28" s="35" t="s">
        <v>487</v>
      </c>
      <c r="R28" s="112"/>
      <c r="S28" s="57"/>
    </row>
    <row r="29" spans="1:19" ht="12.75">
      <c r="A29" s="67"/>
      <c r="B29" s="81"/>
      <c r="C29" s="123" t="s">
        <v>194</v>
      </c>
      <c r="D29" s="94"/>
      <c r="E29" s="35">
        <v>5185</v>
      </c>
      <c r="F29" s="35">
        <v>12200</v>
      </c>
      <c r="G29" s="36">
        <v>267</v>
      </c>
      <c r="H29" s="36">
        <v>151</v>
      </c>
      <c r="I29" s="36">
        <v>8420</v>
      </c>
      <c r="J29" s="36">
        <v>43</v>
      </c>
      <c r="K29" s="36">
        <v>681</v>
      </c>
      <c r="L29" s="35">
        <v>1344</v>
      </c>
      <c r="M29" s="35">
        <v>207</v>
      </c>
      <c r="N29" s="36">
        <v>381</v>
      </c>
      <c r="O29" s="36">
        <v>526</v>
      </c>
      <c r="P29" s="36">
        <v>30</v>
      </c>
      <c r="Q29" s="35">
        <v>301</v>
      </c>
      <c r="R29" s="112"/>
      <c r="S29" s="57">
        <v>5</v>
      </c>
    </row>
    <row r="30" spans="1:19" ht="12.75">
      <c r="A30" s="67">
        <v>6</v>
      </c>
      <c r="B30" s="81"/>
      <c r="C30" s="82" t="s">
        <v>205</v>
      </c>
      <c r="D30" s="81"/>
      <c r="E30" s="35" t="s">
        <v>487</v>
      </c>
      <c r="F30" s="35" t="s">
        <v>487</v>
      </c>
      <c r="G30" s="36" t="s">
        <v>487</v>
      </c>
      <c r="H30" s="36"/>
      <c r="I30" s="36" t="s">
        <v>487</v>
      </c>
      <c r="J30" s="36" t="s">
        <v>487</v>
      </c>
      <c r="K30" s="36" t="s">
        <v>487</v>
      </c>
      <c r="L30" s="36" t="s">
        <v>487</v>
      </c>
      <c r="M30" s="36" t="s">
        <v>487</v>
      </c>
      <c r="N30" s="36" t="s">
        <v>487</v>
      </c>
      <c r="O30" s="36" t="s">
        <v>487</v>
      </c>
      <c r="P30" s="36" t="s">
        <v>487</v>
      </c>
      <c r="Q30" s="35" t="s">
        <v>487</v>
      </c>
      <c r="R30" s="112"/>
      <c r="S30" s="57"/>
    </row>
    <row r="31" spans="1:19" ht="12.75">
      <c r="A31" s="67"/>
      <c r="B31" s="81"/>
      <c r="C31" s="123" t="s">
        <v>207</v>
      </c>
      <c r="D31" s="94"/>
      <c r="E31" s="35">
        <v>15117</v>
      </c>
      <c r="F31" s="35">
        <v>25147</v>
      </c>
      <c r="G31" s="36">
        <v>218</v>
      </c>
      <c r="H31" s="36">
        <v>83</v>
      </c>
      <c r="I31" s="36">
        <v>21845</v>
      </c>
      <c r="J31" s="36">
        <v>55</v>
      </c>
      <c r="K31" s="36">
        <v>908</v>
      </c>
      <c r="L31" s="36">
        <v>978</v>
      </c>
      <c r="M31" s="36">
        <v>140</v>
      </c>
      <c r="N31" s="36">
        <v>147</v>
      </c>
      <c r="O31" s="36">
        <v>556</v>
      </c>
      <c r="P31" s="36">
        <v>38</v>
      </c>
      <c r="Q31" s="35">
        <v>262</v>
      </c>
      <c r="R31" s="112"/>
      <c r="S31" s="57">
        <v>6</v>
      </c>
    </row>
    <row r="32" spans="1:19" ht="12.75">
      <c r="A32" s="67">
        <v>7</v>
      </c>
      <c r="B32" s="81"/>
      <c r="C32" s="82" t="s">
        <v>208</v>
      </c>
      <c r="D32" s="81"/>
      <c r="E32" s="35" t="s">
        <v>487</v>
      </c>
      <c r="F32" s="35" t="s">
        <v>487</v>
      </c>
      <c r="G32" s="36" t="s">
        <v>487</v>
      </c>
      <c r="H32" s="36"/>
      <c r="I32" s="36" t="s">
        <v>487</v>
      </c>
      <c r="J32" s="36" t="s">
        <v>487</v>
      </c>
      <c r="K32" s="36" t="s">
        <v>487</v>
      </c>
      <c r="L32" s="36" t="s">
        <v>487</v>
      </c>
      <c r="M32" s="36" t="s">
        <v>487</v>
      </c>
      <c r="N32" s="36" t="s">
        <v>487</v>
      </c>
      <c r="O32" s="36" t="s">
        <v>487</v>
      </c>
      <c r="P32" s="36" t="s">
        <v>487</v>
      </c>
      <c r="Q32" s="35" t="s">
        <v>487</v>
      </c>
      <c r="R32" s="112"/>
      <c r="S32" s="57"/>
    </row>
    <row r="33" spans="1:19" ht="12.75">
      <c r="A33" s="67"/>
      <c r="B33" s="81"/>
      <c r="C33" s="159" t="s">
        <v>248</v>
      </c>
      <c r="D33" s="106"/>
      <c r="E33" s="35" t="s">
        <v>487</v>
      </c>
      <c r="F33" s="35" t="s">
        <v>487</v>
      </c>
      <c r="G33" s="36" t="s">
        <v>487</v>
      </c>
      <c r="H33" s="36"/>
      <c r="I33" s="36" t="s">
        <v>487</v>
      </c>
      <c r="J33" s="36" t="s">
        <v>487</v>
      </c>
      <c r="K33" s="36" t="s">
        <v>487</v>
      </c>
      <c r="L33" s="36" t="s">
        <v>487</v>
      </c>
      <c r="M33" s="36" t="s">
        <v>487</v>
      </c>
      <c r="N33" s="36" t="s">
        <v>487</v>
      </c>
      <c r="O33" s="36" t="s">
        <v>487</v>
      </c>
      <c r="P33" s="36" t="s">
        <v>487</v>
      </c>
      <c r="Q33" s="35" t="s">
        <v>487</v>
      </c>
      <c r="R33" s="112"/>
      <c r="S33" s="57"/>
    </row>
    <row r="34" spans="1:19" ht="12.75">
      <c r="A34" s="67"/>
      <c r="B34" s="81"/>
      <c r="C34" s="123" t="s">
        <v>195</v>
      </c>
      <c r="D34" s="94"/>
      <c r="E34" s="35">
        <v>8651</v>
      </c>
      <c r="F34" s="35">
        <v>16395</v>
      </c>
      <c r="G34" s="36">
        <v>268</v>
      </c>
      <c r="H34" s="36">
        <v>109</v>
      </c>
      <c r="I34" s="36">
        <v>9638</v>
      </c>
      <c r="J34" s="36">
        <v>412</v>
      </c>
      <c r="K34" s="36">
        <v>1821</v>
      </c>
      <c r="L34" s="36">
        <v>882</v>
      </c>
      <c r="M34" s="36">
        <v>550</v>
      </c>
      <c r="N34" s="36">
        <v>102</v>
      </c>
      <c r="O34" s="36">
        <v>855</v>
      </c>
      <c r="P34" s="36">
        <v>103</v>
      </c>
      <c r="Q34" s="35">
        <v>1764</v>
      </c>
      <c r="R34" s="112"/>
      <c r="S34" s="57">
        <v>7</v>
      </c>
    </row>
    <row r="35" spans="1:19" ht="12.75">
      <c r="A35" s="67">
        <v>8</v>
      </c>
      <c r="B35" s="81"/>
      <c r="C35" s="82" t="s">
        <v>209</v>
      </c>
      <c r="D35" s="81"/>
      <c r="E35" s="35" t="s">
        <v>487</v>
      </c>
      <c r="F35" s="35" t="s">
        <v>487</v>
      </c>
      <c r="G35" s="36" t="s">
        <v>487</v>
      </c>
      <c r="H35" s="36"/>
      <c r="I35" s="36" t="s">
        <v>487</v>
      </c>
      <c r="J35" s="36" t="s">
        <v>487</v>
      </c>
      <c r="K35" s="36" t="s">
        <v>487</v>
      </c>
      <c r="L35" s="36" t="s">
        <v>487</v>
      </c>
      <c r="M35" s="36" t="s">
        <v>487</v>
      </c>
      <c r="N35" s="36" t="s">
        <v>487</v>
      </c>
      <c r="O35" s="36" t="s">
        <v>487</v>
      </c>
      <c r="P35" s="36" t="s">
        <v>487</v>
      </c>
      <c r="Q35" s="35" t="s">
        <v>487</v>
      </c>
      <c r="R35" s="112"/>
      <c r="S35" s="57"/>
    </row>
    <row r="36" spans="1:19" ht="12.75">
      <c r="A36" s="67"/>
      <c r="B36" s="81"/>
      <c r="C36" s="159" t="s">
        <v>210</v>
      </c>
      <c r="D36" s="106"/>
      <c r="E36" s="35" t="s">
        <v>487</v>
      </c>
      <c r="F36" s="35" t="s">
        <v>487</v>
      </c>
      <c r="G36" s="36" t="s">
        <v>487</v>
      </c>
      <c r="H36" s="36"/>
      <c r="I36" s="36" t="s">
        <v>487</v>
      </c>
      <c r="J36" s="36" t="s">
        <v>487</v>
      </c>
      <c r="K36" s="36" t="s">
        <v>487</v>
      </c>
      <c r="L36" s="36" t="s">
        <v>487</v>
      </c>
      <c r="M36" s="36" t="s">
        <v>487</v>
      </c>
      <c r="N36" s="36" t="s">
        <v>487</v>
      </c>
      <c r="O36" s="36" t="s">
        <v>487</v>
      </c>
      <c r="P36" s="36" t="s">
        <v>487</v>
      </c>
      <c r="Q36" s="35" t="s">
        <v>487</v>
      </c>
      <c r="R36" s="112"/>
      <c r="S36" s="57"/>
    </row>
    <row r="37" spans="1:19" ht="12.75">
      <c r="A37" s="67"/>
      <c r="B37" s="81"/>
      <c r="C37" s="123" t="s">
        <v>211</v>
      </c>
      <c r="D37" s="94"/>
      <c r="E37" s="35">
        <v>9565</v>
      </c>
      <c r="F37" s="35">
        <v>18740</v>
      </c>
      <c r="G37" s="36">
        <v>185</v>
      </c>
      <c r="H37" s="36">
        <v>92</v>
      </c>
      <c r="I37" s="36">
        <v>13954</v>
      </c>
      <c r="J37" s="36">
        <v>120</v>
      </c>
      <c r="K37" s="36">
        <v>906</v>
      </c>
      <c r="L37" s="36">
        <v>590</v>
      </c>
      <c r="M37" s="36">
        <v>281</v>
      </c>
      <c r="N37" s="36">
        <v>91</v>
      </c>
      <c r="O37" s="36">
        <v>458</v>
      </c>
      <c r="P37" s="36">
        <v>59</v>
      </c>
      <c r="Q37" s="35">
        <v>2096</v>
      </c>
      <c r="R37" s="112"/>
      <c r="S37" s="57">
        <v>8</v>
      </c>
    </row>
    <row r="38" spans="1:19" ht="12.75">
      <c r="A38" s="67">
        <v>9</v>
      </c>
      <c r="B38" s="81"/>
      <c r="C38" s="82" t="s">
        <v>196</v>
      </c>
      <c r="D38" s="81"/>
      <c r="E38" s="35" t="s">
        <v>487</v>
      </c>
      <c r="F38" s="35" t="s">
        <v>487</v>
      </c>
      <c r="G38" s="35" t="s">
        <v>487</v>
      </c>
      <c r="H38" s="36"/>
      <c r="I38" s="35" t="s">
        <v>487</v>
      </c>
      <c r="J38" s="35" t="s">
        <v>487</v>
      </c>
      <c r="K38" s="35" t="s">
        <v>487</v>
      </c>
      <c r="L38" s="35" t="s">
        <v>487</v>
      </c>
      <c r="M38" s="35" t="s">
        <v>487</v>
      </c>
      <c r="N38" s="35" t="s">
        <v>487</v>
      </c>
      <c r="O38" s="35" t="s">
        <v>487</v>
      </c>
      <c r="P38" s="35" t="s">
        <v>487</v>
      </c>
      <c r="Q38" s="35" t="s">
        <v>487</v>
      </c>
      <c r="R38" s="112"/>
      <c r="S38" s="57"/>
    </row>
    <row r="39" spans="1:19" ht="12.75">
      <c r="A39" s="67"/>
      <c r="B39" s="81"/>
      <c r="C39" s="123" t="s">
        <v>195</v>
      </c>
      <c r="D39" s="94"/>
      <c r="E39" s="35">
        <v>7632</v>
      </c>
      <c r="F39" s="35">
        <v>15162</v>
      </c>
      <c r="G39" s="36">
        <v>267</v>
      </c>
      <c r="H39" s="36">
        <v>96</v>
      </c>
      <c r="I39" s="36">
        <v>9551</v>
      </c>
      <c r="J39" s="36">
        <v>186</v>
      </c>
      <c r="K39" s="36">
        <v>1268</v>
      </c>
      <c r="L39" s="36">
        <v>514</v>
      </c>
      <c r="M39" s="36">
        <v>452</v>
      </c>
      <c r="N39" s="36">
        <v>53</v>
      </c>
      <c r="O39" s="36">
        <v>464</v>
      </c>
      <c r="P39" s="36">
        <v>71</v>
      </c>
      <c r="Q39" s="35">
        <v>2336</v>
      </c>
      <c r="R39" s="112"/>
      <c r="S39" s="57">
        <v>9</v>
      </c>
    </row>
    <row r="40" spans="1:19" ht="12.75">
      <c r="A40" s="67">
        <v>10</v>
      </c>
      <c r="B40" s="81"/>
      <c r="C40" s="82" t="s">
        <v>212</v>
      </c>
      <c r="D40" s="81"/>
      <c r="E40" s="35" t="s">
        <v>487</v>
      </c>
      <c r="F40" s="35" t="s">
        <v>487</v>
      </c>
      <c r="G40" s="36" t="s">
        <v>487</v>
      </c>
      <c r="H40" s="36"/>
      <c r="I40" s="36" t="s">
        <v>487</v>
      </c>
      <c r="J40" s="36" t="s">
        <v>487</v>
      </c>
      <c r="K40" s="36" t="s">
        <v>487</v>
      </c>
      <c r="L40" s="36" t="s">
        <v>487</v>
      </c>
      <c r="M40" s="36" t="s">
        <v>487</v>
      </c>
      <c r="N40" s="36" t="s">
        <v>487</v>
      </c>
      <c r="O40" s="36" t="s">
        <v>487</v>
      </c>
      <c r="P40" s="36" t="s">
        <v>487</v>
      </c>
      <c r="Q40" s="35" t="s">
        <v>487</v>
      </c>
      <c r="R40" s="112"/>
      <c r="S40" s="57"/>
    </row>
    <row r="41" spans="1:19" ht="12.75">
      <c r="A41" s="67"/>
      <c r="B41" s="81"/>
      <c r="C41" s="159" t="s">
        <v>197</v>
      </c>
      <c r="D41" s="106"/>
      <c r="E41" s="113" t="s">
        <v>487</v>
      </c>
      <c r="F41" s="113" t="s">
        <v>487</v>
      </c>
      <c r="G41" s="83" t="s">
        <v>487</v>
      </c>
      <c r="H41" s="35"/>
      <c r="I41" s="83" t="s">
        <v>487</v>
      </c>
      <c r="J41" s="83" t="s">
        <v>487</v>
      </c>
      <c r="K41" s="83" t="s">
        <v>487</v>
      </c>
      <c r="L41" s="83" t="s">
        <v>487</v>
      </c>
      <c r="M41" s="83" t="s">
        <v>487</v>
      </c>
      <c r="N41" s="83" t="s">
        <v>487</v>
      </c>
      <c r="O41" s="83" t="s">
        <v>487</v>
      </c>
      <c r="P41" s="83" t="s">
        <v>487</v>
      </c>
      <c r="Q41" s="113" t="s">
        <v>487</v>
      </c>
      <c r="R41" s="112"/>
      <c r="S41" s="67"/>
    </row>
    <row r="42" spans="1:19" ht="12.75">
      <c r="A42" s="67"/>
      <c r="B42" s="81"/>
      <c r="C42" s="123" t="s">
        <v>198</v>
      </c>
      <c r="D42" s="94"/>
      <c r="E42" s="14">
        <v>967</v>
      </c>
      <c r="F42" s="14">
        <v>967</v>
      </c>
      <c r="G42" s="14">
        <v>22</v>
      </c>
      <c r="H42" s="36">
        <v>10</v>
      </c>
      <c r="I42" s="14">
        <v>32</v>
      </c>
      <c r="J42" s="14">
        <v>1</v>
      </c>
      <c r="K42" s="14">
        <v>47</v>
      </c>
      <c r="L42" s="14">
        <v>90</v>
      </c>
      <c r="M42" s="14">
        <v>20</v>
      </c>
      <c r="N42" s="14">
        <v>353</v>
      </c>
      <c r="O42" s="14">
        <v>300</v>
      </c>
      <c r="P42" s="14">
        <v>2</v>
      </c>
      <c r="Q42" s="14">
        <v>100</v>
      </c>
      <c r="R42" s="112"/>
      <c r="S42" s="57">
        <v>10</v>
      </c>
    </row>
    <row r="43" spans="1:19" ht="12.75">
      <c r="A43" s="67"/>
      <c r="B43" s="81"/>
      <c r="C43" s="82"/>
      <c r="D43" s="81"/>
      <c r="H43" s="36"/>
      <c r="R43" s="112"/>
      <c r="S43" s="57"/>
    </row>
    <row r="44" spans="1:19" ht="12.75">
      <c r="A44" s="67">
        <v>11</v>
      </c>
      <c r="B44" s="109"/>
      <c r="C44" s="161" t="s">
        <v>1</v>
      </c>
      <c r="D44" s="109"/>
      <c r="E44" s="113">
        <v>62288</v>
      </c>
      <c r="F44" s="113">
        <v>118316</v>
      </c>
      <c r="G44" s="83">
        <v>2392</v>
      </c>
      <c r="H44" s="83">
        <v>1076</v>
      </c>
      <c r="I44" s="83">
        <v>77218</v>
      </c>
      <c r="J44" s="83">
        <v>1018</v>
      </c>
      <c r="K44" s="83">
        <v>8137</v>
      </c>
      <c r="L44" s="83">
        <v>9331</v>
      </c>
      <c r="M44" s="83">
        <v>2541</v>
      </c>
      <c r="N44" s="83">
        <v>3378</v>
      </c>
      <c r="O44" s="83">
        <v>5902</v>
      </c>
      <c r="P44" s="83">
        <v>422</v>
      </c>
      <c r="Q44" s="113">
        <v>7977</v>
      </c>
      <c r="R44" s="114"/>
      <c r="S44" s="57">
        <v>11</v>
      </c>
    </row>
    <row r="45" spans="1:19" ht="12.75">
      <c r="A45" s="14" t="s">
        <v>184</v>
      </c>
      <c r="B45" s="14"/>
      <c r="C45" s="14"/>
      <c r="D45" s="14"/>
      <c r="H45" s="14"/>
      <c r="I45" s="14"/>
      <c r="R45" s="14"/>
      <c r="S45" s="14"/>
    </row>
    <row r="46" spans="1:19" ht="12.75">
      <c r="A46" s="443" t="s">
        <v>213</v>
      </c>
      <c r="B46" s="443"/>
      <c r="C46" s="443"/>
      <c r="D46" s="18"/>
      <c r="H46" s="14"/>
      <c r="I46" s="14"/>
      <c r="R46" s="14"/>
      <c r="S46" s="14"/>
    </row>
    <row r="47" spans="1:19" ht="12.75">
      <c r="A47" s="443" t="s">
        <v>445</v>
      </c>
      <c r="B47" s="443"/>
      <c r="C47" s="443"/>
      <c r="D47" s="18"/>
      <c r="E47" s="18"/>
      <c r="F47" s="18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J49" s="36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30">
    <mergeCell ref="A47:C47"/>
    <mergeCell ref="A46:C46"/>
    <mergeCell ref="A1:I1"/>
    <mergeCell ref="J1:S1"/>
    <mergeCell ref="S8:S16"/>
    <mergeCell ref="G9:G16"/>
    <mergeCell ref="I9:I16"/>
    <mergeCell ref="J9:J16"/>
    <mergeCell ref="K9:K16"/>
    <mergeCell ref="L9:L16"/>
    <mergeCell ref="M9:M16"/>
    <mergeCell ref="N9:N16"/>
    <mergeCell ref="O9:O16"/>
    <mergeCell ref="R9:R16"/>
    <mergeCell ref="P9:P16"/>
    <mergeCell ref="Q9:Q16"/>
    <mergeCell ref="A8:B16"/>
    <mergeCell ref="H9:H10"/>
    <mergeCell ref="H11:H16"/>
    <mergeCell ref="E8:E16"/>
    <mergeCell ref="F8:F16"/>
    <mergeCell ref="C8:D16"/>
    <mergeCell ref="A3:I3"/>
    <mergeCell ref="A4:I4"/>
    <mergeCell ref="A5:I5"/>
    <mergeCell ref="A6:I6"/>
    <mergeCell ref="J3:S3"/>
    <mergeCell ref="J4:S4"/>
    <mergeCell ref="J5:S5"/>
    <mergeCell ref="J6:S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&amp;C31</oddFooter>
    <firstFooter>&amp;C30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737"/>
  <sheetViews>
    <sheetView view="pageLayout" workbookViewId="0" topLeftCell="A1">
      <selection activeCell="G51" sqref="G51"/>
    </sheetView>
  </sheetViews>
  <sheetFormatPr defaultColWidth="11.421875" defaultRowHeight="12.75"/>
  <cols>
    <col min="1" max="1" width="3.7109375" style="46" customWidth="1"/>
    <col min="2" max="2" width="0.85546875" style="47" customWidth="1"/>
    <col min="3" max="3" width="25.7109375" style="47" customWidth="1"/>
    <col min="4" max="4" width="0.71875" style="47" customWidth="1"/>
    <col min="5" max="6" width="10.28125" style="47" customWidth="1"/>
    <col min="7" max="17" width="10.28125" style="1" customWidth="1"/>
    <col min="18" max="18" width="0.85546875" style="1" customWidth="1"/>
    <col min="19" max="19" width="3.7109375" style="46" customWidth="1"/>
  </cols>
  <sheetData>
    <row r="1" spans="1:19" ht="12.75">
      <c r="A1" s="463"/>
      <c r="B1" s="464"/>
      <c r="C1" s="464"/>
      <c r="D1" s="464"/>
      <c r="E1" s="464"/>
      <c r="F1" s="464"/>
      <c r="G1" s="464"/>
      <c r="H1" s="464"/>
      <c r="I1" s="464"/>
      <c r="J1" s="410"/>
      <c r="K1" s="411"/>
      <c r="L1" s="411"/>
      <c r="M1" s="411"/>
      <c r="N1" s="411"/>
      <c r="O1" s="411"/>
      <c r="P1" s="411"/>
      <c r="Q1" s="411"/>
      <c r="R1" s="411"/>
      <c r="S1" s="411"/>
    </row>
    <row r="3" spans="1:19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5" t="s">
        <v>100</v>
      </c>
      <c r="K3" s="415"/>
      <c r="L3" s="415"/>
      <c r="M3" s="415"/>
      <c r="N3" s="415"/>
      <c r="O3" s="415"/>
      <c r="P3" s="415"/>
      <c r="Q3" s="415"/>
      <c r="R3" s="415"/>
      <c r="S3" s="415"/>
    </row>
    <row r="4" spans="1:19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5" t="s">
        <v>460</v>
      </c>
      <c r="K4" s="415"/>
      <c r="L4" s="415"/>
      <c r="M4" s="415"/>
      <c r="N4" s="415"/>
      <c r="O4" s="415"/>
      <c r="P4" s="415"/>
      <c r="Q4" s="415"/>
      <c r="R4" s="415"/>
      <c r="S4" s="415"/>
    </row>
    <row r="5" spans="1:19" ht="12.75">
      <c r="A5" s="432" t="s">
        <v>499</v>
      </c>
      <c r="B5" s="416"/>
      <c r="C5" s="416"/>
      <c r="D5" s="416"/>
      <c r="E5" s="416"/>
      <c r="F5" s="416"/>
      <c r="G5" s="416"/>
      <c r="H5" s="416"/>
      <c r="I5" s="416"/>
      <c r="J5" s="415" t="s">
        <v>186</v>
      </c>
      <c r="K5" s="415"/>
      <c r="L5" s="415"/>
      <c r="M5" s="415"/>
      <c r="N5" s="415"/>
      <c r="O5" s="415"/>
      <c r="P5" s="415"/>
      <c r="Q5" s="415"/>
      <c r="R5" s="415"/>
      <c r="S5" s="415"/>
    </row>
    <row r="6" spans="1:19" ht="12.75">
      <c r="A6" s="416" t="s">
        <v>187</v>
      </c>
      <c r="B6" s="416"/>
      <c r="C6" s="416"/>
      <c r="D6" s="416"/>
      <c r="E6" s="416"/>
      <c r="F6" s="416"/>
      <c r="G6" s="416"/>
      <c r="H6" s="416"/>
      <c r="I6" s="416"/>
      <c r="J6" s="415" t="s">
        <v>125</v>
      </c>
      <c r="K6" s="415"/>
      <c r="L6" s="415"/>
      <c r="M6" s="415"/>
      <c r="N6" s="415"/>
      <c r="O6" s="415"/>
      <c r="P6" s="415"/>
      <c r="Q6" s="415"/>
      <c r="R6" s="415"/>
      <c r="S6" s="415"/>
    </row>
    <row r="7" spans="9:12" ht="12.75">
      <c r="I7" s="44"/>
      <c r="J7" s="45"/>
      <c r="L7" s="43"/>
    </row>
    <row r="8" spans="1:19" ht="12.75" customHeight="1">
      <c r="A8" s="472" t="s">
        <v>156</v>
      </c>
      <c r="B8" s="473"/>
      <c r="C8" s="417" t="s">
        <v>188</v>
      </c>
      <c r="D8" s="397"/>
      <c r="E8" s="397" t="s">
        <v>189</v>
      </c>
      <c r="F8" s="400" t="s">
        <v>468</v>
      </c>
      <c r="G8" s="53"/>
      <c r="H8" s="31"/>
      <c r="I8" s="31"/>
      <c r="J8" s="31"/>
      <c r="K8" s="61" t="s">
        <v>64</v>
      </c>
      <c r="L8" s="31" t="s">
        <v>103</v>
      </c>
      <c r="M8" s="31"/>
      <c r="N8" s="31"/>
      <c r="O8" s="31"/>
      <c r="P8" s="31"/>
      <c r="Q8" s="31"/>
      <c r="R8" s="54"/>
      <c r="S8" s="472" t="s">
        <v>156</v>
      </c>
    </row>
    <row r="9" spans="1:19" ht="12.75" customHeight="1">
      <c r="A9" s="474"/>
      <c r="B9" s="475"/>
      <c r="C9" s="418"/>
      <c r="D9" s="398"/>
      <c r="E9" s="398"/>
      <c r="F9" s="401"/>
      <c r="G9" s="401" t="s">
        <v>105</v>
      </c>
      <c r="H9" s="400" t="s">
        <v>150</v>
      </c>
      <c r="I9" s="417" t="s">
        <v>106</v>
      </c>
      <c r="J9" s="397" t="s">
        <v>107</v>
      </c>
      <c r="K9" s="397" t="s">
        <v>108</v>
      </c>
      <c r="L9" s="398" t="s">
        <v>190</v>
      </c>
      <c r="M9" s="401" t="s">
        <v>110</v>
      </c>
      <c r="N9" s="401" t="s">
        <v>111</v>
      </c>
      <c r="O9" s="398" t="s">
        <v>112</v>
      </c>
      <c r="P9" s="401" t="s">
        <v>113</v>
      </c>
      <c r="Q9" s="418" t="s">
        <v>114</v>
      </c>
      <c r="R9" s="397"/>
      <c r="S9" s="474"/>
    </row>
    <row r="10" spans="1:19" ht="12.75">
      <c r="A10" s="474"/>
      <c r="B10" s="475"/>
      <c r="C10" s="418"/>
      <c r="D10" s="398"/>
      <c r="E10" s="398"/>
      <c r="F10" s="401"/>
      <c r="G10" s="401"/>
      <c r="H10" s="402"/>
      <c r="I10" s="418"/>
      <c r="J10" s="398"/>
      <c r="K10" s="398"/>
      <c r="L10" s="398"/>
      <c r="M10" s="401"/>
      <c r="N10" s="401"/>
      <c r="O10" s="398"/>
      <c r="P10" s="401"/>
      <c r="Q10" s="418"/>
      <c r="R10" s="398"/>
      <c r="S10" s="474"/>
    </row>
    <row r="11" spans="1:19" ht="12.75">
      <c r="A11" s="474"/>
      <c r="B11" s="475"/>
      <c r="C11" s="418"/>
      <c r="D11" s="398"/>
      <c r="E11" s="398"/>
      <c r="F11" s="401"/>
      <c r="G11" s="401"/>
      <c r="H11" s="401" t="s">
        <v>155</v>
      </c>
      <c r="I11" s="418"/>
      <c r="J11" s="398"/>
      <c r="K11" s="398"/>
      <c r="L11" s="398"/>
      <c r="M11" s="401"/>
      <c r="N11" s="401"/>
      <c r="O11" s="398"/>
      <c r="P11" s="401"/>
      <c r="Q11" s="418"/>
      <c r="R11" s="398"/>
      <c r="S11" s="474"/>
    </row>
    <row r="12" spans="1:19" ht="12.75">
      <c r="A12" s="474"/>
      <c r="B12" s="475"/>
      <c r="C12" s="418"/>
      <c r="D12" s="398"/>
      <c r="E12" s="398"/>
      <c r="F12" s="401"/>
      <c r="G12" s="401"/>
      <c r="H12" s="401"/>
      <c r="I12" s="418"/>
      <c r="J12" s="398"/>
      <c r="K12" s="398"/>
      <c r="L12" s="398"/>
      <c r="M12" s="401"/>
      <c r="N12" s="401"/>
      <c r="O12" s="398"/>
      <c r="P12" s="401"/>
      <c r="Q12" s="418"/>
      <c r="R12" s="398"/>
      <c r="S12" s="474"/>
    </row>
    <row r="13" spans="1:19" ht="12.75">
      <c r="A13" s="474"/>
      <c r="B13" s="475"/>
      <c r="C13" s="418"/>
      <c r="D13" s="398"/>
      <c r="E13" s="398"/>
      <c r="F13" s="401"/>
      <c r="G13" s="401"/>
      <c r="H13" s="401"/>
      <c r="I13" s="418"/>
      <c r="J13" s="398"/>
      <c r="K13" s="398"/>
      <c r="L13" s="398"/>
      <c r="M13" s="401"/>
      <c r="N13" s="401"/>
      <c r="O13" s="398"/>
      <c r="P13" s="401"/>
      <c r="Q13" s="418"/>
      <c r="R13" s="398"/>
      <c r="S13" s="474"/>
    </row>
    <row r="14" spans="1:19" ht="12.75">
      <c r="A14" s="474"/>
      <c r="B14" s="475"/>
      <c r="C14" s="418"/>
      <c r="D14" s="398"/>
      <c r="E14" s="398"/>
      <c r="F14" s="401"/>
      <c r="G14" s="401"/>
      <c r="H14" s="401"/>
      <c r="I14" s="418"/>
      <c r="J14" s="398"/>
      <c r="K14" s="398"/>
      <c r="L14" s="398"/>
      <c r="M14" s="401"/>
      <c r="N14" s="401"/>
      <c r="O14" s="398"/>
      <c r="P14" s="401"/>
      <c r="Q14" s="418"/>
      <c r="R14" s="398"/>
      <c r="S14" s="474"/>
    </row>
    <row r="15" spans="1:19" ht="12.75">
      <c r="A15" s="474"/>
      <c r="B15" s="475"/>
      <c r="C15" s="418"/>
      <c r="D15" s="398"/>
      <c r="E15" s="398"/>
      <c r="F15" s="401"/>
      <c r="G15" s="401"/>
      <c r="H15" s="401"/>
      <c r="I15" s="418"/>
      <c r="J15" s="398"/>
      <c r="K15" s="398"/>
      <c r="L15" s="398"/>
      <c r="M15" s="401"/>
      <c r="N15" s="401"/>
      <c r="O15" s="398"/>
      <c r="P15" s="401"/>
      <c r="Q15" s="418"/>
      <c r="R15" s="398"/>
      <c r="S15" s="474"/>
    </row>
    <row r="16" spans="1:19" ht="12.75">
      <c r="A16" s="476"/>
      <c r="B16" s="477"/>
      <c r="C16" s="419"/>
      <c r="D16" s="399"/>
      <c r="E16" s="399"/>
      <c r="F16" s="402"/>
      <c r="G16" s="402"/>
      <c r="H16" s="402"/>
      <c r="I16" s="419"/>
      <c r="J16" s="399"/>
      <c r="K16" s="399"/>
      <c r="L16" s="399"/>
      <c r="M16" s="402"/>
      <c r="N16" s="402"/>
      <c r="O16" s="399"/>
      <c r="P16" s="402"/>
      <c r="Q16" s="419"/>
      <c r="R16" s="399"/>
      <c r="S16" s="476"/>
    </row>
    <row r="17" spans="1:19" ht="12.75">
      <c r="A17" s="67"/>
      <c r="B17" s="82"/>
      <c r="C17" s="82"/>
      <c r="D17" s="82"/>
      <c r="E17" s="13"/>
      <c r="F17" s="13"/>
      <c r="G17" s="22" t="s">
        <v>117</v>
      </c>
      <c r="H17" s="56"/>
      <c r="I17" s="56"/>
      <c r="J17" s="22"/>
      <c r="K17" s="22"/>
      <c r="L17" s="22"/>
      <c r="M17" s="22"/>
      <c r="N17" s="22"/>
      <c r="O17" s="22"/>
      <c r="P17" s="22"/>
      <c r="Q17" s="115"/>
      <c r="R17" s="22"/>
      <c r="S17" s="67"/>
    </row>
    <row r="18" spans="1:19" ht="12.75">
      <c r="A18" s="67">
        <v>1</v>
      </c>
      <c r="B18" s="81"/>
      <c r="C18" s="82" t="s">
        <v>191</v>
      </c>
      <c r="D18" s="81"/>
      <c r="E18" s="13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2"/>
      <c r="R18" s="19"/>
      <c r="S18" s="57"/>
    </row>
    <row r="19" spans="1:19" ht="12.75">
      <c r="A19" s="67"/>
      <c r="B19" s="81"/>
      <c r="C19" s="123" t="s">
        <v>192</v>
      </c>
      <c r="D19" s="94"/>
      <c r="E19" s="35">
        <v>2514</v>
      </c>
      <c r="F19" s="35">
        <v>3510</v>
      </c>
      <c r="G19" s="36">
        <v>104</v>
      </c>
      <c r="H19" s="36">
        <v>54</v>
      </c>
      <c r="I19" s="36">
        <v>289</v>
      </c>
      <c r="J19" s="36">
        <v>4</v>
      </c>
      <c r="K19" s="36">
        <v>158</v>
      </c>
      <c r="L19" s="36">
        <v>318</v>
      </c>
      <c r="M19" s="36">
        <v>66</v>
      </c>
      <c r="N19" s="36">
        <v>1606</v>
      </c>
      <c r="O19" s="36">
        <v>822</v>
      </c>
      <c r="P19" s="36">
        <v>19</v>
      </c>
      <c r="Q19" s="35">
        <v>124</v>
      </c>
      <c r="R19" s="112"/>
      <c r="S19" s="57">
        <v>1</v>
      </c>
    </row>
    <row r="20" spans="1:19" ht="12.75">
      <c r="A20" s="67">
        <v>2</v>
      </c>
      <c r="B20" s="81"/>
      <c r="C20" s="82" t="s">
        <v>199</v>
      </c>
      <c r="D20" s="81"/>
      <c r="E20" s="35" t="s">
        <v>487</v>
      </c>
      <c r="F20" s="35" t="s">
        <v>487</v>
      </c>
      <c r="G20" s="36" t="s">
        <v>487</v>
      </c>
      <c r="H20" s="36"/>
      <c r="I20" s="36" t="s">
        <v>487</v>
      </c>
      <c r="J20" s="36" t="s">
        <v>487</v>
      </c>
      <c r="K20" s="36" t="s">
        <v>487</v>
      </c>
      <c r="L20" s="36" t="s">
        <v>487</v>
      </c>
      <c r="M20" s="36" t="s">
        <v>487</v>
      </c>
      <c r="N20" s="36" t="s">
        <v>487</v>
      </c>
      <c r="O20" s="36" t="s">
        <v>487</v>
      </c>
      <c r="P20" s="36" t="s">
        <v>487</v>
      </c>
      <c r="Q20" s="35" t="s">
        <v>487</v>
      </c>
      <c r="R20" s="112"/>
      <c r="S20" s="57"/>
    </row>
    <row r="21" spans="1:19" ht="12.75">
      <c r="A21" s="67"/>
      <c r="B21" s="81"/>
      <c r="C21" s="159" t="s">
        <v>200</v>
      </c>
      <c r="D21" s="106"/>
      <c r="E21" s="35" t="s">
        <v>487</v>
      </c>
      <c r="F21" s="35" t="s">
        <v>487</v>
      </c>
      <c r="G21" s="36" t="s">
        <v>487</v>
      </c>
      <c r="H21" s="36"/>
      <c r="I21" s="36" t="s">
        <v>487</v>
      </c>
      <c r="J21" s="36" t="s">
        <v>487</v>
      </c>
      <c r="K21" s="36" t="s">
        <v>487</v>
      </c>
      <c r="L21" s="36" t="s">
        <v>487</v>
      </c>
      <c r="M21" s="36" t="s">
        <v>487</v>
      </c>
      <c r="N21" s="36" t="s">
        <v>487</v>
      </c>
      <c r="O21" s="36" t="s">
        <v>487</v>
      </c>
      <c r="P21" s="36" t="s">
        <v>487</v>
      </c>
      <c r="Q21" s="35" t="s">
        <v>487</v>
      </c>
      <c r="R21" s="112"/>
      <c r="S21" s="57"/>
    </row>
    <row r="22" spans="1:19" ht="12.75">
      <c r="A22" s="67"/>
      <c r="B22" s="81"/>
      <c r="C22" s="123" t="s">
        <v>201</v>
      </c>
      <c r="D22" s="94"/>
      <c r="E22" s="35">
        <v>5600</v>
      </c>
      <c r="F22" s="35">
        <v>10284</v>
      </c>
      <c r="G22" s="36">
        <v>604</v>
      </c>
      <c r="H22" s="36">
        <v>285</v>
      </c>
      <c r="I22" s="36">
        <v>559</v>
      </c>
      <c r="J22" s="36">
        <v>62</v>
      </c>
      <c r="K22" s="36">
        <v>658</v>
      </c>
      <c r="L22" s="36">
        <v>2268</v>
      </c>
      <c r="M22" s="36">
        <v>752</v>
      </c>
      <c r="N22" s="36">
        <v>2718</v>
      </c>
      <c r="O22" s="36">
        <v>1810</v>
      </c>
      <c r="P22" s="36">
        <v>42</v>
      </c>
      <c r="Q22" s="35">
        <v>811</v>
      </c>
      <c r="R22" s="112"/>
      <c r="S22" s="57">
        <v>2</v>
      </c>
    </row>
    <row r="23" spans="1:19" ht="12.75">
      <c r="A23" s="67">
        <v>3</v>
      </c>
      <c r="B23" s="81"/>
      <c r="C23" s="153" t="s">
        <v>193</v>
      </c>
      <c r="D23" s="97"/>
      <c r="E23" s="35">
        <v>3980</v>
      </c>
      <c r="F23" s="35">
        <v>6306</v>
      </c>
      <c r="G23" s="36">
        <v>148</v>
      </c>
      <c r="H23" s="36">
        <v>80</v>
      </c>
      <c r="I23" s="36">
        <v>1033</v>
      </c>
      <c r="J23" s="36">
        <v>29</v>
      </c>
      <c r="K23" s="36">
        <v>217</v>
      </c>
      <c r="L23" s="36">
        <v>887</v>
      </c>
      <c r="M23" s="36">
        <v>78</v>
      </c>
      <c r="N23" s="36">
        <v>2189</v>
      </c>
      <c r="O23" s="36">
        <v>1419</v>
      </c>
      <c r="P23" s="36">
        <v>35</v>
      </c>
      <c r="Q23" s="35">
        <v>271</v>
      </c>
      <c r="R23" s="112"/>
      <c r="S23" s="57">
        <v>3</v>
      </c>
    </row>
    <row r="24" spans="1:19" ht="12.75">
      <c r="A24" s="67">
        <v>4</v>
      </c>
      <c r="B24" s="81"/>
      <c r="C24" s="82" t="s">
        <v>202</v>
      </c>
      <c r="D24" s="81"/>
      <c r="E24" s="35" t="s">
        <v>487</v>
      </c>
      <c r="F24" s="35" t="s">
        <v>487</v>
      </c>
      <c r="G24" s="36" t="s">
        <v>487</v>
      </c>
      <c r="H24" s="36"/>
      <c r="I24" s="36" t="s">
        <v>487</v>
      </c>
      <c r="J24" s="36" t="s">
        <v>487</v>
      </c>
      <c r="K24" s="36" t="s">
        <v>487</v>
      </c>
      <c r="L24" s="36" t="s">
        <v>487</v>
      </c>
      <c r="M24" s="36" t="s">
        <v>487</v>
      </c>
      <c r="N24" s="36" t="s">
        <v>487</v>
      </c>
      <c r="O24" s="36" t="s">
        <v>487</v>
      </c>
      <c r="P24" s="36" t="s">
        <v>487</v>
      </c>
      <c r="Q24" s="35" t="s">
        <v>487</v>
      </c>
      <c r="R24" s="112"/>
      <c r="S24" s="57"/>
    </row>
    <row r="25" spans="1:19" ht="12.75">
      <c r="A25" s="67"/>
      <c r="B25" s="81"/>
      <c r="C25" s="160" t="s">
        <v>203</v>
      </c>
      <c r="D25" s="110"/>
      <c r="E25" s="35" t="s">
        <v>487</v>
      </c>
      <c r="F25" s="35" t="s">
        <v>487</v>
      </c>
      <c r="G25" s="36" t="s">
        <v>487</v>
      </c>
      <c r="H25" s="36"/>
      <c r="I25" s="36" t="s">
        <v>487</v>
      </c>
      <c r="J25" s="36" t="s">
        <v>487</v>
      </c>
      <c r="K25" s="36" t="s">
        <v>487</v>
      </c>
      <c r="L25" s="36" t="s">
        <v>487</v>
      </c>
      <c r="M25" s="36" t="s">
        <v>487</v>
      </c>
      <c r="N25" s="36" t="s">
        <v>487</v>
      </c>
      <c r="O25" s="36" t="s">
        <v>487</v>
      </c>
      <c r="P25" s="36" t="s">
        <v>487</v>
      </c>
      <c r="Q25" s="35" t="s">
        <v>487</v>
      </c>
      <c r="R25" s="112"/>
      <c r="S25" s="57"/>
    </row>
    <row r="26" spans="1:19" ht="12.75">
      <c r="A26" s="67"/>
      <c r="B26" s="81"/>
      <c r="C26" s="123" t="s">
        <v>204</v>
      </c>
      <c r="D26" s="94"/>
      <c r="E26" s="35">
        <v>8594</v>
      </c>
      <c r="F26" s="35">
        <v>19142</v>
      </c>
      <c r="G26" s="36">
        <v>678</v>
      </c>
      <c r="H26" s="36">
        <v>296</v>
      </c>
      <c r="I26" s="36">
        <v>4625</v>
      </c>
      <c r="J26" s="36">
        <v>156</v>
      </c>
      <c r="K26" s="36">
        <v>2028</v>
      </c>
      <c r="L26" s="36">
        <v>4129</v>
      </c>
      <c r="M26" s="36">
        <v>979</v>
      </c>
      <c r="N26" s="36">
        <v>2616</v>
      </c>
      <c r="O26" s="36">
        <v>2438</v>
      </c>
      <c r="P26" s="36">
        <v>104</v>
      </c>
      <c r="Q26" s="35">
        <v>1389</v>
      </c>
      <c r="R26" s="112"/>
      <c r="S26" s="57">
        <v>4</v>
      </c>
    </row>
    <row r="27" spans="1:19" ht="12.75">
      <c r="A27" s="67">
        <v>5</v>
      </c>
      <c r="B27" s="81"/>
      <c r="C27" s="82" t="s">
        <v>205</v>
      </c>
      <c r="D27" s="81"/>
      <c r="E27" s="35" t="s">
        <v>487</v>
      </c>
      <c r="F27" s="35" t="s">
        <v>487</v>
      </c>
      <c r="G27" s="36" t="s">
        <v>487</v>
      </c>
      <c r="H27" s="36"/>
      <c r="I27" s="36" t="s">
        <v>487</v>
      </c>
      <c r="J27" s="36" t="s">
        <v>487</v>
      </c>
      <c r="K27" s="36" t="s">
        <v>487</v>
      </c>
      <c r="L27" s="36" t="s">
        <v>487</v>
      </c>
      <c r="M27" s="36" t="s">
        <v>487</v>
      </c>
      <c r="N27" s="36" t="s">
        <v>487</v>
      </c>
      <c r="O27" s="36" t="s">
        <v>487</v>
      </c>
      <c r="P27" s="36" t="s">
        <v>487</v>
      </c>
      <c r="Q27" s="35" t="s">
        <v>487</v>
      </c>
      <c r="R27" s="112"/>
      <c r="S27" s="57"/>
    </row>
    <row r="28" spans="1:19" ht="12.75">
      <c r="A28" s="67"/>
      <c r="B28" s="81"/>
      <c r="C28" s="159" t="s">
        <v>206</v>
      </c>
      <c r="D28" s="106"/>
      <c r="E28" s="35" t="s">
        <v>487</v>
      </c>
      <c r="F28" s="35" t="s">
        <v>487</v>
      </c>
      <c r="G28" s="36" t="s">
        <v>487</v>
      </c>
      <c r="H28" s="36"/>
      <c r="I28" s="36" t="s">
        <v>487</v>
      </c>
      <c r="J28" s="36" t="s">
        <v>487</v>
      </c>
      <c r="K28" s="36" t="s">
        <v>487</v>
      </c>
      <c r="L28" s="36" t="s">
        <v>487</v>
      </c>
      <c r="M28" s="36" t="s">
        <v>487</v>
      </c>
      <c r="N28" s="36" t="s">
        <v>487</v>
      </c>
      <c r="O28" s="36" t="s">
        <v>487</v>
      </c>
      <c r="P28" s="36" t="s">
        <v>487</v>
      </c>
      <c r="Q28" s="35" t="s">
        <v>487</v>
      </c>
      <c r="R28" s="112"/>
      <c r="S28" s="57"/>
    </row>
    <row r="29" spans="1:19" ht="12.75">
      <c r="A29" s="67"/>
      <c r="B29" s="81"/>
      <c r="C29" s="123" t="s">
        <v>194</v>
      </c>
      <c r="D29" s="94"/>
      <c r="E29" s="35">
        <v>4865</v>
      </c>
      <c r="F29" s="35">
        <v>11670</v>
      </c>
      <c r="G29" s="36">
        <v>365</v>
      </c>
      <c r="H29" s="36">
        <v>215</v>
      </c>
      <c r="I29" s="36">
        <v>4469</v>
      </c>
      <c r="J29" s="36">
        <v>52</v>
      </c>
      <c r="K29" s="36">
        <v>880</v>
      </c>
      <c r="L29" s="35">
        <v>2040</v>
      </c>
      <c r="M29" s="35">
        <v>425</v>
      </c>
      <c r="N29" s="36">
        <v>1426</v>
      </c>
      <c r="O29" s="36">
        <v>1238</v>
      </c>
      <c r="P29" s="36">
        <v>60</v>
      </c>
      <c r="Q29" s="35">
        <v>715</v>
      </c>
      <c r="R29" s="112"/>
      <c r="S29" s="57">
        <v>5</v>
      </c>
    </row>
    <row r="30" spans="1:19" ht="12.75">
      <c r="A30" s="67">
        <v>6</v>
      </c>
      <c r="B30" s="81"/>
      <c r="C30" s="82" t="s">
        <v>205</v>
      </c>
      <c r="D30" s="81"/>
      <c r="E30" s="35" t="s">
        <v>487</v>
      </c>
      <c r="F30" s="35" t="s">
        <v>487</v>
      </c>
      <c r="G30" s="36" t="s">
        <v>487</v>
      </c>
      <c r="H30" s="36"/>
      <c r="I30" s="36" t="s">
        <v>487</v>
      </c>
      <c r="J30" s="36" t="s">
        <v>487</v>
      </c>
      <c r="K30" s="36" t="s">
        <v>487</v>
      </c>
      <c r="L30" s="36" t="s">
        <v>487</v>
      </c>
      <c r="M30" s="36" t="s">
        <v>487</v>
      </c>
      <c r="N30" s="36" t="s">
        <v>487</v>
      </c>
      <c r="O30" s="36" t="s">
        <v>487</v>
      </c>
      <c r="P30" s="36" t="s">
        <v>487</v>
      </c>
      <c r="Q30" s="35" t="s">
        <v>487</v>
      </c>
      <c r="R30" s="112"/>
      <c r="S30" s="57"/>
    </row>
    <row r="31" spans="1:19" ht="12.75">
      <c r="A31" s="67"/>
      <c r="B31" s="81"/>
      <c r="C31" s="123" t="s">
        <v>207</v>
      </c>
      <c r="D31" s="94"/>
      <c r="E31" s="35">
        <v>9201</v>
      </c>
      <c r="F31" s="35">
        <v>16666</v>
      </c>
      <c r="G31" s="36">
        <v>313</v>
      </c>
      <c r="H31" s="36">
        <v>131</v>
      </c>
      <c r="I31" s="36">
        <v>11272</v>
      </c>
      <c r="J31" s="36">
        <v>50</v>
      </c>
      <c r="K31" s="36">
        <v>1076</v>
      </c>
      <c r="L31" s="36">
        <v>1496</v>
      </c>
      <c r="M31" s="36">
        <v>295</v>
      </c>
      <c r="N31" s="36">
        <v>486</v>
      </c>
      <c r="O31" s="36">
        <v>1022</v>
      </c>
      <c r="P31" s="36">
        <v>52</v>
      </c>
      <c r="Q31" s="35">
        <v>604</v>
      </c>
      <c r="R31" s="112"/>
      <c r="S31" s="57">
        <v>6</v>
      </c>
    </row>
    <row r="32" spans="1:19" ht="12.75">
      <c r="A32" s="67">
        <v>7</v>
      </c>
      <c r="B32" s="81"/>
      <c r="C32" s="82" t="s">
        <v>208</v>
      </c>
      <c r="D32" s="81"/>
      <c r="E32" s="35" t="s">
        <v>487</v>
      </c>
      <c r="F32" s="35" t="s">
        <v>487</v>
      </c>
      <c r="G32" s="36" t="s">
        <v>487</v>
      </c>
      <c r="H32" s="36"/>
      <c r="I32" s="36" t="s">
        <v>487</v>
      </c>
      <c r="J32" s="36" t="s">
        <v>487</v>
      </c>
      <c r="K32" s="36" t="s">
        <v>487</v>
      </c>
      <c r="L32" s="36" t="s">
        <v>487</v>
      </c>
      <c r="M32" s="36" t="s">
        <v>487</v>
      </c>
      <c r="N32" s="36" t="s">
        <v>487</v>
      </c>
      <c r="O32" s="36" t="s">
        <v>487</v>
      </c>
      <c r="P32" s="36" t="s">
        <v>487</v>
      </c>
      <c r="Q32" s="35" t="s">
        <v>487</v>
      </c>
      <c r="R32" s="112"/>
      <c r="S32" s="57"/>
    </row>
    <row r="33" spans="1:19" ht="12.75">
      <c r="A33" s="67"/>
      <c r="B33" s="81"/>
      <c r="C33" s="159" t="s">
        <v>248</v>
      </c>
      <c r="D33" s="106"/>
      <c r="E33" s="35" t="s">
        <v>487</v>
      </c>
      <c r="F33" s="35" t="s">
        <v>487</v>
      </c>
      <c r="G33" s="36" t="s">
        <v>487</v>
      </c>
      <c r="H33" s="36"/>
      <c r="I33" s="36" t="s">
        <v>487</v>
      </c>
      <c r="J33" s="36" t="s">
        <v>487</v>
      </c>
      <c r="K33" s="36" t="s">
        <v>487</v>
      </c>
      <c r="L33" s="36" t="s">
        <v>487</v>
      </c>
      <c r="M33" s="36" t="s">
        <v>487</v>
      </c>
      <c r="N33" s="36" t="s">
        <v>487</v>
      </c>
      <c r="O33" s="36" t="s">
        <v>487</v>
      </c>
      <c r="P33" s="36" t="s">
        <v>487</v>
      </c>
      <c r="Q33" s="35" t="s">
        <v>487</v>
      </c>
      <c r="R33" s="112"/>
      <c r="S33" s="57"/>
    </row>
    <row r="34" spans="1:19" ht="12.75">
      <c r="A34" s="67"/>
      <c r="B34" s="81"/>
      <c r="C34" s="123" t="s">
        <v>195</v>
      </c>
      <c r="D34" s="94"/>
      <c r="E34" s="35">
        <v>7623</v>
      </c>
      <c r="F34" s="35">
        <v>15238</v>
      </c>
      <c r="G34" s="36">
        <v>389</v>
      </c>
      <c r="H34" s="36">
        <v>159</v>
      </c>
      <c r="I34" s="36">
        <v>4294</v>
      </c>
      <c r="J34" s="36">
        <v>331</v>
      </c>
      <c r="K34" s="36">
        <v>2088</v>
      </c>
      <c r="L34" s="36">
        <v>1327</v>
      </c>
      <c r="M34" s="36">
        <v>1149</v>
      </c>
      <c r="N34" s="36">
        <v>318</v>
      </c>
      <c r="O34" s="36">
        <v>1684</v>
      </c>
      <c r="P34" s="36">
        <v>160</v>
      </c>
      <c r="Q34" s="35">
        <v>3498</v>
      </c>
      <c r="R34" s="112"/>
      <c r="S34" s="57">
        <v>7</v>
      </c>
    </row>
    <row r="35" spans="1:19" ht="12.75">
      <c r="A35" s="67">
        <v>8</v>
      </c>
      <c r="B35" s="81"/>
      <c r="C35" s="82" t="s">
        <v>209</v>
      </c>
      <c r="D35" s="81"/>
      <c r="E35" s="35" t="s">
        <v>487</v>
      </c>
      <c r="F35" s="35" t="s">
        <v>487</v>
      </c>
      <c r="G35" s="36" t="s">
        <v>487</v>
      </c>
      <c r="H35" s="36"/>
      <c r="I35" s="36" t="s">
        <v>487</v>
      </c>
      <c r="J35" s="36" t="s">
        <v>487</v>
      </c>
      <c r="K35" s="36" t="s">
        <v>487</v>
      </c>
      <c r="L35" s="36" t="s">
        <v>487</v>
      </c>
      <c r="M35" s="36" t="s">
        <v>487</v>
      </c>
      <c r="N35" s="36" t="s">
        <v>487</v>
      </c>
      <c r="O35" s="36" t="s">
        <v>487</v>
      </c>
      <c r="P35" s="36" t="s">
        <v>487</v>
      </c>
      <c r="Q35" s="35" t="s">
        <v>487</v>
      </c>
      <c r="R35" s="112"/>
      <c r="S35" s="57"/>
    </row>
    <row r="36" spans="1:19" ht="12.75">
      <c r="A36" s="67"/>
      <c r="B36" s="81"/>
      <c r="C36" s="159" t="s">
        <v>210</v>
      </c>
      <c r="D36" s="106"/>
      <c r="E36" s="35" t="s">
        <v>487</v>
      </c>
      <c r="F36" s="35" t="s">
        <v>487</v>
      </c>
      <c r="G36" s="36" t="s">
        <v>487</v>
      </c>
      <c r="H36" s="36"/>
      <c r="I36" s="36" t="s">
        <v>487</v>
      </c>
      <c r="J36" s="36" t="s">
        <v>487</v>
      </c>
      <c r="K36" s="36" t="s">
        <v>487</v>
      </c>
      <c r="L36" s="36" t="s">
        <v>487</v>
      </c>
      <c r="M36" s="36" t="s">
        <v>487</v>
      </c>
      <c r="N36" s="36" t="s">
        <v>487</v>
      </c>
      <c r="O36" s="36" t="s">
        <v>487</v>
      </c>
      <c r="P36" s="36" t="s">
        <v>487</v>
      </c>
      <c r="Q36" s="35" t="s">
        <v>487</v>
      </c>
      <c r="R36" s="112"/>
      <c r="S36" s="57"/>
    </row>
    <row r="37" spans="1:19" ht="12.75">
      <c r="A37" s="67"/>
      <c r="B37" s="81"/>
      <c r="C37" s="123" t="s">
        <v>211</v>
      </c>
      <c r="D37" s="94"/>
      <c r="E37" s="35">
        <v>7467</v>
      </c>
      <c r="F37" s="35">
        <v>15729</v>
      </c>
      <c r="G37" s="36">
        <v>293</v>
      </c>
      <c r="H37" s="36">
        <v>136</v>
      </c>
      <c r="I37" s="36">
        <v>6608</v>
      </c>
      <c r="J37" s="36">
        <v>106</v>
      </c>
      <c r="K37" s="36">
        <v>1106</v>
      </c>
      <c r="L37" s="36">
        <v>932</v>
      </c>
      <c r="M37" s="36">
        <v>599</v>
      </c>
      <c r="N37" s="36">
        <v>383</v>
      </c>
      <c r="O37" s="36">
        <v>1068</v>
      </c>
      <c r="P37" s="36">
        <v>95</v>
      </c>
      <c r="Q37" s="35">
        <v>4539</v>
      </c>
      <c r="R37" s="112"/>
      <c r="S37" s="57">
        <v>8</v>
      </c>
    </row>
    <row r="38" spans="1:19" ht="12.75">
      <c r="A38" s="67">
        <v>9</v>
      </c>
      <c r="B38" s="81"/>
      <c r="C38" s="82" t="s">
        <v>196</v>
      </c>
      <c r="D38" s="81"/>
      <c r="E38" s="35" t="s">
        <v>487</v>
      </c>
      <c r="F38" s="35" t="s">
        <v>487</v>
      </c>
      <c r="G38" s="35" t="s">
        <v>487</v>
      </c>
      <c r="H38" s="35"/>
      <c r="I38" s="35" t="s">
        <v>487</v>
      </c>
      <c r="J38" s="35" t="s">
        <v>487</v>
      </c>
      <c r="K38" s="35" t="s">
        <v>487</v>
      </c>
      <c r="L38" s="35" t="s">
        <v>487</v>
      </c>
      <c r="M38" s="35" t="s">
        <v>487</v>
      </c>
      <c r="N38" s="35" t="s">
        <v>487</v>
      </c>
      <c r="O38" s="35" t="s">
        <v>487</v>
      </c>
      <c r="P38" s="35" t="s">
        <v>487</v>
      </c>
      <c r="Q38" s="35" t="s">
        <v>487</v>
      </c>
      <c r="R38" s="112"/>
      <c r="S38" s="57"/>
    </row>
    <row r="39" spans="1:19" ht="12.75">
      <c r="A39" s="67"/>
      <c r="B39" s="81"/>
      <c r="C39" s="123" t="s">
        <v>195</v>
      </c>
      <c r="D39" s="94"/>
      <c r="E39" s="35">
        <v>6921</v>
      </c>
      <c r="F39" s="35">
        <v>14322</v>
      </c>
      <c r="G39" s="36">
        <v>427</v>
      </c>
      <c r="H39" s="36">
        <v>171</v>
      </c>
      <c r="I39" s="36">
        <v>4282</v>
      </c>
      <c r="J39" s="36">
        <v>151</v>
      </c>
      <c r="K39" s="36">
        <v>1494</v>
      </c>
      <c r="L39" s="36">
        <v>752</v>
      </c>
      <c r="M39" s="36">
        <v>997</v>
      </c>
      <c r="N39" s="36">
        <v>145</v>
      </c>
      <c r="O39" s="36">
        <v>888</v>
      </c>
      <c r="P39" s="36">
        <v>109</v>
      </c>
      <c r="Q39" s="35">
        <v>5077</v>
      </c>
      <c r="R39" s="112"/>
      <c r="S39" s="57">
        <v>9</v>
      </c>
    </row>
    <row r="40" spans="1:19" ht="12.75">
      <c r="A40" s="67">
        <v>10</v>
      </c>
      <c r="B40" s="81"/>
      <c r="C40" s="82" t="s">
        <v>212</v>
      </c>
      <c r="D40" s="81"/>
      <c r="E40" s="35" t="s">
        <v>487</v>
      </c>
      <c r="F40" s="35" t="s">
        <v>487</v>
      </c>
      <c r="G40" s="36" t="s">
        <v>487</v>
      </c>
      <c r="H40" s="36"/>
      <c r="I40" s="36" t="s">
        <v>487</v>
      </c>
      <c r="J40" s="36" t="s">
        <v>487</v>
      </c>
      <c r="K40" s="36" t="s">
        <v>487</v>
      </c>
      <c r="L40" s="36" t="s">
        <v>487</v>
      </c>
      <c r="M40" s="36" t="s">
        <v>487</v>
      </c>
      <c r="N40" s="36" t="s">
        <v>487</v>
      </c>
      <c r="O40" s="36" t="s">
        <v>487</v>
      </c>
      <c r="P40" s="36" t="s">
        <v>487</v>
      </c>
      <c r="Q40" s="35" t="s">
        <v>487</v>
      </c>
      <c r="R40" s="112"/>
      <c r="S40" s="57"/>
    </row>
    <row r="41" spans="1:19" ht="12.75">
      <c r="A41" s="67"/>
      <c r="B41" s="81"/>
      <c r="C41" s="159" t="s">
        <v>197</v>
      </c>
      <c r="D41" s="106"/>
      <c r="E41" s="113" t="s">
        <v>487</v>
      </c>
      <c r="F41" s="113" t="s">
        <v>487</v>
      </c>
      <c r="G41" s="83" t="s">
        <v>487</v>
      </c>
      <c r="H41" s="83"/>
      <c r="I41" s="83" t="s">
        <v>487</v>
      </c>
      <c r="J41" s="83" t="s">
        <v>487</v>
      </c>
      <c r="K41" s="83" t="s">
        <v>487</v>
      </c>
      <c r="L41" s="83" t="s">
        <v>487</v>
      </c>
      <c r="M41" s="83" t="s">
        <v>487</v>
      </c>
      <c r="N41" s="83" t="s">
        <v>487</v>
      </c>
      <c r="O41" s="83" t="s">
        <v>487</v>
      </c>
      <c r="P41" s="83" t="s">
        <v>487</v>
      </c>
      <c r="Q41" s="113" t="s">
        <v>487</v>
      </c>
      <c r="R41" s="112"/>
      <c r="S41" s="67"/>
    </row>
    <row r="42" spans="1:19" ht="12.75">
      <c r="A42" s="67"/>
      <c r="B42" s="81"/>
      <c r="C42" s="123" t="s">
        <v>198</v>
      </c>
      <c r="D42" s="94"/>
      <c r="E42" s="35">
        <v>2861</v>
      </c>
      <c r="F42" s="35">
        <v>2861</v>
      </c>
      <c r="G42" s="14">
        <v>23</v>
      </c>
      <c r="H42" s="14">
        <v>10</v>
      </c>
      <c r="I42" s="14">
        <v>24</v>
      </c>
      <c r="J42" s="14">
        <v>2</v>
      </c>
      <c r="K42" s="14">
        <v>36</v>
      </c>
      <c r="L42" s="14">
        <v>124</v>
      </c>
      <c r="M42" s="14">
        <v>39</v>
      </c>
      <c r="N42" s="36">
        <v>1824</v>
      </c>
      <c r="O42" s="14">
        <v>594</v>
      </c>
      <c r="P42" s="14">
        <v>6</v>
      </c>
      <c r="Q42" s="14">
        <v>189</v>
      </c>
      <c r="R42" s="112"/>
      <c r="S42" s="57">
        <v>10</v>
      </c>
    </row>
    <row r="43" spans="1:19" ht="12.75">
      <c r="A43" s="67"/>
      <c r="B43" s="81"/>
      <c r="C43" s="82"/>
      <c r="D43" s="81"/>
      <c r="R43" s="112"/>
      <c r="S43" s="57"/>
    </row>
    <row r="44" spans="1:19" ht="12.75">
      <c r="A44" s="67">
        <v>11</v>
      </c>
      <c r="B44" s="109"/>
      <c r="C44" s="161" t="s">
        <v>1</v>
      </c>
      <c r="D44" s="109"/>
      <c r="E44" s="113">
        <v>59626</v>
      </c>
      <c r="F44" s="113">
        <v>115728</v>
      </c>
      <c r="G44" s="83">
        <v>3344</v>
      </c>
      <c r="H44" s="83">
        <v>1537</v>
      </c>
      <c r="I44" s="83">
        <v>37455</v>
      </c>
      <c r="J44" s="83">
        <v>943</v>
      </c>
      <c r="K44" s="83">
        <v>9741</v>
      </c>
      <c r="L44" s="83">
        <v>14273</v>
      </c>
      <c r="M44" s="83">
        <v>5379</v>
      </c>
      <c r="N44" s="83">
        <v>13711</v>
      </c>
      <c r="O44" s="83">
        <v>12983</v>
      </c>
      <c r="P44" s="83">
        <v>682</v>
      </c>
      <c r="Q44" s="113">
        <v>17217</v>
      </c>
      <c r="R44" s="114"/>
      <c r="S44" s="57">
        <v>11</v>
      </c>
    </row>
    <row r="45" spans="1:19" ht="12.75">
      <c r="A45" s="14" t="s">
        <v>184</v>
      </c>
      <c r="B45" s="14"/>
      <c r="C45" s="14"/>
      <c r="D45" s="14"/>
      <c r="R45" s="14"/>
      <c r="S45" s="14"/>
    </row>
    <row r="46" spans="1:19" ht="12.75">
      <c r="A46" s="14" t="s">
        <v>213</v>
      </c>
      <c r="B46" s="14"/>
      <c r="C46" s="14"/>
      <c r="D46" s="14"/>
      <c r="R46" s="14"/>
      <c r="S46" s="14"/>
    </row>
    <row r="47" spans="1:19" ht="12.75">
      <c r="A47" s="14" t="s">
        <v>445</v>
      </c>
      <c r="B47" s="14"/>
      <c r="C47" s="14"/>
      <c r="D47" s="14"/>
      <c r="E47" s="1"/>
      <c r="F47" s="1"/>
      <c r="S47" s="1"/>
    </row>
    <row r="48" spans="1:19" ht="12.75">
      <c r="A48" s="1"/>
      <c r="B48" s="1"/>
      <c r="C48" s="1"/>
      <c r="D48" s="1"/>
      <c r="E48" s="1"/>
      <c r="F48" s="1"/>
      <c r="S48" s="1"/>
    </row>
    <row r="49" spans="1:19" ht="12.75">
      <c r="A49" s="1"/>
      <c r="B49" s="1"/>
      <c r="C49" s="1"/>
      <c r="D49" s="1"/>
      <c r="E49" s="1"/>
      <c r="F49" s="1"/>
      <c r="S49" s="1"/>
    </row>
    <row r="50" spans="1:19" ht="12.75">
      <c r="A50" s="1"/>
      <c r="B50" s="1"/>
      <c r="C50" s="1"/>
      <c r="D50" s="1"/>
      <c r="E50" s="1"/>
      <c r="F50" s="1"/>
      <c r="S50" s="1"/>
    </row>
    <row r="51" spans="1:19" ht="12.75">
      <c r="A51" s="1"/>
      <c r="B51" s="1"/>
      <c r="C51" s="1"/>
      <c r="D51" s="1"/>
      <c r="E51" s="1"/>
      <c r="F51" s="1"/>
      <c r="S51" s="1"/>
    </row>
    <row r="52" spans="1:19" ht="12.75">
      <c r="A52" s="1"/>
      <c r="B52" s="1"/>
      <c r="C52" s="1"/>
      <c r="D52" s="1"/>
      <c r="E52" s="1"/>
      <c r="F52" s="1"/>
      <c r="S52" s="1"/>
    </row>
    <row r="53" spans="1:19" ht="12.75">
      <c r="A53" s="1"/>
      <c r="B53" s="1"/>
      <c r="C53" s="1"/>
      <c r="D53" s="1"/>
      <c r="E53" s="1"/>
      <c r="F53" s="1"/>
      <c r="S53" s="1"/>
    </row>
    <row r="54" spans="1:19" ht="12.75">
      <c r="A54" s="1"/>
      <c r="B54" s="1"/>
      <c r="C54" s="1"/>
      <c r="D54" s="1"/>
      <c r="E54" s="1"/>
      <c r="F54" s="1"/>
      <c r="S54" s="1"/>
    </row>
    <row r="55" spans="1:19" ht="12.75">
      <c r="A55" s="1"/>
      <c r="B55" s="1"/>
      <c r="C55" s="1"/>
      <c r="D55" s="1"/>
      <c r="E55" s="1"/>
      <c r="F55" s="1"/>
      <c r="S55" s="1"/>
    </row>
    <row r="56" spans="1:19" ht="12.75">
      <c r="A56" s="1"/>
      <c r="B56" s="1"/>
      <c r="C56" s="1"/>
      <c r="D56" s="1"/>
      <c r="E56" s="1"/>
      <c r="F56" s="1"/>
      <c r="S56" s="1"/>
    </row>
    <row r="57" spans="1:19" ht="12.75">
      <c r="A57" s="1"/>
      <c r="B57" s="1"/>
      <c r="C57" s="1"/>
      <c r="D57" s="1"/>
      <c r="E57" s="1"/>
      <c r="F57" s="1"/>
      <c r="S57" s="1"/>
    </row>
    <row r="58" spans="1:19" ht="12.75">
      <c r="A58" s="1"/>
      <c r="B58" s="1"/>
      <c r="C58" s="1"/>
      <c r="D58" s="1"/>
      <c r="E58" s="1"/>
      <c r="F58" s="1"/>
      <c r="S58" s="1"/>
    </row>
    <row r="59" spans="1:19" ht="12.75">
      <c r="A59" s="1"/>
      <c r="B59" s="1"/>
      <c r="C59" s="1"/>
      <c r="D59" s="1"/>
      <c r="E59" s="1"/>
      <c r="F59" s="1"/>
      <c r="S59" s="1"/>
    </row>
    <row r="60" spans="1:19" ht="12.75">
      <c r="A60" s="1"/>
      <c r="B60" s="1"/>
      <c r="C60" s="1"/>
      <c r="D60" s="1"/>
      <c r="E60" s="1"/>
      <c r="F60" s="1"/>
      <c r="S60" s="1"/>
    </row>
    <row r="61" spans="1:19" ht="12.75">
      <c r="A61" s="1"/>
      <c r="B61" s="1"/>
      <c r="C61" s="1"/>
      <c r="D61" s="1"/>
      <c r="E61" s="1"/>
      <c r="F61" s="1"/>
      <c r="S61" s="1"/>
    </row>
    <row r="62" spans="1:19" ht="12.75">
      <c r="A62" s="1"/>
      <c r="B62" s="1"/>
      <c r="C62" s="1"/>
      <c r="D62" s="1"/>
      <c r="E62" s="1"/>
      <c r="F62" s="1"/>
      <c r="S62" s="1"/>
    </row>
    <row r="63" spans="1:19" ht="12.75">
      <c r="A63" s="1"/>
      <c r="B63" s="1"/>
      <c r="C63" s="1"/>
      <c r="D63" s="1"/>
      <c r="E63" s="1"/>
      <c r="F63" s="1"/>
      <c r="S63" s="1"/>
    </row>
    <row r="64" spans="1:19" ht="12.75">
      <c r="A64" s="1"/>
      <c r="B64" s="1"/>
      <c r="C64" s="1"/>
      <c r="D64" s="1"/>
      <c r="E64" s="1"/>
      <c r="F64" s="1"/>
      <c r="S64" s="1"/>
    </row>
    <row r="65" spans="1:19" ht="12.75">
      <c r="A65" s="1"/>
      <c r="B65" s="1"/>
      <c r="C65" s="1"/>
      <c r="D65" s="1"/>
      <c r="E65" s="1"/>
      <c r="F65" s="1"/>
      <c r="S65" s="1"/>
    </row>
    <row r="66" spans="1:19" ht="12.75">
      <c r="A66" s="1"/>
      <c r="B66" s="1"/>
      <c r="C66" s="1"/>
      <c r="D66" s="1"/>
      <c r="E66" s="1"/>
      <c r="F66" s="1"/>
      <c r="S66" s="1"/>
    </row>
    <row r="67" spans="1:19" ht="12.75">
      <c r="A67" s="1"/>
      <c r="B67" s="1"/>
      <c r="C67" s="1"/>
      <c r="D67" s="1"/>
      <c r="E67" s="1"/>
      <c r="F67" s="1"/>
      <c r="S67" s="1"/>
    </row>
    <row r="68" spans="1:19" ht="12.75">
      <c r="A68" s="1"/>
      <c r="B68" s="1"/>
      <c r="C68" s="1"/>
      <c r="D68" s="1"/>
      <c r="E68" s="1"/>
      <c r="F68" s="1"/>
      <c r="S68" s="1"/>
    </row>
    <row r="69" spans="1:19" ht="12.75">
      <c r="A69" s="1"/>
      <c r="B69" s="1"/>
      <c r="C69" s="1"/>
      <c r="D69" s="1"/>
      <c r="E69" s="1"/>
      <c r="F69" s="1"/>
      <c r="S69" s="1"/>
    </row>
    <row r="70" spans="1:19" ht="12.75">
      <c r="A70" s="1"/>
      <c r="B70" s="1"/>
      <c r="C70" s="1"/>
      <c r="D70" s="1"/>
      <c r="E70" s="1"/>
      <c r="F70" s="1"/>
      <c r="S70" s="1"/>
    </row>
    <row r="71" spans="1:19" ht="12.75">
      <c r="A71" s="1"/>
      <c r="B71" s="1"/>
      <c r="C71" s="1"/>
      <c r="D71" s="1"/>
      <c r="E71" s="1"/>
      <c r="F71" s="1"/>
      <c r="S71" s="1"/>
    </row>
    <row r="72" spans="1:19" ht="12.75">
      <c r="A72" s="1"/>
      <c r="B72" s="1"/>
      <c r="C72" s="1"/>
      <c r="D72" s="1"/>
      <c r="E72" s="1"/>
      <c r="F72" s="1"/>
      <c r="S72" s="1"/>
    </row>
    <row r="73" spans="1:19" ht="12.75">
      <c r="A73" s="1"/>
      <c r="B73" s="1"/>
      <c r="C73" s="1"/>
      <c r="D73" s="1"/>
      <c r="E73" s="1"/>
      <c r="F73" s="1"/>
      <c r="S73" s="1"/>
    </row>
    <row r="74" spans="1:19" ht="12.75">
      <c r="A74" s="1"/>
      <c r="B74" s="1"/>
      <c r="C74" s="1"/>
      <c r="D74" s="1"/>
      <c r="E74" s="1"/>
      <c r="F74" s="1"/>
      <c r="S74" s="1"/>
    </row>
    <row r="75" spans="1:19" ht="12.75">
      <c r="A75" s="1"/>
      <c r="B75" s="1"/>
      <c r="C75" s="1"/>
      <c r="D75" s="1"/>
      <c r="E75" s="1"/>
      <c r="F75" s="1"/>
      <c r="S75" s="1"/>
    </row>
    <row r="76" spans="1:19" ht="12.75">
      <c r="A76" s="1"/>
      <c r="B76" s="1"/>
      <c r="C76" s="1"/>
      <c r="D76" s="1"/>
      <c r="E76" s="1"/>
      <c r="F76" s="1"/>
      <c r="S76" s="1"/>
    </row>
    <row r="77" spans="1:19" ht="12.75">
      <c r="A77" s="1"/>
      <c r="B77" s="1"/>
      <c r="C77" s="1"/>
      <c r="D77" s="1"/>
      <c r="E77" s="1"/>
      <c r="F77" s="1"/>
      <c r="S77" s="1"/>
    </row>
    <row r="78" spans="1:19" ht="12.75">
      <c r="A78" s="1"/>
      <c r="B78" s="1"/>
      <c r="C78" s="1"/>
      <c r="D78" s="1"/>
      <c r="E78" s="1"/>
      <c r="F78" s="1"/>
      <c r="S78" s="1"/>
    </row>
    <row r="79" spans="1:19" ht="12.75">
      <c r="A79" s="1"/>
      <c r="B79" s="1"/>
      <c r="C79" s="1"/>
      <c r="D79" s="1"/>
      <c r="E79" s="1"/>
      <c r="F79" s="1"/>
      <c r="S79" s="1"/>
    </row>
    <row r="80" spans="1:19" ht="12.75">
      <c r="A80" s="1"/>
      <c r="B80" s="1"/>
      <c r="C80" s="1"/>
      <c r="D80" s="1"/>
      <c r="E80" s="1"/>
      <c r="F80" s="1"/>
      <c r="S80" s="1"/>
    </row>
    <row r="81" spans="1:19" ht="12.75">
      <c r="A81" s="1"/>
      <c r="B81" s="1"/>
      <c r="C81" s="1"/>
      <c r="D81" s="1"/>
      <c r="E81" s="1"/>
      <c r="F81" s="1"/>
      <c r="S81" s="1"/>
    </row>
    <row r="82" spans="1:19" ht="12.75">
      <c r="A82" s="1"/>
      <c r="B82" s="1"/>
      <c r="C82" s="1"/>
      <c r="D82" s="1"/>
      <c r="E82" s="1"/>
      <c r="F82" s="1"/>
      <c r="S82" s="1"/>
    </row>
    <row r="83" spans="1:19" ht="12.75">
      <c r="A83" s="1"/>
      <c r="B83" s="1"/>
      <c r="C83" s="1"/>
      <c r="D83" s="1"/>
      <c r="E83" s="1"/>
      <c r="F83" s="1"/>
      <c r="S83" s="1"/>
    </row>
    <row r="84" spans="1:19" ht="12.75">
      <c r="A84" s="1"/>
      <c r="B84" s="1"/>
      <c r="C84" s="1"/>
      <c r="D84" s="1"/>
      <c r="E84" s="1"/>
      <c r="F84" s="1"/>
      <c r="S84" s="1"/>
    </row>
    <row r="85" spans="1:19" ht="12.75">
      <c r="A85" s="1"/>
      <c r="B85" s="1"/>
      <c r="C85" s="1"/>
      <c r="D85" s="1"/>
      <c r="E85" s="1"/>
      <c r="F85" s="1"/>
      <c r="S85" s="1"/>
    </row>
    <row r="86" spans="1:19" ht="12.75">
      <c r="A86" s="1"/>
      <c r="B86" s="1"/>
      <c r="C86" s="1"/>
      <c r="D86" s="1"/>
      <c r="E86" s="1"/>
      <c r="F86" s="1"/>
      <c r="S86" s="1"/>
    </row>
    <row r="87" spans="1:19" ht="12.75">
      <c r="A87" s="1"/>
      <c r="B87" s="1"/>
      <c r="C87" s="1"/>
      <c r="D87" s="1"/>
      <c r="E87" s="1"/>
      <c r="F87" s="1"/>
      <c r="S87" s="1"/>
    </row>
    <row r="88" spans="1:19" ht="12.75">
      <c r="A88" s="1"/>
      <c r="B88" s="1"/>
      <c r="C88" s="1"/>
      <c r="D88" s="1"/>
      <c r="E88" s="1"/>
      <c r="F88" s="1"/>
      <c r="S88" s="1"/>
    </row>
    <row r="89" spans="1:19" ht="12.75">
      <c r="A89" s="1"/>
      <c r="B89" s="1"/>
      <c r="C89" s="1"/>
      <c r="D89" s="1"/>
      <c r="E89" s="1"/>
      <c r="F89" s="1"/>
      <c r="S89" s="1"/>
    </row>
    <row r="90" spans="1:19" ht="12.75">
      <c r="A90" s="1"/>
      <c r="B90" s="1"/>
      <c r="C90" s="1"/>
      <c r="D90" s="1"/>
      <c r="E90" s="1"/>
      <c r="F90" s="1"/>
      <c r="S90" s="1"/>
    </row>
    <row r="91" spans="1:19" ht="12.75">
      <c r="A91" s="1"/>
      <c r="B91" s="1"/>
      <c r="C91" s="1"/>
      <c r="D91" s="1"/>
      <c r="E91" s="1"/>
      <c r="F91" s="1"/>
      <c r="S91" s="1"/>
    </row>
    <row r="92" spans="1:19" ht="12.75">
      <c r="A92" s="1"/>
      <c r="B92" s="1"/>
      <c r="C92" s="1"/>
      <c r="D92" s="1"/>
      <c r="E92" s="1"/>
      <c r="F92" s="1"/>
      <c r="S92" s="1"/>
    </row>
    <row r="93" spans="1:19" ht="12.75">
      <c r="A93" s="1"/>
      <c r="B93" s="1"/>
      <c r="C93" s="1"/>
      <c r="D93" s="1"/>
      <c r="E93" s="1"/>
      <c r="F93" s="1"/>
      <c r="S93" s="1"/>
    </row>
    <row r="94" spans="1:19" ht="12.75">
      <c r="A94" s="1"/>
      <c r="B94" s="1"/>
      <c r="C94" s="1"/>
      <c r="D94" s="1"/>
      <c r="E94" s="1"/>
      <c r="F94" s="1"/>
      <c r="S94" s="1"/>
    </row>
    <row r="95" spans="1:19" ht="12.75">
      <c r="A95" s="1"/>
      <c r="B95" s="1"/>
      <c r="C95" s="1"/>
      <c r="D95" s="1"/>
      <c r="E95" s="1"/>
      <c r="F95" s="1"/>
      <c r="S95" s="1"/>
    </row>
    <row r="96" spans="1:19" ht="12.75">
      <c r="A96" s="1"/>
      <c r="B96" s="1"/>
      <c r="C96" s="1"/>
      <c r="D96" s="1"/>
      <c r="E96" s="1"/>
      <c r="F96" s="1"/>
      <c r="S96" s="1"/>
    </row>
    <row r="97" spans="1:19" ht="12.75">
      <c r="A97" s="1"/>
      <c r="B97" s="1"/>
      <c r="C97" s="1"/>
      <c r="D97" s="1"/>
      <c r="E97" s="1"/>
      <c r="F97" s="1"/>
      <c r="S97" s="1"/>
    </row>
    <row r="98" spans="1:19" ht="12.75">
      <c r="A98" s="1"/>
      <c r="B98" s="1"/>
      <c r="C98" s="1"/>
      <c r="D98" s="1"/>
      <c r="E98" s="1"/>
      <c r="F98" s="1"/>
      <c r="S98" s="1"/>
    </row>
    <row r="99" spans="1:19" ht="12.75">
      <c r="A99" s="1"/>
      <c r="B99" s="1"/>
      <c r="C99" s="1"/>
      <c r="D99" s="1"/>
      <c r="E99" s="1"/>
      <c r="F99" s="1"/>
      <c r="S99" s="1"/>
    </row>
    <row r="100" spans="1:19" ht="12.75">
      <c r="A100" s="1"/>
      <c r="B100" s="1"/>
      <c r="C100" s="1"/>
      <c r="D100" s="1"/>
      <c r="E100" s="1"/>
      <c r="F100" s="1"/>
      <c r="S100" s="1"/>
    </row>
    <row r="101" spans="1:19" ht="12.75">
      <c r="A101" s="1"/>
      <c r="B101" s="1"/>
      <c r="C101" s="1"/>
      <c r="D101" s="1"/>
      <c r="E101" s="1"/>
      <c r="F101" s="1"/>
      <c r="S101" s="1"/>
    </row>
    <row r="102" spans="1:19" ht="12.75">
      <c r="A102" s="1"/>
      <c r="B102" s="1"/>
      <c r="C102" s="1"/>
      <c r="D102" s="1"/>
      <c r="E102" s="1"/>
      <c r="F102" s="1"/>
      <c r="S102" s="1"/>
    </row>
    <row r="103" spans="1:19" ht="12.75">
      <c r="A103" s="1"/>
      <c r="B103" s="1"/>
      <c r="C103" s="1"/>
      <c r="D103" s="1"/>
      <c r="E103" s="1"/>
      <c r="F103" s="1"/>
      <c r="S103" s="1"/>
    </row>
    <row r="104" spans="1:19" ht="12.75">
      <c r="A104" s="1"/>
      <c r="B104" s="1"/>
      <c r="C104" s="1"/>
      <c r="D104" s="1"/>
      <c r="E104" s="1"/>
      <c r="F104" s="1"/>
      <c r="S104" s="1"/>
    </row>
    <row r="105" spans="1:19" ht="12.75">
      <c r="A105" s="1"/>
      <c r="B105" s="1"/>
      <c r="C105" s="1"/>
      <c r="D105" s="1"/>
      <c r="E105" s="1"/>
      <c r="F105" s="1"/>
      <c r="S105" s="1"/>
    </row>
    <row r="106" spans="1:19" ht="12.75">
      <c r="A106" s="1"/>
      <c r="B106" s="1"/>
      <c r="C106" s="1"/>
      <c r="D106" s="1"/>
      <c r="E106" s="1"/>
      <c r="F106" s="1"/>
      <c r="S106" s="1"/>
    </row>
    <row r="107" spans="1:19" ht="12.75">
      <c r="A107" s="1"/>
      <c r="B107" s="1"/>
      <c r="C107" s="1"/>
      <c r="D107" s="1"/>
      <c r="E107" s="1"/>
      <c r="F107" s="1"/>
      <c r="S107" s="1"/>
    </row>
    <row r="108" spans="1:19" ht="12.75">
      <c r="A108" s="1"/>
      <c r="B108" s="1"/>
      <c r="C108" s="1"/>
      <c r="D108" s="1"/>
      <c r="E108" s="1"/>
      <c r="F108" s="1"/>
      <c r="S108" s="1"/>
    </row>
    <row r="109" spans="1:19" ht="12.75">
      <c r="A109" s="1"/>
      <c r="B109" s="1"/>
      <c r="C109" s="1"/>
      <c r="D109" s="1"/>
      <c r="E109" s="1"/>
      <c r="F109" s="1"/>
      <c r="S109" s="1"/>
    </row>
    <row r="110" spans="1:19" ht="12.75">
      <c r="A110" s="1"/>
      <c r="B110" s="1"/>
      <c r="C110" s="1"/>
      <c r="D110" s="1"/>
      <c r="E110" s="1"/>
      <c r="F110" s="1"/>
      <c r="S110" s="1"/>
    </row>
    <row r="111" spans="1:19" ht="12.75">
      <c r="A111" s="1"/>
      <c r="B111" s="1"/>
      <c r="C111" s="1"/>
      <c r="D111" s="1"/>
      <c r="E111" s="1"/>
      <c r="F111" s="1"/>
      <c r="S111" s="1"/>
    </row>
    <row r="112" spans="1:19" ht="12.75">
      <c r="A112" s="1"/>
      <c r="B112" s="1"/>
      <c r="C112" s="1"/>
      <c r="D112" s="1"/>
      <c r="E112" s="1"/>
      <c r="F112" s="1"/>
      <c r="S112" s="1"/>
    </row>
    <row r="113" spans="1:19" ht="12.75">
      <c r="A113" s="1"/>
      <c r="B113" s="1"/>
      <c r="C113" s="1"/>
      <c r="D113" s="1"/>
      <c r="E113" s="1"/>
      <c r="F113" s="1"/>
      <c r="S113" s="1"/>
    </row>
    <row r="114" spans="1:19" ht="12.75">
      <c r="A114" s="1"/>
      <c r="B114" s="1"/>
      <c r="C114" s="1"/>
      <c r="D114" s="1"/>
      <c r="E114" s="1"/>
      <c r="F114" s="1"/>
      <c r="S114" s="1"/>
    </row>
    <row r="115" spans="1:19" ht="12.75">
      <c r="A115" s="1"/>
      <c r="B115" s="1"/>
      <c r="C115" s="1"/>
      <c r="D115" s="1"/>
      <c r="E115" s="1"/>
      <c r="F115" s="1"/>
      <c r="S115" s="1"/>
    </row>
    <row r="116" spans="1:19" ht="12.75">
      <c r="A116" s="1"/>
      <c r="B116" s="1"/>
      <c r="C116" s="1"/>
      <c r="D116" s="1"/>
      <c r="E116" s="1"/>
      <c r="F116" s="1"/>
      <c r="S116" s="1"/>
    </row>
    <row r="117" spans="1:19" ht="12.75">
      <c r="A117" s="1"/>
      <c r="B117" s="1"/>
      <c r="C117" s="1"/>
      <c r="D117" s="1"/>
      <c r="E117" s="1"/>
      <c r="F117" s="1"/>
      <c r="S117" s="1"/>
    </row>
    <row r="118" spans="1:19" ht="12.75">
      <c r="A118" s="1"/>
      <c r="B118" s="1"/>
      <c r="C118" s="1"/>
      <c r="D118" s="1"/>
      <c r="E118" s="1"/>
      <c r="F118" s="1"/>
      <c r="S118" s="1"/>
    </row>
    <row r="119" spans="1:19" ht="12.75">
      <c r="A119" s="1"/>
      <c r="B119" s="1"/>
      <c r="C119" s="1"/>
      <c r="D119" s="1"/>
      <c r="E119" s="1"/>
      <c r="F119" s="1"/>
      <c r="S119" s="1"/>
    </row>
    <row r="120" spans="1:19" ht="12.75">
      <c r="A120" s="1"/>
      <c r="B120" s="1"/>
      <c r="C120" s="1"/>
      <c r="D120" s="1"/>
      <c r="E120" s="1"/>
      <c r="F120" s="1"/>
      <c r="S120" s="1"/>
    </row>
    <row r="121" spans="1:19" ht="12.75">
      <c r="A121" s="1"/>
      <c r="B121" s="1"/>
      <c r="C121" s="1"/>
      <c r="D121" s="1"/>
      <c r="E121" s="1"/>
      <c r="F121" s="1"/>
      <c r="S121" s="1"/>
    </row>
    <row r="122" spans="1:19" ht="12.75">
      <c r="A122" s="1"/>
      <c r="B122" s="1"/>
      <c r="C122" s="1"/>
      <c r="D122" s="1"/>
      <c r="E122" s="1"/>
      <c r="F122" s="1"/>
      <c r="S122" s="1"/>
    </row>
    <row r="123" spans="1:19" ht="12.75">
      <c r="A123" s="1"/>
      <c r="B123" s="1"/>
      <c r="C123" s="1"/>
      <c r="D123" s="1"/>
      <c r="E123" s="1"/>
      <c r="F123" s="1"/>
      <c r="S123" s="1"/>
    </row>
    <row r="124" spans="1:19" ht="12.75">
      <c r="A124" s="1"/>
      <c r="B124" s="1"/>
      <c r="C124" s="1"/>
      <c r="D124" s="1"/>
      <c r="E124" s="1"/>
      <c r="F124" s="1"/>
      <c r="S124" s="1"/>
    </row>
    <row r="125" spans="1:19" ht="12.75">
      <c r="A125" s="1"/>
      <c r="B125" s="1"/>
      <c r="C125" s="1"/>
      <c r="D125" s="1"/>
      <c r="E125" s="1"/>
      <c r="F125" s="1"/>
      <c r="S125" s="1"/>
    </row>
    <row r="126" spans="1:19" ht="12.75">
      <c r="A126" s="1"/>
      <c r="B126" s="1"/>
      <c r="C126" s="1"/>
      <c r="D126" s="1"/>
      <c r="E126" s="1"/>
      <c r="F126" s="1"/>
      <c r="S126" s="1"/>
    </row>
    <row r="127" spans="1:19" ht="12.75">
      <c r="A127" s="1"/>
      <c r="B127" s="1"/>
      <c r="C127" s="1"/>
      <c r="D127" s="1"/>
      <c r="E127" s="1"/>
      <c r="F127" s="1"/>
      <c r="S127" s="1"/>
    </row>
    <row r="128" spans="1:19" ht="12.75">
      <c r="A128" s="1"/>
      <c r="B128" s="1"/>
      <c r="C128" s="1"/>
      <c r="D128" s="1"/>
      <c r="E128" s="1"/>
      <c r="F128" s="1"/>
      <c r="S128" s="1"/>
    </row>
    <row r="129" spans="1:19" ht="12.75">
      <c r="A129" s="1"/>
      <c r="B129" s="1"/>
      <c r="C129" s="1"/>
      <c r="D129" s="1"/>
      <c r="E129" s="1"/>
      <c r="F129" s="1"/>
      <c r="S129" s="1"/>
    </row>
    <row r="130" spans="1:19" ht="12.75">
      <c r="A130" s="1"/>
      <c r="B130" s="1"/>
      <c r="C130" s="1"/>
      <c r="D130" s="1"/>
      <c r="E130" s="1"/>
      <c r="F130" s="1"/>
      <c r="S130" s="1"/>
    </row>
    <row r="131" spans="1:19" ht="12.75">
      <c r="A131" s="1"/>
      <c r="B131" s="1"/>
      <c r="C131" s="1"/>
      <c r="D131" s="1"/>
      <c r="E131" s="1"/>
      <c r="F131" s="1"/>
      <c r="S131" s="1"/>
    </row>
    <row r="132" spans="1:19" ht="12.75">
      <c r="A132" s="1"/>
      <c r="B132" s="1"/>
      <c r="C132" s="1"/>
      <c r="D132" s="1"/>
      <c r="E132" s="1"/>
      <c r="F132" s="1"/>
      <c r="S132" s="1"/>
    </row>
    <row r="133" spans="1:19" ht="12.75">
      <c r="A133" s="1"/>
      <c r="B133" s="1"/>
      <c r="C133" s="1"/>
      <c r="D133" s="1"/>
      <c r="E133" s="1"/>
      <c r="F133" s="1"/>
      <c r="S133" s="1"/>
    </row>
    <row r="134" spans="1:19" ht="12.75">
      <c r="A134" s="1"/>
      <c r="B134" s="1"/>
      <c r="C134" s="1"/>
      <c r="D134" s="1"/>
      <c r="E134" s="1"/>
      <c r="F134" s="1"/>
      <c r="S134" s="1"/>
    </row>
    <row r="135" spans="1:19" ht="12.75">
      <c r="A135" s="1"/>
      <c r="B135" s="1"/>
      <c r="C135" s="1"/>
      <c r="D135" s="1"/>
      <c r="E135" s="1"/>
      <c r="F135" s="1"/>
      <c r="S135" s="1"/>
    </row>
    <row r="136" spans="1:19" ht="12.75">
      <c r="A136" s="1"/>
      <c r="B136" s="1"/>
      <c r="C136" s="1"/>
      <c r="D136" s="1"/>
      <c r="E136" s="1"/>
      <c r="F136" s="1"/>
      <c r="S136" s="1"/>
    </row>
    <row r="137" spans="1:19" ht="12.75">
      <c r="A137" s="1"/>
      <c r="B137" s="1"/>
      <c r="C137" s="1"/>
      <c r="D137" s="1"/>
      <c r="E137" s="1"/>
      <c r="F137" s="1"/>
      <c r="S137" s="1"/>
    </row>
    <row r="138" spans="1:19" ht="12.75">
      <c r="A138" s="1"/>
      <c r="B138" s="1"/>
      <c r="C138" s="1"/>
      <c r="D138" s="1"/>
      <c r="E138" s="1"/>
      <c r="F138" s="1"/>
      <c r="S138" s="1"/>
    </row>
    <row r="139" spans="1:19" ht="12.75">
      <c r="A139" s="1"/>
      <c r="B139" s="1"/>
      <c r="C139" s="1"/>
      <c r="D139" s="1"/>
      <c r="E139" s="1"/>
      <c r="F139" s="1"/>
      <c r="S139" s="1"/>
    </row>
    <row r="140" spans="1:19" ht="12.75">
      <c r="A140" s="1"/>
      <c r="B140" s="1"/>
      <c r="C140" s="1"/>
      <c r="D140" s="1"/>
      <c r="E140" s="1"/>
      <c r="F140" s="1"/>
      <c r="S140" s="1"/>
    </row>
    <row r="141" spans="1:19" ht="12.75">
      <c r="A141" s="1"/>
      <c r="B141" s="1"/>
      <c r="C141" s="1"/>
      <c r="D141" s="1"/>
      <c r="E141" s="1"/>
      <c r="F141" s="1"/>
      <c r="S141" s="1"/>
    </row>
    <row r="142" spans="1:19" ht="12.75">
      <c r="A142" s="1"/>
      <c r="B142" s="1"/>
      <c r="C142" s="1"/>
      <c r="D142" s="1"/>
      <c r="E142" s="1"/>
      <c r="F142" s="1"/>
      <c r="S142" s="1"/>
    </row>
    <row r="143" spans="1:19" ht="12.75">
      <c r="A143" s="1"/>
      <c r="B143" s="1"/>
      <c r="C143" s="1"/>
      <c r="D143" s="1"/>
      <c r="E143" s="1"/>
      <c r="F143" s="1"/>
      <c r="S143" s="1"/>
    </row>
    <row r="144" spans="1:19" ht="12.75">
      <c r="A144" s="1"/>
      <c r="B144" s="1"/>
      <c r="C144" s="1"/>
      <c r="D144" s="1"/>
      <c r="E144" s="1"/>
      <c r="F144" s="1"/>
      <c r="S144" s="1"/>
    </row>
    <row r="145" spans="1:19" ht="12.75">
      <c r="A145" s="1"/>
      <c r="B145" s="1"/>
      <c r="C145" s="1"/>
      <c r="D145" s="1"/>
      <c r="E145" s="1"/>
      <c r="F145" s="1"/>
      <c r="S145" s="1"/>
    </row>
    <row r="146" spans="1:19" ht="12.75">
      <c r="A146" s="1"/>
      <c r="B146" s="1"/>
      <c r="C146" s="1"/>
      <c r="D146" s="1"/>
      <c r="E146" s="1"/>
      <c r="F146" s="1"/>
      <c r="S146" s="1"/>
    </row>
    <row r="147" spans="1:19" ht="12.75">
      <c r="A147" s="1"/>
      <c r="B147" s="1"/>
      <c r="C147" s="1"/>
      <c r="D147" s="1"/>
      <c r="E147" s="1"/>
      <c r="F147" s="1"/>
      <c r="S147" s="1"/>
    </row>
    <row r="148" spans="1:19" ht="12.75">
      <c r="A148" s="1"/>
      <c r="B148" s="1"/>
      <c r="C148" s="1"/>
      <c r="D148" s="1"/>
      <c r="E148" s="1"/>
      <c r="F148" s="1"/>
      <c r="S148" s="1"/>
    </row>
    <row r="149" spans="1:19" ht="12.75">
      <c r="A149" s="1"/>
      <c r="B149" s="1"/>
      <c r="C149" s="1"/>
      <c r="D149" s="1"/>
      <c r="E149" s="1"/>
      <c r="F149" s="1"/>
      <c r="S149" s="1"/>
    </row>
    <row r="150" spans="1:19" ht="12.75">
      <c r="A150" s="1"/>
      <c r="B150" s="1"/>
      <c r="C150" s="1"/>
      <c r="D150" s="1"/>
      <c r="E150" s="1"/>
      <c r="F150" s="1"/>
      <c r="S150" s="1"/>
    </row>
    <row r="151" spans="1:19" ht="12.75">
      <c r="A151" s="1"/>
      <c r="B151" s="1"/>
      <c r="C151" s="1"/>
      <c r="D151" s="1"/>
      <c r="E151" s="1"/>
      <c r="F151" s="1"/>
      <c r="S151" s="1"/>
    </row>
    <row r="152" spans="1:19" ht="12.75">
      <c r="A152" s="1"/>
      <c r="B152" s="1"/>
      <c r="C152" s="1"/>
      <c r="D152" s="1"/>
      <c r="E152" s="1"/>
      <c r="F152" s="1"/>
      <c r="S152" s="1"/>
    </row>
    <row r="153" spans="1:19" ht="12.75">
      <c r="A153" s="1"/>
      <c r="B153" s="1"/>
      <c r="C153" s="1"/>
      <c r="D153" s="1"/>
      <c r="E153" s="1"/>
      <c r="F153" s="1"/>
      <c r="S153" s="1"/>
    </row>
    <row r="154" spans="1:19" ht="12.75">
      <c r="A154" s="1"/>
      <c r="B154" s="1"/>
      <c r="C154" s="1"/>
      <c r="D154" s="1"/>
      <c r="E154" s="1"/>
      <c r="F154" s="1"/>
      <c r="S154" s="1"/>
    </row>
    <row r="155" spans="1:19" ht="12.75">
      <c r="A155" s="1"/>
      <c r="B155" s="1"/>
      <c r="C155" s="1"/>
      <c r="D155" s="1"/>
      <c r="E155" s="1"/>
      <c r="F155" s="1"/>
      <c r="S155" s="1"/>
    </row>
    <row r="156" spans="1:19" ht="12.75">
      <c r="A156" s="1"/>
      <c r="B156" s="1"/>
      <c r="C156" s="1"/>
      <c r="D156" s="1"/>
      <c r="E156" s="1"/>
      <c r="F156" s="1"/>
      <c r="S156" s="1"/>
    </row>
    <row r="157" spans="1:19" ht="12.75">
      <c r="A157" s="1"/>
      <c r="B157" s="1"/>
      <c r="C157" s="1"/>
      <c r="D157" s="1"/>
      <c r="E157" s="1"/>
      <c r="F157" s="1"/>
      <c r="S157" s="1"/>
    </row>
    <row r="158" spans="1:19" ht="12.75">
      <c r="A158" s="1"/>
      <c r="B158" s="1"/>
      <c r="C158" s="1"/>
      <c r="D158" s="1"/>
      <c r="E158" s="1"/>
      <c r="F158" s="1"/>
      <c r="S158" s="1"/>
    </row>
    <row r="159" spans="1:19" ht="12.75">
      <c r="A159" s="1"/>
      <c r="B159" s="1"/>
      <c r="C159" s="1"/>
      <c r="D159" s="1"/>
      <c r="E159" s="1"/>
      <c r="F159" s="1"/>
      <c r="S159" s="1"/>
    </row>
    <row r="160" spans="1:19" ht="12.75">
      <c r="A160" s="1"/>
      <c r="B160" s="1"/>
      <c r="C160" s="1"/>
      <c r="D160" s="1"/>
      <c r="E160" s="1"/>
      <c r="F160" s="1"/>
      <c r="S160" s="1"/>
    </row>
    <row r="161" spans="1:19" ht="12.75">
      <c r="A161" s="1"/>
      <c r="B161" s="1"/>
      <c r="C161" s="1"/>
      <c r="D161" s="1"/>
      <c r="E161" s="1"/>
      <c r="F161" s="1"/>
      <c r="S161" s="1"/>
    </row>
    <row r="162" spans="1:19" ht="12.75">
      <c r="A162" s="1"/>
      <c r="B162" s="1"/>
      <c r="C162" s="1"/>
      <c r="D162" s="1"/>
      <c r="E162" s="1"/>
      <c r="F162" s="1"/>
      <c r="S162" s="1"/>
    </row>
    <row r="163" spans="1:19" ht="12.75">
      <c r="A163" s="1"/>
      <c r="B163" s="1"/>
      <c r="C163" s="1"/>
      <c r="D163" s="1"/>
      <c r="E163" s="1"/>
      <c r="F163" s="1"/>
      <c r="S163" s="1"/>
    </row>
    <row r="164" spans="1:19" ht="12.75">
      <c r="A164" s="1"/>
      <c r="B164" s="1"/>
      <c r="C164" s="1"/>
      <c r="D164" s="1"/>
      <c r="E164" s="1"/>
      <c r="F164" s="1"/>
      <c r="S164" s="1"/>
    </row>
    <row r="165" spans="1:19" ht="12.75">
      <c r="A165" s="1"/>
      <c r="B165" s="1"/>
      <c r="C165" s="1"/>
      <c r="D165" s="1"/>
      <c r="E165" s="1"/>
      <c r="F165" s="1"/>
      <c r="S165" s="1"/>
    </row>
    <row r="166" spans="1:19" ht="12.75">
      <c r="A166" s="1"/>
      <c r="B166" s="1"/>
      <c r="C166" s="1"/>
      <c r="D166" s="1"/>
      <c r="E166" s="1"/>
      <c r="F166" s="1"/>
      <c r="S166" s="1"/>
    </row>
    <row r="167" spans="1:19" ht="12.75">
      <c r="A167" s="1"/>
      <c r="B167" s="1"/>
      <c r="C167" s="1"/>
      <c r="D167" s="1"/>
      <c r="E167" s="1"/>
      <c r="F167" s="1"/>
      <c r="S167" s="1"/>
    </row>
    <row r="168" spans="1:19" ht="12.75">
      <c r="A168" s="1"/>
      <c r="B168" s="1"/>
      <c r="C168" s="1"/>
      <c r="D168" s="1"/>
      <c r="E168" s="1"/>
      <c r="F168" s="1"/>
      <c r="S168" s="1"/>
    </row>
    <row r="169" spans="1:19" ht="12.75">
      <c r="A169" s="1"/>
      <c r="B169" s="1"/>
      <c r="C169" s="1"/>
      <c r="D169" s="1"/>
      <c r="E169" s="1"/>
      <c r="F169" s="1"/>
      <c r="S169" s="1"/>
    </row>
    <row r="170" spans="1:19" ht="12.75">
      <c r="A170" s="1"/>
      <c r="B170" s="1"/>
      <c r="C170" s="1"/>
      <c r="D170" s="1"/>
      <c r="E170" s="1"/>
      <c r="F170" s="1"/>
      <c r="S170" s="1"/>
    </row>
    <row r="171" spans="1:19" ht="12.75">
      <c r="A171" s="1"/>
      <c r="B171" s="1"/>
      <c r="C171" s="1"/>
      <c r="D171" s="1"/>
      <c r="E171" s="1"/>
      <c r="F171" s="1"/>
      <c r="S171" s="1"/>
    </row>
    <row r="172" spans="1:19" ht="12.75">
      <c r="A172" s="1"/>
      <c r="B172" s="1"/>
      <c r="C172" s="1"/>
      <c r="D172" s="1"/>
      <c r="E172" s="1"/>
      <c r="F172" s="1"/>
      <c r="S172" s="1"/>
    </row>
    <row r="173" spans="1:19" ht="12.75">
      <c r="A173" s="1"/>
      <c r="B173" s="1"/>
      <c r="C173" s="1"/>
      <c r="D173" s="1"/>
      <c r="E173" s="1"/>
      <c r="F173" s="1"/>
      <c r="S173" s="1"/>
    </row>
    <row r="174" spans="1:19" ht="12.75">
      <c r="A174" s="1"/>
      <c r="B174" s="1"/>
      <c r="C174" s="1"/>
      <c r="D174" s="1"/>
      <c r="E174" s="1"/>
      <c r="F174" s="1"/>
      <c r="S174" s="1"/>
    </row>
    <row r="175" spans="1:19" ht="12.75">
      <c r="A175" s="1"/>
      <c r="B175" s="1"/>
      <c r="C175" s="1"/>
      <c r="D175" s="1"/>
      <c r="E175" s="1"/>
      <c r="F175" s="1"/>
      <c r="S175" s="1"/>
    </row>
    <row r="176" spans="1:19" ht="12.75">
      <c r="A176" s="1"/>
      <c r="B176" s="1"/>
      <c r="C176" s="1"/>
      <c r="D176" s="1"/>
      <c r="E176" s="1"/>
      <c r="F176" s="1"/>
      <c r="S176" s="1"/>
    </row>
    <row r="177" spans="1:19" ht="12.75">
      <c r="A177" s="1"/>
      <c r="B177" s="1"/>
      <c r="C177" s="1"/>
      <c r="D177" s="1"/>
      <c r="E177" s="1"/>
      <c r="F177" s="1"/>
      <c r="S177" s="1"/>
    </row>
    <row r="178" spans="1:19" ht="12.75">
      <c r="A178" s="1"/>
      <c r="B178" s="1"/>
      <c r="C178" s="1"/>
      <c r="D178" s="1"/>
      <c r="E178" s="1"/>
      <c r="F178" s="1"/>
      <c r="S178" s="1"/>
    </row>
    <row r="179" spans="1:19" ht="12.75">
      <c r="A179" s="1"/>
      <c r="B179" s="1"/>
      <c r="C179" s="1"/>
      <c r="D179" s="1"/>
      <c r="E179" s="1"/>
      <c r="F179" s="1"/>
      <c r="S179" s="1"/>
    </row>
    <row r="180" spans="1:19" ht="12.75">
      <c r="A180" s="1"/>
      <c r="B180" s="1"/>
      <c r="C180" s="1"/>
      <c r="D180" s="1"/>
      <c r="E180" s="1"/>
      <c r="F180" s="1"/>
      <c r="S180" s="1"/>
    </row>
    <row r="181" spans="1:19" ht="12.75">
      <c r="A181" s="1"/>
      <c r="B181" s="1"/>
      <c r="C181" s="1"/>
      <c r="D181" s="1"/>
      <c r="E181" s="1"/>
      <c r="F181" s="1"/>
      <c r="S181" s="1"/>
    </row>
    <row r="182" spans="1:19" ht="12.75">
      <c r="A182" s="1"/>
      <c r="B182" s="1"/>
      <c r="C182" s="1"/>
      <c r="D182" s="1"/>
      <c r="E182" s="1"/>
      <c r="F182" s="1"/>
      <c r="S182" s="1"/>
    </row>
    <row r="183" spans="1:19" ht="12.75">
      <c r="A183" s="1"/>
      <c r="B183" s="1"/>
      <c r="C183" s="1"/>
      <c r="D183" s="1"/>
      <c r="E183" s="1"/>
      <c r="F183" s="1"/>
      <c r="S183" s="1"/>
    </row>
    <row r="184" spans="1:19" ht="12.75">
      <c r="A184" s="1"/>
      <c r="B184" s="1"/>
      <c r="C184" s="1"/>
      <c r="D184" s="1"/>
      <c r="E184" s="1"/>
      <c r="F184" s="1"/>
      <c r="S184" s="1"/>
    </row>
    <row r="185" spans="1:19" ht="12.75">
      <c r="A185" s="1"/>
      <c r="B185" s="1"/>
      <c r="C185" s="1"/>
      <c r="D185" s="1"/>
      <c r="E185" s="1"/>
      <c r="F185" s="1"/>
      <c r="S185" s="1"/>
    </row>
    <row r="186" spans="1:19" ht="12.75">
      <c r="A186" s="1"/>
      <c r="B186" s="1"/>
      <c r="C186" s="1"/>
      <c r="D186" s="1"/>
      <c r="E186" s="1"/>
      <c r="F186" s="1"/>
      <c r="S186" s="1"/>
    </row>
    <row r="187" spans="1:19" ht="12.75">
      <c r="A187" s="1"/>
      <c r="B187" s="1"/>
      <c r="C187" s="1"/>
      <c r="D187" s="1"/>
      <c r="E187" s="1"/>
      <c r="F187" s="1"/>
      <c r="S187" s="1"/>
    </row>
    <row r="188" spans="1:19" ht="12.75">
      <c r="A188" s="1"/>
      <c r="B188" s="1"/>
      <c r="C188" s="1"/>
      <c r="D188" s="1"/>
      <c r="E188" s="1"/>
      <c r="F188" s="1"/>
      <c r="S188" s="1"/>
    </row>
    <row r="189" spans="1:19" ht="12.75">
      <c r="A189" s="1"/>
      <c r="B189" s="1"/>
      <c r="C189" s="1"/>
      <c r="D189" s="1"/>
      <c r="E189" s="1"/>
      <c r="F189" s="1"/>
      <c r="S189" s="1"/>
    </row>
    <row r="190" spans="1:19" ht="12.75">
      <c r="A190" s="1"/>
      <c r="B190" s="1"/>
      <c r="C190" s="1"/>
      <c r="D190" s="1"/>
      <c r="E190" s="1"/>
      <c r="F190" s="1"/>
      <c r="S190" s="1"/>
    </row>
    <row r="191" spans="1:19" ht="12.75">
      <c r="A191" s="1"/>
      <c r="B191" s="1"/>
      <c r="C191" s="1"/>
      <c r="D191" s="1"/>
      <c r="E191" s="1"/>
      <c r="F191" s="1"/>
      <c r="S191" s="1"/>
    </row>
    <row r="192" spans="1:19" ht="12.75">
      <c r="A192" s="1"/>
      <c r="B192" s="1"/>
      <c r="C192" s="1"/>
      <c r="D192" s="1"/>
      <c r="E192" s="1"/>
      <c r="F192" s="1"/>
      <c r="S192" s="1"/>
    </row>
    <row r="193" spans="1:19" ht="12.75">
      <c r="A193" s="1"/>
      <c r="B193" s="1"/>
      <c r="C193" s="1"/>
      <c r="D193" s="1"/>
      <c r="E193" s="1"/>
      <c r="F193" s="1"/>
      <c r="S193" s="1"/>
    </row>
    <row r="194" spans="1:19" ht="12.75">
      <c r="A194" s="1"/>
      <c r="B194" s="1"/>
      <c r="C194" s="1"/>
      <c r="D194" s="1"/>
      <c r="E194" s="1"/>
      <c r="F194" s="1"/>
      <c r="S194" s="1"/>
    </row>
    <row r="195" spans="1:19" ht="12.75">
      <c r="A195" s="1"/>
      <c r="B195" s="1"/>
      <c r="C195" s="1"/>
      <c r="D195" s="1"/>
      <c r="E195" s="1"/>
      <c r="F195" s="1"/>
      <c r="S195" s="1"/>
    </row>
    <row r="196" spans="1:19" ht="12.75">
      <c r="A196" s="1"/>
      <c r="B196" s="1"/>
      <c r="C196" s="1"/>
      <c r="D196" s="1"/>
      <c r="E196" s="1"/>
      <c r="F196" s="1"/>
      <c r="S196" s="1"/>
    </row>
    <row r="197" spans="1:19" ht="12.75">
      <c r="A197" s="1"/>
      <c r="B197" s="1"/>
      <c r="C197" s="1"/>
      <c r="D197" s="1"/>
      <c r="E197" s="1"/>
      <c r="F197" s="1"/>
      <c r="S197" s="1"/>
    </row>
    <row r="198" spans="1:19" ht="12.75">
      <c r="A198" s="1"/>
      <c r="B198" s="1"/>
      <c r="C198" s="1"/>
      <c r="D198" s="1"/>
      <c r="E198" s="1"/>
      <c r="F198" s="1"/>
      <c r="S198" s="1"/>
    </row>
    <row r="199" spans="1:19" ht="12.75">
      <c r="A199" s="1"/>
      <c r="B199" s="1"/>
      <c r="C199" s="1"/>
      <c r="D199" s="1"/>
      <c r="E199" s="1"/>
      <c r="F199" s="1"/>
      <c r="S199" s="1"/>
    </row>
    <row r="200" spans="1:19" ht="12.75">
      <c r="A200" s="1"/>
      <c r="B200" s="1"/>
      <c r="C200" s="1"/>
      <c r="D200" s="1"/>
      <c r="E200" s="1"/>
      <c r="F200" s="1"/>
      <c r="S200" s="1"/>
    </row>
    <row r="201" spans="1:19" ht="12.75">
      <c r="A201" s="1"/>
      <c r="B201" s="1"/>
      <c r="C201" s="1"/>
      <c r="D201" s="1"/>
      <c r="E201" s="1"/>
      <c r="F201" s="1"/>
      <c r="S201" s="1"/>
    </row>
    <row r="202" spans="1:19" ht="12.75">
      <c r="A202" s="1"/>
      <c r="B202" s="1"/>
      <c r="C202" s="1"/>
      <c r="D202" s="1"/>
      <c r="E202" s="1"/>
      <c r="F202" s="1"/>
      <c r="S202" s="1"/>
    </row>
    <row r="203" spans="1:19" ht="12.75">
      <c r="A203" s="1"/>
      <c r="B203" s="1"/>
      <c r="C203" s="1"/>
      <c r="D203" s="1"/>
      <c r="E203" s="1"/>
      <c r="F203" s="1"/>
      <c r="S203" s="1"/>
    </row>
    <row r="204" spans="1:19" ht="12.75">
      <c r="A204" s="1"/>
      <c r="B204" s="1"/>
      <c r="C204" s="1"/>
      <c r="D204" s="1"/>
      <c r="E204" s="1"/>
      <c r="F204" s="1"/>
      <c r="S204" s="1"/>
    </row>
    <row r="205" spans="1:19" ht="12.75">
      <c r="A205" s="1"/>
      <c r="B205" s="1"/>
      <c r="C205" s="1"/>
      <c r="D205" s="1"/>
      <c r="E205" s="1"/>
      <c r="F205" s="1"/>
      <c r="S205" s="1"/>
    </row>
    <row r="206" spans="1:19" ht="12.75">
      <c r="A206" s="1"/>
      <c r="B206" s="1"/>
      <c r="C206" s="1"/>
      <c r="D206" s="1"/>
      <c r="E206" s="1"/>
      <c r="F206" s="1"/>
      <c r="S206" s="1"/>
    </row>
    <row r="207" spans="1:19" ht="12.75">
      <c r="A207" s="1"/>
      <c r="B207" s="1"/>
      <c r="C207" s="1"/>
      <c r="D207" s="1"/>
      <c r="E207" s="1"/>
      <c r="F207" s="1"/>
      <c r="S207" s="1"/>
    </row>
    <row r="208" spans="1:19" ht="12.75">
      <c r="A208" s="1"/>
      <c r="B208" s="1"/>
      <c r="C208" s="1"/>
      <c r="D208" s="1"/>
      <c r="E208" s="1"/>
      <c r="F208" s="1"/>
      <c r="S208" s="1"/>
    </row>
    <row r="209" spans="1:19" ht="12.75">
      <c r="A209" s="1"/>
      <c r="B209" s="1"/>
      <c r="C209" s="1"/>
      <c r="D209" s="1"/>
      <c r="E209" s="1"/>
      <c r="F209" s="1"/>
      <c r="S209" s="1"/>
    </row>
    <row r="210" spans="1:19" ht="12.75">
      <c r="A210" s="1"/>
      <c r="B210" s="1"/>
      <c r="C210" s="1"/>
      <c r="D210" s="1"/>
      <c r="E210" s="1"/>
      <c r="F210" s="1"/>
      <c r="S210" s="1"/>
    </row>
    <row r="211" spans="1:19" ht="12.75">
      <c r="A211" s="1"/>
      <c r="B211" s="1"/>
      <c r="C211" s="1"/>
      <c r="D211" s="1"/>
      <c r="E211" s="1"/>
      <c r="F211" s="1"/>
      <c r="S211" s="1"/>
    </row>
    <row r="212" spans="1:19" ht="12.75">
      <c r="A212" s="1"/>
      <c r="B212" s="1"/>
      <c r="C212" s="1"/>
      <c r="D212" s="1"/>
      <c r="E212" s="1"/>
      <c r="F212" s="1"/>
      <c r="S212" s="1"/>
    </row>
    <row r="213" spans="1:19" ht="12.75">
      <c r="A213" s="1"/>
      <c r="B213" s="1"/>
      <c r="C213" s="1"/>
      <c r="D213" s="1"/>
      <c r="E213" s="1"/>
      <c r="F213" s="1"/>
      <c r="S213" s="1"/>
    </row>
    <row r="214" spans="1:19" ht="12.75">
      <c r="A214" s="1"/>
      <c r="B214" s="1"/>
      <c r="C214" s="1"/>
      <c r="D214" s="1"/>
      <c r="E214" s="1"/>
      <c r="F214" s="1"/>
      <c r="S214" s="1"/>
    </row>
    <row r="215" spans="1:19" ht="12.75">
      <c r="A215" s="1"/>
      <c r="B215" s="1"/>
      <c r="C215" s="1"/>
      <c r="D215" s="1"/>
      <c r="E215" s="1"/>
      <c r="F215" s="1"/>
      <c r="S215" s="1"/>
    </row>
    <row r="216" spans="1:19" ht="12.75">
      <c r="A216" s="1"/>
      <c r="B216" s="1"/>
      <c r="C216" s="1"/>
      <c r="D216" s="1"/>
      <c r="E216" s="1"/>
      <c r="F216" s="1"/>
      <c r="S216" s="1"/>
    </row>
    <row r="217" spans="1:19" ht="12.75">
      <c r="A217" s="1"/>
      <c r="B217" s="1"/>
      <c r="C217" s="1"/>
      <c r="D217" s="1"/>
      <c r="E217" s="1"/>
      <c r="F217" s="1"/>
      <c r="S217" s="1"/>
    </row>
    <row r="218" spans="1:19" ht="12.75">
      <c r="A218" s="1"/>
      <c r="B218" s="1"/>
      <c r="C218" s="1"/>
      <c r="D218" s="1"/>
      <c r="E218" s="1"/>
      <c r="F218" s="1"/>
      <c r="S218" s="1"/>
    </row>
    <row r="219" spans="1:19" ht="12.75">
      <c r="A219" s="1"/>
      <c r="B219" s="1"/>
      <c r="C219" s="1"/>
      <c r="D219" s="1"/>
      <c r="E219" s="1"/>
      <c r="F219" s="1"/>
      <c r="S219" s="1"/>
    </row>
    <row r="220" spans="1:19" ht="12.75">
      <c r="A220" s="1"/>
      <c r="B220" s="1"/>
      <c r="C220" s="1"/>
      <c r="D220" s="1"/>
      <c r="E220" s="1"/>
      <c r="F220" s="1"/>
      <c r="S220" s="1"/>
    </row>
    <row r="221" spans="1:19" ht="12.75">
      <c r="A221" s="1"/>
      <c r="B221" s="1"/>
      <c r="C221" s="1"/>
      <c r="D221" s="1"/>
      <c r="E221" s="1"/>
      <c r="F221" s="1"/>
      <c r="S221" s="1"/>
    </row>
    <row r="222" spans="1:19" ht="12.75">
      <c r="A222" s="1"/>
      <c r="B222" s="1"/>
      <c r="C222" s="1"/>
      <c r="D222" s="1"/>
      <c r="E222" s="1"/>
      <c r="F222" s="1"/>
      <c r="S222" s="1"/>
    </row>
    <row r="223" spans="1:19" ht="12.75">
      <c r="A223" s="1"/>
      <c r="B223" s="1"/>
      <c r="C223" s="1"/>
      <c r="D223" s="1"/>
      <c r="E223" s="1"/>
      <c r="F223" s="1"/>
      <c r="S223" s="1"/>
    </row>
    <row r="224" spans="1:19" ht="12.75">
      <c r="A224" s="1"/>
      <c r="B224" s="1"/>
      <c r="C224" s="1"/>
      <c r="D224" s="1"/>
      <c r="E224" s="1"/>
      <c r="F224" s="1"/>
      <c r="S224" s="1"/>
    </row>
    <row r="225" spans="1:19" ht="12.75">
      <c r="A225" s="1"/>
      <c r="B225" s="1"/>
      <c r="C225" s="1"/>
      <c r="D225" s="1"/>
      <c r="E225" s="1"/>
      <c r="F225" s="1"/>
      <c r="S225" s="1"/>
    </row>
    <row r="226" spans="1:19" ht="12.75">
      <c r="A226" s="1"/>
      <c r="B226" s="1"/>
      <c r="C226" s="1"/>
      <c r="D226" s="1"/>
      <c r="E226" s="1"/>
      <c r="F226" s="1"/>
      <c r="S226" s="1"/>
    </row>
    <row r="227" spans="1:19" ht="12.75">
      <c r="A227" s="1"/>
      <c r="B227" s="1"/>
      <c r="C227" s="1"/>
      <c r="D227" s="1"/>
      <c r="E227" s="1"/>
      <c r="F227" s="1"/>
      <c r="S227" s="1"/>
    </row>
    <row r="228" spans="1:19" ht="12.75">
      <c r="A228" s="1"/>
      <c r="B228" s="1"/>
      <c r="C228" s="1"/>
      <c r="D228" s="1"/>
      <c r="E228" s="1"/>
      <c r="F228" s="1"/>
      <c r="S228" s="1"/>
    </row>
    <row r="229" spans="1:19" ht="12.75">
      <c r="A229" s="1"/>
      <c r="B229" s="1"/>
      <c r="C229" s="1"/>
      <c r="D229" s="1"/>
      <c r="E229" s="1"/>
      <c r="F229" s="1"/>
      <c r="S229" s="1"/>
    </row>
    <row r="230" spans="1:19" ht="12.75">
      <c r="A230" s="1"/>
      <c r="B230" s="1"/>
      <c r="C230" s="1"/>
      <c r="D230" s="1"/>
      <c r="E230" s="1"/>
      <c r="F230" s="1"/>
      <c r="S230" s="1"/>
    </row>
    <row r="231" spans="1:19" ht="12.75">
      <c r="A231" s="1"/>
      <c r="B231" s="1"/>
      <c r="C231" s="1"/>
      <c r="D231" s="1"/>
      <c r="E231" s="1"/>
      <c r="F231" s="1"/>
      <c r="S231" s="1"/>
    </row>
    <row r="232" spans="1:19" ht="12.75">
      <c r="A232" s="1"/>
      <c r="B232" s="1"/>
      <c r="C232" s="1"/>
      <c r="D232" s="1"/>
      <c r="E232" s="1"/>
      <c r="F232" s="1"/>
      <c r="S232" s="1"/>
    </row>
    <row r="233" spans="1:19" ht="12.75">
      <c r="A233" s="1"/>
      <c r="B233" s="1"/>
      <c r="C233" s="1"/>
      <c r="D233" s="1"/>
      <c r="E233" s="1"/>
      <c r="F233" s="1"/>
      <c r="S233" s="1"/>
    </row>
    <row r="234" spans="1:19" ht="12.75">
      <c r="A234" s="1"/>
      <c r="B234" s="1"/>
      <c r="C234" s="1"/>
      <c r="D234" s="1"/>
      <c r="E234" s="1"/>
      <c r="F234" s="1"/>
      <c r="S234" s="1"/>
    </row>
    <row r="235" spans="1:19" ht="12.75">
      <c r="A235" s="1"/>
      <c r="B235" s="1"/>
      <c r="C235" s="1"/>
      <c r="D235" s="1"/>
      <c r="E235" s="1"/>
      <c r="F235" s="1"/>
      <c r="S235" s="1"/>
    </row>
    <row r="236" spans="1:19" ht="12.75">
      <c r="A236" s="1"/>
      <c r="B236" s="1"/>
      <c r="C236" s="1"/>
      <c r="D236" s="1"/>
      <c r="E236" s="1"/>
      <c r="F236" s="1"/>
      <c r="S236" s="1"/>
    </row>
    <row r="237" spans="1:19" ht="12.75">
      <c r="A237" s="1"/>
      <c r="B237" s="1"/>
      <c r="C237" s="1"/>
      <c r="D237" s="1"/>
      <c r="E237" s="1"/>
      <c r="F237" s="1"/>
      <c r="S237" s="1"/>
    </row>
    <row r="238" spans="1:19" ht="12.75">
      <c r="A238" s="1"/>
      <c r="B238" s="1"/>
      <c r="C238" s="1"/>
      <c r="D238" s="1"/>
      <c r="E238" s="1"/>
      <c r="F238" s="1"/>
      <c r="S238" s="1"/>
    </row>
    <row r="239" spans="1:19" ht="12.75">
      <c r="A239" s="1"/>
      <c r="B239" s="1"/>
      <c r="C239" s="1"/>
      <c r="D239" s="1"/>
      <c r="E239" s="1"/>
      <c r="F239" s="1"/>
      <c r="S239" s="1"/>
    </row>
    <row r="240" spans="1:19" ht="12.75">
      <c r="A240" s="1"/>
      <c r="B240" s="1"/>
      <c r="C240" s="1"/>
      <c r="D240" s="1"/>
      <c r="E240" s="1"/>
      <c r="F240" s="1"/>
      <c r="S240" s="1"/>
    </row>
    <row r="241" spans="1:19" ht="12.75">
      <c r="A241" s="1"/>
      <c r="B241" s="1"/>
      <c r="C241" s="1"/>
      <c r="D241" s="1"/>
      <c r="E241" s="1"/>
      <c r="F241" s="1"/>
      <c r="S241" s="1"/>
    </row>
    <row r="242" spans="1:19" ht="12.75">
      <c r="A242" s="1"/>
      <c r="B242" s="1"/>
      <c r="C242" s="1"/>
      <c r="D242" s="1"/>
      <c r="E242" s="1"/>
      <c r="F242" s="1"/>
      <c r="S242" s="1"/>
    </row>
    <row r="243" spans="1:19" ht="12.75">
      <c r="A243" s="1"/>
      <c r="B243" s="1"/>
      <c r="C243" s="1"/>
      <c r="D243" s="1"/>
      <c r="E243" s="1"/>
      <c r="F243" s="1"/>
      <c r="S243" s="1"/>
    </row>
    <row r="244" spans="1:19" ht="12.75">
      <c r="A244" s="1"/>
      <c r="B244" s="1"/>
      <c r="C244" s="1"/>
      <c r="D244" s="1"/>
      <c r="E244" s="1"/>
      <c r="F244" s="1"/>
      <c r="S244" s="1"/>
    </row>
    <row r="245" spans="1:19" ht="12.75">
      <c r="A245" s="1"/>
      <c r="B245" s="1"/>
      <c r="C245" s="1"/>
      <c r="D245" s="1"/>
      <c r="E245" s="1"/>
      <c r="F245" s="1"/>
      <c r="S245" s="1"/>
    </row>
    <row r="246" spans="1:19" ht="12.75">
      <c r="A246" s="1"/>
      <c r="B246" s="1"/>
      <c r="C246" s="1"/>
      <c r="D246" s="1"/>
      <c r="E246" s="1"/>
      <c r="F246" s="1"/>
      <c r="S246" s="1"/>
    </row>
    <row r="247" spans="1:19" ht="12.75">
      <c r="A247" s="1"/>
      <c r="B247" s="1"/>
      <c r="C247" s="1"/>
      <c r="D247" s="1"/>
      <c r="E247" s="1"/>
      <c r="F247" s="1"/>
      <c r="S247" s="1"/>
    </row>
    <row r="248" spans="1:19" ht="12.75">
      <c r="A248" s="1"/>
      <c r="B248" s="1"/>
      <c r="C248" s="1"/>
      <c r="D248" s="1"/>
      <c r="E248" s="1"/>
      <c r="F248" s="1"/>
      <c r="S248" s="1"/>
    </row>
    <row r="249" spans="1:19" ht="12.75">
      <c r="A249" s="1"/>
      <c r="B249" s="1"/>
      <c r="C249" s="1"/>
      <c r="D249" s="1"/>
      <c r="E249" s="1"/>
      <c r="F249" s="1"/>
      <c r="S249" s="1"/>
    </row>
    <row r="250" spans="1:19" ht="12.75">
      <c r="A250" s="1"/>
      <c r="B250" s="1"/>
      <c r="C250" s="1"/>
      <c r="D250" s="1"/>
      <c r="E250" s="1"/>
      <c r="F250" s="1"/>
      <c r="S250" s="1"/>
    </row>
    <row r="251" spans="1:19" ht="12.75">
      <c r="A251" s="1"/>
      <c r="B251" s="1"/>
      <c r="C251" s="1"/>
      <c r="D251" s="1"/>
      <c r="E251" s="1"/>
      <c r="F251" s="1"/>
      <c r="S251" s="1"/>
    </row>
    <row r="252" spans="1:19" ht="12.75">
      <c r="A252" s="1"/>
      <c r="B252" s="1"/>
      <c r="C252" s="1"/>
      <c r="D252" s="1"/>
      <c r="E252" s="1"/>
      <c r="F252" s="1"/>
      <c r="S252" s="1"/>
    </row>
    <row r="253" spans="1:19" ht="12.75">
      <c r="A253" s="1"/>
      <c r="B253" s="1"/>
      <c r="C253" s="1"/>
      <c r="D253" s="1"/>
      <c r="E253" s="1"/>
      <c r="F253" s="1"/>
      <c r="S253" s="1"/>
    </row>
    <row r="254" spans="1:19" ht="12.75">
      <c r="A254" s="1"/>
      <c r="B254" s="1"/>
      <c r="C254" s="1"/>
      <c r="D254" s="1"/>
      <c r="E254" s="1"/>
      <c r="F254" s="1"/>
      <c r="S254" s="1"/>
    </row>
    <row r="255" spans="1:19" ht="12.75">
      <c r="A255" s="1"/>
      <c r="B255" s="1"/>
      <c r="C255" s="1"/>
      <c r="D255" s="1"/>
      <c r="E255" s="1"/>
      <c r="F255" s="1"/>
      <c r="S255" s="1"/>
    </row>
    <row r="256" spans="1:19" ht="12.75">
      <c r="A256" s="1"/>
      <c r="B256" s="1"/>
      <c r="C256" s="1"/>
      <c r="D256" s="1"/>
      <c r="E256" s="1"/>
      <c r="F256" s="1"/>
      <c r="S256" s="1"/>
    </row>
    <row r="257" spans="1:19" ht="12.75">
      <c r="A257" s="1"/>
      <c r="B257" s="1"/>
      <c r="C257" s="1"/>
      <c r="D257" s="1"/>
      <c r="E257" s="1"/>
      <c r="F257" s="1"/>
      <c r="S257" s="1"/>
    </row>
    <row r="258" spans="1:19" ht="12.75">
      <c r="A258" s="1"/>
      <c r="B258" s="1"/>
      <c r="C258" s="1"/>
      <c r="D258" s="1"/>
      <c r="E258" s="1"/>
      <c r="F258" s="1"/>
      <c r="S258" s="1"/>
    </row>
    <row r="259" spans="1:19" ht="12.75">
      <c r="A259" s="1"/>
      <c r="B259" s="1"/>
      <c r="C259" s="1"/>
      <c r="D259" s="1"/>
      <c r="E259" s="1"/>
      <c r="F259" s="1"/>
      <c r="S259" s="1"/>
    </row>
    <row r="260" spans="1:19" ht="12.75">
      <c r="A260" s="1"/>
      <c r="B260" s="1"/>
      <c r="C260" s="1"/>
      <c r="D260" s="1"/>
      <c r="E260" s="1"/>
      <c r="F260" s="1"/>
      <c r="S260" s="1"/>
    </row>
    <row r="261" spans="1:19" ht="12.75">
      <c r="A261" s="1"/>
      <c r="B261" s="1"/>
      <c r="C261" s="1"/>
      <c r="D261" s="1"/>
      <c r="E261" s="1"/>
      <c r="F261" s="1"/>
      <c r="S261" s="1"/>
    </row>
    <row r="262" spans="1:19" ht="12.75">
      <c r="A262" s="1"/>
      <c r="B262" s="1"/>
      <c r="C262" s="1"/>
      <c r="D262" s="1"/>
      <c r="E262" s="1"/>
      <c r="F262" s="1"/>
      <c r="S262" s="1"/>
    </row>
    <row r="263" spans="1:19" ht="12.75">
      <c r="A263" s="1"/>
      <c r="B263" s="1"/>
      <c r="C263" s="1"/>
      <c r="D263" s="1"/>
      <c r="E263" s="1"/>
      <c r="F263" s="1"/>
      <c r="S263" s="1"/>
    </row>
    <row r="264" spans="1:19" ht="12.75">
      <c r="A264" s="1"/>
      <c r="B264" s="1"/>
      <c r="C264" s="1"/>
      <c r="D264" s="1"/>
      <c r="E264" s="1"/>
      <c r="F264" s="1"/>
      <c r="S264" s="1"/>
    </row>
    <row r="265" spans="1:19" ht="12.75">
      <c r="A265" s="1"/>
      <c r="B265" s="1"/>
      <c r="C265" s="1"/>
      <c r="D265" s="1"/>
      <c r="E265" s="1"/>
      <c r="F265" s="1"/>
      <c r="S265" s="1"/>
    </row>
    <row r="266" spans="1:19" ht="12.75">
      <c r="A266" s="1"/>
      <c r="B266" s="1"/>
      <c r="C266" s="1"/>
      <c r="D266" s="1"/>
      <c r="E266" s="1"/>
      <c r="F266" s="1"/>
      <c r="S266" s="1"/>
    </row>
    <row r="267" spans="1:19" ht="12.75">
      <c r="A267" s="1"/>
      <c r="B267" s="1"/>
      <c r="C267" s="1"/>
      <c r="D267" s="1"/>
      <c r="E267" s="1"/>
      <c r="F267" s="1"/>
      <c r="S267" s="1"/>
    </row>
    <row r="268" spans="1:19" ht="12.75">
      <c r="A268" s="1"/>
      <c r="B268" s="1"/>
      <c r="C268" s="1"/>
      <c r="D268" s="1"/>
      <c r="E268" s="1"/>
      <c r="F268" s="1"/>
      <c r="S268" s="1"/>
    </row>
    <row r="269" spans="1:19" ht="12.75">
      <c r="A269" s="1"/>
      <c r="B269" s="1"/>
      <c r="C269" s="1"/>
      <c r="D269" s="1"/>
      <c r="E269" s="1"/>
      <c r="F269" s="1"/>
      <c r="S269" s="1"/>
    </row>
    <row r="270" spans="1:19" ht="12.75">
      <c r="A270" s="1"/>
      <c r="B270" s="1"/>
      <c r="C270" s="1"/>
      <c r="D270" s="1"/>
      <c r="E270" s="1"/>
      <c r="F270" s="1"/>
      <c r="S270" s="1"/>
    </row>
    <row r="271" spans="1:19" ht="12.75">
      <c r="A271" s="1"/>
      <c r="B271" s="1"/>
      <c r="C271" s="1"/>
      <c r="D271" s="1"/>
      <c r="E271" s="1"/>
      <c r="F271" s="1"/>
      <c r="S271" s="1"/>
    </row>
    <row r="272" spans="1:19" ht="12.75">
      <c r="A272" s="1"/>
      <c r="B272" s="1"/>
      <c r="C272" s="1"/>
      <c r="D272" s="1"/>
      <c r="E272" s="1"/>
      <c r="F272" s="1"/>
      <c r="S272" s="1"/>
    </row>
    <row r="273" spans="1:19" ht="12.75">
      <c r="A273" s="1"/>
      <c r="B273" s="1"/>
      <c r="C273" s="1"/>
      <c r="D273" s="1"/>
      <c r="E273" s="1"/>
      <c r="F273" s="1"/>
      <c r="S273" s="1"/>
    </row>
    <row r="274" spans="1:19" ht="12.75">
      <c r="A274" s="1"/>
      <c r="B274" s="1"/>
      <c r="C274" s="1"/>
      <c r="D274" s="1"/>
      <c r="E274" s="1"/>
      <c r="F274" s="1"/>
      <c r="S274" s="1"/>
    </row>
    <row r="275" spans="1:19" ht="12.75">
      <c r="A275" s="1"/>
      <c r="B275" s="1"/>
      <c r="C275" s="1"/>
      <c r="D275" s="1"/>
      <c r="E275" s="1"/>
      <c r="F275" s="1"/>
      <c r="S275" s="1"/>
    </row>
    <row r="276" spans="1:19" ht="12.75">
      <c r="A276" s="1"/>
      <c r="B276" s="1"/>
      <c r="C276" s="1"/>
      <c r="D276" s="1"/>
      <c r="E276" s="1"/>
      <c r="F276" s="1"/>
      <c r="S276" s="1"/>
    </row>
    <row r="277" spans="1:19" ht="12.75">
      <c r="A277" s="1"/>
      <c r="B277" s="1"/>
      <c r="C277" s="1"/>
      <c r="D277" s="1"/>
      <c r="E277" s="1"/>
      <c r="F277" s="1"/>
      <c r="S277" s="1"/>
    </row>
    <row r="278" spans="1:19" ht="12.75">
      <c r="A278" s="1"/>
      <c r="B278" s="1"/>
      <c r="C278" s="1"/>
      <c r="D278" s="1"/>
      <c r="E278" s="1"/>
      <c r="F278" s="1"/>
      <c r="S278" s="1"/>
    </row>
    <row r="279" spans="1:19" ht="12.75">
      <c r="A279" s="1"/>
      <c r="B279" s="1"/>
      <c r="C279" s="1"/>
      <c r="D279" s="1"/>
      <c r="E279" s="1"/>
      <c r="F279" s="1"/>
      <c r="S279" s="1"/>
    </row>
    <row r="280" spans="1:19" ht="12.75">
      <c r="A280" s="1"/>
      <c r="B280" s="1"/>
      <c r="C280" s="1"/>
      <c r="D280" s="1"/>
      <c r="E280" s="1"/>
      <c r="F280" s="1"/>
      <c r="S280" s="1"/>
    </row>
    <row r="281" spans="1:19" ht="12.75">
      <c r="A281" s="1"/>
      <c r="B281" s="1"/>
      <c r="C281" s="1"/>
      <c r="D281" s="1"/>
      <c r="E281" s="1"/>
      <c r="F281" s="1"/>
      <c r="S281" s="1"/>
    </row>
    <row r="282" spans="1:19" ht="12.75">
      <c r="A282" s="1"/>
      <c r="B282" s="1"/>
      <c r="C282" s="1"/>
      <c r="D282" s="1"/>
      <c r="E282" s="1"/>
      <c r="F282" s="1"/>
      <c r="S282" s="1"/>
    </row>
    <row r="283" spans="1:19" ht="12.75">
      <c r="A283" s="1"/>
      <c r="B283" s="1"/>
      <c r="C283" s="1"/>
      <c r="D283" s="1"/>
      <c r="E283" s="1"/>
      <c r="F283" s="1"/>
      <c r="S283" s="1"/>
    </row>
    <row r="284" spans="1:19" ht="12.75">
      <c r="A284" s="1"/>
      <c r="B284" s="1"/>
      <c r="C284" s="1"/>
      <c r="D284" s="1"/>
      <c r="E284" s="1"/>
      <c r="F284" s="1"/>
      <c r="S284" s="1"/>
    </row>
    <row r="285" spans="1:19" ht="12.75">
      <c r="A285" s="1"/>
      <c r="B285" s="1"/>
      <c r="C285" s="1"/>
      <c r="D285" s="1"/>
      <c r="E285" s="1"/>
      <c r="F285" s="1"/>
      <c r="S285" s="1"/>
    </row>
    <row r="286" spans="1:19" ht="12.75">
      <c r="A286" s="1"/>
      <c r="B286" s="1"/>
      <c r="C286" s="1"/>
      <c r="D286" s="1"/>
      <c r="E286" s="1"/>
      <c r="F286" s="1"/>
      <c r="S286" s="1"/>
    </row>
    <row r="287" spans="1:19" ht="12.75">
      <c r="A287" s="1"/>
      <c r="B287" s="1"/>
      <c r="C287" s="1"/>
      <c r="D287" s="1"/>
      <c r="E287" s="1"/>
      <c r="F287" s="1"/>
      <c r="S287" s="1"/>
    </row>
    <row r="288" spans="1:19" ht="12.75">
      <c r="A288" s="1"/>
      <c r="B288" s="1"/>
      <c r="C288" s="1"/>
      <c r="D288" s="1"/>
      <c r="E288" s="1"/>
      <c r="F288" s="1"/>
      <c r="S288" s="1"/>
    </row>
    <row r="289" spans="1:19" ht="12.75">
      <c r="A289" s="1"/>
      <c r="B289" s="1"/>
      <c r="C289" s="1"/>
      <c r="D289" s="1"/>
      <c r="E289" s="1"/>
      <c r="F289" s="1"/>
      <c r="S289" s="1"/>
    </row>
    <row r="290" spans="1:19" ht="12.75">
      <c r="A290" s="1"/>
      <c r="B290" s="1"/>
      <c r="C290" s="1"/>
      <c r="D290" s="1"/>
      <c r="E290" s="1"/>
      <c r="F290" s="1"/>
      <c r="S290" s="1"/>
    </row>
    <row r="291" spans="1:19" ht="12.75">
      <c r="A291" s="1"/>
      <c r="B291" s="1"/>
      <c r="C291" s="1"/>
      <c r="D291" s="1"/>
      <c r="E291" s="1"/>
      <c r="F291" s="1"/>
      <c r="S291" s="1"/>
    </row>
    <row r="292" spans="1:19" ht="12.75">
      <c r="A292" s="1"/>
      <c r="B292" s="1"/>
      <c r="C292" s="1"/>
      <c r="D292" s="1"/>
      <c r="E292" s="1"/>
      <c r="F292" s="1"/>
      <c r="S292" s="1"/>
    </row>
    <row r="293" spans="1:19" ht="12.75">
      <c r="A293" s="1"/>
      <c r="B293" s="1"/>
      <c r="C293" s="1"/>
      <c r="D293" s="1"/>
      <c r="E293" s="1"/>
      <c r="F293" s="1"/>
      <c r="S293" s="1"/>
    </row>
    <row r="294" spans="1:19" ht="12.75">
      <c r="A294" s="1"/>
      <c r="B294" s="1"/>
      <c r="C294" s="1"/>
      <c r="D294" s="1"/>
      <c r="E294" s="1"/>
      <c r="F294" s="1"/>
      <c r="S294" s="1"/>
    </row>
    <row r="295" spans="1:19" ht="12.75">
      <c r="A295" s="1"/>
      <c r="B295" s="1"/>
      <c r="C295" s="1"/>
      <c r="D295" s="1"/>
      <c r="E295" s="1"/>
      <c r="F295" s="1"/>
      <c r="S295" s="1"/>
    </row>
    <row r="296" spans="1:19" ht="12.75">
      <c r="A296" s="1"/>
      <c r="B296" s="1"/>
      <c r="C296" s="1"/>
      <c r="D296" s="1"/>
      <c r="E296" s="1"/>
      <c r="F296" s="1"/>
      <c r="S296" s="1"/>
    </row>
    <row r="297" spans="1:19" ht="12.75">
      <c r="A297" s="1"/>
      <c r="B297" s="1"/>
      <c r="C297" s="1"/>
      <c r="D297" s="1"/>
      <c r="E297" s="1"/>
      <c r="F297" s="1"/>
      <c r="S297" s="1"/>
    </row>
    <row r="298" spans="1:19" ht="12.75">
      <c r="A298" s="1"/>
      <c r="B298" s="1"/>
      <c r="C298" s="1"/>
      <c r="D298" s="1"/>
      <c r="E298" s="1"/>
      <c r="F298" s="1"/>
      <c r="S298" s="1"/>
    </row>
    <row r="299" spans="1:19" ht="12.75">
      <c r="A299" s="1"/>
      <c r="B299" s="1"/>
      <c r="C299" s="1"/>
      <c r="D299" s="1"/>
      <c r="E299" s="1"/>
      <c r="F299" s="1"/>
      <c r="S299" s="1"/>
    </row>
    <row r="300" spans="1:19" ht="12.75">
      <c r="A300" s="1"/>
      <c r="B300" s="1"/>
      <c r="C300" s="1"/>
      <c r="D300" s="1"/>
      <c r="E300" s="1"/>
      <c r="F300" s="1"/>
      <c r="S300" s="1"/>
    </row>
    <row r="301" spans="1:19" ht="12.75">
      <c r="A301" s="1"/>
      <c r="B301" s="1"/>
      <c r="C301" s="1"/>
      <c r="D301" s="1"/>
      <c r="E301" s="1"/>
      <c r="F301" s="1"/>
      <c r="S301" s="1"/>
    </row>
    <row r="302" spans="1:19" ht="12.75">
      <c r="A302" s="1"/>
      <c r="B302" s="1"/>
      <c r="C302" s="1"/>
      <c r="D302" s="1"/>
      <c r="E302" s="1"/>
      <c r="F302" s="1"/>
      <c r="S302" s="1"/>
    </row>
    <row r="303" spans="1:19" ht="12.75">
      <c r="A303" s="1"/>
      <c r="B303" s="1"/>
      <c r="C303" s="1"/>
      <c r="D303" s="1"/>
      <c r="E303" s="1"/>
      <c r="F303" s="1"/>
      <c r="S303" s="1"/>
    </row>
    <row r="304" spans="1:19" ht="12.75">
      <c r="A304" s="1"/>
      <c r="B304" s="1"/>
      <c r="C304" s="1"/>
      <c r="D304" s="1"/>
      <c r="E304" s="1"/>
      <c r="F304" s="1"/>
      <c r="S304" s="1"/>
    </row>
    <row r="305" spans="1:19" ht="12.75">
      <c r="A305" s="1"/>
      <c r="B305" s="1"/>
      <c r="C305" s="1"/>
      <c r="D305" s="1"/>
      <c r="E305" s="1"/>
      <c r="F305" s="1"/>
      <c r="S305" s="1"/>
    </row>
    <row r="306" spans="1:19" ht="12.75">
      <c r="A306" s="1"/>
      <c r="B306" s="1"/>
      <c r="C306" s="1"/>
      <c r="D306" s="1"/>
      <c r="E306" s="1"/>
      <c r="F306" s="1"/>
      <c r="S306" s="1"/>
    </row>
    <row r="307" spans="1:19" ht="12.75">
      <c r="A307" s="1"/>
      <c r="B307" s="1"/>
      <c r="C307" s="1"/>
      <c r="D307" s="1"/>
      <c r="E307" s="1"/>
      <c r="F307" s="1"/>
      <c r="S307" s="1"/>
    </row>
    <row r="308" spans="1:19" ht="12.75">
      <c r="A308" s="1"/>
      <c r="B308" s="1"/>
      <c r="C308" s="1"/>
      <c r="D308" s="1"/>
      <c r="E308" s="1"/>
      <c r="F308" s="1"/>
      <c r="S308" s="1"/>
    </row>
    <row r="309" spans="1:19" ht="12.75">
      <c r="A309" s="1"/>
      <c r="B309" s="1"/>
      <c r="C309" s="1"/>
      <c r="D309" s="1"/>
      <c r="E309" s="1"/>
      <c r="F309" s="1"/>
      <c r="S309" s="1"/>
    </row>
    <row r="310" spans="1:19" ht="12.75">
      <c r="A310" s="1"/>
      <c r="B310" s="1"/>
      <c r="C310" s="1"/>
      <c r="D310" s="1"/>
      <c r="E310" s="1"/>
      <c r="F310" s="1"/>
      <c r="S310" s="1"/>
    </row>
    <row r="311" spans="1:19" ht="12.75">
      <c r="A311" s="1"/>
      <c r="B311" s="1"/>
      <c r="C311" s="1"/>
      <c r="D311" s="1"/>
      <c r="E311" s="1"/>
      <c r="F311" s="1"/>
      <c r="S311" s="1"/>
    </row>
    <row r="312" spans="1:19" ht="12.75">
      <c r="A312" s="1"/>
      <c r="B312" s="1"/>
      <c r="C312" s="1"/>
      <c r="D312" s="1"/>
      <c r="E312" s="1"/>
      <c r="F312" s="1"/>
      <c r="S312" s="1"/>
    </row>
    <row r="313" spans="1:19" ht="12.75">
      <c r="A313" s="1"/>
      <c r="B313" s="1"/>
      <c r="C313" s="1"/>
      <c r="D313" s="1"/>
      <c r="E313" s="1"/>
      <c r="F313" s="1"/>
      <c r="S313" s="1"/>
    </row>
    <row r="314" spans="1:19" ht="12.75">
      <c r="A314" s="1"/>
      <c r="B314" s="1"/>
      <c r="C314" s="1"/>
      <c r="D314" s="1"/>
      <c r="E314" s="1"/>
      <c r="F314" s="1"/>
      <c r="S314" s="1"/>
    </row>
    <row r="315" spans="1:19" ht="12.75">
      <c r="A315" s="1"/>
      <c r="B315" s="1"/>
      <c r="C315" s="1"/>
      <c r="D315" s="1"/>
      <c r="E315" s="1"/>
      <c r="F315" s="1"/>
      <c r="S315" s="1"/>
    </row>
    <row r="316" spans="1:19" ht="12.75">
      <c r="A316" s="1"/>
      <c r="B316" s="1"/>
      <c r="C316" s="1"/>
      <c r="D316" s="1"/>
      <c r="E316" s="1"/>
      <c r="F316" s="1"/>
      <c r="S316" s="1"/>
    </row>
    <row r="317" spans="1:19" ht="12.75">
      <c r="A317" s="1"/>
      <c r="B317" s="1"/>
      <c r="C317" s="1"/>
      <c r="D317" s="1"/>
      <c r="E317" s="1"/>
      <c r="F317" s="1"/>
      <c r="S317" s="1"/>
    </row>
    <row r="318" spans="1:19" ht="12.75">
      <c r="A318" s="1"/>
      <c r="B318" s="1"/>
      <c r="C318" s="1"/>
      <c r="D318" s="1"/>
      <c r="E318" s="1"/>
      <c r="F318" s="1"/>
      <c r="S318" s="1"/>
    </row>
    <row r="319" spans="1:19" ht="12.75">
      <c r="A319" s="1"/>
      <c r="B319" s="1"/>
      <c r="C319" s="1"/>
      <c r="D319" s="1"/>
      <c r="E319" s="1"/>
      <c r="F319" s="1"/>
      <c r="S319" s="1"/>
    </row>
    <row r="320" spans="1:19" ht="12.75">
      <c r="A320" s="1"/>
      <c r="B320" s="1"/>
      <c r="C320" s="1"/>
      <c r="D320" s="1"/>
      <c r="E320" s="1"/>
      <c r="F320" s="1"/>
      <c r="S320" s="1"/>
    </row>
    <row r="321" spans="1:19" ht="12.75">
      <c r="A321" s="1"/>
      <c r="B321" s="1"/>
      <c r="C321" s="1"/>
      <c r="D321" s="1"/>
      <c r="E321" s="1"/>
      <c r="F321" s="1"/>
      <c r="S321" s="1"/>
    </row>
    <row r="322" spans="1:19" ht="12.75">
      <c r="A322" s="1"/>
      <c r="B322" s="1"/>
      <c r="C322" s="1"/>
      <c r="D322" s="1"/>
      <c r="E322" s="1"/>
      <c r="F322" s="1"/>
      <c r="S322" s="1"/>
    </row>
    <row r="323" spans="1:19" ht="12.75">
      <c r="A323" s="1"/>
      <c r="B323" s="1"/>
      <c r="C323" s="1"/>
      <c r="D323" s="1"/>
      <c r="E323" s="1"/>
      <c r="F323" s="1"/>
      <c r="S323" s="1"/>
    </row>
    <row r="324" spans="1:19" ht="12.75">
      <c r="A324" s="1"/>
      <c r="B324" s="1"/>
      <c r="C324" s="1"/>
      <c r="D324" s="1"/>
      <c r="E324" s="1"/>
      <c r="F324" s="1"/>
      <c r="S324" s="1"/>
    </row>
    <row r="325" spans="1:19" ht="12.75">
      <c r="A325" s="1"/>
      <c r="B325" s="1"/>
      <c r="C325" s="1"/>
      <c r="D325" s="1"/>
      <c r="E325" s="1"/>
      <c r="F325" s="1"/>
      <c r="S325" s="1"/>
    </row>
    <row r="326" spans="1:19" ht="12.75">
      <c r="A326" s="1"/>
      <c r="B326" s="1"/>
      <c r="C326" s="1"/>
      <c r="D326" s="1"/>
      <c r="E326" s="1"/>
      <c r="F326" s="1"/>
      <c r="S326" s="1"/>
    </row>
    <row r="327" spans="1:19" ht="12.75">
      <c r="A327" s="1"/>
      <c r="B327" s="1"/>
      <c r="C327" s="1"/>
      <c r="D327" s="1"/>
      <c r="E327" s="1"/>
      <c r="F327" s="1"/>
      <c r="S327" s="1"/>
    </row>
    <row r="328" spans="1:19" ht="12.75">
      <c r="A328" s="1"/>
      <c r="B328" s="1"/>
      <c r="C328" s="1"/>
      <c r="D328" s="1"/>
      <c r="E328" s="1"/>
      <c r="F328" s="1"/>
      <c r="S328" s="1"/>
    </row>
    <row r="329" spans="1:19" ht="12.75">
      <c r="A329" s="1"/>
      <c r="B329" s="1"/>
      <c r="C329" s="1"/>
      <c r="D329" s="1"/>
      <c r="E329" s="1"/>
      <c r="F329" s="1"/>
      <c r="S329" s="1"/>
    </row>
    <row r="330" spans="1:19" ht="12.75">
      <c r="A330" s="1"/>
      <c r="B330" s="1"/>
      <c r="C330" s="1"/>
      <c r="D330" s="1"/>
      <c r="E330" s="1"/>
      <c r="F330" s="1"/>
      <c r="S330" s="1"/>
    </row>
    <row r="331" spans="1:19" ht="12.75">
      <c r="A331" s="1"/>
      <c r="B331" s="1"/>
      <c r="C331" s="1"/>
      <c r="D331" s="1"/>
      <c r="E331" s="1"/>
      <c r="F331" s="1"/>
      <c r="S331" s="1"/>
    </row>
    <row r="332" spans="1:19" ht="12.75">
      <c r="A332" s="1"/>
      <c r="B332" s="1"/>
      <c r="C332" s="1"/>
      <c r="D332" s="1"/>
      <c r="E332" s="1"/>
      <c r="F332" s="1"/>
      <c r="S332" s="1"/>
    </row>
    <row r="333" spans="1:19" ht="12.75">
      <c r="A333" s="1"/>
      <c r="B333" s="1"/>
      <c r="C333" s="1"/>
      <c r="D333" s="1"/>
      <c r="E333" s="1"/>
      <c r="F333" s="1"/>
      <c r="S333" s="1"/>
    </row>
    <row r="334" spans="1:19" ht="12.75">
      <c r="A334" s="1"/>
      <c r="B334" s="1"/>
      <c r="C334" s="1"/>
      <c r="D334" s="1"/>
      <c r="E334" s="1"/>
      <c r="F334" s="1"/>
      <c r="S334" s="1"/>
    </row>
    <row r="335" spans="1:19" ht="12.75">
      <c r="A335" s="1"/>
      <c r="B335" s="1"/>
      <c r="C335" s="1"/>
      <c r="D335" s="1"/>
      <c r="E335" s="1"/>
      <c r="F335" s="1"/>
      <c r="S335" s="1"/>
    </row>
    <row r="336" spans="1:19" ht="12.75">
      <c r="A336" s="1"/>
      <c r="B336" s="1"/>
      <c r="C336" s="1"/>
      <c r="D336" s="1"/>
      <c r="E336" s="1"/>
      <c r="F336" s="1"/>
      <c r="S336" s="1"/>
    </row>
    <row r="337" spans="1:19" ht="12.75">
      <c r="A337" s="1"/>
      <c r="B337" s="1"/>
      <c r="C337" s="1"/>
      <c r="D337" s="1"/>
      <c r="E337" s="1"/>
      <c r="F337" s="1"/>
      <c r="S337" s="1"/>
    </row>
    <row r="338" spans="1:19" ht="12.75">
      <c r="A338" s="1"/>
      <c r="B338" s="1"/>
      <c r="C338" s="1"/>
      <c r="D338" s="1"/>
      <c r="E338" s="1"/>
      <c r="F338" s="1"/>
      <c r="S338" s="1"/>
    </row>
    <row r="339" spans="1:19" ht="12.75">
      <c r="A339" s="1"/>
      <c r="B339" s="1"/>
      <c r="C339" s="1"/>
      <c r="D339" s="1"/>
      <c r="E339" s="1"/>
      <c r="F339" s="1"/>
      <c r="S339" s="1"/>
    </row>
    <row r="340" spans="1:19" ht="12.75">
      <c r="A340" s="1"/>
      <c r="B340" s="1"/>
      <c r="C340" s="1"/>
      <c r="D340" s="1"/>
      <c r="E340" s="1"/>
      <c r="F340" s="1"/>
      <c r="S340" s="1"/>
    </row>
    <row r="341" spans="1:19" ht="12.75">
      <c r="A341" s="1"/>
      <c r="B341" s="1"/>
      <c r="C341" s="1"/>
      <c r="D341" s="1"/>
      <c r="E341" s="1"/>
      <c r="F341" s="1"/>
      <c r="S341" s="1"/>
    </row>
    <row r="342" spans="1:19" ht="12.75">
      <c r="A342" s="1"/>
      <c r="B342" s="1"/>
      <c r="C342" s="1"/>
      <c r="D342" s="1"/>
      <c r="E342" s="1"/>
      <c r="F342" s="1"/>
      <c r="S342" s="1"/>
    </row>
    <row r="343" spans="1:19" ht="12.75">
      <c r="A343" s="1"/>
      <c r="B343" s="1"/>
      <c r="C343" s="1"/>
      <c r="D343" s="1"/>
      <c r="E343" s="1"/>
      <c r="F343" s="1"/>
      <c r="S343" s="1"/>
    </row>
    <row r="344" spans="1:19" ht="12.75">
      <c r="A344" s="1"/>
      <c r="B344" s="1"/>
      <c r="C344" s="1"/>
      <c r="D344" s="1"/>
      <c r="E344" s="1"/>
      <c r="F344" s="1"/>
      <c r="S344" s="1"/>
    </row>
    <row r="345" spans="1:19" ht="12.75">
      <c r="A345" s="1"/>
      <c r="B345" s="1"/>
      <c r="C345" s="1"/>
      <c r="D345" s="1"/>
      <c r="E345" s="1"/>
      <c r="F345" s="1"/>
      <c r="S345" s="1"/>
    </row>
    <row r="346" spans="1:19" ht="12.75">
      <c r="A346" s="1"/>
      <c r="B346" s="1"/>
      <c r="C346" s="1"/>
      <c r="D346" s="1"/>
      <c r="E346" s="1"/>
      <c r="F346" s="1"/>
      <c r="S346" s="1"/>
    </row>
    <row r="347" spans="1:19" ht="12.75">
      <c r="A347" s="1"/>
      <c r="B347" s="1"/>
      <c r="C347" s="1"/>
      <c r="D347" s="1"/>
      <c r="E347" s="1"/>
      <c r="F347" s="1"/>
      <c r="S347" s="1"/>
    </row>
    <row r="348" spans="1:19" ht="12.75">
      <c r="A348" s="1"/>
      <c r="B348" s="1"/>
      <c r="C348" s="1"/>
      <c r="D348" s="1"/>
      <c r="E348" s="1"/>
      <c r="F348" s="1"/>
      <c r="S348" s="1"/>
    </row>
    <row r="349" spans="1:19" ht="12.75">
      <c r="A349" s="1"/>
      <c r="B349" s="1"/>
      <c r="C349" s="1"/>
      <c r="D349" s="1"/>
      <c r="E349" s="1"/>
      <c r="F349" s="1"/>
      <c r="S349" s="1"/>
    </row>
    <row r="350" spans="1:19" ht="12.75">
      <c r="A350" s="1"/>
      <c r="B350" s="1"/>
      <c r="C350" s="1"/>
      <c r="D350" s="1"/>
      <c r="E350" s="1"/>
      <c r="F350" s="1"/>
      <c r="S350" s="1"/>
    </row>
    <row r="351" spans="1:19" ht="12.75">
      <c r="A351" s="1"/>
      <c r="B351" s="1"/>
      <c r="C351" s="1"/>
      <c r="D351" s="1"/>
      <c r="E351" s="1"/>
      <c r="F351" s="1"/>
      <c r="S351" s="1"/>
    </row>
    <row r="352" spans="1:19" ht="12.75">
      <c r="A352" s="1"/>
      <c r="B352" s="1"/>
      <c r="C352" s="1"/>
      <c r="D352" s="1"/>
      <c r="E352" s="1"/>
      <c r="F352" s="1"/>
      <c r="S352" s="1"/>
    </row>
    <row r="353" spans="1:19" ht="12.75">
      <c r="A353" s="1"/>
      <c r="B353" s="1"/>
      <c r="C353" s="1"/>
      <c r="D353" s="1"/>
      <c r="E353" s="1"/>
      <c r="F353" s="1"/>
      <c r="S353" s="1"/>
    </row>
    <row r="354" spans="1:19" ht="12.75">
      <c r="A354" s="1"/>
      <c r="B354" s="1"/>
      <c r="C354" s="1"/>
      <c r="D354" s="1"/>
      <c r="E354" s="1"/>
      <c r="F354" s="1"/>
      <c r="S354" s="1"/>
    </row>
    <row r="355" spans="1:19" ht="12.75">
      <c r="A355" s="1"/>
      <c r="B355" s="1"/>
      <c r="C355" s="1"/>
      <c r="D355" s="1"/>
      <c r="E355" s="1"/>
      <c r="F355" s="1"/>
      <c r="S355" s="1"/>
    </row>
    <row r="356" spans="1:19" ht="12.75">
      <c r="A356" s="1"/>
      <c r="B356" s="1"/>
      <c r="C356" s="1"/>
      <c r="D356" s="1"/>
      <c r="E356" s="1"/>
      <c r="F356" s="1"/>
      <c r="S356" s="1"/>
    </row>
    <row r="357" spans="1:19" ht="12.75">
      <c r="A357" s="1"/>
      <c r="B357" s="1"/>
      <c r="C357" s="1"/>
      <c r="D357" s="1"/>
      <c r="E357" s="1"/>
      <c r="F357" s="1"/>
      <c r="S357" s="1"/>
    </row>
    <row r="358" spans="1:19" ht="12.75">
      <c r="A358" s="1"/>
      <c r="B358" s="1"/>
      <c r="C358" s="1"/>
      <c r="D358" s="1"/>
      <c r="E358" s="1"/>
      <c r="F358" s="1"/>
      <c r="S358" s="1"/>
    </row>
    <row r="359" spans="1:19" ht="12.75">
      <c r="A359" s="1"/>
      <c r="B359" s="1"/>
      <c r="C359" s="1"/>
      <c r="D359" s="1"/>
      <c r="E359" s="1"/>
      <c r="F359" s="1"/>
      <c r="S359" s="1"/>
    </row>
    <row r="360" spans="1:19" ht="12.75">
      <c r="A360" s="1"/>
      <c r="B360" s="1"/>
      <c r="C360" s="1"/>
      <c r="D360" s="1"/>
      <c r="E360" s="1"/>
      <c r="F360" s="1"/>
      <c r="S360" s="1"/>
    </row>
    <row r="361" spans="1:19" ht="12.75">
      <c r="A361" s="1"/>
      <c r="B361" s="1"/>
      <c r="C361" s="1"/>
      <c r="D361" s="1"/>
      <c r="E361" s="1"/>
      <c r="F361" s="1"/>
      <c r="S361" s="1"/>
    </row>
    <row r="362" spans="1:19" ht="12.75">
      <c r="A362" s="1"/>
      <c r="B362" s="1"/>
      <c r="C362" s="1"/>
      <c r="D362" s="1"/>
      <c r="E362" s="1"/>
      <c r="F362" s="1"/>
      <c r="S362" s="1"/>
    </row>
    <row r="363" spans="1:19" ht="12.75">
      <c r="A363" s="1"/>
      <c r="B363" s="1"/>
      <c r="C363" s="1"/>
      <c r="D363" s="1"/>
      <c r="E363" s="1"/>
      <c r="F363" s="1"/>
      <c r="S363" s="1"/>
    </row>
    <row r="364" spans="1:19" ht="12.75">
      <c r="A364" s="1"/>
      <c r="B364" s="1"/>
      <c r="C364" s="1"/>
      <c r="D364" s="1"/>
      <c r="E364" s="1"/>
      <c r="F364" s="1"/>
      <c r="S364" s="1"/>
    </row>
    <row r="365" spans="1:19" ht="12.75">
      <c r="A365" s="1"/>
      <c r="B365" s="1"/>
      <c r="C365" s="1"/>
      <c r="D365" s="1"/>
      <c r="E365" s="1"/>
      <c r="F365" s="1"/>
      <c r="S365" s="1"/>
    </row>
    <row r="366" spans="1:19" ht="12.75">
      <c r="A366" s="1"/>
      <c r="B366" s="1"/>
      <c r="C366" s="1"/>
      <c r="D366" s="1"/>
      <c r="E366" s="1"/>
      <c r="F366" s="1"/>
      <c r="S366" s="1"/>
    </row>
    <row r="367" spans="1:19" ht="12.75">
      <c r="A367" s="1"/>
      <c r="B367" s="1"/>
      <c r="C367" s="1"/>
      <c r="D367" s="1"/>
      <c r="E367" s="1"/>
      <c r="F367" s="1"/>
      <c r="S367" s="1"/>
    </row>
    <row r="368" spans="1:19" ht="12.75">
      <c r="A368" s="1"/>
      <c r="B368" s="1"/>
      <c r="C368" s="1"/>
      <c r="D368" s="1"/>
      <c r="E368" s="1"/>
      <c r="F368" s="1"/>
      <c r="S368" s="1"/>
    </row>
    <row r="369" spans="1:19" ht="12.75">
      <c r="A369" s="1"/>
      <c r="B369" s="1"/>
      <c r="C369" s="1"/>
      <c r="D369" s="1"/>
      <c r="E369" s="1"/>
      <c r="F369" s="1"/>
      <c r="S369" s="1"/>
    </row>
    <row r="370" spans="1:19" ht="12.75">
      <c r="A370" s="1"/>
      <c r="B370" s="1"/>
      <c r="C370" s="1"/>
      <c r="D370" s="1"/>
      <c r="E370" s="1"/>
      <c r="F370" s="1"/>
      <c r="S370" s="1"/>
    </row>
    <row r="371" spans="1:19" ht="12.75">
      <c r="A371" s="1"/>
      <c r="B371" s="1"/>
      <c r="C371" s="1"/>
      <c r="D371" s="1"/>
      <c r="E371" s="1"/>
      <c r="F371" s="1"/>
      <c r="S371" s="1"/>
    </row>
    <row r="372" spans="1:19" ht="12.75">
      <c r="A372" s="1"/>
      <c r="B372" s="1"/>
      <c r="C372" s="1"/>
      <c r="D372" s="1"/>
      <c r="E372" s="1"/>
      <c r="F372" s="1"/>
      <c r="S372" s="1"/>
    </row>
    <row r="373" spans="1:19" ht="12.75">
      <c r="A373" s="1"/>
      <c r="B373" s="1"/>
      <c r="C373" s="1"/>
      <c r="D373" s="1"/>
      <c r="E373" s="1"/>
      <c r="F373" s="1"/>
      <c r="S373" s="1"/>
    </row>
    <row r="374" spans="1:19" ht="12.75">
      <c r="A374" s="1"/>
      <c r="B374" s="1"/>
      <c r="C374" s="1"/>
      <c r="D374" s="1"/>
      <c r="E374" s="1"/>
      <c r="F374" s="1"/>
      <c r="S374" s="1"/>
    </row>
    <row r="375" spans="1:19" ht="12.75">
      <c r="A375" s="1"/>
      <c r="B375" s="1"/>
      <c r="C375" s="1"/>
      <c r="D375" s="1"/>
      <c r="E375" s="1"/>
      <c r="F375" s="1"/>
      <c r="S375" s="1"/>
    </row>
    <row r="376" spans="1:19" ht="12.75">
      <c r="A376" s="1"/>
      <c r="B376" s="1"/>
      <c r="C376" s="1"/>
      <c r="D376" s="1"/>
      <c r="E376" s="1"/>
      <c r="F376" s="1"/>
      <c r="S376" s="1"/>
    </row>
    <row r="377" spans="1:19" ht="12.75">
      <c r="A377" s="1"/>
      <c r="B377" s="1"/>
      <c r="C377" s="1"/>
      <c r="D377" s="1"/>
      <c r="E377" s="1"/>
      <c r="F377" s="1"/>
      <c r="S377" s="1"/>
    </row>
    <row r="378" spans="1:19" ht="12.75">
      <c r="A378" s="1"/>
      <c r="B378" s="1"/>
      <c r="C378" s="1"/>
      <c r="D378" s="1"/>
      <c r="E378" s="1"/>
      <c r="F378" s="1"/>
      <c r="S378" s="1"/>
    </row>
    <row r="379" spans="1:19" ht="12.75">
      <c r="A379" s="1"/>
      <c r="B379" s="1"/>
      <c r="C379" s="1"/>
      <c r="D379" s="1"/>
      <c r="E379" s="1"/>
      <c r="F379" s="1"/>
      <c r="S379" s="1"/>
    </row>
    <row r="380" spans="1:19" ht="12.75">
      <c r="A380" s="1"/>
      <c r="B380" s="1"/>
      <c r="C380" s="1"/>
      <c r="D380" s="1"/>
      <c r="E380" s="1"/>
      <c r="F380" s="1"/>
      <c r="S380" s="1"/>
    </row>
    <row r="381" spans="1:19" ht="12.75">
      <c r="A381" s="1"/>
      <c r="B381" s="1"/>
      <c r="C381" s="1"/>
      <c r="D381" s="1"/>
      <c r="E381" s="1"/>
      <c r="F381" s="1"/>
      <c r="S381" s="1"/>
    </row>
    <row r="382" spans="1:19" ht="12.75">
      <c r="A382" s="1"/>
      <c r="B382" s="1"/>
      <c r="C382" s="1"/>
      <c r="D382" s="1"/>
      <c r="E382" s="1"/>
      <c r="F382" s="1"/>
      <c r="S382" s="1"/>
    </row>
    <row r="383" spans="1:19" ht="12.75">
      <c r="A383" s="1"/>
      <c r="B383" s="1"/>
      <c r="C383" s="1"/>
      <c r="D383" s="1"/>
      <c r="E383" s="1"/>
      <c r="F383" s="1"/>
      <c r="S383" s="1"/>
    </row>
    <row r="384" spans="1:19" ht="12.75">
      <c r="A384" s="1"/>
      <c r="B384" s="1"/>
      <c r="C384" s="1"/>
      <c r="D384" s="1"/>
      <c r="E384" s="1"/>
      <c r="F384" s="1"/>
      <c r="S384" s="1"/>
    </row>
    <row r="385" spans="1:19" ht="12.75">
      <c r="A385" s="1"/>
      <c r="B385" s="1"/>
      <c r="C385" s="1"/>
      <c r="D385" s="1"/>
      <c r="E385" s="1"/>
      <c r="F385" s="1"/>
      <c r="S385" s="1"/>
    </row>
    <row r="386" spans="1:19" ht="12.75">
      <c r="A386" s="1"/>
      <c r="B386" s="1"/>
      <c r="C386" s="1"/>
      <c r="D386" s="1"/>
      <c r="E386" s="1"/>
      <c r="F386" s="1"/>
      <c r="S386" s="1"/>
    </row>
    <row r="387" spans="1:19" ht="12.75">
      <c r="A387" s="1"/>
      <c r="B387" s="1"/>
      <c r="C387" s="1"/>
      <c r="D387" s="1"/>
      <c r="E387" s="1"/>
      <c r="F387" s="1"/>
      <c r="S387" s="1"/>
    </row>
    <row r="388" spans="1:19" ht="12.75">
      <c r="A388" s="1"/>
      <c r="B388" s="1"/>
      <c r="C388" s="1"/>
      <c r="D388" s="1"/>
      <c r="E388" s="1"/>
      <c r="F388" s="1"/>
      <c r="S388" s="1"/>
    </row>
    <row r="389" spans="1:19" ht="12.75">
      <c r="A389" s="1"/>
      <c r="B389" s="1"/>
      <c r="C389" s="1"/>
      <c r="D389" s="1"/>
      <c r="E389" s="1"/>
      <c r="F389" s="1"/>
      <c r="S389" s="1"/>
    </row>
    <row r="390" spans="1:19" ht="12.75">
      <c r="A390" s="1"/>
      <c r="B390" s="1"/>
      <c r="C390" s="1"/>
      <c r="D390" s="1"/>
      <c r="E390" s="1"/>
      <c r="F390" s="1"/>
      <c r="S390" s="1"/>
    </row>
    <row r="391" spans="1:19" ht="12.75">
      <c r="A391" s="1"/>
      <c r="B391" s="1"/>
      <c r="C391" s="1"/>
      <c r="D391" s="1"/>
      <c r="E391" s="1"/>
      <c r="F391" s="1"/>
      <c r="S391" s="1"/>
    </row>
    <row r="392" spans="1:19" ht="12.75">
      <c r="A392" s="1"/>
      <c r="B392" s="1"/>
      <c r="C392" s="1"/>
      <c r="D392" s="1"/>
      <c r="E392" s="1"/>
      <c r="F392" s="1"/>
      <c r="S392" s="1"/>
    </row>
    <row r="393" spans="1:19" ht="12.75">
      <c r="A393" s="1"/>
      <c r="B393" s="1"/>
      <c r="C393" s="1"/>
      <c r="D393" s="1"/>
      <c r="E393" s="1"/>
      <c r="F393" s="1"/>
      <c r="S393" s="1"/>
    </row>
    <row r="394" spans="1:19" ht="12.75">
      <c r="A394" s="1"/>
      <c r="B394" s="1"/>
      <c r="C394" s="1"/>
      <c r="D394" s="1"/>
      <c r="E394" s="1"/>
      <c r="F394" s="1"/>
      <c r="S394" s="1"/>
    </row>
    <row r="395" spans="1:19" ht="12.75">
      <c r="A395" s="1"/>
      <c r="B395" s="1"/>
      <c r="C395" s="1"/>
      <c r="D395" s="1"/>
      <c r="E395" s="1"/>
      <c r="F395" s="1"/>
      <c r="S395" s="1"/>
    </row>
    <row r="396" spans="1:19" ht="12.75">
      <c r="A396" s="1"/>
      <c r="B396" s="1"/>
      <c r="C396" s="1"/>
      <c r="D396" s="1"/>
      <c r="E396" s="1"/>
      <c r="F396" s="1"/>
      <c r="S396" s="1"/>
    </row>
    <row r="397" spans="1:19" ht="12.75">
      <c r="A397" s="1"/>
      <c r="B397" s="1"/>
      <c r="C397" s="1"/>
      <c r="D397" s="1"/>
      <c r="E397" s="1"/>
      <c r="F397" s="1"/>
      <c r="S397" s="1"/>
    </row>
    <row r="398" spans="1:19" ht="12.75">
      <c r="A398" s="1"/>
      <c r="B398" s="1"/>
      <c r="C398" s="1"/>
      <c r="D398" s="1"/>
      <c r="E398" s="1"/>
      <c r="F398" s="1"/>
      <c r="S398" s="1"/>
    </row>
    <row r="399" spans="1:19" ht="12.75">
      <c r="A399" s="1"/>
      <c r="B399" s="1"/>
      <c r="C399" s="1"/>
      <c r="D399" s="1"/>
      <c r="E399" s="1"/>
      <c r="F399" s="1"/>
      <c r="S399" s="1"/>
    </row>
    <row r="400" spans="1:19" ht="12.75">
      <c r="A400" s="1"/>
      <c r="B400" s="1"/>
      <c r="C400" s="1"/>
      <c r="D400" s="1"/>
      <c r="E400" s="1"/>
      <c r="F400" s="1"/>
      <c r="S400" s="1"/>
    </row>
    <row r="401" spans="1:19" ht="12.75">
      <c r="A401" s="1"/>
      <c r="B401" s="1"/>
      <c r="C401" s="1"/>
      <c r="D401" s="1"/>
      <c r="E401" s="1"/>
      <c r="F401" s="1"/>
      <c r="S401" s="1"/>
    </row>
    <row r="402" spans="1:19" ht="12.75">
      <c r="A402" s="1"/>
      <c r="B402" s="1"/>
      <c r="C402" s="1"/>
      <c r="D402" s="1"/>
      <c r="E402" s="1"/>
      <c r="F402" s="1"/>
      <c r="S402" s="1"/>
    </row>
    <row r="403" spans="1:19" ht="12.75">
      <c r="A403" s="1"/>
      <c r="B403" s="1"/>
      <c r="C403" s="1"/>
      <c r="D403" s="1"/>
      <c r="E403" s="1"/>
      <c r="F403" s="1"/>
      <c r="S403" s="1"/>
    </row>
    <row r="404" spans="1:19" ht="12.75">
      <c r="A404" s="1"/>
      <c r="B404" s="1"/>
      <c r="C404" s="1"/>
      <c r="D404" s="1"/>
      <c r="E404" s="1"/>
      <c r="F404" s="1"/>
      <c r="S404" s="1"/>
    </row>
    <row r="405" spans="1:19" ht="12.75">
      <c r="A405" s="1"/>
      <c r="B405" s="1"/>
      <c r="C405" s="1"/>
      <c r="D405" s="1"/>
      <c r="E405" s="1"/>
      <c r="F405" s="1"/>
      <c r="S405" s="1"/>
    </row>
    <row r="406" spans="1:19" ht="12.75">
      <c r="A406" s="1"/>
      <c r="B406" s="1"/>
      <c r="C406" s="1"/>
      <c r="D406" s="1"/>
      <c r="E406" s="1"/>
      <c r="F406" s="1"/>
      <c r="S406" s="1"/>
    </row>
    <row r="407" spans="1:19" ht="12.75">
      <c r="A407" s="1"/>
      <c r="B407" s="1"/>
      <c r="C407" s="1"/>
      <c r="D407" s="1"/>
      <c r="E407" s="1"/>
      <c r="F407" s="1"/>
      <c r="S407" s="1"/>
    </row>
    <row r="408" spans="1:19" ht="12.75">
      <c r="A408" s="1"/>
      <c r="B408" s="1"/>
      <c r="C408" s="1"/>
      <c r="D408" s="1"/>
      <c r="E408" s="1"/>
      <c r="F408" s="1"/>
      <c r="S408" s="1"/>
    </row>
    <row r="409" spans="1:19" ht="12.75">
      <c r="A409" s="1"/>
      <c r="B409" s="1"/>
      <c r="C409" s="1"/>
      <c r="D409" s="1"/>
      <c r="E409" s="1"/>
      <c r="F409" s="1"/>
      <c r="S409" s="1"/>
    </row>
    <row r="410" spans="1:19" ht="12.75">
      <c r="A410" s="1"/>
      <c r="B410" s="1"/>
      <c r="C410" s="1"/>
      <c r="D410" s="1"/>
      <c r="E410" s="1"/>
      <c r="F410" s="1"/>
      <c r="S410" s="1"/>
    </row>
    <row r="411" spans="1:19" ht="12.75">
      <c r="A411" s="1"/>
      <c r="B411" s="1"/>
      <c r="C411" s="1"/>
      <c r="D411" s="1"/>
      <c r="E411" s="1"/>
      <c r="F411" s="1"/>
      <c r="S411" s="1"/>
    </row>
    <row r="412" spans="1:19" ht="12.75">
      <c r="A412" s="1"/>
      <c r="B412" s="1"/>
      <c r="C412" s="1"/>
      <c r="D412" s="1"/>
      <c r="E412" s="1"/>
      <c r="F412" s="1"/>
      <c r="S412" s="1"/>
    </row>
    <row r="413" spans="1:19" ht="12.75">
      <c r="A413" s="1"/>
      <c r="B413" s="1"/>
      <c r="C413" s="1"/>
      <c r="D413" s="1"/>
      <c r="E413" s="1"/>
      <c r="F413" s="1"/>
      <c r="S413" s="1"/>
    </row>
    <row r="414" spans="1:19" ht="12.75">
      <c r="A414" s="1"/>
      <c r="B414" s="1"/>
      <c r="C414" s="1"/>
      <c r="D414" s="1"/>
      <c r="E414" s="1"/>
      <c r="F414" s="1"/>
      <c r="S414" s="1"/>
    </row>
    <row r="415" spans="1:19" ht="12.75">
      <c r="A415" s="1"/>
      <c r="B415" s="1"/>
      <c r="C415" s="1"/>
      <c r="D415" s="1"/>
      <c r="E415" s="1"/>
      <c r="F415" s="1"/>
      <c r="S415" s="1"/>
    </row>
    <row r="416" spans="1:19" ht="12.75">
      <c r="A416" s="1"/>
      <c r="B416" s="1"/>
      <c r="C416" s="1"/>
      <c r="D416" s="1"/>
      <c r="E416" s="1"/>
      <c r="F416" s="1"/>
      <c r="S416" s="1"/>
    </row>
    <row r="417" spans="1:19" ht="12.75">
      <c r="A417" s="1"/>
      <c r="B417" s="1"/>
      <c r="C417" s="1"/>
      <c r="D417" s="1"/>
      <c r="E417" s="1"/>
      <c r="F417" s="1"/>
      <c r="S417" s="1"/>
    </row>
    <row r="418" spans="1:19" ht="12.75">
      <c r="A418" s="1"/>
      <c r="B418" s="1"/>
      <c r="C418" s="1"/>
      <c r="D418" s="1"/>
      <c r="E418" s="1"/>
      <c r="F418" s="1"/>
      <c r="S418" s="1"/>
    </row>
    <row r="419" spans="1:19" ht="12.75">
      <c r="A419" s="1"/>
      <c r="B419" s="1"/>
      <c r="C419" s="1"/>
      <c r="D419" s="1"/>
      <c r="E419" s="1"/>
      <c r="F419" s="1"/>
      <c r="S419" s="1"/>
    </row>
    <row r="420" spans="1:19" ht="12.75">
      <c r="A420" s="1"/>
      <c r="B420" s="1"/>
      <c r="C420" s="1"/>
      <c r="D420" s="1"/>
      <c r="E420" s="1"/>
      <c r="F420" s="1"/>
      <c r="S420" s="1"/>
    </row>
    <row r="421" spans="1:19" ht="12.75">
      <c r="A421" s="1"/>
      <c r="B421" s="1"/>
      <c r="C421" s="1"/>
      <c r="D421" s="1"/>
      <c r="E421" s="1"/>
      <c r="F421" s="1"/>
      <c r="S421" s="1"/>
    </row>
    <row r="422" spans="1:19" ht="12.75">
      <c r="A422" s="1"/>
      <c r="B422" s="1"/>
      <c r="C422" s="1"/>
      <c r="D422" s="1"/>
      <c r="E422" s="1"/>
      <c r="F422" s="1"/>
      <c r="S422" s="1"/>
    </row>
    <row r="423" spans="1:19" ht="12.75">
      <c r="A423" s="1"/>
      <c r="B423" s="1"/>
      <c r="C423" s="1"/>
      <c r="D423" s="1"/>
      <c r="E423" s="1"/>
      <c r="F423" s="1"/>
      <c r="S423" s="1"/>
    </row>
    <row r="424" spans="1:19" ht="12.75">
      <c r="A424" s="1"/>
      <c r="B424" s="1"/>
      <c r="C424" s="1"/>
      <c r="D424" s="1"/>
      <c r="E424" s="1"/>
      <c r="F424" s="1"/>
      <c r="S424" s="1"/>
    </row>
    <row r="425" spans="1:19" ht="12.75">
      <c r="A425" s="1"/>
      <c r="B425" s="1"/>
      <c r="C425" s="1"/>
      <c r="D425" s="1"/>
      <c r="E425" s="1"/>
      <c r="F425" s="1"/>
      <c r="S425" s="1"/>
    </row>
    <row r="426" spans="1:19" ht="12.75">
      <c r="A426" s="1"/>
      <c r="B426" s="1"/>
      <c r="C426" s="1"/>
      <c r="D426" s="1"/>
      <c r="E426" s="1"/>
      <c r="F426" s="1"/>
      <c r="S426" s="1"/>
    </row>
    <row r="427" spans="1:19" ht="12.75">
      <c r="A427" s="1"/>
      <c r="B427" s="1"/>
      <c r="C427" s="1"/>
      <c r="D427" s="1"/>
      <c r="E427" s="1"/>
      <c r="F427" s="1"/>
      <c r="S427" s="1"/>
    </row>
    <row r="428" spans="1:19" ht="12.75">
      <c r="A428" s="1"/>
      <c r="B428" s="1"/>
      <c r="C428" s="1"/>
      <c r="D428" s="1"/>
      <c r="E428" s="1"/>
      <c r="F428" s="1"/>
      <c r="S428" s="1"/>
    </row>
    <row r="429" spans="1:19" ht="12.75">
      <c r="A429" s="1"/>
      <c r="B429" s="1"/>
      <c r="C429" s="1"/>
      <c r="D429" s="1"/>
      <c r="E429" s="1"/>
      <c r="F429" s="1"/>
      <c r="S429" s="1"/>
    </row>
    <row r="430" spans="1:19" ht="12.75">
      <c r="A430" s="1"/>
      <c r="B430" s="1"/>
      <c r="C430" s="1"/>
      <c r="D430" s="1"/>
      <c r="E430" s="1"/>
      <c r="F430" s="1"/>
      <c r="S430" s="1"/>
    </row>
    <row r="431" spans="1:19" ht="12.75">
      <c r="A431" s="1"/>
      <c r="B431" s="1"/>
      <c r="C431" s="1"/>
      <c r="D431" s="1"/>
      <c r="E431" s="1"/>
      <c r="F431" s="1"/>
      <c r="S431" s="1"/>
    </row>
    <row r="432" spans="1:19" ht="12.75">
      <c r="A432" s="1"/>
      <c r="B432" s="1"/>
      <c r="C432" s="1"/>
      <c r="D432" s="1"/>
      <c r="E432" s="1"/>
      <c r="F432" s="1"/>
      <c r="S432" s="1"/>
    </row>
    <row r="433" spans="1:19" ht="12.75">
      <c r="A433" s="1"/>
      <c r="B433" s="1"/>
      <c r="C433" s="1"/>
      <c r="D433" s="1"/>
      <c r="E433" s="1"/>
      <c r="F433" s="1"/>
      <c r="S433" s="1"/>
    </row>
    <row r="434" spans="1:19" ht="12.75">
      <c r="A434" s="1"/>
      <c r="B434" s="1"/>
      <c r="C434" s="1"/>
      <c r="D434" s="1"/>
      <c r="E434" s="1"/>
      <c r="F434" s="1"/>
      <c r="S434" s="1"/>
    </row>
    <row r="435" spans="1:19" ht="12.75">
      <c r="A435" s="1"/>
      <c r="B435" s="1"/>
      <c r="C435" s="1"/>
      <c r="D435" s="1"/>
      <c r="E435" s="1"/>
      <c r="F435" s="1"/>
      <c r="S435" s="1"/>
    </row>
    <row r="436" spans="1:19" ht="12.75">
      <c r="A436" s="1"/>
      <c r="B436" s="1"/>
      <c r="C436" s="1"/>
      <c r="D436" s="1"/>
      <c r="E436" s="1"/>
      <c r="F436" s="1"/>
      <c r="S436" s="1"/>
    </row>
    <row r="437" spans="1:19" ht="12.75">
      <c r="A437" s="1"/>
      <c r="B437" s="1"/>
      <c r="C437" s="1"/>
      <c r="D437" s="1"/>
      <c r="E437" s="1"/>
      <c r="F437" s="1"/>
      <c r="S437" s="1"/>
    </row>
    <row r="438" spans="1:19" ht="12.75">
      <c r="A438" s="1"/>
      <c r="B438" s="1"/>
      <c r="C438" s="1"/>
      <c r="D438" s="1"/>
      <c r="E438" s="1"/>
      <c r="F438" s="1"/>
      <c r="S438" s="1"/>
    </row>
    <row r="439" spans="1:19" ht="12.75">
      <c r="A439" s="1"/>
      <c r="B439" s="1"/>
      <c r="C439" s="1"/>
      <c r="D439" s="1"/>
      <c r="E439" s="1"/>
      <c r="F439" s="1"/>
      <c r="S439" s="1"/>
    </row>
    <row r="440" spans="1:19" ht="12.75">
      <c r="A440" s="1"/>
      <c r="B440" s="1"/>
      <c r="C440" s="1"/>
      <c r="D440" s="1"/>
      <c r="E440" s="1"/>
      <c r="F440" s="1"/>
      <c r="S440" s="1"/>
    </row>
    <row r="441" spans="1:19" ht="12.75">
      <c r="A441" s="1"/>
      <c r="B441" s="1"/>
      <c r="C441" s="1"/>
      <c r="D441" s="1"/>
      <c r="E441" s="1"/>
      <c r="F441" s="1"/>
      <c r="S441" s="1"/>
    </row>
    <row r="442" spans="1:19" ht="12.75">
      <c r="A442" s="1"/>
      <c r="B442" s="1"/>
      <c r="C442" s="1"/>
      <c r="D442" s="1"/>
      <c r="E442" s="1"/>
      <c r="F442" s="1"/>
      <c r="S442" s="1"/>
    </row>
    <row r="443" spans="1:19" ht="12.75">
      <c r="A443" s="1"/>
      <c r="B443" s="1"/>
      <c r="C443" s="1"/>
      <c r="D443" s="1"/>
      <c r="E443" s="1"/>
      <c r="F443" s="1"/>
      <c r="S443" s="1"/>
    </row>
    <row r="444" spans="1:19" ht="12.75">
      <c r="A444" s="1"/>
      <c r="B444" s="1"/>
      <c r="C444" s="1"/>
      <c r="D444" s="1"/>
      <c r="E444" s="1"/>
      <c r="F444" s="1"/>
      <c r="S444" s="1"/>
    </row>
    <row r="445" spans="1:19" ht="12.75">
      <c r="A445" s="1"/>
      <c r="B445" s="1"/>
      <c r="C445" s="1"/>
      <c r="D445" s="1"/>
      <c r="E445" s="1"/>
      <c r="F445" s="1"/>
      <c r="S445" s="1"/>
    </row>
    <row r="446" spans="1:19" ht="12.75">
      <c r="A446" s="1"/>
      <c r="B446" s="1"/>
      <c r="C446" s="1"/>
      <c r="D446" s="1"/>
      <c r="E446" s="1"/>
      <c r="F446" s="1"/>
      <c r="S446" s="1"/>
    </row>
    <row r="447" spans="1:19" ht="12.75">
      <c r="A447" s="1"/>
      <c r="B447" s="1"/>
      <c r="C447" s="1"/>
      <c r="D447" s="1"/>
      <c r="E447" s="1"/>
      <c r="F447" s="1"/>
      <c r="S447" s="1"/>
    </row>
    <row r="448" spans="1:19" ht="12.75">
      <c r="A448" s="1"/>
      <c r="B448" s="1"/>
      <c r="C448" s="1"/>
      <c r="D448" s="1"/>
      <c r="E448" s="1"/>
      <c r="F448" s="1"/>
      <c r="S448" s="1"/>
    </row>
    <row r="449" spans="1:19" ht="12.75">
      <c r="A449" s="1"/>
      <c r="B449" s="1"/>
      <c r="C449" s="1"/>
      <c r="D449" s="1"/>
      <c r="E449" s="1"/>
      <c r="F449" s="1"/>
      <c r="S449" s="1"/>
    </row>
    <row r="450" spans="1:19" ht="12.75">
      <c r="A450" s="1"/>
      <c r="B450" s="1"/>
      <c r="C450" s="1"/>
      <c r="D450" s="1"/>
      <c r="E450" s="1"/>
      <c r="F450" s="1"/>
      <c r="S450" s="1"/>
    </row>
    <row r="451" spans="1:19" ht="12.75">
      <c r="A451" s="1"/>
      <c r="B451" s="1"/>
      <c r="C451" s="1"/>
      <c r="D451" s="1"/>
      <c r="E451" s="1"/>
      <c r="F451" s="1"/>
      <c r="S451" s="1"/>
    </row>
    <row r="452" spans="1:19" ht="12.75">
      <c r="A452" s="1"/>
      <c r="B452" s="1"/>
      <c r="C452" s="1"/>
      <c r="D452" s="1"/>
      <c r="E452" s="1"/>
      <c r="F452" s="1"/>
      <c r="S452" s="1"/>
    </row>
    <row r="453" spans="1:19" ht="12.75">
      <c r="A453" s="1"/>
      <c r="B453" s="1"/>
      <c r="C453" s="1"/>
      <c r="D453" s="1"/>
      <c r="E453" s="1"/>
      <c r="F453" s="1"/>
      <c r="S453" s="1"/>
    </row>
    <row r="454" spans="1:19" ht="12.75">
      <c r="A454" s="1"/>
      <c r="B454" s="1"/>
      <c r="C454" s="1"/>
      <c r="D454" s="1"/>
      <c r="E454" s="1"/>
      <c r="F454" s="1"/>
      <c r="S454" s="1"/>
    </row>
    <row r="455" spans="1:19" ht="12.75">
      <c r="A455" s="1"/>
      <c r="B455" s="1"/>
      <c r="C455" s="1"/>
      <c r="D455" s="1"/>
      <c r="E455" s="1"/>
      <c r="F455" s="1"/>
      <c r="S455" s="1"/>
    </row>
    <row r="456" spans="1:19" ht="12.75">
      <c r="A456" s="1"/>
      <c r="B456" s="1"/>
      <c r="C456" s="1"/>
      <c r="D456" s="1"/>
      <c r="E456" s="1"/>
      <c r="F456" s="1"/>
      <c r="S456" s="1"/>
    </row>
    <row r="457" spans="1:19" ht="12.75">
      <c r="A457" s="1"/>
      <c r="B457" s="1"/>
      <c r="C457" s="1"/>
      <c r="D457" s="1"/>
      <c r="E457" s="1"/>
      <c r="F457" s="1"/>
      <c r="S457" s="1"/>
    </row>
    <row r="458" spans="1:19" ht="12.75">
      <c r="A458" s="1"/>
      <c r="B458" s="1"/>
      <c r="C458" s="1"/>
      <c r="D458" s="1"/>
      <c r="E458" s="1"/>
      <c r="F458" s="1"/>
      <c r="S458" s="1"/>
    </row>
    <row r="459" spans="1:19" ht="12.75">
      <c r="A459" s="1"/>
      <c r="B459" s="1"/>
      <c r="C459" s="1"/>
      <c r="D459" s="1"/>
      <c r="E459" s="1"/>
      <c r="F459" s="1"/>
      <c r="S459" s="1"/>
    </row>
    <row r="460" spans="1:19" ht="12.75">
      <c r="A460" s="1"/>
      <c r="B460" s="1"/>
      <c r="C460" s="1"/>
      <c r="D460" s="1"/>
      <c r="E460" s="1"/>
      <c r="F460" s="1"/>
      <c r="S460" s="1"/>
    </row>
    <row r="461" spans="1:19" ht="12.75">
      <c r="A461" s="1"/>
      <c r="B461" s="1"/>
      <c r="C461" s="1"/>
      <c r="D461" s="1"/>
      <c r="E461" s="1"/>
      <c r="F461" s="1"/>
      <c r="S461" s="1"/>
    </row>
    <row r="462" spans="1:19" ht="12.75">
      <c r="A462" s="1"/>
      <c r="B462" s="1"/>
      <c r="C462" s="1"/>
      <c r="D462" s="1"/>
      <c r="E462" s="1"/>
      <c r="F462" s="1"/>
      <c r="S462" s="1"/>
    </row>
    <row r="463" spans="1:19" ht="12.75">
      <c r="A463" s="1"/>
      <c r="B463" s="1"/>
      <c r="C463" s="1"/>
      <c r="D463" s="1"/>
      <c r="E463" s="1"/>
      <c r="F463" s="1"/>
      <c r="S463" s="1"/>
    </row>
    <row r="464" spans="1:19" ht="12.75">
      <c r="A464" s="1"/>
      <c r="B464" s="1"/>
      <c r="C464" s="1"/>
      <c r="D464" s="1"/>
      <c r="E464" s="1"/>
      <c r="F464" s="1"/>
      <c r="S464" s="1"/>
    </row>
    <row r="465" spans="1:19" ht="12.75">
      <c r="A465" s="1"/>
      <c r="B465" s="1"/>
      <c r="C465" s="1"/>
      <c r="D465" s="1"/>
      <c r="E465" s="1"/>
      <c r="F465" s="1"/>
      <c r="S465" s="1"/>
    </row>
    <row r="466" spans="1:19" ht="12.75">
      <c r="A466" s="1"/>
      <c r="B466" s="1"/>
      <c r="C466" s="1"/>
      <c r="D466" s="1"/>
      <c r="E466" s="1"/>
      <c r="F466" s="1"/>
      <c r="S466" s="1"/>
    </row>
    <row r="467" spans="1:19" ht="12.75">
      <c r="A467" s="1"/>
      <c r="B467" s="1"/>
      <c r="C467" s="1"/>
      <c r="D467" s="1"/>
      <c r="E467" s="1"/>
      <c r="F467" s="1"/>
      <c r="S467" s="1"/>
    </row>
    <row r="468" spans="1:19" ht="12.75">
      <c r="A468" s="1"/>
      <c r="B468" s="1"/>
      <c r="C468" s="1"/>
      <c r="D468" s="1"/>
      <c r="E468" s="1"/>
      <c r="F468" s="1"/>
      <c r="S468" s="1"/>
    </row>
    <row r="469" spans="1:19" ht="12.75">
      <c r="A469" s="1"/>
      <c r="B469" s="1"/>
      <c r="C469" s="1"/>
      <c r="D469" s="1"/>
      <c r="E469" s="1"/>
      <c r="F469" s="1"/>
      <c r="S469" s="1"/>
    </row>
    <row r="470" spans="1:19" ht="12.75">
      <c r="A470" s="1"/>
      <c r="B470" s="1"/>
      <c r="C470" s="1"/>
      <c r="D470" s="1"/>
      <c r="E470" s="1"/>
      <c r="F470" s="1"/>
      <c r="S470" s="1"/>
    </row>
    <row r="471" spans="1:19" ht="12.75">
      <c r="A471" s="1"/>
      <c r="B471" s="1"/>
      <c r="C471" s="1"/>
      <c r="D471" s="1"/>
      <c r="E471" s="1"/>
      <c r="F471" s="1"/>
      <c r="S471" s="1"/>
    </row>
    <row r="472" spans="1:19" ht="12.75">
      <c r="A472" s="1"/>
      <c r="B472" s="1"/>
      <c r="C472" s="1"/>
      <c r="D472" s="1"/>
      <c r="E472" s="1"/>
      <c r="F472" s="1"/>
      <c r="S472" s="1"/>
    </row>
    <row r="473" spans="1:19" ht="12.75">
      <c r="A473" s="1"/>
      <c r="B473" s="1"/>
      <c r="C473" s="1"/>
      <c r="D473" s="1"/>
      <c r="E473" s="1"/>
      <c r="F473" s="1"/>
      <c r="S473" s="1"/>
    </row>
    <row r="474" spans="1:19" ht="12.75">
      <c r="A474" s="1"/>
      <c r="B474" s="1"/>
      <c r="C474" s="1"/>
      <c r="D474" s="1"/>
      <c r="E474" s="1"/>
      <c r="F474" s="1"/>
      <c r="S474" s="1"/>
    </row>
    <row r="475" spans="1:19" ht="12.75">
      <c r="A475" s="1"/>
      <c r="B475" s="1"/>
      <c r="C475" s="1"/>
      <c r="D475" s="1"/>
      <c r="E475" s="1"/>
      <c r="F475" s="1"/>
      <c r="S475" s="1"/>
    </row>
    <row r="476" spans="1:19" ht="12.75">
      <c r="A476" s="1"/>
      <c r="B476" s="1"/>
      <c r="C476" s="1"/>
      <c r="D476" s="1"/>
      <c r="E476" s="1"/>
      <c r="F476" s="1"/>
      <c r="S476" s="1"/>
    </row>
    <row r="477" spans="1:19" ht="12.75">
      <c r="A477" s="1"/>
      <c r="B477" s="1"/>
      <c r="C477" s="1"/>
      <c r="D477" s="1"/>
      <c r="E477" s="1"/>
      <c r="F477" s="1"/>
      <c r="S477" s="1"/>
    </row>
    <row r="478" spans="1:19" ht="12.75">
      <c r="A478" s="1"/>
      <c r="B478" s="1"/>
      <c r="C478" s="1"/>
      <c r="D478" s="1"/>
      <c r="E478" s="1"/>
      <c r="F478" s="1"/>
      <c r="S478" s="1"/>
    </row>
    <row r="479" spans="1:19" ht="12.75">
      <c r="A479" s="1"/>
      <c r="B479" s="1"/>
      <c r="C479" s="1"/>
      <c r="D479" s="1"/>
      <c r="E479" s="1"/>
      <c r="F479" s="1"/>
      <c r="S479" s="1"/>
    </row>
    <row r="480" spans="1:19" ht="12.75">
      <c r="A480" s="1"/>
      <c r="B480" s="1"/>
      <c r="C480" s="1"/>
      <c r="D480" s="1"/>
      <c r="E480" s="1"/>
      <c r="F480" s="1"/>
      <c r="S480" s="1"/>
    </row>
    <row r="481" spans="1:19" ht="12.75">
      <c r="A481" s="1"/>
      <c r="B481" s="1"/>
      <c r="C481" s="1"/>
      <c r="D481" s="1"/>
      <c r="E481" s="1"/>
      <c r="F481" s="1"/>
      <c r="S481" s="1"/>
    </row>
    <row r="482" spans="1:19" ht="12.75">
      <c r="A482" s="1"/>
      <c r="B482" s="1"/>
      <c r="C482" s="1"/>
      <c r="D482" s="1"/>
      <c r="E482" s="1"/>
      <c r="F482" s="1"/>
      <c r="S482" s="1"/>
    </row>
    <row r="483" spans="1:19" ht="12.75">
      <c r="A483" s="1"/>
      <c r="B483" s="1"/>
      <c r="C483" s="1"/>
      <c r="D483" s="1"/>
      <c r="E483" s="1"/>
      <c r="F483" s="1"/>
      <c r="S483" s="1"/>
    </row>
    <row r="484" spans="1:19" ht="12.75">
      <c r="A484" s="1"/>
      <c r="B484" s="1"/>
      <c r="C484" s="1"/>
      <c r="D484" s="1"/>
      <c r="E484" s="1"/>
      <c r="F484" s="1"/>
      <c r="S484" s="1"/>
    </row>
    <row r="485" spans="1:19" ht="12.75">
      <c r="A485" s="1"/>
      <c r="B485" s="1"/>
      <c r="C485" s="1"/>
      <c r="D485" s="1"/>
      <c r="E485" s="1"/>
      <c r="F485" s="1"/>
      <c r="S485" s="1"/>
    </row>
    <row r="486" spans="1:19" ht="12.75">
      <c r="A486" s="1"/>
      <c r="B486" s="1"/>
      <c r="C486" s="1"/>
      <c r="D486" s="1"/>
      <c r="E486" s="1"/>
      <c r="F486" s="1"/>
      <c r="S486" s="1"/>
    </row>
    <row r="487" spans="1:19" ht="12.75">
      <c r="A487" s="1"/>
      <c r="B487" s="1"/>
      <c r="C487" s="1"/>
      <c r="D487" s="1"/>
      <c r="E487" s="1"/>
      <c r="F487" s="1"/>
      <c r="S487" s="1"/>
    </row>
    <row r="488" spans="1:19" ht="12.75">
      <c r="A488" s="1"/>
      <c r="B488" s="1"/>
      <c r="C488" s="1"/>
      <c r="D488" s="1"/>
      <c r="E488" s="1"/>
      <c r="F488" s="1"/>
      <c r="S488" s="1"/>
    </row>
    <row r="489" spans="1:19" ht="12.75">
      <c r="A489" s="1"/>
      <c r="B489" s="1"/>
      <c r="C489" s="1"/>
      <c r="D489" s="1"/>
      <c r="E489" s="1"/>
      <c r="F489" s="1"/>
      <c r="S489" s="1"/>
    </row>
    <row r="490" spans="1:19" ht="12.75">
      <c r="A490" s="1"/>
      <c r="B490" s="1"/>
      <c r="C490" s="1"/>
      <c r="D490" s="1"/>
      <c r="E490" s="1"/>
      <c r="F490" s="1"/>
      <c r="S490" s="1"/>
    </row>
    <row r="491" spans="1:19" ht="12.75">
      <c r="A491" s="1"/>
      <c r="B491" s="1"/>
      <c r="C491" s="1"/>
      <c r="D491" s="1"/>
      <c r="E491" s="1"/>
      <c r="F491" s="1"/>
      <c r="S491" s="1"/>
    </row>
    <row r="492" spans="1:19" ht="12.75">
      <c r="A492" s="1"/>
      <c r="B492" s="1"/>
      <c r="C492" s="1"/>
      <c r="D492" s="1"/>
      <c r="E492" s="1"/>
      <c r="F492" s="1"/>
      <c r="S492" s="1"/>
    </row>
    <row r="493" spans="1:19" ht="12.75">
      <c r="A493" s="1"/>
      <c r="B493" s="1"/>
      <c r="C493" s="1"/>
      <c r="D493" s="1"/>
      <c r="E493" s="1"/>
      <c r="F493" s="1"/>
      <c r="S493" s="1"/>
    </row>
    <row r="494" spans="1:19" ht="12.75">
      <c r="A494" s="1"/>
      <c r="B494" s="1"/>
      <c r="C494" s="1"/>
      <c r="D494" s="1"/>
      <c r="E494" s="1"/>
      <c r="F494" s="1"/>
      <c r="S494" s="1"/>
    </row>
    <row r="495" spans="1:19" ht="12.75">
      <c r="A495" s="1"/>
      <c r="B495" s="1"/>
      <c r="C495" s="1"/>
      <c r="D495" s="1"/>
      <c r="E495" s="1"/>
      <c r="F495" s="1"/>
      <c r="S495" s="1"/>
    </row>
    <row r="496" spans="1:19" ht="12.75">
      <c r="A496" s="1"/>
      <c r="B496" s="1"/>
      <c r="C496" s="1"/>
      <c r="D496" s="1"/>
      <c r="E496" s="1"/>
      <c r="F496" s="1"/>
      <c r="S496" s="1"/>
    </row>
    <row r="497" spans="1:19" ht="12.75">
      <c r="A497" s="1"/>
      <c r="B497" s="1"/>
      <c r="C497" s="1"/>
      <c r="D497" s="1"/>
      <c r="E497" s="1"/>
      <c r="F497" s="1"/>
      <c r="S497" s="1"/>
    </row>
    <row r="498" spans="1:19" ht="12.75">
      <c r="A498" s="1"/>
      <c r="B498" s="1"/>
      <c r="C498" s="1"/>
      <c r="D498" s="1"/>
      <c r="E498" s="1"/>
      <c r="F498" s="1"/>
      <c r="S498" s="1"/>
    </row>
    <row r="499" spans="1:19" ht="12.75">
      <c r="A499" s="1"/>
      <c r="B499" s="1"/>
      <c r="C499" s="1"/>
      <c r="D499" s="1"/>
      <c r="E499" s="1"/>
      <c r="F499" s="1"/>
      <c r="S499" s="1"/>
    </row>
    <row r="500" spans="1:19" ht="12.75">
      <c r="A500" s="1"/>
      <c r="B500" s="1"/>
      <c r="C500" s="1"/>
      <c r="D500" s="1"/>
      <c r="E500" s="1"/>
      <c r="F500" s="1"/>
      <c r="S500" s="1"/>
    </row>
    <row r="501" spans="1:19" ht="12.75">
      <c r="A501" s="1"/>
      <c r="B501" s="1"/>
      <c r="C501" s="1"/>
      <c r="D501" s="1"/>
      <c r="E501" s="1"/>
      <c r="F501" s="1"/>
      <c r="S501" s="1"/>
    </row>
    <row r="502" spans="1:19" ht="12.75">
      <c r="A502" s="1"/>
      <c r="B502" s="1"/>
      <c r="C502" s="1"/>
      <c r="D502" s="1"/>
      <c r="E502" s="1"/>
      <c r="F502" s="1"/>
      <c r="S502" s="1"/>
    </row>
    <row r="503" spans="1:19" ht="12.75">
      <c r="A503" s="1"/>
      <c r="B503" s="1"/>
      <c r="C503" s="1"/>
      <c r="D503" s="1"/>
      <c r="E503" s="1"/>
      <c r="F503" s="1"/>
      <c r="S503" s="1"/>
    </row>
    <row r="504" spans="1:19" ht="12.75">
      <c r="A504" s="1"/>
      <c r="B504" s="1"/>
      <c r="C504" s="1"/>
      <c r="D504" s="1"/>
      <c r="E504" s="1"/>
      <c r="F504" s="1"/>
      <c r="S504" s="1"/>
    </row>
    <row r="505" spans="1:19" ht="12.75">
      <c r="A505" s="1"/>
      <c r="B505" s="1"/>
      <c r="C505" s="1"/>
      <c r="D505" s="1"/>
      <c r="E505" s="1"/>
      <c r="F505" s="1"/>
      <c r="S505" s="1"/>
    </row>
    <row r="506" spans="1:19" ht="12.75">
      <c r="A506" s="1"/>
      <c r="B506" s="1"/>
      <c r="C506" s="1"/>
      <c r="D506" s="1"/>
      <c r="E506" s="1"/>
      <c r="F506" s="1"/>
      <c r="S506" s="1"/>
    </row>
    <row r="507" spans="1:19" ht="12.75">
      <c r="A507" s="1"/>
      <c r="B507" s="1"/>
      <c r="C507" s="1"/>
      <c r="D507" s="1"/>
      <c r="E507" s="1"/>
      <c r="F507" s="1"/>
      <c r="S507" s="1"/>
    </row>
    <row r="508" spans="1:19" ht="12.75">
      <c r="A508" s="1"/>
      <c r="B508" s="1"/>
      <c r="C508" s="1"/>
      <c r="D508" s="1"/>
      <c r="E508" s="1"/>
      <c r="F508" s="1"/>
      <c r="S508" s="1"/>
    </row>
    <row r="509" spans="1:19" ht="12.75">
      <c r="A509" s="1"/>
      <c r="B509" s="1"/>
      <c r="C509" s="1"/>
      <c r="D509" s="1"/>
      <c r="E509" s="1"/>
      <c r="F509" s="1"/>
      <c r="S509" s="1"/>
    </row>
    <row r="510" spans="1:19" ht="12.75">
      <c r="A510" s="1"/>
      <c r="B510" s="1"/>
      <c r="C510" s="1"/>
      <c r="D510" s="1"/>
      <c r="E510" s="1"/>
      <c r="F510" s="1"/>
      <c r="S510" s="1"/>
    </row>
    <row r="511" spans="1:19" ht="12.75">
      <c r="A511" s="1"/>
      <c r="B511" s="1"/>
      <c r="C511" s="1"/>
      <c r="D511" s="1"/>
      <c r="E511" s="1"/>
      <c r="F511" s="1"/>
      <c r="S511" s="1"/>
    </row>
    <row r="512" spans="1:19" ht="12.75">
      <c r="A512" s="1"/>
      <c r="B512" s="1"/>
      <c r="C512" s="1"/>
      <c r="D512" s="1"/>
      <c r="E512" s="1"/>
      <c r="F512" s="1"/>
      <c r="S512" s="1"/>
    </row>
    <row r="513" spans="1:19" ht="12.75">
      <c r="A513" s="1"/>
      <c r="B513" s="1"/>
      <c r="C513" s="1"/>
      <c r="D513" s="1"/>
      <c r="E513" s="1"/>
      <c r="F513" s="1"/>
      <c r="S513" s="1"/>
    </row>
    <row r="514" spans="1:19" ht="12.75">
      <c r="A514" s="1"/>
      <c r="B514" s="1"/>
      <c r="C514" s="1"/>
      <c r="D514" s="1"/>
      <c r="E514" s="1"/>
      <c r="F514" s="1"/>
      <c r="S514" s="1"/>
    </row>
    <row r="515" spans="1:19" ht="12.75">
      <c r="A515" s="1"/>
      <c r="B515" s="1"/>
      <c r="C515" s="1"/>
      <c r="D515" s="1"/>
      <c r="E515" s="1"/>
      <c r="F515" s="1"/>
      <c r="S515" s="1"/>
    </row>
    <row r="516" spans="1:19" ht="12.75">
      <c r="A516" s="1"/>
      <c r="B516" s="1"/>
      <c r="C516" s="1"/>
      <c r="D516" s="1"/>
      <c r="E516" s="1"/>
      <c r="F516" s="1"/>
      <c r="S516" s="1"/>
    </row>
    <row r="517" spans="1:19" ht="12.75">
      <c r="A517" s="1"/>
      <c r="B517" s="1"/>
      <c r="C517" s="1"/>
      <c r="D517" s="1"/>
      <c r="E517" s="1"/>
      <c r="F517" s="1"/>
      <c r="S517" s="1"/>
    </row>
    <row r="518" spans="1:19" ht="12.75">
      <c r="A518" s="1"/>
      <c r="B518" s="1"/>
      <c r="C518" s="1"/>
      <c r="D518" s="1"/>
      <c r="E518" s="1"/>
      <c r="F518" s="1"/>
      <c r="S518" s="1"/>
    </row>
    <row r="519" spans="1:19" ht="12.75">
      <c r="A519" s="1"/>
      <c r="B519" s="1"/>
      <c r="C519" s="1"/>
      <c r="D519" s="1"/>
      <c r="E519" s="1"/>
      <c r="F519" s="1"/>
      <c r="S519" s="1"/>
    </row>
    <row r="520" spans="1:19" ht="12.75">
      <c r="A520" s="1"/>
      <c r="B520" s="1"/>
      <c r="C520" s="1"/>
      <c r="D520" s="1"/>
      <c r="E520" s="1"/>
      <c r="F520" s="1"/>
      <c r="S520" s="1"/>
    </row>
    <row r="521" spans="1:19" ht="12.75">
      <c r="A521" s="1"/>
      <c r="B521" s="1"/>
      <c r="C521" s="1"/>
      <c r="D521" s="1"/>
      <c r="E521" s="1"/>
      <c r="F521" s="1"/>
      <c r="S521" s="1"/>
    </row>
    <row r="522" spans="1:19" ht="12.75">
      <c r="A522" s="1"/>
      <c r="B522" s="1"/>
      <c r="C522" s="1"/>
      <c r="D522" s="1"/>
      <c r="E522" s="1"/>
      <c r="F522" s="1"/>
      <c r="S522" s="1"/>
    </row>
    <row r="523" spans="1:19" ht="12.75">
      <c r="A523" s="1"/>
      <c r="B523" s="1"/>
      <c r="C523" s="1"/>
      <c r="D523" s="1"/>
      <c r="E523" s="1"/>
      <c r="F523" s="1"/>
      <c r="S523" s="1"/>
    </row>
    <row r="524" spans="1:19" ht="12.75">
      <c r="A524" s="1"/>
      <c r="B524" s="1"/>
      <c r="C524" s="1"/>
      <c r="D524" s="1"/>
      <c r="E524" s="1"/>
      <c r="F524" s="1"/>
      <c r="S524" s="1"/>
    </row>
    <row r="525" spans="1:19" ht="12.75">
      <c r="A525" s="1"/>
      <c r="B525" s="1"/>
      <c r="C525" s="1"/>
      <c r="D525" s="1"/>
      <c r="E525" s="1"/>
      <c r="F525" s="1"/>
      <c r="S525" s="1"/>
    </row>
    <row r="526" spans="1:19" ht="12.75">
      <c r="A526" s="1"/>
      <c r="B526" s="1"/>
      <c r="C526" s="1"/>
      <c r="D526" s="1"/>
      <c r="E526" s="1"/>
      <c r="F526" s="1"/>
      <c r="S526" s="1"/>
    </row>
    <row r="527" spans="1:19" ht="12.75">
      <c r="A527" s="1"/>
      <c r="B527" s="1"/>
      <c r="C527" s="1"/>
      <c r="D527" s="1"/>
      <c r="E527" s="1"/>
      <c r="F527" s="1"/>
      <c r="S527" s="1"/>
    </row>
    <row r="528" spans="1:19" ht="12.75">
      <c r="A528" s="1"/>
      <c r="B528" s="1"/>
      <c r="C528" s="1"/>
      <c r="D528" s="1"/>
      <c r="E528" s="1"/>
      <c r="F528" s="1"/>
      <c r="S528" s="1"/>
    </row>
    <row r="529" spans="1:19" ht="12.75">
      <c r="A529" s="1"/>
      <c r="B529" s="1"/>
      <c r="C529" s="1"/>
      <c r="D529" s="1"/>
      <c r="E529" s="1"/>
      <c r="F529" s="1"/>
      <c r="S529" s="1"/>
    </row>
    <row r="530" spans="1:19" ht="12.75">
      <c r="A530" s="1"/>
      <c r="B530" s="1"/>
      <c r="C530" s="1"/>
      <c r="D530" s="1"/>
      <c r="E530" s="1"/>
      <c r="F530" s="1"/>
      <c r="S530" s="1"/>
    </row>
    <row r="531" spans="1:19" ht="12.75">
      <c r="A531" s="1"/>
      <c r="B531" s="1"/>
      <c r="C531" s="1"/>
      <c r="D531" s="1"/>
      <c r="E531" s="1"/>
      <c r="F531" s="1"/>
      <c r="S531" s="1"/>
    </row>
    <row r="532" spans="1:19" ht="12.75">
      <c r="A532" s="1"/>
      <c r="B532" s="1"/>
      <c r="C532" s="1"/>
      <c r="D532" s="1"/>
      <c r="E532" s="1"/>
      <c r="F532" s="1"/>
      <c r="S532" s="1"/>
    </row>
    <row r="533" spans="1:19" ht="12.75">
      <c r="A533" s="1"/>
      <c r="B533" s="1"/>
      <c r="C533" s="1"/>
      <c r="D533" s="1"/>
      <c r="E533" s="1"/>
      <c r="F533" s="1"/>
      <c r="S533" s="1"/>
    </row>
    <row r="534" spans="1:19" ht="12.75">
      <c r="A534" s="1"/>
      <c r="B534" s="1"/>
      <c r="C534" s="1"/>
      <c r="D534" s="1"/>
      <c r="E534" s="1"/>
      <c r="F534" s="1"/>
      <c r="S534" s="1"/>
    </row>
    <row r="535" spans="1:19" ht="12.75">
      <c r="A535" s="1"/>
      <c r="B535" s="1"/>
      <c r="C535" s="1"/>
      <c r="D535" s="1"/>
      <c r="E535" s="1"/>
      <c r="F535" s="1"/>
      <c r="S535" s="1"/>
    </row>
    <row r="536" spans="1:19" ht="12.75">
      <c r="A536" s="1"/>
      <c r="B536" s="1"/>
      <c r="C536" s="1"/>
      <c r="D536" s="1"/>
      <c r="E536" s="1"/>
      <c r="F536" s="1"/>
      <c r="S536" s="1"/>
    </row>
    <row r="537" spans="1:19" ht="12.75">
      <c r="A537" s="1"/>
      <c r="B537" s="1"/>
      <c r="C537" s="1"/>
      <c r="D537" s="1"/>
      <c r="E537" s="1"/>
      <c r="F537" s="1"/>
      <c r="S537" s="1"/>
    </row>
    <row r="538" spans="1:19" ht="12.75">
      <c r="A538" s="1"/>
      <c r="B538" s="1"/>
      <c r="C538" s="1"/>
      <c r="D538" s="1"/>
      <c r="E538" s="1"/>
      <c r="F538" s="1"/>
      <c r="S538" s="1"/>
    </row>
    <row r="539" spans="1:19" ht="12.75">
      <c r="A539" s="1"/>
      <c r="B539" s="1"/>
      <c r="C539" s="1"/>
      <c r="D539" s="1"/>
      <c r="E539" s="1"/>
      <c r="F539" s="1"/>
      <c r="S539" s="1"/>
    </row>
    <row r="540" spans="1:19" ht="12.75">
      <c r="A540" s="1"/>
      <c r="B540" s="1"/>
      <c r="C540" s="1"/>
      <c r="D540" s="1"/>
      <c r="E540" s="1"/>
      <c r="F540" s="1"/>
      <c r="S540" s="1"/>
    </row>
    <row r="541" spans="1:19" ht="12.75">
      <c r="A541" s="1"/>
      <c r="B541" s="1"/>
      <c r="C541" s="1"/>
      <c r="D541" s="1"/>
      <c r="E541" s="1"/>
      <c r="F541" s="1"/>
      <c r="S541" s="1"/>
    </row>
    <row r="542" spans="1:19" ht="12.75">
      <c r="A542" s="1"/>
      <c r="B542" s="1"/>
      <c r="C542" s="1"/>
      <c r="D542" s="1"/>
      <c r="E542" s="1"/>
      <c r="F542" s="1"/>
      <c r="S542" s="1"/>
    </row>
    <row r="543" spans="1:19" ht="12.75">
      <c r="A543" s="1"/>
      <c r="B543" s="1"/>
      <c r="C543" s="1"/>
      <c r="D543" s="1"/>
      <c r="E543" s="1"/>
      <c r="F543" s="1"/>
      <c r="S543" s="1"/>
    </row>
    <row r="544" spans="1:19" ht="12.75">
      <c r="A544" s="1"/>
      <c r="B544" s="1"/>
      <c r="C544" s="1"/>
      <c r="D544" s="1"/>
      <c r="E544" s="1"/>
      <c r="F544" s="1"/>
      <c r="S544" s="1"/>
    </row>
    <row r="545" spans="1:19" ht="12.75">
      <c r="A545" s="1"/>
      <c r="B545" s="1"/>
      <c r="C545" s="1"/>
      <c r="D545" s="1"/>
      <c r="E545" s="1"/>
      <c r="F545" s="1"/>
      <c r="S545" s="1"/>
    </row>
    <row r="546" spans="1:19" ht="12.75">
      <c r="A546" s="1"/>
      <c r="B546" s="1"/>
      <c r="C546" s="1"/>
      <c r="D546" s="1"/>
      <c r="E546" s="1"/>
      <c r="F546" s="1"/>
      <c r="S546" s="1"/>
    </row>
    <row r="547" spans="1:19" ht="12.75">
      <c r="A547" s="1"/>
      <c r="B547" s="1"/>
      <c r="C547" s="1"/>
      <c r="D547" s="1"/>
      <c r="E547" s="1"/>
      <c r="F547" s="1"/>
      <c r="S547" s="1"/>
    </row>
    <row r="548" spans="1:19" ht="12.75">
      <c r="A548" s="1"/>
      <c r="B548" s="1"/>
      <c r="C548" s="1"/>
      <c r="D548" s="1"/>
      <c r="E548" s="1"/>
      <c r="F548" s="1"/>
      <c r="S548" s="1"/>
    </row>
    <row r="549" spans="1:19" ht="12.75">
      <c r="A549" s="1"/>
      <c r="B549" s="1"/>
      <c r="C549" s="1"/>
      <c r="D549" s="1"/>
      <c r="E549" s="1"/>
      <c r="F549" s="1"/>
      <c r="S549" s="1"/>
    </row>
    <row r="550" spans="1:19" ht="12.75">
      <c r="A550" s="1"/>
      <c r="B550" s="1"/>
      <c r="C550" s="1"/>
      <c r="D550" s="1"/>
      <c r="E550" s="1"/>
      <c r="F550" s="1"/>
      <c r="S550" s="1"/>
    </row>
    <row r="551" spans="1:19" ht="12.75">
      <c r="A551" s="1"/>
      <c r="B551" s="1"/>
      <c r="C551" s="1"/>
      <c r="D551" s="1"/>
      <c r="E551" s="1"/>
      <c r="F551" s="1"/>
      <c r="S551" s="1"/>
    </row>
    <row r="552" spans="1:19" ht="12.75">
      <c r="A552" s="1"/>
      <c r="B552" s="1"/>
      <c r="C552" s="1"/>
      <c r="D552" s="1"/>
      <c r="E552" s="1"/>
      <c r="F552" s="1"/>
      <c r="S552" s="1"/>
    </row>
    <row r="553" spans="1:19" ht="12.75">
      <c r="A553" s="1"/>
      <c r="B553" s="1"/>
      <c r="C553" s="1"/>
      <c r="D553" s="1"/>
      <c r="E553" s="1"/>
      <c r="F553" s="1"/>
      <c r="S553" s="1"/>
    </row>
    <row r="554" spans="1:19" ht="12.75">
      <c r="A554" s="1"/>
      <c r="B554" s="1"/>
      <c r="C554" s="1"/>
      <c r="D554" s="1"/>
      <c r="E554" s="1"/>
      <c r="F554" s="1"/>
      <c r="S554" s="1"/>
    </row>
    <row r="555" spans="1:19" ht="12.75">
      <c r="A555" s="1"/>
      <c r="B555" s="1"/>
      <c r="C555" s="1"/>
      <c r="D555" s="1"/>
      <c r="E555" s="1"/>
      <c r="F555" s="1"/>
      <c r="S555" s="1"/>
    </row>
    <row r="556" spans="1:19" ht="12.75">
      <c r="A556" s="1"/>
      <c r="B556" s="1"/>
      <c r="C556" s="1"/>
      <c r="D556" s="1"/>
      <c r="E556" s="1"/>
      <c r="F556" s="1"/>
      <c r="S556" s="1"/>
    </row>
    <row r="557" spans="1:19" ht="12.75">
      <c r="A557" s="1"/>
      <c r="B557" s="1"/>
      <c r="C557" s="1"/>
      <c r="D557" s="1"/>
      <c r="E557" s="1"/>
      <c r="F557" s="1"/>
      <c r="S557" s="1"/>
    </row>
    <row r="558" spans="1:19" ht="12.75">
      <c r="A558" s="1"/>
      <c r="B558" s="1"/>
      <c r="C558" s="1"/>
      <c r="D558" s="1"/>
      <c r="E558" s="1"/>
      <c r="F558" s="1"/>
      <c r="S558" s="1"/>
    </row>
    <row r="559" spans="1:19" ht="12.75">
      <c r="A559" s="1"/>
      <c r="B559" s="1"/>
      <c r="C559" s="1"/>
      <c r="D559" s="1"/>
      <c r="E559" s="1"/>
      <c r="F559" s="1"/>
      <c r="S559" s="1"/>
    </row>
    <row r="560" spans="1:19" ht="12.75">
      <c r="A560" s="1"/>
      <c r="B560" s="1"/>
      <c r="C560" s="1"/>
      <c r="D560" s="1"/>
      <c r="E560" s="1"/>
      <c r="F560" s="1"/>
      <c r="S560" s="1"/>
    </row>
    <row r="561" spans="1:19" ht="12.75">
      <c r="A561" s="1"/>
      <c r="B561" s="1"/>
      <c r="C561" s="1"/>
      <c r="D561" s="1"/>
      <c r="E561" s="1"/>
      <c r="F561" s="1"/>
      <c r="S561" s="1"/>
    </row>
    <row r="562" spans="1:19" ht="12.75">
      <c r="A562" s="1"/>
      <c r="B562" s="1"/>
      <c r="C562" s="1"/>
      <c r="D562" s="1"/>
      <c r="E562" s="1"/>
      <c r="F562" s="1"/>
      <c r="S562" s="1"/>
    </row>
    <row r="563" spans="1:19" ht="12.75">
      <c r="A563" s="1"/>
      <c r="B563" s="1"/>
      <c r="C563" s="1"/>
      <c r="D563" s="1"/>
      <c r="E563" s="1"/>
      <c r="F563" s="1"/>
      <c r="S563" s="1"/>
    </row>
    <row r="564" spans="1:19" ht="12.75">
      <c r="A564" s="1"/>
      <c r="B564" s="1"/>
      <c r="C564" s="1"/>
      <c r="D564" s="1"/>
      <c r="E564" s="1"/>
      <c r="F564" s="1"/>
      <c r="S564" s="1"/>
    </row>
    <row r="565" spans="1:19" ht="12.75">
      <c r="A565" s="1"/>
      <c r="B565" s="1"/>
      <c r="C565" s="1"/>
      <c r="D565" s="1"/>
      <c r="E565" s="1"/>
      <c r="F565" s="1"/>
      <c r="S565" s="1"/>
    </row>
    <row r="566" spans="1:19" ht="12.75">
      <c r="A566" s="1"/>
      <c r="B566" s="1"/>
      <c r="C566" s="1"/>
      <c r="D566" s="1"/>
      <c r="E566" s="1"/>
      <c r="F566" s="1"/>
      <c r="S566" s="1"/>
    </row>
    <row r="567" spans="1:19" ht="12.75">
      <c r="A567" s="1"/>
      <c r="B567" s="1"/>
      <c r="C567" s="1"/>
      <c r="D567" s="1"/>
      <c r="E567" s="1"/>
      <c r="F567" s="1"/>
      <c r="S567" s="1"/>
    </row>
    <row r="568" spans="1:19" ht="12.75">
      <c r="A568" s="1"/>
      <c r="B568" s="1"/>
      <c r="C568" s="1"/>
      <c r="D568" s="1"/>
      <c r="E568" s="1"/>
      <c r="F568" s="1"/>
      <c r="S568" s="1"/>
    </row>
    <row r="569" spans="1:19" ht="12.75">
      <c r="A569" s="1"/>
      <c r="B569" s="1"/>
      <c r="C569" s="1"/>
      <c r="D569" s="1"/>
      <c r="E569" s="1"/>
      <c r="F569" s="1"/>
      <c r="S569" s="1"/>
    </row>
    <row r="570" spans="1:19" ht="12.75">
      <c r="A570" s="1"/>
      <c r="B570" s="1"/>
      <c r="C570" s="1"/>
      <c r="D570" s="1"/>
      <c r="E570" s="1"/>
      <c r="F570" s="1"/>
      <c r="S570" s="1"/>
    </row>
    <row r="571" spans="1:19" ht="12.75">
      <c r="A571" s="1"/>
      <c r="B571" s="1"/>
      <c r="C571" s="1"/>
      <c r="D571" s="1"/>
      <c r="E571" s="1"/>
      <c r="F571" s="1"/>
      <c r="S571" s="1"/>
    </row>
    <row r="572" spans="1:19" ht="12.75">
      <c r="A572" s="1"/>
      <c r="B572" s="1"/>
      <c r="C572" s="1"/>
      <c r="D572" s="1"/>
      <c r="E572" s="1"/>
      <c r="F572" s="1"/>
      <c r="S572" s="1"/>
    </row>
    <row r="573" spans="1:19" ht="12.75">
      <c r="A573" s="1"/>
      <c r="B573" s="1"/>
      <c r="C573" s="1"/>
      <c r="D573" s="1"/>
      <c r="E573" s="1"/>
      <c r="F573" s="1"/>
      <c r="S573" s="1"/>
    </row>
    <row r="574" spans="1:19" ht="12.75">
      <c r="A574" s="1"/>
      <c r="B574" s="1"/>
      <c r="C574" s="1"/>
      <c r="D574" s="1"/>
      <c r="E574" s="1"/>
      <c r="F574" s="1"/>
      <c r="S574" s="1"/>
    </row>
    <row r="575" spans="1:19" ht="12.75">
      <c r="A575" s="1"/>
      <c r="B575" s="1"/>
      <c r="C575" s="1"/>
      <c r="D575" s="1"/>
      <c r="E575" s="1"/>
      <c r="F575" s="1"/>
      <c r="S575" s="1"/>
    </row>
    <row r="576" spans="1:19" ht="12.75">
      <c r="A576" s="1"/>
      <c r="B576" s="1"/>
      <c r="C576" s="1"/>
      <c r="D576" s="1"/>
      <c r="E576" s="1"/>
      <c r="F576" s="1"/>
      <c r="S576" s="1"/>
    </row>
    <row r="577" spans="1:19" ht="12.75">
      <c r="A577" s="1"/>
      <c r="B577" s="1"/>
      <c r="C577" s="1"/>
      <c r="D577" s="1"/>
      <c r="E577" s="1"/>
      <c r="F577" s="1"/>
      <c r="S577" s="1"/>
    </row>
    <row r="578" spans="1:19" ht="12.75">
      <c r="A578" s="1"/>
      <c r="B578" s="1"/>
      <c r="C578" s="1"/>
      <c r="D578" s="1"/>
      <c r="E578" s="1"/>
      <c r="F578" s="1"/>
      <c r="S578" s="1"/>
    </row>
    <row r="579" spans="1:19" ht="12.75">
      <c r="A579" s="1"/>
      <c r="B579" s="1"/>
      <c r="C579" s="1"/>
      <c r="D579" s="1"/>
      <c r="E579" s="1"/>
      <c r="F579" s="1"/>
      <c r="S579" s="1"/>
    </row>
    <row r="580" spans="1:19" ht="12.75">
      <c r="A580" s="1"/>
      <c r="B580" s="1"/>
      <c r="C580" s="1"/>
      <c r="D580" s="1"/>
      <c r="E580" s="1"/>
      <c r="F580" s="1"/>
      <c r="S580" s="1"/>
    </row>
    <row r="581" spans="1:19" ht="12.75">
      <c r="A581" s="1"/>
      <c r="B581" s="1"/>
      <c r="C581" s="1"/>
      <c r="D581" s="1"/>
      <c r="E581" s="1"/>
      <c r="F581" s="1"/>
      <c r="S581" s="1"/>
    </row>
    <row r="582" spans="1:19" ht="12.75">
      <c r="A582" s="1"/>
      <c r="B582" s="1"/>
      <c r="C582" s="1"/>
      <c r="D582" s="1"/>
      <c r="E582" s="1"/>
      <c r="F582" s="1"/>
      <c r="S582" s="1"/>
    </row>
    <row r="583" spans="1:19" ht="12.75">
      <c r="A583" s="1"/>
      <c r="B583" s="1"/>
      <c r="C583" s="1"/>
      <c r="D583" s="1"/>
      <c r="E583" s="1"/>
      <c r="F583" s="1"/>
      <c r="S583" s="1"/>
    </row>
    <row r="584" spans="1:19" ht="12.75">
      <c r="A584" s="1"/>
      <c r="B584" s="1"/>
      <c r="C584" s="1"/>
      <c r="D584" s="1"/>
      <c r="E584" s="1"/>
      <c r="F584" s="1"/>
      <c r="S584" s="1"/>
    </row>
    <row r="585" spans="1:19" ht="12.75">
      <c r="A585" s="1"/>
      <c r="B585" s="1"/>
      <c r="C585" s="1"/>
      <c r="D585" s="1"/>
      <c r="E585" s="1"/>
      <c r="F585" s="1"/>
      <c r="S585" s="1"/>
    </row>
    <row r="586" spans="1:19" ht="12.75">
      <c r="A586" s="1"/>
      <c r="B586" s="1"/>
      <c r="C586" s="1"/>
      <c r="D586" s="1"/>
      <c r="E586" s="1"/>
      <c r="F586" s="1"/>
      <c r="S586" s="1"/>
    </row>
    <row r="587" spans="1:19" ht="12.75">
      <c r="A587" s="1"/>
      <c r="B587" s="1"/>
      <c r="C587" s="1"/>
      <c r="D587" s="1"/>
      <c r="E587" s="1"/>
      <c r="F587" s="1"/>
      <c r="S587" s="1"/>
    </row>
    <row r="588" spans="1:19" ht="12.75">
      <c r="A588" s="1"/>
      <c r="B588" s="1"/>
      <c r="C588" s="1"/>
      <c r="D588" s="1"/>
      <c r="E588" s="1"/>
      <c r="F588" s="1"/>
      <c r="S588" s="1"/>
    </row>
    <row r="589" spans="1:19" ht="12.75">
      <c r="A589" s="1"/>
      <c r="B589" s="1"/>
      <c r="C589" s="1"/>
      <c r="D589" s="1"/>
      <c r="E589" s="1"/>
      <c r="F589" s="1"/>
      <c r="S589" s="1"/>
    </row>
    <row r="590" spans="1:19" ht="12.75">
      <c r="A590" s="1"/>
      <c r="B590" s="1"/>
      <c r="C590" s="1"/>
      <c r="D590" s="1"/>
      <c r="E590" s="1"/>
      <c r="F590" s="1"/>
      <c r="S590" s="1"/>
    </row>
    <row r="591" spans="1:19" ht="12.75">
      <c r="A591" s="1"/>
      <c r="B591" s="1"/>
      <c r="C591" s="1"/>
      <c r="D591" s="1"/>
      <c r="E591" s="1"/>
      <c r="F591" s="1"/>
      <c r="S591" s="1"/>
    </row>
    <row r="592" spans="1:19" ht="12.75">
      <c r="A592" s="1"/>
      <c r="B592" s="1"/>
      <c r="C592" s="1"/>
      <c r="D592" s="1"/>
      <c r="E592" s="1"/>
      <c r="F592" s="1"/>
      <c r="S592" s="1"/>
    </row>
    <row r="593" spans="1:19" ht="12.75">
      <c r="A593" s="1"/>
      <c r="B593" s="1"/>
      <c r="C593" s="1"/>
      <c r="D593" s="1"/>
      <c r="E593" s="1"/>
      <c r="F593" s="1"/>
      <c r="S593" s="1"/>
    </row>
    <row r="594" spans="1:19" ht="12.75">
      <c r="A594" s="1"/>
      <c r="B594" s="1"/>
      <c r="C594" s="1"/>
      <c r="D594" s="1"/>
      <c r="E594" s="1"/>
      <c r="F594" s="1"/>
      <c r="S594" s="1"/>
    </row>
    <row r="595" spans="1:19" ht="12.75">
      <c r="A595" s="1"/>
      <c r="B595" s="1"/>
      <c r="C595" s="1"/>
      <c r="D595" s="1"/>
      <c r="E595" s="1"/>
      <c r="F595" s="1"/>
      <c r="S595" s="1"/>
    </row>
    <row r="596" spans="1:19" ht="12.75">
      <c r="A596" s="1"/>
      <c r="B596" s="1"/>
      <c r="C596" s="1"/>
      <c r="D596" s="1"/>
      <c r="E596" s="1"/>
      <c r="F596" s="1"/>
      <c r="S596" s="1"/>
    </row>
    <row r="597" spans="1:19" ht="12.75">
      <c r="A597" s="1"/>
      <c r="B597" s="1"/>
      <c r="C597" s="1"/>
      <c r="D597" s="1"/>
      <c r="E597" s="1"/>
      <c r="F597" s="1"/>
      <c r="S597" s="1"/>
    </row>
    <row r="598" spans="1:19" ht="12.75">
      <c r="A598" s="1"/>
      <c r="B598" s="1"/>
      <c r="C598" s="1"/>
      <c r="D598" s="1"/>
      <c r="E598" s="1"/>
      <c r="F598" s="1"/>
      <c r="S598" s="1"/>
    </row>
    <row r="599" spans="1:19" ht="12.75">
      <c r="A599" s="1"/>
      <c r="B599" s="1"/>
      <c r="C599" s="1"/>
      <c r="D599" s="1"/>
      <c r="E599" s="1"/>
      <c r="F599" s="1"/>
      <c r="S599" s="1"/>
    </row>
    <row r="600" spans="1:19" ht="12.75">
      <c r="A600" s="1"/>
      <c r="B600" s="1"/>
      <c r="C600" s="1"/>
      <c r="D600" s="1"/>
      <c r="E600" s="1"/>
      <c r="F600" s="1"/>
      <c r="S600" s="1"/>
    </row>
    <row r="601" spans="1:19" ht="12.75">
      <c r="A601" s="1"/>
      <c r="B601" s="1"/>
      <c r="C601" s="1"/>
      <c r="D601" s="1"/>
      <c r="E601" s="1"/>
      <c r="F601" s="1"/>
      <c r="S601" s="1"/>
    </row>
    <row r="602" spans="1:19" ht="12.75">
      <c r="A602" s="1"/>
      <c r="B602" s="1"/>
      <c r="C602" s="1"/>
      <c r="D602" s="1"/>
      <c r="E602" s="1"/>
      <c r="F602" s="1"/>
      <c r="S602" s="1"/>
    </row>
    <row r="603" spans="1:19" ht="12.75">
      <c r="A603" s="1"/>
      <c r="B603" s="1"/>
      <c r="C603" s="1"/>
      <c r="D603" s="1"/>
      <c r="E603" s="1"/>
      <c r="F603" s="1"/>
      <c r="S603" s="1"/>
    </row>
    <row r="604" spans="1:19" ht="12.75">
      <c r="A604" s="1"/>
      <c r="B604" s="1"/>
      <c r="C604" s="1"/>
      <c r="D604" s="1"/>
      <c r="E604" s="1"/>
      <c r="F604" s="1"/>
      <c r="S604" s="1"/>
    </row>
    <row r="605" spans="1:19" ht="12.75">
      <c r="A605" s="1"/>
      <c r="B605" s="1"/>
      <c r="C605" s="1"/>
      <c r="D605" s="1"/>
      <c r="E605" s="1"/>
      <c r="F605" s="1"/>
      <c r="S605" s="1"/>
    </row>
    <row r="606" spans="1:19" ht="12.75">
      <c r="A606" s="1"/>
      <c r="B606" s="1"/>
      <c r="C606" s="1"/>
      <c r="D606" s="1"/>
      <c r="E606" s="1"/>
      <c r="F606" s="1"/>
      <c r="S606" s="1"/>
    </row>
    <row r="607" spans="1:19" ht="12.75">
      <c r="A607" s="1"/>
      <c r="B607" s="1"/>
      <c r="C607" s="1"/>
      <c r="D607" s="1"/>
      <c r="E607" s="1"/>
      <c r="F607" s="1"/>
      <c r="S607" s="1"/>
    </row>
    <row r="608" spans="1:19" ht="12.75">
      <c r="A608" s="1"/>
      <c r="B608" s="1"/>
      <c r="C608" s="1"/>
      <c r="D608" s="1"/>
      <c r="E608" s="1"/>
      <c r="F608" s="1"/>
      <c r="S608" s="1"/>
    </row>
    <row r="609" spans="1:19" ht="12.75">
      <c r="A609" s="1"/>
      <c r="B609" s="1"/>
      <c r="C609" s="1"/>
      <c r="D609" s="1"/>
      <c r="E609" s="1"/>
      <c r="F609" s="1"/>
      <c r="S609" s="1"/>
    </row>
    <row r="610" spans="1:19" ht="12.75">
      <c r="A610" s="1"/>
      <c r="B610" s="1"/>
      <c r="C610" s="1"/>
      <c r="D610" s="1"/>
      <c r="E610" s="1"/>
      <c r="F610" s="1"/>
      <c r="S610" s="1"/>
    </row>
    <row r="611" spans="1:19" ht="12.75">
      <c r="A611" s="1"/>
      <c r="B611" s="1"/>
      <c r="C611" s="1"/>
      <c r="D611" s="1"/>
      <c r="E611" s="1"/>
      <c r="F611" s="1"/>
      <c r="S611" s="1"/>
    </row>
    <row r="612" spans="1:19" ht="12.75">
      <c r="A612" s="1"/>
      <c r="B612" s="1"/>
      <c r="C612" s="1"/>
      <c r="D612" s="1"/>
      <c r="E612" s="1"/>
      <c r="F612" s="1"/>
      <c r="S612" s="1"/>
    </row>
    <row r="613" spans="1:19" ht="12.75">
      <c r="A613" s="1"/>
      <c r="B613" s="1"/>
      <c r="C613" s="1"/>
      <c r="D613" s="1"/>
      <c r="E613" s="1"/>
      <c r="F613" s="1"/>
      <c r="S613" s="1"/>
    </row>
    <row r="614" spans="1:19" ht="12.75">
      <c r="A614" s="1"/>
      <c r="B614" s="1"/>
      <c r="C614" s="1"/>
      <c r="D614" s="1"/>
      <c r="E614" s="1"/>
      <c r="F614" s="1"/>
      <c r="S614" s="1"/>
    </row>
    <row r="615" spans="1:19" ht="12.75">
      <c r="A615" s="1"/>
      <c r="B615" s="1"/>
      <c r="C615" s="1"/>
      <c r="D615" s="1"/>
      <c r="E615" s="1"/>
      <c r="F615" s="1"/>
      <c r="S615" s="1"/>
    </row>
    <row r="616" spans="1:19" ht="12.75">
      <c r="A616" s="1"/>
      <c r="B616" s="1"/>
      <c r="C616" s="1"/>
      <c r="D616" s="1"/>
      <c r="E616" s="1"/>
      <c r="F616" s="1"/>
      <c r="S616" s="1"/>
    </row>
    <row r="617" spans="1:19" ht="12.75">
      <c r="A617" s="1"/>
      <c r="B617" s="1"/>
      <c r="C617" s="1"/>
      <c r="D617" s="1"/>
      <c r="E617" s="1"/>
      <c r="F617" s="1"/>
      <c r="S617" s="1"/>
    </row>
    <row r="618" spans="1:19" ht="12.75">
      <c r="A618" s="1"/>
      <c r="B618" s="1"/>
      <c r="C618" s="1"/>
      <c r="D618" s="1"/>
      <c r="E618" s="1"/>
      <c r="F618" s="1"/>
      <c r="S618" s="1"/>
    </row>
    <row r="619" spans="1:19" ht="12.75">
      <c r="A619" s="1"/>
      <c r="B619" s="1"/>
      <c r="C619" s="1"/>
      <c r="D619" s="1"/>
      <c r="E619" s="1"/>
      <c r="F619" s="1"/>
      <c r="S619" s="1"/>
    </row>
    <row r="620" spans="1:19" ht="12.75">
      <c r="A620" s="1"/>
      <c r="B620" s="1"/>
      <c r="C620" s="1"/>
      <c r="D620" s="1"/>
      <c r="E620" s="1"/>
      <c r="F620" s="1"/>
      <c r="S620" s="1"/>
    </row>
    <row r="621" spans="1:19" ht="12.75">
      <c r="A621" s="1"/>
      <c r="B621" s="1"/>
      <c r="C621" s="1"/>
      <c r="D621" s="1"/>
      <c r="E621" s="1"/>
      <c r="F621" s="1"/>
      <c r="S621" s="1"/>
    </row>
    <row r="622" spans="1:19" ht="12.75">
      <c r="A622" s="1"/>
      <c r="B622" s="1"/>
      <c r="C622" s="1"/>
      <c r="D622" s="1"/>
      <c r="E622" s="1"/>
      <c r="F622" s="1"/>
      <c r="S622" s="1"/>
    </row>
    <row r="623" spans="1:19" ht="12.75">
      <c r="A623" s="1"/>
      <c r="B623" s="1"/>
      <c r="C623" s="1"/>
      <c r="D623" s="1"/>
      <c r="E623" s="1"/>
      <c r="F623" s="1"/>
      <c r="S623" s="1"/>
    </row>
    <row r="624" spans="1:19" ht="12.75">
      <c r="A624" s="1"/>
      <c r="B624" s="1"/>
      <c r="C624" s="1"/>
      <c r="D624" s="1"/>
      <c r="E624" s="1"/>
      <c r="F624" s="1"/>
      <c r="S624" s="1"/>
    </row>
    <row r="625" spans="1:19" ht="12.75">
      <c r="A625" s="1"/>
      <c r="B625" s="1"/>
      <c r="C625" s="1"/>
      <c r="D625" s="1"/>
      <c r="E625" s="1"/>
      <c r="F625" s="1"/>
      <c r="S625" s="1"/>
    </row>
    <row r="626" spans="1:19" ht="12.75">
      <c r="A626" s="1"/>
      <c r="B626" s="1"/>
      <c r="C626" s="1"/>
      <c r="D626" s="1"/>
      <c r="E626" s="1"/>
      <c r="F626" s="1"/>
      <c r="S626" s="1"/>
    </row>
    <row r="627" spans="1:19" ht="12.75">
      <c r="A627" s="1"/>
      <c r="B627" s="1"/>
      <c r="C627" s="1"/>
      <c r="D627" s="1"/>
      <c r="E627" s="1"/>
      <c r="F627" s="1"/>
      <c r="S627" s="1"/>
    </row>
    <row r="628" spans="1:19" ht="12.75">
      <c r="A628" s="1"/>
      <c r="B628" s="1"/>
      <c r="C628" s="1"/>
      <c r="D628" s="1"/>
      <c r="E628" s="1"/>
      <c r="F628" s="1"/>
      <c r="S628" s="1"/>
    </row>
    <row r="629" spans="1:19" ht="12.75">
      <c r="A629" s="1"/>
      <c r="B629" s="1"/>
      <c r="C629" s="1"/>
      <c r="D629" s="1"/>
      <c r="E629" s="1"/>
      <c r="F629" s="1"/>
      <c r="S629" s="1"/>
    </row>
    <row r="630" spans="1:19" ht="12.75">
      <c r="A630" s="1"/>
      <c r="B630" s="1"/>
      <c r="C630" s="1"/>
      <c r="D630" s="1"/>
      <c r="E630" s="1"/>
      <c r="F630" s="1"/>
      <c r="S630" s="1"/>
    </row>
    <row r="631" spans="1:19" ht="12.75">
      <c r="A631" s="1"/>
      <c r="B631" s="1"/>
      <c r="C631" s="1"/>
      <c r="D631" s="1"/>
      <c r="E631" s="1"/>
      <c r="F631" s="1"/>
      <c r="S631" s="1"/>
    </row>
    <row r="632" spans="1:19" ht="12.75">
      <c r="A632" s="1"/>
      <c r="B632" s="1"/>
      <c r="C632" s="1"/>
      <c r="D632" s="1"/>
      <c r="E632" s="1"/>
      <c r="F632" s="1"/>
      <c r="S632" s="1"/>
    </row>
    <row r="633" spans="1:19" ht="12.75">
      <c r="A633" s="1"/>
      <c r="B633" s="1"/>
      <c r="C633" s="1"/>
      <c r="D633" s="1"/>
      <c r="E633" s="1"/>
      <c r="F633" s="1"/>
      <c r="S633" s="1"/>
    </row>
    <row r="634" spans="1:19" ht="12.75">
      <c r="A634" s="1"/>
      <c r="B634" s="1"/>
      <c r="C634" s="1"/>
      <c r="D634" s="1"/>
      <c r="E634" s="1"/>
      <c r="F634" s="1"/>
      <c r="S634" s="1"/>
    </row>
    <row r="635" spans="1:19" ht="12.75">
      <c r="A635" s="1"/>
      <c r="B635" s="1"/>
      <c r="C635" s="1"/>
      <c r="D635" s="1"/>
      <c r="E635" s="1"/>
      <c r="F635" s="1"/>
      <c r="S635" s="1"/>
    </row>
    <row r="636" spans="1:19" ht="12.75">
      <c r="A636" s="1"/>
      <c r="B636" s="1"/>
      <c r="C636" s="1"/>
      <c r="D636" s="1"/>
      <c r="E636" s="1"/>
      <c r="F636" s="1"/>
      <c r="S636" s="1"/>
    </row>
    <row r="637" spans="1:19" ht="12.75">
      <c r="A637" s="1"/>
      <c r="B637" s="1"/>
      <c r="C637" s="1"/>
      <c r="D637" s="1"/>
      <c r="E637" s="1"/>
      <c r="F637" s="1"/>
      <c r="S637" s="1"/>
    </row>
    <row r="638" spans="1:19" ht="12.75">
      <c r="A638" s="1"/>
      <c r="B638" s="1"/>
      <c r="C638" s="1"/>
      <c r="D638" s="1"/>
      <c r="E638" s="1"/>
      <c r="F638" s="1"/>
      <c r="S638" s="1"/>
    </row>
    <row r="639" spans="1:19" ht="12.75">
      <c r="A639" s="1"/>
      <c r="B639" s="1"/>
      <c r="C639" s="1"/>
      <c r="D639" s="1"/>
      <c r="E639" s="1"/>
      <c r="F639" s="1"/>
      <c r="S639" s="1"/>
    </row>
    <row r="640" spans="1:19" ht="12.75">
      <c r="A640" s="1"/>
      <c r="B640" s="1"/>
      <c r="C640" s="1"/>
      <c r="D640" s="1"/>
      <c r="E640" s="1"/>
      <c r="F640" s="1"/>
      <c r="S640" s="1"/>
    </row>
    <row r="641" spans="1:19" ht="12.75">
      <c r="A641" s="1"/>
      <c r="B641" s="1"/>
      <c r="C641" s="1"/>
      <c r="D641" s="1"/>
      <c r="E641" s="1"/>
      <c r="F641" s="1"/>
      <c r="S641" s="1"/>
    </row>
    <row r="642" spans="1:19" ht="12.75">
      <c r="A642" s="1"/>
      <c r="B642" s="1"/>
      <c r="C642" s="1"/>
      <c r="D642" s="1"/>
      <c r="E642" s="1"/>
      <c r="F642" s="1"/>
      <c r="S642" s="1"/>
    </row>
    <row r="643" spans="1:19" ht="12.75">
      <c r="A643" s="1"/>
      <c r="B643" s="1"/>
      <c r="C643" s="1"/>
      <c r="D643" s="1"/>
      <c r="E643" s="1"/>
      <c r="F643" s="1"/>
      <c r="S643" s="1"/>
    </row>
    <row r="644" spans="1:19" ht="12.75">
      <c r="A644" s="1"/>
      <c r="B644" s="1"/>
      <c r="C644" s="1"/>
      <c r="D644" s="1"/>
      <c r="E644" s="1"/>
      <c r="F644" s="1"/>
      <c r="S644" s="1"/>
    </row>
    <row r="645" spans="1:19" ht="12.75">
      <c r="A645" s="1"/>
      <c r="B645" s="1"/>
      <c r="C645" s="1"/>
      <c r="D645" s="1"/>
      <c r="E645" s="1"/>
      <c r="F645" s="1"/>
      <c r="S645" s="1"/>
    </row>
    <row r="646" spans="1:19" ht="12.75">
      <c r="A646" s="1"/>
      <c r="B646" s="1"/>
      <c r="C646" s="1"/>
      <c r="D646" s="1"/>
      <c r="E646" s="1"/>
      <c r="F646" s="1"/>
      <c r="S646" s="1"/>
    </row>
    <row r="647" spans="1:19" ht="12.75">
      <c r="A647" s="1"/>
      <c r="B647" s="1"/>
      <c r="C647" s="1"/>
      <c r="D647" s="1"/>
      <c r="E647" s="1"/>
      <c r="F647" s="1"/>
      <c r="S647" s="1"/>
    </row>
    <row r="648" spans="1:19" ht="12.75">
      <c r="A648" s="1"/>
      <c r="B648" s="1"/>
      <c r="C648" s="1"/>
      <c r="D648" s="1"/>
      <c r="E648" s="1"/>
      <c r="F648" s="1"/>
      <c r="S648" s="1"/>
    </row>
    <row r="649" spans="1:19" ht="12.75">
      <c r="A649" s="1"/>
      <c r="B649" s="1"/>
      <c r="C649" s="1"/>
      <c r="D649" s="1"/>
      <c r="E649" s="1"/>
      <c r="F649" s="1"/>
      <c r="S649" s="1"/>
    </row>
    <row r="650" spans="1:19" ht="12.75">
      <c r="A650" s="1"/>
      <c r="B650" s="1"/>
      <c r="C650" s="1"/>
      <c r="D650" s="1"/>
      <c r="E650" s="1"/>
      <c r="F650" s="1"/>
      <c r="S650" s="1"/>
    </row>
    <row r="651" spans="1:19" ht="12.75">
      <c r="A651" s="1"/>
      <c r="B651" s="1"/>
      <c r="C651" s="1"/>
      <c r="D651" s="1"/>
      <c r="E651" s="1"/>
      <c r="F651" s="1"/>
      <c r="S651" s="1"/>
    </row>
    <row r="652" spans="1:19" ht="12.75">
      <c r="A652" s="1"/>
      <c r="B652" s="1"/>
      <c r="C652" s="1"/>
      <c r="D652" s="1"/>
      <c r="E652" s="1"/>
      <c r="F652" s="1"/>
      <c r="S652" s="1"/>
    </row>
    <row r="653" spans="1:19" ht="12.75">
      <c r="A653" s="1"/>
      <c r="B653" s="1"/>
      <c r="C653" s="1"/>
      <c r="D653" s="1"/>
      <c r="E653" s="1"/>
      <c r="F653" s="1"/>
      <c r="S653" s="1"/>
    </row>
    <row r="654" spans="1:19" ht="12.75">
      <c r="A654" s="1"/>
      <c r="B654" s="1"/>
      <c r="C654" s="1"/>
      <c r="D654" s="1"/>
      <c r="E654" s="1"/>
      <c r="F654" s="1"/>
      <c r="S654" s="1"/>
    </row>
    <row r="655" spans="1:19" ht="12.75">
      <c r="A655" s="1"/>
      <c r="B655" s="1"/>
      <c r="C655" s="1"/>
      <c r="D655" s="1"/>
      <c r="E655" s="1"/>
      <c r="F655" s="1"/>
      <c r="S655" s="1"/>
    </row>
    <row r="656" spans="1:19" ht="12.75">
      <c r="A656" s="1"/>
      <c r="B656" s="1"/>
      <c r="C656" s="1"/>
      <c r="D656" s="1"/>
      <c r="E656" s="1"/>
      <c r="F656" s="1"/>
      <c r="S656" s="1"/>
    </row>
    <row r="657" spans="1:19" ht="12.75">
      <c r="A657" s="1"/>
      <c r="B657" s="1"/>
      <c r="C657" s="1"/>
      <c r="D657" s="1"/>
      <c r="E657" s="1"/>
      <c r="F657" s="1"/>
      <c r="S657" s="1"/>
    </row>
    <row r="658" spans="1:19" ht="12.75">
      <c r="A658" s="1"/>
      <c r="B658" s="1"/>
      <c r="C658" s="1"/>
      <c r="D658" s="1"/>
      <c r="E658" s="1"/>
      <c r="F658" s="1"/>
      <c r="S658" s="1"/>
    </row>
    <row r="659" spans="1:19" ht="12.75">
      <c r="A659" s="1"/>
      <c r="B659" s="1"/>
      <c r="C659" s="1"/>
      <c r="D659" s="1"/>
      <c r="E659" s="1"/>
      <c r="F659" s="1"/>
      <c r="S659" s="1"/>
    </row>
    <row r="660" spans="1:19" ht="12.75">
      <c r="A660" s="1"/>
      <c r="B660" s="1"/>
      <c r="C660" s="1"/>
      <c r="D660" s="1"/>
      <c r="E660" s="1"/>
      <c r="F660" s="1"/>
      <c r="S660" s="1"/>
    </row>
    <row r="661" spans="1:19" ht="12.75">
      <c r="A661" s="1"/>
      <c r="B661" s="1"/>
      <c r="C661" s="1"/>
      <c r="D661" s="1"/>
      <c r="E661" s="1"/>
      <c r="F661" s="1"/>
      <c r="S661" s="1"/>
    </row>
    <row r="662" spans="1:19" ht="12.75">
      <c r="A662" s="1"/>
      <c r="B662" s="1"/>
      <c r="C662" s="1"/>
      <c r="D662" s="1"/>
      <c r="E662" s="1"/>
      <c r="F662" s="1"/>
      <c r="S662" s="1"/>
    </row>
    <row r="663" spans="1:19" ht="12.75">
      <c r="A663" s="1"/>
      <c r="B663" s="1"/>
      <c r="C663" s="1"/>
      <c r="D663" s="1"/>
      <c r="E663" s="1"/>
      <c r="F663" s="1"/>
      <c r="S663" s="1"/>
    </row>
    <row r="664" spans="1:19" ht="12.75">
      <c r="A664" s="1"/>
      <c r="B664" s="1"/>
      <c r="C664" s="1"/>
      <c r="D664" s="1"/>
      <c r="E664" s="1"/>
      <c r="F664" s="1"/>
      <c r="S664" s="1"/>
    </row>
    <row r="665" spans="1:19" ht="12.75">
      <c r="A665" s="1"/>
      <c r="B665" s="1"/>
      <c r="C665" s="1"/>
      <c r="D665" s="1"/>
      <c r="E665" s="1"/>
      <c r="F665" s="1"/>
      <c r="S665" s="1"/>
    </row>
    <row r="666" spans="1:19" ht="12.75">
      <c r="A666" s="1"/>
      <c r="B666" s="1"/>
      <c r="C666" s="1"/>
      <c r="D666" s="1"/>
      <c r="E666" s="1"/>
      <c r="F666" s="1"/>
      <c r="S666" s="1"/>
    </row>
    <row r="667" spans="1:19" ht="12.75">
      <c r="A667" s="1"/>
      <c r="B667" s="1"/>
      <c r="C667" s="1"/>
      <c r="D667" s="1"/>
      <c r="E667" s="1"/>
      <c r="F667" s="1"/>
      <c r="S667" s="1"/>
    </row>
    <row r="668" spans="1:19" ht="12.75">
      <c r="A668" s="1"/>
      <c r="B668" s="1"/>
      <c r="C668" s="1"/>
      <c r="D668" s="1"/>
      <c r="E668" s="1"/>
      <c r="F668" s="1"/>
      <c r="S668" s="1"/>
    </row>
    <row r="669" spans="1:19" ht="12.75">
      <c r="A669" s="1"/>
      <c r="B669" s="1"/>
      <c r="C669" s="1"/>
      <c r="D669" s="1"/>
      <c r="E669" s="1"/>
      <c r="F669" s="1"/>
      <c r="S669" s="1"/>
    </row>
    <row r="670" spans="1:19" ht="12.75">
      <c r="A670" s="1"/>
      <c r="B670" s="1"/>
      <c r="C670" s="1"/>
      <c r="D670" s="1"/>
      <c r="E670" s="1"/>
      <c r="F670" s="1"/>
      <c r="S670" s="1"/>
    </row>
    <row r="671" spans="1:19" ht="12.75">
      <c r="A671" s="1"/>
      <c r="B671" s="1"/>
      <c r="C671" s="1"/>
      <c r="D671" s="1"/>
      <c r="E671" s="1"/>
      <c r="F671" s="1"/>
      <c r="S671" s="1"/>
    </row>
    <row r="672" spans="1:19" ht="12.75">
      <c r="A672" s="1"/>
      <c r="B672" s="1"/>
      <c r="C672" s="1"/>
      <c r="D672" s="1"/>
      <c r="E672" s="1"/>
      <c r="F672" s="1"/>
      <c r="S672" s="1"/>
    </row>
    <row r="673" spans="1:19" ht="12.75">
      <c r="A673" s="1"/>
      <c r="B673" s="1"/>
      <c r="C673" s="1"/>
      <c r="D673" s="1"/>
      <c r="E673" s="1"/>
      <c r="F673" s="1"/>
      <c r="S673" s="1"/>
    </row>
    <row r="674" spans="1:19" ht="12.75">
      <c r="A674" s="1"/>
      <c r="B674" s="1"/>
      <c r="C674" s="1"/>
      <c r="D674" s="1"/>
      <c r="E674" s="1"/>
      <c r="F674" s="1"/>
      <c r="S674" s="1"/>
    </row>
    <row r="675" spans="1:19" ht="12.75">
      <c r="A675" s="1"/>
      <c r="B675" s="1"/>
      <c r="C675" s="1"/>
      <c r="D675" s="1"/>
      <c r="E675" s="1"/>
      <c r="F675" s="1"/>
      <c r="S675" s="1"/>
    </row>
    <row r="676" spans="1:19" ht="12.75">
      <c r="A676" s="1"/>
      <c r="B676" s="1"/>
      <c r="C676" s="1"/>
      <c r="D676" s="1"/>
      <c r="E676" s="1"/>
      <c r="F676" s="1"/>
      <c r="S676" s="1"/>
    </row>
    <row r="677" spans="1:19" ht="12.75">
      <c r="A677" s="1"/>
      <c r="B677" s="1"/>
      <c r="C677" s="1"/>
      <c r="D677" s="1"/>
      <c r="E677" s="1"/>
      <c r="F677" s="1"/>
      <c r="S677" s="1"/>
    </row>
    <row r="678" spans="1:19" ht="12.75">
      <c r="A678" s="1"/>
      <c r="B678" s="1"/>
      <c r="C678" s="1"/>
      <c r="D678" s="1"/>
      <c r="E678" s="1"/>
      <c r="F678" s="1"/>
      <c r="S678" s="1"/>
    </row>
    <row r="679" spans="1:19" ht="12.75">
      <c r="A679" s="1"/>
      <c r="B679" s="1"/>
      <c r="C679" s="1"/>
      <c r="D679" s="1"/>
      <c r="E679" s="1"/>
      <c r="F679" s="1"/>
      <c r="S679" s="1"/>
    </row>
    <row r="680" spans="1:19" ht="12.75">
      <c r="A680" s="1"/>
      <c r="B680" s="1"/>
      <c r="C680" s="1"/>
      <c r="D680" s="1"/>
      <c r="E680" s="1"/>
      <c r="F680" s="1"/>
      <c r="S680" s="1"/>
    </row>
    <row r="681" spans="1:19" ht="12.75">
      <c r="A681" s="1"/>
      <c r="B681" s="1"/>
      <c r="C681" s="1"/>
      <c r="D681" s="1"/>
      <c r="E681" s="1"/>
      <c r="F681" s="1"/>
      <c r="S681" s="1"/>
    </row>
    <row r="682" spans="1:19" ht="12.75">
      <c r="A682" s="1"/>
      <c r="B682" s="1"/>
      <c r="C682" s="1"/>
      <c r="D682" s="1"/>
      <c r="E682" s="1"/>
      <c r="F682" s="1"/>
      <c r="S682" s="1"/>
    </row>
    <row r="683" spans="1:19" ht="12.75">
      <c r="A683" s="1"/>
      <c r="B683" s="1"/>
      <c r="C683" s="1"/>
      <c r="D683" s="1"/>
      <c r="E683" s="1"/>
      <c r="F683" s="1"/>
      <c r="S683" s="1"/>
    </row>
    <row r="684" spans="1:19" ht="12.75">
      <c r="A684" s="1"/>
      <c r="B684" s="1"/>
      <c r="C684" s="1"/>
      <c r="D684" s="1"/>
      <c r="E684" s="1"/>
      <c r="F684" s="1"/>
      <c r="S684" s="1"/>
    </row>
    <row r="685" spans="1:19" ht="12.75">
      <c r="A685" s="1"/>
      <c r="B685" s="1"/>
      <c r="C685" s="1"/>
      <c r="D685" s="1"/>
      <c r="E685" s="1"/>
      <c r="F685" s="1"/>
      <c r="S685" s="1"/>
    </row>
    <row r="686" spans="1:19" ht="12.75">
      <c r="A686" s="1"/>
      <c r="B686" s="1"/>
      <c r="C686" s="1"/>
      <c r="D686" s="1"/>
      <c r="E686" s="1"/>
      <c r="F686" s="1"/>
      <c r="S686" s="1"/>
    </row>
    <row r="687" spans="1:19" ht="12.75">
      <c r="A687" s="1"/>
      <c r="B687" s="1"/>
      <c r="C687" s="1"/>
      <c r="D687" s="1"/>
      <c r="E687" s="1"/>
      <c r="F687" s="1"/>
      <c r="S687" s="1"/>
    </row>
    <row r="688" spans="1:19" ht="12.75">
      <c r="A688" s="1"/>
      <c r="B688" s="1"/>
      <c r="C688" s="1"/>
      <c r="D688" s="1"/>
      <c r="E688" s="1"/>
      <c r="F688" s="1"/>
      <c r="S688" s="1"/>
    </row>
    <row r="689" spans="1:19" ht="12.75">
      <c r="A689" s="1"/>
      <c r="B689" s="1"/>
      <c r="C689" s="1"/>
      <c r="D689" s="1"/>
      <c r="E689" s="1"/>
      <c r="F689" s="1"/>
      <c r="S689" s="1"/>
    </row>
    <row r="690" spans="1:19" ht="12.75">
      <c r="A690" s="1"/>
      <c r="B690" s="1"/>
      <c r="C690" s="1"/>
      <c r="D690" s="1"/>
      <c r="E690" s="1"/>
      <c r="F690" s="1"/>
      <c r="S690" s="1"/>
    </row>
    <row r="691" spans="1:19" ht="12.75">
      <c r="A691" s="1"/>
      <c r="B691" s="1"/>
      <c r="C691" s="1"/>
      <c r="D691" s="1"/>
      <c r="E691" s="1"/>
      <c r="F691" s="1"/>
      <c r="S691" s="1"/>
    </row>
    <row r="692" spans="1:19" ht="12.75">
      <c r="A692" s="1"/>
      <c r="B692" s="1"/>
      <c r="C692" s="1"/>
      <c r="D692" s="1"/>
      <c r="E692" s="1"/>
      <c r="F692" s="1"/>
      <c r="S692" s="1"/>
    </row>
    <row r="693" spans="1:19" ht="12.75">
      <c r="A693" s="1"/>
      <c r="B693" s="1"/>
      <c r="C693" s="1"/>
      <c r="D693" s="1"/>
      <c r="E693" s="1"/>
      <c r="F693" s="1"/>
      <c r="S693" s="1"/>
    </row>
    <row r="694" spans="1:19" ht="12.75">
      <c r="A694" s="1"/>
      <c r="B694" s="1"/>
      <c r="C694" s="1"/>
      <c r="D694" s="1"/>
      <c r="E694" s="1"/>
      <c r="F694" s="1"/>
      <c r="S694" s="1"/>
    </row>
    <row r="695" spans="1:19" ht="12.75">
      <c r="A695" s="1"/>
      <c r="B695" s="1"/>
      <c r="C695" s="1"/>
      <c r="D695" s="1"/>
      <c r="E695" s="1"/>
      <c r="F695" s="1"/>
      <c r="S695" s="1"/>
    </row>
    <row r="696" spans="1:19" ht="12.75">
      <c r="A696" s="1"/>
      <c r="B696" s="1"/>
      <c r="C696" s="1"/>
      <c r="D696" s="1"/>
      <c r="E696" s="1"/>
      <c r="F696" s="1"/>
      <c r="S696" s="1"/>
    </row>
    <row r="697" spans="1:19" ht="12.75">
      <c r="A697" s="1"/>
      <c r="B697" s="1"/>
      <c r="C697" s="1"/>
      <c r="D697" s="1"/>
      <c r="E697" s="1"/>
      <c r="F697" s="1"/>
      <c r="S697" s="1"/>
    </row>
    <row r="698" spans="1:19" ht="12.75">
      <c r="A698" s="1"/>
      <c r="B698" s="1"/>
      <c r="C698" s="1"/>
      <c r="D698" s="1"/>
      <c r="E698" s="1"/>
      <c r="F698" s="1"/>
      <c r="S698" s="1"/>
    </row>
    <row r="699" spans="1:19" ht="12.75">
      <c r="A699" s="1"/>
      <c r="B699" s="1"/>
      <c r="C699" s="1"/>
      <c r="D699" s="1"/>
      <c r="E699" s="1"/>
      <c r="F699" s="1"/>
      <c r="S699" s="1"/>
    </row>
    <row r="700" spans="1:19" ht="12.75">
      <c r="A700" s="1"/>
      <c r="B700" s="1"/>
      <c r="C700" s="1"/>
      <c r="D700" s="1"/>
      <c r="E700" s="1"/>
      <c r="F700" s="1"/>
      <c r="S700" s="1"/>
    </row>
    <row r="701" spans="1:19" ht="12.75">
      <c r="A701" s="1"/>
      <c r="B701" s="1"/>
      <c r="C701" s="1"/>
      <c r="D701" s="1"/>
      <c r="E701" s="1"/>
      <c r="F701" s="1"/>
      <c r="S701" s="1"/>
    </row>
    <row r="702" spans="1:19" ht="12.75">
      <c r="A702" s="1"/>
      <c r="B702" s="1"/>
      <c r="C702" s="1"/>
      <c r="D702" s="1"/>
      <c r="E702" s="1"/>
      <c r="F702" s="1"/>
      <c r="S702" s="1"/>
    </row>
    <row r="703" spans="1:19" ht="12.75">
      <c r="A703" s="1"/>
      <c r="B703" s="1"/>
      <c r="C703" s="1"/>
      <c r="D703" s="1"/>
      <c r="E703" s="1"/>
      <c r="F703" s="1"/>
      <c r="S703" s="1"/>
    </row>
    <row r="704" spans="1:19" ht="12.75">
      <c r="A704" s="1"/>
      <c r="B704" s="1"/>
      <c r="C704" s="1"/>
      <c r="D704" s="1"/>
      <c r="E704" s="1"/>
      <c r="F704" s="1"/>
      <c r="S704" s="1"/>
    </row>
    <row r="705" spans="1:19" ht="12.75">
      <c r="A705" s="1"/>
      <c r="B705" s="1"/>
      <c r="C705" s="1"/>
      <c r="D705" s="1"/>
      <c r="E705" s="1"/>
      <c r="F705" s="1"/>
      <c r="S705" s="1"/>
    </row>
    <row r="706" spans="1:19" ht="12.75">
      <c r="A706" s="1"/>
      <c r="B706" s="1"/>
      <c r="C706" s="1"/>
      <c r="D706" s="1"/>
      <c r="E706" s="1"/>
      <c r="F706" s="1"/>
      <c r="S706" s="1"/>
    </row>
    <row r="707" spans="1:19" ht="12.75">
      <c r="A707" s="1"/>
      <c r="B707" s="1"/>
      <c r="C707" s="1"/>
      <c r="D707" s="1"/>
      <c r="E707" s="1"/>
      <c r="F707" s="1"/>
      <c r="S707" s="1"/>
    </row>
    <row r="708" spans="1:19" ht="12.75">
      <c r="A708" s="1"/>
      <c r="B708" s="1"/>
      <c r="C708" s="1"/>
      <c r="D708" s="1"/>
      <c r="E708" s="1"/>
      <c r="F708" s="1"/>
      <c r="S708" s="1"/>
    </row>
    <row r="709" spans="1:19" ht="12.75">
      <c r="A709" s="1"/>
      <c r="B709" s="1"/>
      <c r="C709" s="1"/>
      <c r="D709" s="1"/>
      <c r="E709" s="1"/>
      <c r="F709" s="1"/>
      <c r="S709" s="1"/>
    </row>
    <row r="710" spans="1:19" ht="12.75">
      <c r="A710" s="1"/>
      <c r="B710" s="1"/>
      <c r="C710" s="1"/>
      <c r="D710" s="1"/>
      <c r="E710" s="1"/>
      <c r="F710" s="1"/>
      <c r="S710" s="1"/>
    </row>
    <row r="711" spans="1:19" ht="12.75">
      <c r="A711" s="1"/>
      <c r="B711" s="1"/>
      <c r="C711" s="1"/>
      <c r="D711" s="1"/>
      <c r="E711" s="1"/>
      <c r="F711" s="1"/>
      <c r="S711" s="1"/>
    </row>
    <row r="712" spans="1:19" ht="12.75">
      <c r="A712" s="1"/>
      <c r="B712" s="1"/>
      <c r="C712" s="1"/>
      <c r="D712" s="1"/>
      <c r="E712" s="1"/>
      <c r="F712" s="1"/>
      <c r="S712" s="1"/>
    </row>
    <row r="713" spans="1:19" ht="12.75">
      <c r="A713" s="1"/>
      <c r="B713" s="1"/>
      <c r="C713" s="1"/>
      <c r="D713" s="1"/>
      <c r="E713" s="1"/>
      <c r="F713" s="1"/>
      <c r="S713" s="1"/>
    </row>
    <row r="714" spans="1:19" ht="12.75">
      <c r="A714" s="1"/>
      <c r="B714" s="1"/>
      <c r="C714" s="1"/>
      <c r="D714" s="1"/>
      <c r="E714" s="1"/>
      <c r="F714" s="1"/>
      <c r="S714" s="1"/>
    </row>
    <row r="715" spans="1:19" ht="12.75">
      <c r="A715" s="1"/>
      <c r="B715" s="1"/>
      <c r="C715" s="1"/>
      <c r="D715" s="1"/>
      <c r="E715" s="1"/>
      <c r="F715" s="1"/>
      <c r="S715" s="1"/>
    </row>
    <row r="716" spans="1:19" ht="12.75">
      <c r="A716" s="1"/>
      <c r="B716" s="1"/>
      <c r="C716" s="1"/>
      <c r="D716" s="1"/>
      <c r="E716" s="1"/>
      <c r="F716" s="1"/>
      <c r="S716" s="1"/>
    </row>
    <row r="717" spans="1:19" ht="12.75">
      <c r="A717" s="1"/>
      <c r="B717" s="1"/>
      <c r="C717" s="1"/>
      <c r="D717" s="1"/>
      <c r="E717" s="1"/>
      <c r="F717" s="1"/>
      <c r="S717" s="1"/>
    </row>
    <row r="718" spans="1:19" ht="12.75">
      <c r="A718" s="1"/>
      <c r="B718" s="1"/>
      <c r="C718" s="1"/>
      <c r="D718" s="1"/>
      <c r="E718" s="1"/>
      <c r="F718" s="1"/>
      <c r="S718" s="1"/>
    </row>
    <row r="719" spans="1:19" ht="12.75">
      <c r="A719" s="1"/>
      <c r="B719" s="1"/>
      <c r="C719" s="1"/>
      <c r="D719" s="1"/>
      <c r="E719" s="1"/>
      <c r="F719" s="1"/>
      <c r="S719" s="1"/>
    </row>
    <row r="720" spans="1:19" ht="12.75">
      <c r="A720" s="1"/>
      <c r="B720" s="1"/>
      <c r="C720" s="1"/>
      <c r="D720" s="1"/>
      <c r="E720" s="1"/>
      <c r="F720" s="1"/>
      <c r="S720" s="1"/>
    </row>
    <row r="721" spans="1:19" ht="12.75">
      <c r="A721" s="1"/>
      <c r="B721" s="1"/>
      <c r="C721" s="1"/>
      <c r="D721" s="1"/>
      <c r="E721" s="1"/>
      <c r="F721" s="1"/>
      <c r="S721" s="1"/>
    </row>
    <row r="722" spans="1:19" ht="12.75">
      <c r="A722" s="1"/>
      <c r="B722" s="1"/>
      <c r="C722" s="1"/>
      <c r="D722" s="1"/>
      <c r="E722" s="1"/>
      <c r="F722" s="1"/>
      <c r="S722" s="1"/>
    </row>
    <row r="723" spans="1:19" ht="12.75">
      <c r="A723" s="1"/>
      <c r="B723" s="1"/>
      <c r="C723" s="1"/>
      <c r="D723" s="1"/>
      <c r="E723" s="1"/>
      <c r="F723" s="1"/>
      <c r="S723" s="1"/>
    </row>
    <row r="724" spans="1:19" ht="12.75">
      <c r="A724" s="1"/>
      <c r="B724" s="1"/>
      <c r="C724" s="1"/>
      <c r="D724" s="1"/>
      <c r="E724" s="1"/>
      <c r="F724" s="1"/>
      <c r="S724" s="1"/>
    </row>
    <row r="725" spans="1:19" ht="12.75">
      <c r="A725" s="1"/>
      <c r="B725" s="1"/>
      <c r="C725" s="1"/>
      <c r="D725" s="1"/>
      <c r="E725" s="1"/>
      <c r="F725" s="1"/>
      <c r="S725" s="1"/>
    </row>
    <row r="726" spans="1:19" ht="12.75">
      <c r="A726" s="1"/>
      <c r="B726" s="1"/>
      <c r="C726" s="1"/>
      <c r="D726" s="1"/>
      <c r="E726" s="1"/>
      <c r="F726" s="1"/>
      <c r="S726" s="1"/>
    </row>
    <row r="727" spans="1:19" ht="12.75">
      <c r="A727" s="1"/>
      <c r="B727" s="1"/>
      <c r="C727" s="1"/>
      <c r="D727" s="1"/>
      <c r="E727" s="1"/>
      <c r="F727" s="1"/>
      <c r="S727" s="1"/>
    </row>
    <row r="728" spans="1:19" ht="12.75">
      <c r="A728" s="1"/>
      <c r="B728" s="1"/>
      <c r="C728" s="1"/>
      <c r="D728" s="1"/>
      <c r="E728" s="1"/>
      <c r="F728" s="1"/>
      <c r="S728" s="1"/>
    </row>
    <row r="729" spans="1:19" ht="12.75">
      <c r="A729" s="1"/>
      <c r="B729" s="1"/>
      <c r="C729" s="1"/>
      <c r="D729" s="1"/>
      <c r="E729" s="1"/>
      <c r="F729" s="1"/>
      <c r="S729" s="1"/>
    </row>
    <row r="730" spans="1:19" ht="12.75">
      <c r="A730" s="1"/>
      <c r="B730" s="1"/>
      <c r="C730" s="1"/>
      <c r="D730" s="1"/>
      <c r="E730" s="1"/>
      <c r="F730" s="1"/>
      <c r="S730" s="1"/>
    </row>
    <row r="731" spans="1:19" ht="12.75">
      <c r="A731" s="1"/>
      <c r="B731" s="1"/>
      <c r="C731" s="1"/>
      <c r="D731" s="1"/>
      <c r="E731" s="1"/>
      <c r="F731" s="1"/>
      <c r="S731" s="1"/>
    </row>
    <row r="732" spans="1:19" ht="12.75">
      <c r="A732" s="1"/>
      <c r="B732" s="1"/>
      <c r="C732" s="1"/>
      <c r="D732" s="1"/>
      <c r="E732" s="1"/>
      <c r="F732" s="1"/>
      <c r="S732" s="1"/>
    </row>
    <row r="733" spans="1:19" ht="12.75">
      <c r="A733" s="1"/>
      <c r="B733" s="1"/>
      <c r="C733" s="1"/>
      <c r="D733" s="1"/>
      <c r="E733" s="1"/>
      <c r="F733" s="1"/>
      <c r="S733" s="1"/>
    </row>
    <row r="734" spans="1:19" ht="12.75">
      <c r="A734" s="1"/>
      <c r="B734" s="1"/>
      <c r="C734" s="1"/>
      <c r="D734" s="1"/>
      <c r="E734" s="1"/>
      <c r="F734" s="1"/>
      <c r="S734" s="1"/>
    </row>
    <row r="735" spans="1:19" ht="12.75">
      <c r="A735" s="1"/>
      <c r="B735" s="1"/>
      <c r="C735" s="1"/>
      <c r="D735" s="1"/>
      <c r="E735" s="1"/>
      <c r="F735" s="1"/>
      <c r="S735" s="1"/>
    </row>
    <row r="736" spans="1:19" ht="12.75">
      <c r="A736" s="1"/>
      <c r="B736" s="1"/>
      <c r="C736" s="1"/>
      <c r="D736" s="1"/>
      <c r="E736" s="1"/>
      <c r="F736" s="1"/>
      <c r="S736" s="1"/>
    </row>
    <row r="737" spans="1:19" ht="12.75">
      <c r="A737" s="1"/>
      <c r="B737" s="1"/>
      <c r="C737" s="1"/>
      <c r="D737" s="1"/>
      <c r="E737" s="1"/>
      <c r="F737" s="1"/>
      <c r="S737" s="1"/>
    </row>
  </sheetData>
  <sheetProtection/>
  <mergeCells count="28">
    <mergeCell ref="C8:D16"/>
    <mergeCell ref="A1:I1"/>
    <mergeCell ref="J1:S1"/>
    <mergeCell ref="A8:B16"/>
    <mergeCell ref="H9:H10"/>
    <mergeCell ref="H11:H16"/>
    <mergeCell ref="Q9:Q16"/>
    <mergeCell ref="S8:S16"/>
    <mergeCell ref="G9:G16"/>
    <mergeCell ref="I9:I16"/>
    <mergeCell ref="N9:N16"/>
    <mergeCell ref="R9:R16"/>
    <mergeCell ref="O9:O16"/>
    <mergeCell ref="E8:E16"/>
    <mergeCell ref="F8:F16"/>
    <mergeCell ref="P9:P16"/>
    <mergeCell ref="J9:J16"/>
    <mergeCell ref="K9:K16"/>
    <mergeCell ref="L9:L16"/>
    <mergeCell ref="M9:M16"/>
    <mergeCell ref="A3:I3"/>
    <mergeCell ref="A4:I4"/>
    <mergeCell ref="A5:I5"/>
    <mergeCell ref="A6:I6"/>
    <mergeCell ref="J3:S3"/>
    <mergeCell ref="J4:S4"/>
    <mergeCell ref="J5:S5"/>
    <mergeCell ref="J6:S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&amp;C33</oddFooter>
    <firstFooter>&amp;C32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73"/>
  <sheetViews>
    <sheetView view="pageLayout" workbookViewId="0" topLeftCell="A1">
      <selection activeCell="A59" sqref="A59"/>
    </sheetView>
  </sheetViews>
  <sheetFormatPr defaultColWidth="11.421875" defaultRowHeight="12" customHeight="1"/>
  <cols>
    <col min="1" max="1" width="15.7109375" style="2" customWidth="1"/>
    <col min="2" max="2" width="0.85546875" style="2" customWidth="1"/>
    <col min="3" max="9" width="9.7109375" style="2" customWidth="1"/>
    <col min="10" max="16384" width="11.421875" style="2" customWidth="1"/>
  </cols>
  <sheetData>
    <row r="1" spans="1:9" ht="11.25" customHeight="1">
      <c r="A1" s="410"/>
      <c r="B1" s="410"/>
      <c r="C1" s="411"/>
      <c r="D1" s="411"/>
      <c r="E1" s="411"/>
      <c r="F1" s="411"/>
      <c r="G1" s="411"/>
      <c r="H1" s="411"/>
      <c r="I1" s="411"/>
    </row>
    <row r="2" spans="1:13" ht="12" customHeight="1">
      <c r="A2" s="412"/>
      <c r="B2" s="412"/>
      <c r="C2" s="412"/>
      <c r="D2" s="412"/>
      <c r="E2" s="412"/>
      <c r="F2" s="412"/>
      <c r="G2" s="412"/>
      <c r="H2" s="412"/>
      <c r="I2" s="412"/>
      <c r="J2" s="25"/>
      <c r="K2" s="1"/>
      <c r="L2" s="1"/>
      <c r="M2" s="1"/>
    </row>
    <row r="3" spans="1:13" ht="12" customHeight="1">
      <c r="A3" s="412" t="s">
        <v>461</v>
      </c>
      <c r="B3" s="412"/>
      <c r="C3" s="412"/>
      <c r="D3" s="412"/>
      <c r="E3" s="412"/>
      <c r="F3" s="412"/>
      <c r="G3" s="412"/>
      <c r="H3" s="412"/>
      <c r="I3" s="412"/>
      <c r="J3" s="25"/>
      <c r="K3" s="1"/>
      <c r="L3" s="1"/>
      <c r="M3" s="1"/>
    </row>
    <row r="4" spans="1:13" ht="12" customHeight="1">
      <c r="A4" s="412"/>
      <c r="B4" s="412"/>
      <c r="C4" s="412"/>
      <c r="D4" s="412"/>
      <c r="E4" s="412"/>
      <c r="F4" s="412"/>
      <c r="G4" s="412"/>
      <c r="H4" s="412"/>
      <c r="I4" s="412"/>
      <c r="J4" s="25"/>
      <c r="K4" s="1"/>
      <c r="L4" s="1"/>
      <c r="M4" s="1"/>
    </row>
    <row r="5" spans="1:13" ht="12" customHeight="1">
      <c r="A5" s="412" t="s">
        <v>498</v>
      </c>
      <c r="B5" s="412"/>
      <c r="C5" s="412"/>
      <c r="D5" s="412"/>
      <c r="E5" s="412"/>
      <c r="F5" s="412"/>
      <c r="G5" s="412"/>
      <c r="H5" s="412"/>
      <c r="I5" s="412"/>
      <c r="J5" s="25"/>
      <c r="K5" s="1"/>
      <c r="L5" s="1"/>
      <c r="M5" s="1"/>
    </row>
    <row r="6" spans="1:13" ht="12" customHeight="1">
      <c r="A6" s="412" t="s">
        <v>223</v>
      </c>
      <c r="B6" s="412"/>
      <c r="C6" s="412"/>
      <c r="D6" s="412"/>
      <c r="E6" s="412"/>
      <c r="F6" s="412"/>
      <c r="G6" s="412"/>
      <c r="H6" s="412"/>
      <c r="I6" s="412"/>
      <c r="J6" s="25"/>
      <c r="K6" s="1"/>
      <c r="L6" s="1"/>
      <c r="M6" s="1"/>
    </row>
    <row r="7" spans="1:10" ht="12" customHeight="1">
      <c r="A7" s="413" t="s">
        <v>474</v>
      </c>
      <c r="B7" s="413"/>
      <c r="C7" s="413"/>
      <c r="D7" s="413"/>
      <c r="E7" s="413"/>
      <c r="F7" s="413"/>
      <c r="G7" s="413"/>
      <c r="H7" s="413"/>
      <c r="I7" s="413"/>
      <c r="J7" s="25"/>
    </row>
    <row r="8" spans="1:10" ht="12" customHeight="1">
      <c r="A8" s="40"/>
      <c r="B8" s="40"/>
      <c r="C8" s="40"/>
      <c r="D8" s="40"/>
      <c r="E8" s="40"/>
      <c r="F8" s="40"/>
      <c r="G8" s="40"/>
      <c r="H8" s="40"/>
      <c r="I8" s="40"/>
      <c r="J8" s="25"/>
    </row>
    <row r="9" spans="1:9" ht="12" customHeight="1">
      <c r="A9" s="414" t="s">
        <v>216</v>
      </c>
      <c r="B9" s="397"/>
      <c r="C9" s="481" t="s">
        <v>1</v>
      </c>
      <c r="D9" s="417" t="s">
        <v>249</v>
      </c>
      <c r="E9" s="414"/>
      <c r="F9" s="397"/>
      <c r="G9" s="417" t="s">
        <v>224</v>
      </c>
      <c r="H9" s="414"/>
      <c r="I9" s="414"/>
    </row>
    <row r="10" spans="1:9" ht="12" customHeight="1">
      <c r="A10" s="408"/>
      <c r="B10" s="398"/>
      <c r="C10" s="482"/>
      <c r="D10" s="419"/>
      <c r="E10" s="409"/>
      <c r="F10" s="399"/>
      <c r="G10" s="419"/>
      <c r="H10" s="409"/>
      <c r="I10" s="409"/>
    </row>
    <row r="11" spans="1:9" ht="12" customHeight="1">
      <c r="A11" s="408"/>
      <c r="B11" s="398"/>
      <c r="C11" s="482"/>
      <c r="D11" s="408" t="s">
        <v>2</v>
      </c>
      <c r="E11" s="400" t="s">
        <v>3</v>
      </c>
      <c r="F11" s="408" t="s">
        <v>4</v>
      </c>
      <c r="G11" s="400" t="s">
        <v>5</v>
      </c>
      <c r="H11" s="400" t="s">
        <v>6</v>
      </c>
      <c r="I11" s="408" t="s">
        <v>7</v>
      </c>
    </row>
    <row r="12" spans="1:9" ht="12" customHeight="1">
      <c r="A12" s="408"/>
      <c r="B12" s="398"/>
      <c r="C12" s="482"/>
      <c r="D12" s="408"/>
      <c r="E12" s="401"/>
      <c r="F12" s="408"/>
      <c r="G12" s="401"/>
      <c r="H12" s="401"/>
      <c r="I12" s="408"/>
    </row>
    <row r="13" spans="1:9" ht="12" customHeight="1">
      <c r="A13" s="409"/>
      <c r="B13" s="399"/>
      <c r="C13" s="483"/>
      <c r="D13" s="409"/>
      <c r="E13" s="402"/>
      <c r="F13" s="409"/>
      <c r="G13" s="402"/>
      <c r="H13" s="402"/>
      <c r="I13" s="409"/>
    </row>
    <row r="14" spans="1:9" ht="9.75" customHeight="1">
      <c r="A14" s="20"/>
      <c r="B14" s="20"/>
      <c r="C14" s="20"/>
      <c r="D14" s="14"/>
      <c r="E14" s="14"/>
      <c r="F14" s="14"/>
      <c r="G14" s="14"/>
      <c r="H14" s="14"/>
      <c r="I14" s="14"/>
    </row>
    <row r="15" spans="1:9" ht="9.75" customHeight="1">
      <c r="A15" s="17" t="s">
        <v>8</v>
      </c>
      <c r="B15" s="21"/>
      <c r="C15" s="34">
        <v>297</v>
      </c>
      <c r="D15" s="34">
        <v>6</v>
      </c>
      <c r="E15" s="34">
        <v>197</v>
      </c>
      <c r="F15" s="34">
        <v>94</v>
      </c>
      <c r="G15" s="34">
        <v>256</v>
      </c>
      <c r="H15" s="34">
        <v>10</v>
      </c>
      <c r="I15" s="34">
        <v>31</v>
      </c>
    </row>
    <row r="16" spans="1:9" ht="9.75" customHeight="1">
      <c r="A16" s="17" t="s">
        <v>225</v>
      </c>
      <c r="B16" s="21"/>
      <c r="C16" s="34">
        <v>18</v>
      </c>
      <c r="D16" s="34" t="s">
        <v>479</v>
      </c>
      <c r="E16" s="34">
        <v>15</v>
      </c>
      <c r="F16" s="34">
        <v>3</v>
      </c>
      <c r="G16" s="34">
        <v>18</v>
      </c>
      <c r="H16" s="34" t="s">
        <v>479</v>
      </c>
      <c r="I16" s="34" t="s">
        <v>479</v>
      </c>
    </row>
    <row r="17" spans="1:9" ht="9.75" customHeight="1">
      <c r="A17" s="17" t="s">
        <v>220</v>
      </c>
      <c r="B17" s="21"/>
      <c r="C17" s="34">
        <v>78</v>
      </c>
      <c r="D17" s="34" t="s">
        <v>479</v>
      </c>
      <c r="E17" s="34">
        <v>18</v>
      </c>
      <c r="F17" s="34">
        <v>60</v>
      </c>
      <c r="G17" s="34">
        <v>74</v>
      </c>
      <c r="H17" s="34" t="s">
        <v>479</v>
      </c>
      <c r="I17" s="34">
        <v>4</v>
      </c>
    </row>
    <row r="18" spans="1:9" ht="9.75" customHeight="1">
      <c r="A18" s="17" t="s">
        <v>221</v>
      </c>
      <c r="B18" s="21"/>
      <c r="C18" s="34">
        <v>42</v>
      </c>
      <c r="D18" s="34" t="s">
        <v>479</v>
      </c>
      <c r="E18" s="34">
        <v>26</v>
      </c>
      <c r="F18" s="34">
        <v>16</v>
      </c>
      <c r="G18" s="34">
        <v>34</v>
      </c>
      <c r="H18" s="34">
        <v>3</v>
      </c>
      <c r="I18" s="34">
        <v>5</v>
      </c>
    </row>
    <row r="19" spans="1:9" ht="9.75" customHeight="1">
      <c r="A19" s="17" t="s">
        <v>222</v>
      </c>
      <c r="B19" s="21"/>
      <c r="C19" s="34">
        <v>53</v>
      </c>
      <c r="D19" s="34">
        <v>2</v>
      </c>
      <c r="E19" s="34">
        <v>39</v>
      </c>
      <c r="F19" s="34">
        <v>12</v>
      </c>
      <c r="G19" s="34">
        <v>46</v>
      </c>
      <c r="H19" s="34">
        <v>2</v>
      </c>
      <c r="I19" s="34">
        <v>5</v>
      </c>
    </row>
    <row r="20" spans="1:9" ht="9.75" customHeight="1">
      <c r="A20" s="17" t="s">
        <v>217</v>
      </c>
      <c r="B20" s="21"/>
      <c r="C20" s="34">
        <v>42</v>
      </c>
      <c r="D20" s="34">
        <v>3</v>
      </c>
      <c r="E20" s="34">
        <v>37</v>
      </c>
      <c r="F20" s="34">
        <v>2</v>
      </c>
      <c r="G20" s="34">
        <v>32</v>
      </c>
      <c r="H20" s="34">
        <v>3</v>
      </c>
      <c r="I20" s="34">
        <v>7</v>
      </c>
    </row>
    <row r="21" spans="1:9" ht="9.75" customHeight="1">
      <c r="A21" s="17" t="s">
        <v>218</v>
      </c>
      <c r="B21" s="21"/>
      <c r="C21" s="34">
        <v>39</v>
      </c>
      <c r="D21" s="34" t="s">
        <v>479</v>
      </c>
      <c r="E21" s="34">
        <v>38</v>
      </c>
      <c r="F21" s="34">
        <v>1</v>
      </c>
      <c r="G21" s="34">
        <v>35</v>
      </c>
      <c r="H21" s="34">
        <v>2</v>
      </c>
      <c r="I21" s="34">
        <v>2</v>
      </c>
    </row>
    <row r="22" spans="1:9" ht="9.75" customHeight="1">
      <c r="A22" s="17" t="s">
        <v>219</v>
      </c>
      <c r="B22" s="21"/>
      <c r="C22" s="34">
        <v>25</v>
      </c>
      <c r="D22" s="34">
        <v>1</v>
      </c>
      <c r="E22" s="34">
        <v>24</v>
      </c>
      <c r="F22" s="34" t="s">
        <v>479</v>
      </c>
      <c r="G22" s="34">
        <v>17</v>
      </c>
      <c r="H22" s="34" t="s">
        <v>479</v>
      </c>
      <c r="I22" s="34">
        <v>8</v>
      </c>
    </row>
    <row r="23" spans="1:19" ht="9.75" customHeight="1">
      <c r="A23" s="22"/>
      <c r="B23" s="19"/>
      <c r="L23" s="3"/>
      <c r="M23" s="3"/>
      <c r="N23" s="3"/>
      <c r="O23" s="3"/>
      <c r="P23" s="3"/>
      <c r="Q23" s="3"/>
      <c r="R23" s="3"/>
      <c r="S23" s="3"/>
    </row>
    <row r="24" spans="1:19" ht="9.75" customHeight="1">
      <c r="A24" s="17" t="s">
        <v>9</v>
      </c>
      <c r="B24" s="21"/>
      <c r="C24" s="34">
        <v>319</v>
      </c>
      <c r="D24" s="34">
        <v>17</v>
      </c>
      <c r="E24" s="34">
        <v>209</v>
      </c>
      <c r="F24" s="34">
        <v>93</v>
      </c>
      <c r="G24" s="34">
        <v>263</v>
      </c>
      <c r="H24" s="34">
        <v>13</v>
      </c>
      <c r="I24" s="34">
        <v>43</v>
      </c>
      <c r="L24" s="11"/>
      <c r="M24" s="11"/>
      <c r="N24" s="11"/>
      <c r="O24" s="11"/>
      <c r="P24" s="11"/>
      <c r="Q24" s="11"/>
      <c r="R24" s="11"/>
      <c r="S24" s="11"/>
    </row>
    <row r="25" spans="1:19" ht="9.75" customHeight="1">
      <c r="A25" s="17" t="s">
        <v>225</v>
      </c>
      <c r="B25" s="21"/>
      <c r="C25" s="34">
        <v>11</v>
      </c>
      <c r="D25" s="34">
        <v>1</v>
      </c>
      <c r="E25" s="34">
        <v>9</v>
      </c>
      <c r="F25" s="34">
        <v>1</v>
      </c>
      <c r="G25" s="34">
        <v>11</v>
      </c>
      <c r="H25" s="34" t="s">
        <v>479</v>
      </c>
      <c r="I25" s="34" t="s">
        <v>479</v>
      </c>
      <c r="L25" s="11"/>
      <c r="M25" s="11"/>
      <c r="N25" s="11"/>
      <c r="O25" s="11"/>
      <c r="P25" s="11"/>
      <c r="Q25" s="11"/>
      <c r="R25" s="11"/>
      <c r="S25" s="11"/>
    </row>
    <row r="26" spans="1:19" ht="9.75" customHeight="1">
      <c r="A26" s="17" t="s">
        <v>220</v>
      </c>
      <c r="B26" s="21"/>
      <c r="C26" s="34">
        <v>56</v>
      </c>
      <c r="D26" s="34">
        <v>2</v>
      </c>
      <c r="E26" s="34">
        <v>10</v>
      </c>
      <c r="F26" s="34">
        <v>44</v>
      </c>
      <c r="G26" s="34">
        <v>47</v>
      </c>
      <c r="H26" s="34">
        <v>2</v>
      </c>
      <c r="I26" s="34">
        <v>7</v>
      </c>
      <c r="L26" s="11"/>
      <c r="M26" s="11"/>
      <c r="N26" s="11"/>
      <c r="O26" s="11"/>
      <c r="P26" s="11"/>
      <c r="Q26" s="11"/>
      <c r="R26" s="11"/>
      <c r="S26" s="11"/>
    </row>
    <row r="27" spans="1:19" ht="9.75" customHeight="1">
      <c r="A27" s="17" t="s">
        <v>221</v>
      </c>
      <c r="B27" s="21"/>
      <c r="C27" s="34">
        <v>60</v>
      </c>
      <c r="D27" s="34">
        <v>1</v>
      </c>
      <c r="E27" s="34">
        <v>31</v>
      </c>
      <c r="F27" s="34">
        <v>28</v>
      </c>
      <c r="G27" s="34">
        <v>48</v>
      </c>
      <c r="H27" s="34">
        <v>2</v>
      </c>
      <c r="I27" s="34">
        <v>10</v>
      </c>
      <c r="L27" s="11"/>
      <c r="M27" s="11"/>
      <c r="N27" s="11"/>
      <c r="O27" s="11"/>
      <c r="P27" s="11"/>
      <c r="Q27" s="11"/>
      <c r="R27" s="11"/>
      <c r="S27" s="11"/>
    </row>
    <row r="28" spans="1:19" ht="9.75" customHeight="1">
      <c r="A28" s="17" t="s">
        <v>222</v>
      </c>
      <c r="B28" s="21"/>
      <c r="C28" s="34">
        <v>53</v>
      </c>
      <c r="D28" s="34">
        <v>3</v>
      </c>
      <c r="E28" s="34">
        <v>40</v>
      </c>
      <c r="F28" s="34">
        <v>10</v>
      </c>
      <c r="G28" s="34">
        <v>45</v>
      </c>
      <c r="H28" s="34">
        <v>1</v>
      </c>
      <c r="I28" s="34">
        <v>7</v>
      </c>
      <c r="L28" s="11"/>
      <c r="M28" s="11"/>
      <c r="N28" s="11"/>
      <c r="O28" s="11"/>
      <c r="P28" s="11"/>
      <c r="Q28" s="11"/>
      <c r="R28" s="11"/>
      <c r="S28" s="11"/>
    </row>
    <row r="29" spans="1:19" ht="9.75" customHeight="1">
      <c r="A29" s="17" t="s">
        <v>217</v>
      </c>
      <c r="B29" s="21"/>
      <c r="C29" s="34">
        <v>46</v>
      </c>
      <c r="D29" s="34">
        <v>7</v>
      </c>
      <c r="E29" s="34">
        <v>35</v>
      </c>
      <c r="F29" s="34">
        <v>4</v>
      </c>
      <c r="G29" s="34">
        <v>36</v>
      </c>
      <c r="H29" s="34">
        <v>2</v>
      </c>
      <c r="I29" s="34">
        <v>8</v>
      </c>
      <c r="L29" s="11"/>
      <c r="M29" s="11"/>
      <c r="N29" s="11"/>
      <c r="O29" s="11"/>
      <c r="P29" s="11"/>
      <c r="Q29" s="11"/>
      <c r="R29" s="11"/>
      <c r="S29" s="11"/>
    </row>
    <row r="30" spans="1:19" ht="9.75" customHeight="1">
      <c r="A30" s="17" t="s">
        <v>218</v>
      </c>
      <c r="B30" s="21"/>
      <c r="C30" s="34">
        <v>46</v>
      </c>
      <c r="D30" s="34">
        <v>1</v>
      </c>
      <c r="E30" s="34">
        <v>42</v>
      </c>
      <c r="F30" s="34">
        <v>3</v>
      </c>
      <c r="G30" s="34">
        <v>39</v>
      </c>
      <c r="H30" s="34">
        <v>3</v>
      </c>
      <c r="I30" s="34">
        <v>4</v>
      </c>
      <c r="L30" s="11"/>
      <c r="M30" s="11"/>
      <c r="N30" s="11"/>
      <c r="O30" s="11"/>
      <c r="P30" s="11"/>
      <c r="Q30" s="11"/>
      <c r="R30" s="11"/>
      <c r="S30" s="11"/>
    </row>
    <row r="31" spans="1:19" ht="9.75" customHeight="1">
      <c r="A31" s="17" t="s">
        <v>219</v>
      </c>
      <c r="B31" s="21"/>
      <c r="C31" s="34">
        <v>47</v>
      </c>
      <c r="D31" s="34">
        <v>2</v>
      </c>
      <c r="E31" s="34">
        <v>42</v>
      </c>
      <c r="F31" s="34">
        <v>3</v>
      </c>
      <c r="G31" s="34">
        <v>37</v>
      </c>
      <c r="H31" s="34">
        <v>3</v>
      </c>
      <c r="I31" s="34">
        <v>7</v>
      </c>
      <c r="L31" s="11"/>
      <c r="M31" s="11"/>
      <c r="N31" s="11"/>
      <c r="O31" s="11"/>
      <c r="P31" s="11"/>
      <c r="Q31" s="11"/>
      <c r="R31" s="11"/>
      <c r="S31" s="11"/>
    </row>
    <row r="32" spans="1:19" ht="9.75" customHeight="1">
      <c r="A32" s="22"/>
      <c r="B32" s="19"/>
      <c r="L32" s="11"/>
      <c r="M32" s="11"/>
      <c r="N32" s="11"/>
      <c r="O32" s="11"/>
      <c r="P32" s="11"/>
      <c r="Q32" s="11"/>
      <c r="R32" s="11"/>
      <c r="S32" s="11"/>
    </row>
    <row r="33" spans="1:19" ht="9.75" customHeight="1">
      <c r="A33" s="162" t="s">
        <v>1</v>
      </c>
      <c r="B33" s="128"/>
      <c r="C33" s="107">
        <v>616</v>
      </c>
      <c r="D33" s="107">
        <v>23</v>
      </c>
      <c r="E33" s="107">
        <v>406</v>
      </c>
      <c r="F33" s="107">
        <v>187</v>
      </c>
      <c r="G33" s="107">
        <v>519</v>
      </c>
      <c r="H33" s="107">
        <v>23</v>
      </c>
      <c r="I33" s="107">
        <v>74</v>
      </c>
      <c r="L33" s="11"/>
      <c r="M33" s="11"/>
      <c r="N33" s="11"/>
      <c r="O33" s="11"/>
      <c r="P33" s="11"/>
      <c r="Q33" s="11"/>
      <c r="R33" s="11"/>
      <c r="S33" s="11"/>
    </row>
    <row r="34" spans="1:19" ht="9.75" customHeight="1">
      <c r="A34" s="17" t="s">
        <v>225</v>
      </c>
      <c r="B34" s="21"/>
      <c r="C34" s="34">
        <v>29</v>
      </c>
      <c r="D34" s="34">
        <v>1</v>
      </c>
      <c r="E34" s="34">
        <v>24</v>
      </c>
      <c r="F34" s="34">
        <v>4</v>
      </c>
      <c r="G34" s="34">
        <v>29</v>
      </c>
      <c r="H34" s="34" t="s">
        <v>479</v>
      </c>
      <c r="I34" s="34" t="s">
        <v>479</v>
      </c>
      <c r="L34" s="3"/>
      <c r="M34" s="3"/>
      <c r="N34" s="3"/>
      <c r="O34" s="3"/>
      <c r="P34" s="3"/>
      <c r="Q34" s="3"/>
      <c r="R34" s="3"/>
      <c r="S34" s="3"/>
    </row>
    <row r="35" spans="1:19" ht="9.75" customHeight="1">
      <c r="A35" s="17" t="s">
        <v>220</v>
      </c>
      <c r="B35" s="21"/>
      <c r="C35" s="34">
        <v>134</v>
      </c>
      <c r="D35" s="34">
        <v>2</v>
      </c>
      <c r="E35" s="34">
        <v>28</v>
      </c>
      <c r="F35" s="34">
        <v>104</v>
      </c>
      <c r="G35" s="34">
        <v>121</v>
      </c>
      <c r="H35" s="34">
        <v>2</v>
      </c>
      <c r="I35" s="34">
        <v>11</v>
      </c>
      <c r="L35" s="3"/>
      <c r="M35" s="3"/>
      <c r="N35" s="3"/>
      <c r="O35" s="3"/>
      <c r="P35" s="3"/>
      <c r="Q35" s="3"/>
      <c r="R35" s="3"/>
      <c r="S35" s="3"/>
    </row>
    <row r="36" spans="1:9" ht="9.75" customHeight="1">
      <c r="A36" s="17" t="s">
        <v>221</v>
      </c>
      <c r="B36" s="21"/>
      <c r="C36" s="34">
        <v>102</v>
      </c>
      <c r="D36" s="34">
        <v>1</v>
      </c>
      <c r="E36" s="34">
        <v>57</v>
      </c>
      <c r="F36" s="34">
        <v>44</v>
      </c>
      <c r="G36" s="34">
        <v>82</v>
      </c>
      <c r="H36" s="34">
        <v>5</v>
      </c>
      <c r="I36" s="34">
        <v>15</v>
      </c>
    </row>
    <row r="37" spans="1:9" ht="9.75" customHeight="1">
      <c r="A37" s="17" t="s">
        <v>222</v>
      </c>
      <c r="B37" s="21"/>
      <c r="C37" s="34">
        <v>106</v>
      </c>
      <c r="D37" s="34">
        <v>5</v>
      </c>
      <c r="E37" s="34">
        <v>79</v>
      </c>
      <c r="F37" s="34">
        <v>22</v>
      </c>
      <c r="G37" s="34">
        <v>91</v>
      </c>
      <c r="H37" s="34">
        <v>3</v>
      </c>
      <c r="I37" s="34">
        <v>12</v>
      </c>
    </row>
    <row r="38" spans="1:10" ht="9.75" customHeight="1">
      <c r="A38" s="17" t="s">
        <v>217</v>
      </c>
      <c r="B38" s="21"/>
      <c r="C38" s="34">
        <v>88</v>
      </c>
      <c r="D38" s="34">
        <v>10</v>
      </c>
      <c r="E38" s="34">
        <v>72</v>
      </c>
      <c r="F38" s="34">
        <v>6</v>
      </c>
      <c r="G38" s="34">
        <v>68</v>
      </c>
      <c r="H38" s="34">
        <v>5</v>
      </c>
      <c r="I38" s="34">
        <v>15</v>
      </c>
      <c r="J38" s="1"/>
    </row>
    <row r="39" spans="1:9" ht="9.75" customHeight="1">
      <c r="A39" s="17" t="s">
        <v>218</v>
      </c>
      <c r="B39" s="21"/>
      <c r="C39" s="34">
        <v>85</v>
      </c>
      <c r="D39" s="34">
        <v>1</v>
      </c>
      <c r="E39" s="34">
        <v>80</v>
      </c>
      <c r="F39" s="34">
        <v>4</v>
      </c>
      <c r="G39" s="34">
        <v>74</v>
      </c>
      <c r="H39" s="34">
        <v>5</v>
      </c>
      <c r="I39" s="34">
        <v>6</v>
      </c>
    </row>
    <row r="40" spans="1:9" ht="9.75" customHeight="1">
      <c r="A40" s="17" t="s">
        <v>219</v>
      </c>
      <c r="B40" s="21"/>
      <c r="C40" s="33">
        <v>72</v>
      </c>
      <c r="D40" s="34">
        <v>3</v>
      </c>
      <c r="E40" s="34">
        <v>66</v>
      </c>
      <c r="F40" s="34">
        <v>3</v>
      </c>
      <c r="G40" s="34">
        <v>54</v>
      </c>
      <c r="H40" s="34">
        <v>3</v>
      </c>
      <c r="I40" s="34">
        <v>15</v>
      </c>
    </row>
    <row r="41" spans="1:9" ht="9.75" customHeight="1">
      <c r="A41" s="22"/>
      <c r="B41" s="22"/>
      <c r="C41" s="34"/>
      <c r="D41" s="34"/>
      <c r="E41" s="34"/>
      <c r="F41" s="34"/>
      <c r="G41" s="34"/>
      <c r="H41" s="34"/>
      <c r="I41" s="34"/>
    </row>
    <row r="42" spans="1:9" ht="9.75" customHeight="1">
      <c r="A42" s="480" t="s">
        <v>10</v>
      </c>
      <c r="B42" s="480"/>
      <c r="C42" s="480"/>
      <c r="D42" s="480"/>
      <c r="E42" s="480"/>
      <c r="F42" s="480"/>
      <c r="G42" s="480"/>
      <c r="H42" s="480"/>
      <c r="I42" s="480"/>
    </row>
    <row r="43" spans="1:9" ht="9.75" customHeight="1">
      <c r="A43" s="22"/>
      <c r="B43" s="22"/>
      <c r="C43" s="34"/>
      <c r="D43" s="34"/>
      <c r="E43" s="34"/>
      <c r="F43" s="34"/>
      <c r="G43" s="34"/>
      <c r="H43" s="34"/>
      <c r="I43" s="34"/>
    </row>
    <row r="44" spans="1:9" ht="9.75" customHeight="1">
      <c r="A44" s="162" t="s">
        <v>11</v>
      </c>
      <c r="B44" s="128"/>
      <c r="C44" s="107">
        <v>448</v>
      </c>
      <c r="D44" s="107">
        <v>7</v>
      </c>
      <c r="E44" s="107">
        <v>349</v>
      </c>
      <c r="F44" s="107">
        <v>92</v>
      </c>
      <c r="G44" s="107">
        <v>406</v>
      </c>
      <c r="H44" s="107">
        <v>12</v>
      </c>
      <c r="I44" s="107">
        <v>30</v>
      </c>
    </row>
    <row r="45" spans="1:9" ht="9.75" customHeight="1">
      <c r="A45" s="17" t="s">
        <v>225</v>
      </c>
      <c r="B45" s="21"/>
      <c r="C45" s="34">
        <v>29</v>
      </c>
      <c r="D45" s="34">
        <v>1</v>
      </c>
      <c r="E45" s="34">
        <v>24</v>
      </c>
      <c r="F45" s="34">
        <v>4</v>
      </c>
      <c r="G45" s="34">
        <v>29</v>
      </c>
      <c r="H45" s="34" t="s">
        <v>479</v>
      </c>
      <c r="I45" s="34" t="s">
        <v>479</v>
      </c>
    </row>
    <row r="46" spans="1:9" ht="9.75" customHeight="1">
      <c r="A46" s="17" t="s">
        <v>220</v>
      </c>
      <c r="B46" s="21"/>
      <c r="C46" s="34">
        <v>92</v>
      </c>
      <c r="D46" s="34">
        <v>1</v>
      </c>
      <c r="E46" s="34">
        <v>27</v>
      </c>
      <c r="F46" s="34">
        <v>64</v>
      </c>
      <c r="G46" s="34">
        <v>87</v>
      </c>
      <c r="H46" s="34">
        <v>1</v>
      </c>
      <c r="I46" s="34">
        <v>4</v>
      </c>
    </row>
    <row r="47" spans="1:9" ht="9.75" customHeight="1">
      <c r="A47" s="17" t="s">
        <v>221</v>
      </c>
      <c r="B47" s="21"/>
      <c r="C47" s="34">
        <v>62</v>
      </c>
      <c r="D47" s="34" t="s">
        <v>479</v>
      </c>
      <c r="E47" s="34">
        <v>49</v>
      </c>
      <c r="F47" s="34">
        <v>13</v>
      </c>
      <c r="G47" s="34">
        <v>55</v>
      </c>
      <c r="H47" s="34">
        <v>2</v>
      </c>
      <c r="I47" s="34">
        <v>5</v>
      </c>
    </row>
    <row r="48" spans="1:9" ht="9.75" customHeight="1">
      <c r="A48" s="17" t="s">
        <v>222</v>
      </c>
      <c r="B48" s="21"/>
      <c r="C48" s="34">
        <v>79</v>
      </c>
      <c r="D48" s="34">
        <v>3</v>
      </c>
      <c r="E48" s="34">
        <v>71</v>
      </c>
      <c r="F48" s="34">
        <v>5</v>
      </c>
      <c r="G48" s="34">
        <v>72</v>
      </c>
      <c r="H48" s="34">
        <v>2</v>
      </c>
      <c r="I48" s="34">
        <v>5</v>
      </c>
    </row>
    <row r="49" spans="1:9" ht="9.75" customHeight="1">
      <c r="A49" s="17" t="s">
        <v>217</v>
      </c>
      <c r="B49" s="21"/>
      <c r="C49" s="34">
        <v>71</v>
      </c>
      <c r="D49" s="34">
        <v>2</v>
      </c>
      <c r="E49" s="34">
        <v>67</v>
      </c>
      <c r="F49" s="34">
        <v>2</v>
      </c>
      <c r="G49" s="34">
        <v>60</v>
      </c>
      <c r="H49" s="34">
        <v>3</v>
      </c>
      <c r="I49" s="34">
        <v>8</v>
      </c>
    </row>
    <row r="50" spans="1:9" ht="9.75" customHeight="1">
      <c r="A50" s="17" t="s">
        <v>218</v>
      </c>
      <c r="B50" s="21"/>
      <c r="C50" s="34">
        <v>70</v>
      </c>
      <c r="D50" s="34" t="s">
        <v>479</v>
      </c>
      <c r="E50" s="34">
        <v>68</v>
      </c>
      <c r="F50" s="34">
        <v>2</v>
      </c>
      <c r="G50" s="34">
        <v>64</v>
      </c>
      <c r="H50" s="34">
        <v>2</v>
      </c>
      <c r="I50" s="34">
        <v>4</v>
      </c>
    </row>
    <row r="51" spans="1:9" ht="9.75" customHeight="1">
      <c r="A51" s="17" t="s">
        <v>219</v>
      </c>
      <c r="B51" s="21"/>
      <c r="C51" s="34">
        <v>45</v>
      </c>
      <c r="D51" s="34" t="s">
        <v>479</v>
      </c>
      <c r="E51" s="34">
        <v>43</v>
      </c>
      <c r="F51" s="34">
        <v>2</v>
      </c>
      <c r="G51" s="34">
        <v>39</v>
      </c>
      <c r="H51" s="34">
        <v>2</v>
      </c>
      <c r="I51" s="34">
        <v>4</v>
      </c>
    </row>
    <row r="52" spans="1:2" ht="9.75" customHeight="1">
      <c r="A52" s="22"/>
      <c r="B52" s="19"/>
    </row>
    <row r="53" spans="1:9" ht="9.75" customHeight="1">
      <c r="A53" s="163" t="s">
        <v>12</v>
      </c>
      <c r="B53" s="24"/>
      <c r="C53" s="34">
        <v>223</v>
      </c>
      <c r="D53" s="34">
        <v>1</v>
      </c>
      <c r="E53" s="34">
        <v>176</v>
      </c>
      <c r="F53" s="34">
        <v>46</v>
      </c>
      <c r="G53" s="34">
        <v>202</v>
      </c>
      <c r="H53" s="34">
        <v>6</v>
      </c>
      <c r="I53" s="34">
        <v>15</v>
      </c>
    </row>
    <row r="54" spans="1:9" ht="9.75" customHeight="1">
      <c r="A54" s="163" t="s">
        <v>13</v>
      </c>
      <c r="B54" s="24"/>
      <c r="C54" s="34">
        <v>225</v>
      </c>
      <c r="D54" s="34">
        <v>6</v>
      </c>
      <c r="E54" s="34">
        <v>173</v>
      </c>
      <c r="F54" s="34">
        <v>46</v>
      </c>
      <c r="G54" s="34">
        <v>204</v>
      </c>
      <c r="H54" s="34">
        <v>6</v>
      </c>
      <c r="I54" s="34">
        <v>15</v>
      </c>
    </row>
    <row r="55" spans="1:9" ht="9.75" customHeight="1">
      <c r="A55" s="22"/>
      <c r="B55" s="22"/>
      <c r="C55" s="34"/>
      <c r="D55" s="34"/>
      <c r="E55" s="34"/>
      <c r="F55" s="34"/>
      <c r="G55" s="34"/>
      <c r="H55" s="34"/>
      <c r="I55" s="34"/>
    </row>
    <row r="56" spans="1:9" ht="9.75" customHeight="1">
      <c r="A56" s="480" t="s">
        <v>14</v>
      </c>
      <c r="B56" s="480"/>
      <c r="C56" s="480"/>
      <c r="D56" s="480"/>
      <c r="E56" s="480"/>
      <c r="F56" s="480"/>
      <c r="G56" s="480"/>
      <c r="H56" s="480"/>
      <c r="I56" s="480"/>
    </row>
    <row r="57" spans="1:9" ht="9.75" customHeight="1">
      <c r="A57" s="22"/>
      <c r="B57" s="22"/>
      <c r="C57" s="34"/>
      <c r="D57" s="34"/>
      <c r="E57" s="34"/>
      <c r="F57" s="34"/>
      <c r="G57" s="34"/>
      <c r="H57" s="34"/>
      <c r="I57" s="34"/>
    </row>
    <row r="58" spans="1:9" ht="9.75" customHeight="1">
      <c r="A58" s="162" t="s">
        <v>11</v>
      </c>
      <c r="B58" s="128"/>
      <c r="C58" s="107">
        <v>168</v>
      </c>
      <c r="D58" s="107">
        <v>16</v>
      </c>
      <c r="E58" s="107">
        <v>57</v>
      </c>
      <c r="F58" s="107">
        <v>95</v>
      </c>
      <c r="G58" s="107">
        <v>113</v>
      </c>
      <c r="H58" s="107">
        <v>11</v>
      </c>
      <c r="I58" s="107">
        <v>44</v>
      </c>
    </row>
    <row r="59" spans="1:9" ht="9.75" customHeight="1">
      <c r="A59" s="17" t="s">
        <v>225</v>
      </c>
      <c r="B59" s="21"/>
      <c r="C59" s="34" t="s">
        <v>479</v>
      </c>
      <c r="D59" s="34" t="s">
        <v>479</v>
      </c>
      <c r="E59" s="34" t="s">
        <v>479</v>
      </c>
      <c r="F59" s="34" t="s">
        <v>479</v>
      </c>
      <c r="G59" s="34" t="s">
        <v>479</v>
      </c>
      <c r="H59" s="34" t="s">
        <v>479</v>
      </c>
      <c r="I59" s="34" t="s">
        <v>479</v>
      </c>
    </row>
    <row r="60" spans="1:9" ht="9.75" customHeight="1">
      <c r="A60" s="17" t="s">
        <v>220</v>
      </c>
      <c r="B60" s="21"/>
      <c r="C60" s="34">
        <v>42</v>
      </c>
      <c r="D60" s="34">
        <v>1</v>
      </c>
      <c r="E60" s="34">
        <v>1</v>
      </c>
      <c r="F60" s="34">
        <v>40</v>
      </c>
      <c r="G60" s="34">
        <v>34</v>
      </c>
      <c r="H60" s="34">
        <v>1</v>
      </c>
      <c r="I60" s="34">
        <v>7</v>
      </c>
    </row>
    <row r="61" spans="1:9" ht="9.75" customHeight="1">
      <c r="A61" s="17" t="s">
        <v>221</v>
      </c>
      <c r="B61" s="21"/>
      <c r="C61" s="34">
        <v>40</v>
      </c>
      <c r="D61" s="34">
        <v>1</v>
      </c>
      <c r="E61" s="34">
        <v>8</v>
      </c>
      <c r="F61" s="34">
        <v>31</v>
      </c>
      <c r="G61" s="34">
        <v>27</v>
      </c>
      <c r="H61" s="34">
        <v>3</v>
      </c>
      <c r="I61" s="34">
        <v>10</v>
      </c>
    </row>
    <row r="62" spans="1:9" ht="9.75" customHeight="1">
      <c r="A62" s="17" t="s">
        <v>222</v>
      </c>
      <c r="B62" s="21"/>
      <c r="C62" s="34">
        <v>27</v>
      </c>
      <c r="D62" s="34">
        <v>2</v>
      </c>
      <c r="E62" s="34">
        <v>8</v>
      </c>
      <c r="F62" s="34">
        <v>17</v>
      </c>
      <c r="G62" s="34">
        <v>19</v>
      </c>
      <c r="H62" s="34">
        <v>1</v>
      </c>
      <c r="I62" s="34">
        <v>7</v>
      </c>
    </row>
    <row r="63" spans="1:9" ht="9.75" customHeight="1">
      <c r="A63" s="17" t="s">
        <v>217</v>
      </c>
      <c r="B63" s="21"/>
      <c r="C63" s="34">
        <v>17</v>
      </c>
      <c r="D63" s="34">
        <v>8</v>
      </c>
      <c r="E63" s="34">
        <v>5</v>
      </c>
      <c r="F63" s="34">
        <v>4</v>
      </c>
      <c r="G63" s="34">
        <v>8</v>
      </c>
      <c r="H63" s="34">
        <v>2</v>
      </c>
      <c r="I63" s="34">
        <v>7</v>
      </c>
    </row>
    <row r="64" spans="1:9" ht="9.75" customHeight="1">
      <c r="A64" s="17" t="s">
        <v>218</v>
      </c>
      <c r="B64" s="21"/>
      <c r="C64" s="34">
        <v>15</v>
      </c>
      <c r="D64" s="34">
        <v>1</v>
      </c>
      <c r="E64" s="34">
        <v>12</v>
      </c>
      <c r="F64" s="34">
        <v>2</v>
      </c>
      <c r="G64" s="34">
        <v>10</v>
      </c>
      <c r="H64" s="34">
        <v>3</v>
      </c>
      <c r="I64" s="34">
        <v>2</v>
      </c>
    </row>
    <row r="65" spans="1:9" ht="9.75" customHeight="1">
      <c r="A65" s="17" t="s">
        <v>219</v>
      </c>
      <c r="B65" s="21"/>
      <c r="C65" s="34">
        <v>27</v>
      </c>
      <c r="D65" s="34">
        <v>3</v>
      </c>
      <c r="E65" s="34">
        <v>23</v>
      </c>
      <c r="F65" s="34">
        <v>1</v>
      </c>
      <c r="G65" s="34">
        <v>15</v>
      </c>
      <c r="H65" s="34">
        <v>1</v>
      </c>
      <c r="I65" s="34">
        <v>11</v>
      </c>
    </row>
    <row r="66" spans="1:2" ht="9.75" customHeight="1">
      <c r="A66" s="22"/>
      <c r="B66" s="19"/>
    </row>
    <row r="67" spans="1:9" ht="9.75" customHeight="1">
      <c r="A67" s="163" t="s">
        <v>12</v>
      </c>
      <c r="B67" s="24"/>
      <c r="C67" s="34">
        <v>74</v>
      </c>
      <c r="D67" s="34">
        <v>5</v>
      </c>
      <c r="E67" s="34">
        <v>21</v>
      </c>
      <c r="F67" s="34">
        <v>48</v>
      </c>
      <c r="G67" s="34">
        <v>54</v>
      </c>
      <c r="H67" s="34">
        <v>4</v>
      </c>
      <c r="I67" s="34">
        <v>16</v>
      </c>
    </row>
    <row r="68" spans="1:9" ht="9.75" customHeight="1">
      <c r="A68" s="163" t="s">
        <v>13</v>
      </c>
      <c r="B68" s="24"/>
      <c r="C68" s="34">
        <v>94</v>
      </c>
      <c r="D68" s="34">
        <v>11</v>
      </c>
      <c r="E68" s="34">
        <v>36</v>
      </c>
      <c r="F68" s="34">
        <v>47</v>
      </c>
      <c r="G68" s="34">
        <v>59</v>
      </c>
      <c r="H68" s="34">
        <v>7</v>
      </c>
      <c r="I68" s="34">
        <v>28</v>
      </c>
    </row>
    <row r="69" spans="1:9" ht="9" customHeight="1">
      <c r="A69" s="6"/>
      <c r="B69" s="6"/>
      <c r="C69" s="1"/>
      <c r="D69" s="1"/>
      <c r="E69" s="1"/>
      <c r="F69" s="1"/>
      <c r="G69" s="1"/>
      <c r="H69" s="1"/>
      <c r="I69" s="1"/>
    </row>
    <row r="70" spans="1:9" ht="9" customHeight="1">
      <c r="A70" s="6"/>
      <c r="B70" s="6"/>
      <c r="C70" s="1"/>
      <c r="D70" s="1"/>
      <c r="E70" s="1"/>
      <c r="F70" s="1"/>
      <c r="G70" s="1"/>
      <c r="H70" s="1"/>
      <c r="I70" s="1"/>
    </row>
    <row r="71" spans="1:2" ht="9" customHeight="1">
      <c r="A71" s="3"/>
      <c r="B71" s="3"/>
    </row>
    <row r="72" spans="1:2" ht="12" customHeight="1">
      <c r="A72" s="3"/>
      <c r="B72" s="3"/>
    </row>
    <row r="73" spans="1:2" ht="12" customHeight="1">
      <c r="A73" s="3"/>
      <c r="B73" s="3"/>
    </row>
  </sheetData>
  <sheetProtection/>
  <mergeCells count="19">
    <mergeCell ref="A56:I56"/>
    <mergeCell ref="A1:I1"/>
    <mergeCell ref="A4:I4"/>
    <mergeCell ref="A5:I5"/>
    <mergeCell ref="A2:I2"/>
    <mergeCell ref="A7:I7"/>
    <mergeCell ref="A6:I6"/>
    <mergeCell ref="A3:I3"/>
    <mergeCell ref="C9:C13"/>
    <mergeCell ref="A42:I42"/>
    <mergeCell ref="G11:G13"/>
    <mergeCell ref="G9:I10"/>
    <mergeCell ref="H11:H13"/>
    <mergeCell ref="I11:I13"/>
    <mergeCell ref="A9:B13"/>
    <mergeCell ref="D9:F10"/>
    <mergeCell ref="D11:D13"/>
    <mergeCell ref="E11:E13"/>
    <mergeCell ref="F11:F1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&amp;C34</oddFooter>
  </headerFooter>
  <ignoredErrors>
    <ignoredError sqref="A52 A55 A5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4:L94"/>
  <sheetViews>
    <sheetView view="pageLayout" workbookViewId="0" topLeftCell="A2">
      <selection activeCell="I85" sqref="I85"/>
    </sheetView>
  </sheetViews>
  <sheetFormatPr defaultColWidth="11.421875" defaultRowHeight="12" customHeight="1"/>
  <cols>
    <col min="1" max="1" width="23.57421875" style="2" customWidth="1"/>
    <col min="2" max="2" width="0.85546875" style="2" customWidth="1"/>
    <col min="3" max="10" width="6.00390625" style="2" customWidth="1"/>
    <col min="11" max="11" width="6.421875" style="2" customWidth="1"/>
    <col min="12" max="12" width="6.00390625" style="2" customWidth="1"/>
    <col min="13" max="16384" width="11.421875" style="2" customWidth="1"/>
  </cols>
  <sheetData>
    <row r="1" ht="12" customHeight="1" hidden="1"/>
    <row r="4" spans="1:12" ht="12" customHeight="1">
      <c r="A4" s="504" t="s">
        <v>461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</row>
    <row r="5" spans="1:12" ht="12" customHeight="1">
      <c r="A5" s="504" t="s">
        <v>497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1:12" ht="12" customHeight="1">
      <c r="A6" s="504" t="s">
        <v>15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</row>
    <row r="7" spans="1:12" ht="12" customHeight="1">
      <c r="A7" s="480" t="s">
        <v>241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</row>
    <row r="8" spans="1:12" s="8" customFormat="1" ht="10.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2.75" customHeight="1">
      <c r="A9" s="494" t="s">
        <v>314</v>
      </c>
      <c r="B9" s="495"/>
      <c r="C9" s="489" t="s">
        <v>1</v>
      </c>
      <c r="D9" s="505" t="s">
        <v>12</v>
      </c>
      <c r="E9" s="489" t="s">
        <v>13</v>
      </c>
      <c r="F9" s="500" t="s">
        <v>226</v>
      </c>
      <c r="G9" s="494"/>
      <c r="H9" s="494"/>
      <c r="I9" s="501"/>
      <c r="J9" s="500" t="s">
        <v>254</v>
      </c>
      <c r="K9" s="494"/>
      <c r="L9" s="494"/>
    </row>
    <row r="10" spans="1:12" ht="17.25" customHeight="1">
      <c r="A10" s="496"/>
      <c r="B10" s="497"/>
      <c r="C10" s="490"/>
      <c r="D10" s="496"/>
      <c r="E10" s="490"/>
      <c r="F10" s="502"/>
      <c r="G10" s="485"/>
      <c r="H10" s="485"/>
      <c r="I10" s="503"/>
      <c r="J10" s="502"/>
      <c r="K10" s="485"/>
      <c r="L10" s="485"/>
    </row>
    <row r="11" spans="1:12" ht="12.75" customHeight="1">
      <c r="A11" s="496"/>
      <c r="B11" s="497"/>
      <c r="C11" s="490"/>
      <c r="D11" s="496"/>
      <c r="E11" s="490"/>
      <c r="F11" s="484" t="s">
        <v>18</v>
      </c>
      <c r="G11" s="492" t="s">
        <v>16</v>
      </c>
      <c r="H11" s="506" t="s">
        <v>17</v>
      </c>
      <c r="I11" s="486" t="s">
        <v>446</v>
      </c>
      <c r="J11" s="484" t="s">
        <v>2</v>
      </c>
      <c r="K11" s="488" t="s">
        <v>3</v>
      </c>
      <c r="L11" s="484" t="s">
        <v>4</v>
      </c>
    </row>
    <row r="12" spans="1:12" ht="16.5" customHeight="1">
      <c r="A12" s="498"/>
      <c r="B12" s="499"/>
      <c r="C12" s="491"/>
      <c r="D12" s="498"/>
      <c r="E12" s="491"/>
      <c r="F12" s="485"/>
      <c r="G12" s="493"/>
      <c r="H12" s="507"/>
      <c r="I12" s="487"/>
      <c r="J12" s="485"/>
      <c r="K12" s="487"/>
      <c r="L12" s="485"/>
    </row>
    <row r="13" spans="1:12" ht="6" customHeight="1">
      <c r="A13" s="228"/>
      <c r="B13" s="223"/>
      <c r="C13" s="223"/>
      <c r="D13" s="223"/>
      <c r="E13" s="223"/>
      <c r="F13" s="223"/>
      <c r="G13" s="223"/>
      <c r="H13" s="223"/>
      <c r="I13" s="223"/>
      <c r="J13" s="224"/>
      <c r="K13" s="224"/>
      <c r="L13" s="224"/>
    </row>
    <row r="14" spans="1:12" s="32" customFormat="1" ht="8.25" customHeight="1">
      <c r="A14" s="242" t="s">
        <v>19</v>
      </c>
      <c r="B14" s="225"/>
      <c r="C14" s="223"/>
      <c r="D14" s="223"/>
      <c r="E14" s="223"/>
      <c r="F14" s="223"/>
      <c r="G14" s="223"/>
      <c r="H14" s="223"/>
      <c r="I14" s="223"/>
      <c r="J14" s="224"/>
      <c r="K14" s="224"/>
      <c r="L14" s="224"/>
    </row>
    <row r="15" spans="1:12" s="32" customFormat="1" ht="8.25" customHeight="1">
      <c r="A15" s="243" t="s">
        <v>255</v>
      </c>
      <c r="B15" s="225"/>
      <c r="C15" s="226">
        <v>448</v>
      </c>
      <c r="D15" s="226">
        <v>223</v>
      </c>
      <c r="E15" s="226">
        <v>225</v>
      </c>
      <c r="F15" s="226">
        <v>121</v>
      </c>
      <c r="G15" s="226">
        <v>62</v>
      </c>
      <c r="H15" s="226">
        <v>150</v>
      </c>
      <c r="I15" s="226">
        <v>115</v>
      </c>
      <c r="J15" s="227">
        <v>7</v>
      </c>
      <c r="K15" s="227">
        <v>349</v>
      </c>
      <c r="L15" s="227">
        <v>92</v>
      </c>
    </row>
    <row r="16" spans="1:12" s="32" customFormat="1" ht="8.25" customHeight="1">
      <c r="A16" s="243" t="s">
        <v>256</v>
      </c>
      <c r="B16" s="225"/>
      <c r="C16" s="226">
        <v>7</v>
      </c>
      <c r="D16" s="226">
        <v>2</v>
      </c>
      <c r="E16" s="226">
        <v>5</v>
      </c>
      <c r="F16" s="226">
        <v>4</v>
      </c>
      <c r="G16" s="226">
        <v>1</v>
      </c>
      <c r="H16" s="226">
        <v>1</v>
      </c>
      <c r="I16" s="226">
        <v>1</v>
      </c>
      <c r="J16" s="227">
        <v>1</v>
      </c>
      <c r="K16" s="227">
        <v>1</v>
      </c>
      <c r="L16" s="227">
        <v>5</v>
      </c>
    </row>
    <row r="17" spans="1:12" s="32" customFormat="1" ht="8.25" customHeight="1">
      <c r="A17" s="243" t="s">
        <v>257</v>
      </c>
      <c r="B17" s="225"/>
      <c r="C17" s="226" t="s">
        <v>479</v>
      </c>
      <c r="D17" s="226" t="s">
        <v>479</v>
      </c>
      <c r="E17" s="226" t="s">
        <v>479</v>
      </c>
      <c r="F17" s="226" t="s">
        <v>479</v>
      </c>
      <c r="G17" s="226" t="s">
        <v>479</v>
      </c>
      <c r="H17" s="226" t="s">
        <v>479</v>
      </c>
      <c r="I17" s="226" t="s">
        <v>479</v>
      </c>
      <c r="J17" s="227" t="s">
        <v>479</v>
      </c>
      <c r="K17" s="227" t="s">
        <v>479</v>
      </c>
      <c r="L17" s="227" t="s">
        <v>479</v>
      </c>
    </row>
    <row r="18" spans="1:12" s="32" customFormat="1" ht="8.25" customHeight="1">
      <c r="A18" s="243" t="s">
        <v>258</v>
      </c>
      <c r="B18" s="225"/>
      <c r="C18" s="226" t="s">
        <v>479</v>
      </c>
      <c r="D18" s="226" t="s">
        <v>479</v>
      </c>
      <c r="E18" s="226" t="s">
        <v>479</v>
      </c>
      <c r="F18" s="226" t="s">
        <v>479</v>
      </c>
      <c r="G18" s="226" t="s">
        <v>479</v>
      </c>
      <c r="H18" s="226" t="s">
        <v>479</v>
      </c>
      <c r="I18" s="226" t="s">
        <v>479</v>
      </c>
      <c r="J18" s="227" t="s">
        <v>479</v>
      </c>
      <c r="K18" s="227" t="s">
        <v>479</v>
      </c>
      <c r="L18" s="227" t="s">
        <v>479</v>
      </c>
    </row>
    <row r="19" spans="1:12" s="32" customFormat="1" ht="8.25" customHeight="1">
      <c r="A19" s="243" t="s">
        <v>259</v>
      </c>
      <c r="B19" s="225"/>
      <c r="C19" s="226">
        <v>1</v>
      </c>
      <c r="D19" s="226">
        <v>1</v>
      </c>
      <c r="E19" s="226" t="s">
        <v>479</v>
      </c>
      <c r="F19" s="226" t="s">
        <v>479</v>
      </c>
      <c r="G19" s="226">
        <v>1</v>
      </c>
      <c r="H19" s="226" t="s">
        <v>479</v>
      </c>
      <c r="I19" s="226" t="s">
        <v>479</v>
      </c>
      <c r="J19" s="227" t="s">
        <v>479</v>
      </c>
      <c r="K19" s="227">
        <v>1</v>
      </c>
      <c r="L19" s="227" t="s">
        <v>479</v>
      </c>
    </row>
    <row r="20" spans="1:12" s="32" customFormat="1" ht="8.25" customHeight="1">
      <c r="A20" s="243" t="s">
        <v>260</v>
      </c>
      <c r="B20" s="225"/>
      <c r="C20" s="226" t="s">
        <v>479</v>
      </c>
      <c r="D20" s="226" t="s">
        <v>479</v>
      </c>
      <c r="E20" s="226" t="s">
        <v>479</v>
      </c>
      <c r="F20" s="226" t="s">
        <v>479</v>
      </c>
      <c r="G20" s="226" t="s">
        <v>479</v>
      </c>
      <c r="H20" s="226" t="s">
        <v>479</v>
      </c>
      <c r="I20" s="226" t="s">
        <v>479</v>
      </c>
      <c r="J20" s="227" t="s">
        <v>479</v>
      </c>
      <c r="K20" s="227" t="s">
        <v>479</v>
      </c>
      <c r="L20" s="227" t="s">
        <v>479</v>
      </c>
    </row>
    <row r="21" spans="1:12" s="32" customFormat="1" ht="8.25" customHeight="1">
      <c r="A21" s="243" t="s">
        <v>261</v>
      </c>
      <c r="B21" s="225"/>
      <c r="C21" s="226">
        <v>1</v>
      </c>
      <c r="D21" s="226">
        <v>1</v>
      </c>
      <c r="E21" s="226" t="s">
        <v>479</v>
      </c>
      <c r="F21" s="226" t="s">
        <v>479</v>
      </c>
      <c r="G21" s="226" t="s">
        <v>479</v>
      </c>
      <c r="H21" s="226" t="s">
        <v>479</v>
      </c>
      <c r="I21" s="226">
        <v>1</v>
      </c>
      <c r="J21" s="227" t="s">
        <v>479</v>
      </c>
      <c r="K21" s="227">
        <v>1</v>
      </c>
      <c r="L21" s="227" t="s">
        <v>479</v>
      </c>
    </row>
    <row r="22" spans="1:12" s="32" customFormat="1" ht="8.25" customHeight="1">
      <c r="A22" s="243" t="s">
        <v>262</v>
      </c>
      <c r="B22" s="225"/>
      <c r="C22" s="226">
        <v>5</v>
      </c>
      <c r="D22" s="226">
        <v>3</v>
      </c>
      <c r="E22" s="226">
        <v>2</v>
      </c>
      <c r="F22" s="226">
        <v>2</v>
      </c>
      <c r="G22" s="226" t="s">
        <v>479</v>
      </c>
      <c r="H22" s="226">
        <v>1</v>
      </c>
      <c r="I22" s="226">
        <v>2</v>
      </c>
      <c r="J22" s="227">
        <v>1</v>
      </c>
      <c r="K22" s="227">
        <v>1</v>
      </c>
      <c r="L22" s="227">
        <v>3</v>
      </c>
    </row>
    <row r="23" spans="1:12" s="32" customFormat="1" ht="8.25" customHeight="1">
      <c r="A23" s="243" t="s">
        <v>263</v>
      </c>
      <c r="B23" s="225"/>
      <c r="C23" s="226" t="s">
        <v>479</v>
      </c>
      <c r="D23" s="226" t="s">
        <v>479</v>
      </c>
      <c r="E23" s="226" t="s">
        <v>479</v>
      </c>
      <c r="F23" s="226" t="s">
        <v>479</v>
      </c>
      <c r="G23" s="226" t="s">
        <v>479</v>
      </c>
      <c r="H23" s="226" t="s">
        <v>479</v>
      </c>
      <c r="I23" s="226" t="s">
        <v>479</v>
      </c>
      <c r="J23" s="227" t="s">
        <v>479</v>
      </c>
      <c r="K23" s="227" t="s">
        <v>479</v>
      </c>
      <c r="L23" s="227" t="s">
        <v>479</v>
      </c>
    </row>
    <row r="24" spans="1:12" s="32" customFormat="1" ht="8.25" customHeight="1">
      <c r="A24" s="244" t="s">
        <v>242</v>
      </c>
      <c r="B24" s="225"/>
      <c r="C24" s="226" t="s">
        <v>487</v>
      </c>
      <c r="D24" s="226" t="s">
        <v>487</v>
      </c>
      <c r="E24" s="226" t="s">
        <v>487</v>
      </c>
      <c r="F24" s="226" t="s">
        <v>487</v>
      </c>
      <c r="G24" s="226" t="s">
        <v>487</v>
      </c>
      <c r="H24" s="226" t="s">
        <v>487</v>
      </c>
      <c r="I24" s="226" t="s">
        <v>487</v>
      </c>
      <c r="J24" s="227" t="s">
        <v>487</v>
      </c>
      <c r="K24" s="227" t="s">
        <v>487</v>
      </c>
      <c r="L24" s="227" t="s">
        <v>487</v>
      </c>
    </row>
    <row r="25" spans="1:12" s="32" customFormat="1" ht="8.25" customHeight="1">
      <c r="A25" s="245" t="s">
        <v>264</v>
      </c>
      <c r="B25" s="225"/>
      <c r="C25" s="226">
        <v>9</v>
      </c>
      <c r="D25" s="226">
        <v>7</v>
      </c>
      <c r="E25" s="226">
        <v>2</v>
      </c>
      <c r="F25" s="226">
        <v>1</v>
      </c>
      <c r="G25" s="226">
        <v>3</v>
      </c>
      <c r="H25" s="226">
        <v>3</v>
      </c>
      <c r="I25" s="226">
        <v>2</v>
      </c>
      <c r="J25" s="227">
        <v>1</v>
      </c>
      <c r="K25" s="227">
        <v>3</v>
      </c>
      <c r="L25" s="227">
        <v>5</v>
      </c>
    </row>
    <row r="26" spans="1:12" s="32" customFormat="1" ht="8.25" customHeight="1">
      <c r="A26" s="246" t="s">
        <v>477</v>
      </c>
      <c r="B26" s="247"/>
      <c r="C26" s="248">
        <v>471</v>
      </c>
      <c r="D26" s="248">
        <v>237</v>
      </c>
      <c r="E26" s="248">
        <v>234</v>
      </c>
      <c r="F26" s="248">
        <v>128</v>
      </c>
      <c r="G26" s="248">
        <v>67</v>
      </c>
      <c r="H26" s="248">
        <v>155</v>
      </c>
      <c r="I26" s="248">
        <v>121</v>
      </c>
      <c r="J26" s="239">
        <v>10</v>
      </c>
      <c r="K26" s="239">
        <v>356</v>
      </c>
      <c r="L26" s="239">
        <v>105</v>
      </c>
    </row>
    <row r="27" spans="1:12" s="32" customFormat="1" ht="8.25" customHeight="1">
      <c r="A27" s="249" t="s">
        <v>243</v>
      </c>
      <c r="B27" s="225"/>
      <c r="C27" s="226" t="s">
        <v>487</v>
      </c>
      <c r="D27" s="226" t="s">
        <v>487</v>
      </c>
      <c r="E27" s="226" t="s">
        <v>487</v>
      </c>
      <c r="F27" s="226" t="s">
        <v>487</v>
      </c>
      <c r="G27" s="226" t="s">
        <v>487</v>
      </c>
      <c r="H27" s="226" t="s">
        <v>487</v>
      </c>
      <c r="I27" s="226" t="s">
        <v>487</v>
      </c>
      <c r="J27" s="227" t="s">
        <v>487</v>
      </c>
      <c r="K27" s="227" t="s">
        <v>487</v>
      </c>
      <c r="L27" s="227" t="s">
        <v>487</v>
      </c>
    </row>
    <row r="28" spans="1:12" s="32" customFormat="1" ht="8.25" customHeight="1">
      <c r="A28" s="245" t="s">
        <v>265</v>
      </c>
      <c r="B28" s="225"/>
      <c r="C28" s="226">
        <v>10</v>
      </c>
      <c r="D28" s="226">
        <v>6</v>
      </c>
      <c r="E28" s="226">
        <v>4</v>
      </c>
      <c r="F28" s="226">
        <v>4</v>
      </c>
      <c r="G28" s="226">
        <v>4</v>
      </c>
      <c r="H28" s="226">
        <v>2</v>
      </c>
      <c r="I28" s="226" t="s">
        <v>479</v>
      </c>
      <c r="J28" s="227">
        <v>1</v>
      </c>
      <c r="K28" s="227" t="s">
        <v>479</v>
      </c>
      <c r="L28" s="227">
        <v>9</v>
      </c>
    </row>
    <row r="29" spans="1:12" s="32" customFormat="1" ht="8.25" customHeight="1">
      <c r="A29" s="243" t="s">
        <v>266</v>
      </c>
      <c r="B29" s="225"/>
      <c r="C29" s="226">
        <v>1</v>
      </c>
      <c r="D29" s="226" t="s">
        <v>479</v>
      </c>
      <c r="E29" s="226">
        <v>1</v>
      </c>
      <c r="F29" s="226" t="s">
        <v>479</v>
      </c>
      <c r="G29" s="226" t="s">
        <v>479</v>
      </c>
      <c r="H29" s="226">
        <v>1</v>
      </c>
      <c r="I29" s="226" t="s">
        <v>479</v>
      </c>
      <c r="J29" s="227" t="s">
        <v>479</v>
      </c>
      <c r="K29" s="227" t="s">
        <v>479</v>
      </c>
      <c r="L29" s="227">
        <v>1</v>
      </c>
    </row>
    <row r="30" spans="1:12" s="32" customFormat="1" ht="8.25" customHeight="1">
      <c r="A30" s="243" t="s">
        <v>267</v>
      </c>
      <c r="B30" s="225"/>
      <c r="C30" s="226" t="s">
        <v>479</v>
      </c>
      <c r="D30" s="226" t="s">
        <v>479</v>
      </c>
      <c r="E30" s="226" t="s">
        <v>479</v>
      </c>
      <c r="F30" s="226" t="s">
        <v>479</v>
      </c>
      <c r="G30" s="226" t="s">
        <v>479</v>
      </c>
      <c r="H30" s="226" t="s">
        <v>479</v>
      </c>
      <c r="I30" s="226" t="s">
        <v>479</v>
      </c>
      <c r="J30" s="227" t="s">
        <v>479</v>
      </c>
      <c r="K30" s="227" t="s">
        <v>479</v>
      </c>
      <c r="L30" s="227" t="s">
        <v>479</v>
      </c>
    </row>
    <row r="31" spans="1:12" s="32" customFormat="1" ht="8.25" customHeight="1">
      <c r="A31" s="243" t="s">
        <v>268</v>
      </c>
      <c r="B31" s="225"/>
      <c r="C31" s="226">
        <v>1</v>
      </c>
      <c r="D31" s="226" t="s">
        <v>479</v>
      </c>
      <c r="E31" s="226">
        <v>1</v>
      </c>
      <c r="F31" s="226" t="s">
        <v>479</v>
      </c>
      <c r="G31" s="226" t="s">
        <v>479</v>
      </c>
      <c r="H31" s="226">
        <v>1</v>
      </c>
      <c r="I31" s="226" t="s">
        <v>479</v>
      </c>
      <c r="J31" s="227" t="s">
        <v>479</v>
      </c>
      <c r="K31" s="227">
        <v>1</v>
      </c>
      <c r="L31" s="227" t="s">
        <v>479</v>
      </c>
    </row>
    <row r="32" spans="1:12" s="32" customFormat="1" ht="8.25" customHeight="1">
      <c r="A32" s="243" t="s">
        <v>269</v>
      </c>
      <c r="B32" s="225"/>
      <c r="C32" s="226">
        <v>24</v>
      </c>
      <c r="D32" s="226">
        <v>11</v>
      </c>
      <c r="E32" s="226">
        <v>13</v>
      </c>
      <c r="F32" s="226">
        <v>5</v>
      </c>
      <c r="G32" s="226">
        <v>5</v>
      </c>
      <c r="H32" s="226">
        <v>10</v>
      </c>
      <c r="I32" s="226">
        <v>4</v>
      </c>
      <c r="J32" s="227">
        <v>3</v>
      </c>
      <c r="K32" s="227">
        <v>9</v>
      </c>
      <c r="L32" s="227">
        <v>12</v>
      </c>
    </row>
    <row r="33" spans="1:12" s="32" customFormat="1" ht="8.25" customHeight="1">
      <c r="A33" s="243" t="s">
        <v>270</v>
      </c>
      <c r="B33" s="225"/>
      <c r="C33" s="226">
        <v>6</v>
      </c>
      <c r="D33" s="226">
        <v>2</v>
      </c>
      <c r="E33" s="226">
        <v>4</v>
      </c>
      <c r="F33" s="226">
        <v>1</v>
      </c>
      <c r="G33" s="226">
        <v>1</v>
      </c>
      <c r="H33" s="226">
        <v>1</v>
      </c>
      <c r="I33" s="226">
        <v>3</v>
      </c>
      <c r="J33" s="227" t="s">
        <v>479</v>
      </c>
      <c r="K33" s="227">
        <v>4</v>
      </c>
      <c r="L33" s="227">
        <v>2</v>
      </c>
    </row>
    <row r="34" spans="1:12" s="32" customFormat="1" ht="8.25" customHeight="1">
      <c r="A34" s="243" t="s">
        <v>271</v>
      </c>
      <c r="B34" s="225"/>
      <c r="C34" s="226">
        <v>6</v>
      </c>
      <c r="D34" s="226">
        <v>2</v>
      </c>
      <c r="E34" s="226">
        <v>4</v>
      </c>
      <c r="F34" s="226" t="s">
        <v>479</v>
      </c>
      <c r="G34" s="226">
        <v>2</v>
      </c>
      <c r="H34" s="226" t="s">
        <v>479</v>
      </c>
      <c r="I34" s="226">
        <v>4</v>
      </c>
      <c r="J34" s="227" t="s">
        <v>479</v>
      </c>
      <c r="K34" s="227">
        <v>5</v>
      </c>
      <c r="L34" s="227">
        <v>1</v>
      </c>
    </row>
    <row r="35" spans="1:12" s="32" customFormat="1" ht="8.25" customHeight="1">
      <c r="A35" s="243" t="s">
        <v>272</v>
      </c>
      <c r="B35" s="225"/>
      <c r="C35" s="226">
        <v>6</v>
      </c>
      <c r="D35" s="226">
        <v>1</v>
      </c>
      <c r="E35" s="226">
        <v>5</v>
      </c>
      <c r="F35" s="226">
        <v>1</v>
      </c>
      <c r="G35" s="226" t="s">
        <v>479</v>
      </c>
      <c r="H35" s="226">
        <v>4</v>
      </c>
      <c r="I35" s="226">
        <v>1</v>
      </c>
      <c r="J35" s="227">
        <v>2</v>
      </c>
      <c r="K35" s="227">
        <v>1</v>
      </c>
      <c r="L35" s="227">
        <v>3</v>
      </c>
    </row>
    <row r="36" spans="1:12" s="32" customFormat="1" ht="8.25" customHeight="1">
      <c r="A36" s="250" t="s">
        <v>11</v>
      </c>
      <c r="B36" s="225"/>
      <c r="C36" s="248">
        <v>515</v>
      </c>
      <c r="D36" s="248">
        <v>253</v>
      </c>
      <c r="E36" s="248">
        <v>262</v>
      </c>
      <c r="F36" s="248">
        <v>135</v>
      </c>
      <c r="G36" s="248">
        <v>75</v>
      </c>
      <c r="H36" s="248">
        <v>172</v>
      </c>
      <c r="I36" s="248">
        <v>133</v>
      </c>
      <c r="J36" s="239">
        <v>15</v>
      </c>
      <c r="K36" s="239">
        <v>376</v>
      </c>
      <c r="L36" s="239">
        <v>124</v>
      </c>
    </row>
    <row r="37" spans="1:12" s="32" customFormat="1" ht="8.25" customHeight="1">
      <c r="A37" s="249" t="s">
        <v>243</v>
      </c>
      <c r="B37" s="225"/>
      <c r="C37" s="226" t="s">
        <v>487</v>
      </c>
      <c r="D37" s="226" t="s">
        <v>487</v>
      </c>
      <c r="E37" s="226" t="s">
        <v>487</v>
      </c>
      <c r="F37" s="226" t="s">
        <v>487</v>
      </c>
      <c r="G37" s="226" t="s">
        <v>487</v>
      </c>
      <c r="H37" s="226" t="s">
        <v>487</v>
      </c>
      <c r="I37" s="226" t="s">
        <v>487</v>
      </c>
      <c r="J37" s="227" t="s">
        <v>487</v>
      </c>
      <c r="K37" s="227" t="s">
        <v>487</v>
      </c>
      <c r="L37" s="227" t="s">
        <v>487</v>
      </c>
    </row>
    <row r="38" spans="1:12" s="32" customFormat="1" ht="8.25" customHeight="1">
      <c r="A38" s="251" t="s">
        <v>265</v>
      </c>
      <c r="B38" s="225"/>
      <c r="C38" s="226">
        <v>32</v>
      </c>
      <c r="D38" s="226">
        <v>14</v>
      </c>
      <c r="E38" s="226">
        <v>18</v>
      </c>
      <c r="F38" s="226">
        <v>9</v>
      </c>
      <c r="G38" s="226">
        <v>12</v>
      </c>
      <c r="H38" s="226">
        <v>11</v>
      </c>
      <c r="I38" s="226" t="s">
        <v>479</v>
      </c>
      <c r="J38" s="227">
        <v>4</v>
      </c>
      <c r="K38" s="227">
        <v>5</v>
      </c>
      <c r="L38" s="227">
        <v>23</v>
      </c>
    </row>
    <row r="39" spans="1:12" s="32" customFormat="1" ht="8.25" customHeight="1">
      <c r="A39" s="252" t="s">
        <v>244</v>
      </c>
      <c r="B39" s="225"/>
      <c r="C39" s="226" t="s">
        <v>487</v>
      </c>
      <c r="D39" s="226" t="s">
        <v>487</v>
      </c>
      <c r="E39" s="226" t="s">
        <v>487</v>
      </c>
      <c r="F39" s="226" t="s">
        <v>487</v>
      </c>
      <c r="G39" s="226" t="s">
        <v>487</v>
      </c>
      <c r="H39" s="226" t="s">
        <v>487</v>
      </c>
      <c r="I39" s="226" t="s">
        <v>487</v>
      </c>
      <c r="J39" s="227" t="s">
        <v>487</v>
      </c>
      <c r="K39" s="227" t="s">
        <v>487</v>
      </c>
      <c r="L39" s="227" t="s">
        <v>487</v>
      </c>
    </row>
    <row r="40" spans="1:12" s="32" customFormat="1" ht="8.25" customHeight="1">
      <c r="A40" s="243" t="s">
        <v>273</v>
      </c>
      <c r="B40" s="225"/>
      <c r="C40" s="226">
        <v>21</v>
      </c>
      <c r="D40" s="226">
        <v>12</v>
      </c>
      <c r="E40" s="226">
        <v>9</v>
      </c>
      <c r="F40" s="226">
        <v>11</v>
      </c>
      <c r="G40" s="226">
        <v>2</v>
      </c>
      <c r="H40" s="226">
        <v>7</v>
      </c>
      <c r="I40" s="226">
        <v>1</v>
      </c>
      <c r="J40" s="227">
        <v>1</v>
      </c>
      <c r="K40" s="227">
        <v>1</v>
      </c>
      <c r="L40" s="227">
        <v>19</v>
      </c>
    </row>
    <row r="41" spans="1:12" s="32" customFormat="1" ht="8.25" customHeight="1">
      <c r="A41" s="243" t="s">
        <v>274</v>
      </c>
      <c r="B41" s="225"/>
      <c r="C41" s="226" t="s">
        <v>479</v>
      </c>
      <c r="D41" s="226" t="s">
        <v>479</v>
      </c>
      <c r="E41" s="226" t="s">
        <v>479</v>
      </c>
      <c r="F41" s="226" t="s">
        <v>479</v>
      </c>
      <c r="G41" s="226" t="s">
        <v>479</v>
      </c>
      <c r="H41" s="226" t="s">
        <v>479</v>
      </c>
      <c r="I41" s="226" t="s">
        <v>479</v>
      </c>
      <c r="J41" s="227" t="s">
        <v>479</v>
      </c>
      <c r="K41" s="227" t="s">
        <v>479</v>
      </c>
      <c r="L41" s="227" t="s">
        <v>479</v>
      </c>
    </row>
    <row r="42" spans="1:12" s="32" customFormat="1" ht="8.25" customHeight="1">
      <c r="A42" s="243" t="s">
        <v>275</v>
      </c>
      <c r="B42" s="225"/>
      <c r="C42" s="226" t="s">
        <v>479</v>
      </c>
      <c r="D42" s="226" t="s">
        <v>479</v>
      </c>
      <c r="E42" s="226" t="s">
        <v>479</v>
      </c>
      <c r="F42" s="226" t="s">
        <v>479</v>
      </c>
      <c r="G42" s="226" t="s">
        <v>479</v>
      </c>
      <c r="H42" s="226" t="s">
        <v>479</v>
      </c>
      <c r="I42" s="226" t="s">
        <v>479</v>
      </c>
      <c r="J42" s="227" t="s">
        <v>479</v>
      </c>
      <c r="K42" s="227" t="s">
        <v>479</v>
      </c>
      <c r="L42" s="227" t="s">
        <v>479</v>
      </c>
    </row>
    <row r="43" spans="1:12" s="32" customFormat="1" ht="8.25" customHeight="1">
      <c r="A43" s="243" t="s">
        <v>276</v>
      </c>
      <c r="B43" s="225"/>
      <c r="C43" s="226" t="s">
        <v>479</v>
      </c>
      <c r="D43" s="226" t="s">
        <v>479</v>
      </c>
      <c r="E43" s="226" t="s">
        <v>479</v>
      </c>
      <c r="F43" s="226" t="s">
        <v>479</v>
      </c>
      <c r="G43" s="226" t="s">
        <v>479</v>
      </c>
      <c r="H43" s="226" t="s">
        <v>479</v>
      </c>
      <c r="I43" s="226" t="s">
        <v>479</v>
      </c>
      <c r="J43" s="227" t="s">
        <v>479</v>
      </c>
      <c r="K43" s="227" t="s">
        <v>479</v>
      </c>
      <c r="L43" s="227" t="s">
        <v>479</v>
      </c>
    </row>
    <row r="44" spans="1:12" s="32" customFormat="1" ht="8.25" customHeight="1">
      <c r="A44" s="243" t="s">
        <v>277</v>
      </c>
      <c r="B44" s="225"/>
      <c r="C44" s="226">
        <v>9</v>
      </c>
      <c r="D44" s="226">
        <v>2</v>
      </c>
      <c r="E44" s="226">
        <v>7</v>
      </c>
      <c r="F44" s="226">
        <v>5</v>
      </c>
      <c r="G44" s="226" t="s">
        <v>479</v>
      </c>
      <c r="H44" s="226">
        <v>2</v>
      </c>
      <c r="I44" s="226">
        <v>2</v>
      </c>
      <c r="J44" s="227" t="s">
        <v>479</v>
      </c>
      <c r="K44" s="227">
        <v>4</v>
      </c>
      <c r="L44" s="227">
        <v>5</v>
      </c>
    </row>
    <row r="45" spans="1:12" s="32" customFormat="1" ht="8.25" customHeight="1">
      <c r="A45" s="250" t="s">
        <v>11</v>
      </c>
      <c r="B45" s="225"/>
      <c r="C45" s="248">
        <v>30</v>
      </c>
      <c r="D45" s="248">
        <v>14</v>
      </c>
      <c r="E45" s="248">
        <v>16</v>
      </c>
      <c r="F45" s="248">
        <v>16</v>
      </c>
      <c r="G45" s="248">
        <v>2</v>
      </c>
      <c r="H45" s="248">
        <v>9</v>
      </c>
      <c r="I45" s="248">
        <v>3</v>
      </c>
      <c r="J45" s="239">
        <v>1</v>
      </c>
      <c r="K45" s="239">
        <v>5</v>
      </c>
      <c r="L45" s="239">
        <v>24</v>
      </c>
    </row>
    <row r="46" spans="1:12" s="32" customFormat="1" ht="8.25" customHeight="1">
      <c r="A46" s="249" t="s">
        <v>243</v>
      </c>
      <c r="B46" s="225"/>
      <c r="C46" s="226" t="s">
        <v>487</v>
      </c>
      <c r="D46" s="226" t="s">
        <v>487</v>
      </c>
      <c r="E46" s="226" t="s">
        <v>487</v>
      </c>
      <c r="F46" s="226" t="s">
        <v>487</v>
      </c>
      <c r="G46" s="226" t="s">
        <v>487</v>
      </c>
      <c r="H46" s="226" t="s">
        <v>487</v>
      </c>
      <c r="I46" s="226" t="s">
        <v>487</v>
      </c>
      <c r="J46" s="227" t="s">
        <v>487</v>
      </c>
      <c r="K46" s="227" t="s">
        <v>487</v>
      </c>
      <c r="L46" s="227" t="s">
        <v>487</v>
      </c>
    </row>
    <row r="47" spans="1:12" s="32" customFormat="1" ht="8.25" customHeight="1">
      <c r="A47" s="245" t="s">
        <v>278</v>
      </c>
      <c r="B47" s="225"/>
      <c r="C47" s="226">
        <v>23</v>
      </c>
      <c r="D47" s="226">
        <v>13</v>
      </c>
      <c r="E47" s="226">
        <v>10</v>
      </c>
      <c r="F47" s="226">
        <v>14</v>
      </c>
      <c r="G47" s="226">
        <v>2</v>
      </c>
      <c r="H47" s="226">
        <v>6</v>
      </c>
      <c r="I47" s="226">
        <v>1</v>
      </c>
      <c r="J47" s="227">
        <v>1</v>
      </c>
      <c r="K47" s="227">
        <v>2</v>
      </c>
      <c r="L47" s="227">
        <v>20</v>
      </c>
    </row>
    <row r="48" spans="1:12" s="32" customFormat="1" ht="8.25" customHeight="1">
      <c r="A48" s="252" t="s">
        <v>245</v>
      </c>
      <c r="B48" s="225"/>
      <c r="C48" s="226" t="s">
        <v>487</v>
      </c>
      <c r="D48" s="226" t="s">
        <v>487</v>
      </c>
      <c r="E48" s="226" t="s">
        <v>487</v>
      </c>
      <c r="F48" s="226" t="s">
        <v>487</v>
      </c>
      <c r="G48" s="226" t="s">
        <v>487</v>
      </c>
      <c r="H48" s="226" t="s">
        <v>487</v>
      </c>
      <c r="I48" s="226" t="s">
        <v>487</v>
      </c>
      <c r="J48" s="227" t="s">
        <v>487</v>
      </c>
      <c r="K48" s="227" t="s">
        <v>487</v>
      </c>
      <c r="L48" s="227" t="s">
        <v>487</v>
      </c>
    </row>
    <row r="49" spans="1:12" s="222" customFormat="1" ht="8.25" customHeight="1">
      <c r="A49" s="243" t="s">
        <v>279</v>
      </c>
      <c r="B49" s="253"/>
      <c r="C49" s="223">
        <v>3</v>
      </c>
      <c r="D49" s="223">
        <v>1</v>
      </c>
      <c r="E49" s="226">
        <v>2</v>
      </c>
      <c r="F49" s="226" t="s">
        <v>479</v>
      </c>
      <c r="G49" s="226">
        <v>1</v>
      </c>
      <c r="H49" s="226" t="s">
        <v>479</v>
      </c>
      <c r="I49" s="226">
        <v>2</v>
      </c>
      <c r="J49" s="227" t="s">
        <v>479</v>
      </c>
      <c r="K49" s="227">
        <v>1</v>
      </c>
      <c r="L49" s="254">
        <v>2</v>
      </c>
    </row>
    <row r="50" spans="1:12" s="32" customFormat="1" ht="8.25" customHeight="1">
      <c r="A50" s="243" t="s">
        <v>280</v>
      </c>
      <c r="B50" s="225"/>
      <c r="C50" s="226" t="s">
        <v>479</v>
      </c>
      <c r="D50" s="226" t="s">
        <v>479</v>
      </c>
      <c r="E50" s="226" t="s">
        <v>479</v>
      </c>
      <c r="F50" s="226" t="s">
        <v>479</v>
      </c>
      <c r="G50" s="226" t="s">
        <v>479</v>
      </c>
      <c r="H50" s="226" t="s">
        <v>479</v>
      </c>
      <c r="I50" s="226" t="s">
        <v>479</v>
      </c>
      <c r="J50" s="227" t="s">
        <v>479</v>
      </c>
      <c r="K50" s="227" t="s">
        <v>479</v>
      </c>
      <c r="L50" s="227" t="s">
        <v>479</v>
      </c>
    </row>
    <row r="51" spans="1:12" s="32" customFormat="1" ht="8.25" customHeight="1">
      <c r="A51" s="243" t="s">
        <v>281</v>
      </c>
      <c r="B51" s="225"/>
      <c r="C51" s="226">
        <v>6</v>
      </c>
      <c r="D51" s="226">
        <v>2</v>
      </c>
      <c r="E51" s="226">
        <v>4</v>
      </c>
      <c r="F51" s="226" t="s">
        <v>479</v>
      </c>
      <c r="G51" s="226">
        <v>2</v>
      </c>
      <c r="H51" s="226">
        <v>1</v>
      </c>
      <c r="I51" s="226">
        <v>3</v>
      </c>
      <c r="J51" s="227">
        <v>1</v>
      </c>
      <c r="K51" s="227">
        <v>3</v>
      </c>
      <c r="L51" s="227">
        <v>2</v>
      </c>
    </row>
    <row r="52" spans="1:12" s="32" customFormat="1" ht="8.25" customHeight="1">
      <c r="A52" s="243" t="s">
        <v>301</v>
      </c>
      <c r="B52" s="225"/>
      <c r="C52" s="226" t="s">
        <v>479</v>
      </c>
      <c r="D52" s="226" t="s">
        <v>479</v>
      </c>
      <c r="E52" s="226" t="s">
        <v>479</v>
      </c>
      <c r="F52" s="226" t="s">
        <v>479</v>
      </c>
      <c r="G52" s="226" t="s">
        <v>479</v>
      </c>
      <c r="H52" s="226" t="s">
        <v>479</v>
      </c>
      <c r="I52" s="226" t="s">
        <v>479</v>
      </c>
      <c r="J52" s="227" t="s">
        <v>479</v>
      </c>
      <c r="K52" s="227" t="s">
        <v>479</v>
      </c>
      <c r="L52" s="227" t="s">
        <v>479</v>
      </c>
    </row>
    <row r="53" spans="1:12" s="32" customFormat="1" ht="8.25" customHeight="1">
      <c r="A53" s="243" t="s">
        <v>282</v>
      </c>
      <c r="B53" s="225"/>
      <c r="C53" s="226">
        <v>6</v>
      </c>
      <c r="D53" s="226">
        <v>1</v>
      </c>
      <c r="E53" s="226">
        <v>5</v>
      </c>
      <c r="F53" s="226" t="s">
        <v>479</v>
      </c>
      <c r="G53" s="226">
        <v>4</v>
      </c>
      <c r="H53" s="226">
        <v>2</v>
      </c>
      <c r="I53" s="226" t="s">
        <v>479</v>
      </c>
      <c r="J53" s="227" t="s">
        <v>479</v>
      </c>
      <c r="K53" s="227">
        <v>1</v>
      </c>
      <c r="L53" s="227">
        <v>5</v>
      </c>
    </row>
    <row r="54" spans="1:12" s="32" customFormat="1" ht="8.25" customHeight="1">
      <c r="A54" s="243" t="s">
        <v>283</v>
      </c>
      <c r="B54" s="225"/>
      <c r="C54" s="226">
        <v>11</v>
      </c>
      <c r="D54" s="226">
        <v>5</v>
      </c>
      <c r="E54" s="226">
        <v>6</v>
      </c>
      <c r="F54" s="226">
        <v>3</v>
      </c>
      <c r="G54" s="226">
        <v>6</v>
      </c>
      <c r="H54" s="226">
        <v>1</v>
      </c>
      <c r="I54" s="226">
        <v>1</v>
      </c>
      <c r="J54" s="227" t="s">
        <v>479</v>
      </c>
      <c r="K54" s="227">
        <v>1</v>
      </c>
      <c r="L54" s="227">
        <v>10</v>
      </c>
    </row>
    <row r="55" spans="1:12" s="32" customFormat="1" ht="8.25" customHeight="1">
      <c r="A55" s="243" t="s">
        <v>284</v>
      </c>
      <c r="B55" s="225"/>
      <c r="C55" s="226">
        <v>1</v>
      </c>
      <c r="D55" s="226">
        <v>1</v>
      </c>
      <c r="E55" s="226" t="s">
        <v>479</v>
      </c>
      <c r="F55" s="226" t="s">
        <v>479</v>
      </c>
      <c r="G55" s="226" t="s">
        <v>479</v>
      </c>
      <c r="H55" s="226" t="s">
        <v>479</v>
      </c>
      <c r="I55" s="226">
        <v>1</v>
      </c>
      <c r="J55" s="227" t="s">
        <v>479</v>
      </c>
      <c r="K55" s="227">
        <v>1</v>
      </c>
      <c r="L55" s="227" t="s">
        <v>479</v>
      </c>
    </row>
    <row r="56" spans="1:12" s="32" customFormat="1" ht="8.25" customHeight="1">
      <c r="A56" s="243" t="s">
        <v>300</v>
      </c>
      <c r="B56" s="225"/>
      <c r="C56" s="226" t="s">
        <v>479</v>
      </c>
      <c r="D56" s="226" t="s">
        <v>479</v>
      </c>
      <c r="E56" s="226" t="s">
        <v>479</v>
      </c>
      <c r="F56" s="226" t="s">
        <v>479</v>
      </c>
      <c r="G56" s="226" t="s">
        <v>479</v>
      </c>
      <c r="H56" s="226" t="s">
        <v>479</v>
      </c>
      <c r="I56" s="226" t="s">
        <v>479</v>
      </c>
      <c r="J56" s="227" t="s">
        <v>479</v>
      </c>
      <c r="K56" s="227" t="s">
        <v>479</v>
      </c>
      <c r="L56" s="227" t="s">
        <v>479</v>
      </c>
    </row>
    <row r="57" spans="1:12" s="32" customFormat="1" ht="8.25" customHeight="1">
      <c r="A57" s="243" t="s">
        <v>285</v>
      </c>
      <c r="B57" s="225"/>
      <c r="C57" s="226">
        <v>2</v>
      </c>
      <c r="D57" s="226">
        <v>1</v>
      </c>
      <c r="E57" s="226">
        <v>1</v>
      </c>
      <c r="F57" s="226" t="s">
        <v>479</v>
      </c>
      <c r="G57" s="226" t="s">
        <v>479</v>
      </c>
      <c r="H57" s="226">
        <v>2</v>
      </c>
      <c r="I57" s="226" t="s">
        <v>479</v>
      </c>
      <c r="J57" s="227" t="s">
        <v>479</v>
      </c>
      <c r="K57" s="227">
        <v>2</v>
      </c>
      <c r="L57" s="227" t="s">
        <v>479</v>
      </c>
    </row>
    <row r="58" spans="1:12" s="32" customFormat="1" ht="8.25" customHeight="1">
      <c r="A58" s="243" t="s">
        <v>286</v>
      </c>
      <c r="B58" s="225"/>
      <c r="C58" s="226">
        <v>5</v>
      </c>
      <c r="D58" s="226">
        <v>4</v>
      </c>
      <c r="E58" s="226">
        <v>1</v>
      </c>
      <c r="F58" s="226">
        <v>4</v>
      </c>
      <c r="G58" s="226">
        <v>1</v>
      </c>
      <c r="H58" s="226" t="s">
        <v>479</v>
      </c>
      <c r="I58" s="226" t="s">
        <v>479</v>
      </c>
      <c r="J58" s="227" t="s">
        <v>479</v>
      </c>
      <c r="K58" s="227" t="s">
        <v>479</v>
      </c>
      <c r="L58" s="227">
        <v>5</v>
      </c>
    </row>
    <row r="59" spans="1:12" s="32" customFormat="1" ht="8.25" customHeight="1">
      <c r="A59" s="250" t="s">
        <v>11</v>
      </c>
      <c r="B59" s="225"/>
      <c r="C59" s="248">
        <v>34</v>
      </c>
      <c r="D59" s="248">
        <v>15</v>
      </c>
      <c r="E59" s="248">
        <v>19</v>
      </c>
      <c r="F59" s="248">
        <v>7</v>
      </c>
      <c r="G59" s="248">
        <v>14</v>
      </c>
      <c r="H59" s="248">
        <v>6</v>
      </c>
      <c r="I59" s="248">
        <v>7</v>
      </c>
      <c r="J59" s="239">
        <v>1</v>
      </c>
      <c r="K59" s="239">
        <v>9</v>
      </c>
      <c r="L59" s="239">
        <v>24</v>
      </c>
    </row>
    <row r="60" spans="1:12" s="32" customFormat="1" ht="8.25" customHeight="1">
      <c r="A60" s="249" t="s">
        <v>243</v>
      </c>
      <c r="B60" s="225"/>
      <c r="C60" s="226" t="s">
        <v>487</v>
      </c>
      <c r="D60" s="226" t="s">
        <v>487</v>
      </c>
      <c r="E60" s="226" t="s">
        <v>487</v>
      </c>
      <c r="F60" s="226" t="s">
        <v>487</v>
      </c>
      <c r="G60" s="226" t="s">
        <v>487</v>
      </c>
      <c r="H60" s="226" t="s">
        <v>487</v>
      </c>
      <c r="I60" s="226" t="s">
        <v>487</v>
      </c>
      <c r="J60" s="227" t="s">
        <v>487</v>
      </c>
      <c r="K60" s="227" t="s">
        <v>487</v>
      </c>
      <c r="L60" s="227" t="s">
        <v>487</v>
      </c>
    </row>
    <row r="61" spans="1:12" s="32" customFormat="1" ht="8.25" customHeight="1">
      <c r="A61" s="245" t="s">
        <v>265</v>
      </c>
      <c r="B61" s="225"/>
      <c r="C61" s="226">
        <v>21</v>
      </c>
      <c r="D61" s="226">
        <v>10</v>
      </c>
      <c r="E61" s="226">
        <v>11</v>
      </c>
      <c r="F61" s="226">
        <v>6</v>
      </c>
      <c r="G61" s="226">
        <v>8</v>
      </c>
      <c r="H61" s="226">
        <v>4</v>
      </c>
      <c r="I61" s="226">
        <v>3</v>
      </c>
      <c r="J61" s="227">
        <v>1</v>
      </c>
      <c r="K61" s="227">
        <v>4</v>
      </c>
      <c r="L61" s="227">
        <v>16</v>
      </c>
    </row>
    <row r="62" spans="1:12" s="32" customFormat="1" ht="8.25" customHeight="1">
      <c r="A62" s="252" t="s">
        <v>246</v>
      </c>
      <c r="B62" s="225"/>
      <c r="C62" s="226" t="s">
        <v>487</v>
      </c>
      <c r="D62" s="226" t="s">
        <v>487</v>
      </c>
      <c r="E62" s="226" t="s">
        <v>487</v>
      </c>
      <c r="F62" s="226" t="s">
        <v>487</v>
      </c>
      <c r="G62" s="226" t="s">
        <v>487</v>
      </c>
      <c r="H62" s="226" t="s">
        <v>487</v>
      </c>
      <c r="I62" s="226" t="s">
        <v>487</v>
      </c>
      <c r="J62" s="227" t="s">
        <v>487</v>
      </c>
      <c r="K62" s="227" t="s">
        <v>487</v>
      </c>
      <c r="L62" s="227" t="s">
        <v>487</v>
      </c>
    </row>
    <row r="63" spans="1:12" s="32" customFormat="1" ht="8.25" customHeight="1">
      <c r="A63" s="255" t="s">
        <v>287</v>
      </c>
      <c r="B63" s="225"/>
      <c r="C63" s="226" t="s">
        <v>479</v>
      </c>
      <c r="D63" s="226" t="s">
        <v>479</v>
      </c>
      <c r="E63" s="226" t="s">
        <v>479</v>
      </c>
      <c r="F63" s="226" t="s">
        <v>479</v>
      </c>
      <c r="G63" s="226" t="s">
        <v>479</v>
      </c>
      <c r="H63" s="226" t="s">
        <v>479</v>
      </c>
      <c r="I63" s="226" t="s">
        <v>479</v>
      </c>
      <c r="J63" s="227" t="s">
        <v>479</v>
      </c>
      <c r="K63" s="227" t="s">
        <v>479</v>
      </c>
      <c r="L63" s="227" t="s">
        <v>479</v>
      </c>
    </row>
    <row r="64" spans="1:12" s="32" customFormat="1" ht="8.25" customHeight="1">
      <c r="A64" s="255" t="s">
        <v>288</v>
      </c>
      <c r="B64" s="225"/>
      <c r="C64" s="226">
        <v>1</v>
      </c>
      <c r="D64" s="226">
        <v>1</v>
      </c>
      <c r="E64" s="226" t="s">
        <v>479</v>
      </c>
      <c r="F64" s="226" t="s">
        <v>479</v>
      </c>
      <c r="G64" s="226">
        <v>1</v>
      </c>
      <c r="H64" s="226" t="s">
        <v>479</v>
      </c>
      <c r="I64" s="226" t="s">
        <v>479</v>
      </c>
      <c r="J64" s="227" t="s">
        <v>479</v>
      </c>
      <c r="K64" s="227" t="s">
        <v>479</v>
      </c>
      <c r="L64" s="227">
        <v>1</v>
      </c>
    </row>
    <row r="65" spans="1:12" s="32" customFormat="1" ht="8.25" customHeight="1">
      <c r="A65" s="255" t="s">
        <v>289</v>
      </c>
      <c r="B65" s="225"/>
      <c r="C65" s="226">
        <v>3</v>
      </c>
      <c r="D65" s="226" t="s">
        <v>479</v>
      </c>
      <c r="E65" s="226">
        <v>3</v>
      </c>
      <c r="F65" s="226" t="s">
        <v>479</v>
      </c>
      <c r="G65" s="226">
        <v>2</v>
      </c>
      <c r="H65" s="226">
        <v>1</v>
      </c>
      <c r="I65" s="226" t="s">
        <v>479</v>
      </c>
      <c r="J65" s="227" t="s">
        <v>479</v>
      </c>
      <c r="K65" s="227">
        <v>1</v>
      </c>
      <c r="L65" s="227">
        <v>2</v>
      </c>
    </row>
    <row r="66" spans="1:12" s="32" customFormat="1" ht="8.25" customHeight="1">
      <c r="A66" s="255" t="s">
        <v>290</v>
      </c>
      <c r="B66" s="225"/>
      <c r="C66" s="226" t="s">
        <v>479</v>
      </c>
      <c r="D66" s="226" t="s">
        <v>479</v>
      </c>
      <c r="E66" s="226" t="s">
        <v>479</v>
      </c>
      <c r="F66" s="226" t="s">
        <v>479</v>
      </c>
      <c r="G66" s="226" t="s">
        <v>479</v>
      </c>
      <c r="H66" s="226" t="s">
        <v>479</v>
      </c>
      <c r="I66" s="226" t="s">
        <v>479</v>
      </c>
      <c r="J66" s="227" t="s">
        <v>479</v>
      </c>
      <c r="K66" s="227" t="s">
        <v>479</v>
      </c>
      <c r="L66" s="227" t="s">
        <v>479</v>
      </c>
    </row>
    <row r="67" spans="1:12" s="32" customFormat="1" ht="8.25" customHeight="1">
      <c r="A67" s="255" t="s">
        <v>291</v>
      </c>
      <c r="B67" s="225"/>
      <c r="C67" s="226">
        <v>1</v>
      </c>
      <c r="D67" s="226" t="s">
        <v>479</v>
      </c>
      <c r="E67" s="226">
        <v>1</v>
      </c>
      <c r="F67" s="226" t="s">
        <v>479</v>
      </c>
      <c r="G67" s="226" t="s">
        <v>479</v>
      </c>
      <c r="H67" s="226" t="s">
        <v>479</v>
      </c>
      <c r="I67" s="226">
        <v>1</v>
      </c>
      <c r="J67" s="227" t="s">
        <v>479</v>
      </c>
      <c r="K67" s="227">
        <v>1</v>
      </c>
      <c r="L67" s="227" t="s">
        <v>479</v>
      </c>
    </row>
    <row r="68" spans="1:12" s="32" customFormat="1" ht="8.25" customHeight="1">
      <c r="A68" s="255" t="s">
        <v>292</v>
      </c>
      <c r="B68" s="225"/>
      <c r="C68" s="226" t="s">
        <v>479</v>
      </c>
      <c r="D68" s="226" t="s">
        <v>479</v>
      </c>
      <c r="E68" s="226" t="s">
        <v>479</v>
      </c>
      <c r="F68" s="226" t="s">
        <v>479</v>
      </c>
      <c r="G68" s="226" t="s">
        <v>479</v>
      </c>
      <c r="H68" s="226" t="s">
        <v>479</v>
      </c>
      <c r="I68" s="226" t="s">
        <v>479</v>
      </c>
      <c r="J68" s="227" t="s">
        <v>479</v>
      </c>
      <c r="K68" s="227" t="s">
        <v>479</v>
      </c>
      <c r="L68" s="227" t="s">
        <v>479</v>
      </c>
    </row>
    <row r="69" spans="1:12" s="32" customFormat="1" ht="8.25" customHeight="1">
      <c r="A69" s="255" t="s">
        <v>293</v>
      </c>
      <c r="B69" s="225"/>
      <c r="C69" s="226" t="s">
        <v>479</v>
      </c>
      <c r="D69" s="226" t="s">
        <v>479</v>
      </c>
      <c r="E69" s="226" t="s">
        <v>479</v>
      </c>
      <c r="F69" s="226" t="s">
        <v>479</v>
      </c>
      <c r="G69" s="226" t="s">
        <v>479</v>
      </c>
      <c r="H69" s="226" t="s">
        <v>479</v>
      </c>
      <c r="I69" s="226" t="s">
        <v>479</v>
      </c>
      <c r="J69" s="227" t="s">
        <v>479</v>
      </c>
      <c r="K69" s="227" t="s">
        <v>479</v>
      </c>
      <c r="L69" s="227" t="s">
        <v>479</v>
      </c>
    </row>
    <row r="70" spans="1:12" s="32" customFormat="1" ht="8.25" customHeight="1">
      <c r="A70" s="255" t="s">
        <v>294</v>
      </c>
      <c r="B70" s="225"/>
      <c r="C70" s="226">
        <v>6</v>
      </c>
      <c r="D70" s="226">
        <v>2</v>
      </c>
      <c r="E70" s="226">
        <v>4</v>
      </c>
      <c r="F70" s="226" t="s">
        <v>479</v>
      </c>
      <c r="G70" s="226">
        <v>1</v>
      </c>
      <c r="H70" s="226">
        <v>3</v>
      </c>
      <c r="I70" s="226">
        <v>2</v>
      </c>
      <c r="J70" s="227">
        <v>4</v>
      </c>
      <c r="K70" s="227">
        <v>2</v>
      </c>
      <c r="L70" s="227" t="s">
        <v>479</v>
      </c>
    </row>
    <row r="71" spans="1:12" s="32" customFormat="1" ht="8.25" customHeight="1">
      <c r="A71" s="255" t="s">
        <v>295</v>
      </c>
      <c r="B71" s="225"/>
      <c r="C71" s="226" t="s">
        <v>479</v>
      </c>
      <c r="D71" s="226" t="s">
        <v>479</v>
      </c>
      <c r="E71" s="226" t="s">
        <v>479</v>
      </c>
      <c r="F71" s="226" t="s">
        <v>479</v>
      </c>
      <c r="G71" s="226" t="s">
        <v>479</v>
      </c>
      <c r="H71" s="226" t="s">
        <v>479</v>
      </c>
      <c r="I71" s="226" t="s">
        <v>479</v>
      </c>
      <c r="J71" s="227" t="s">
        <v>479</v>
      </c>
      <c r="K71" s="227" t="s">
        <v>479</v>
      </c>
      <c r="L71" s="227" t="s">
        <v>479</v>
      </c>
    </row>
    <row r="72" spans="1:12" s="32" customFormat="1" ht="8.25" customHeight="1">
      <c r="A72" s="255" t="s">
        <v>296</v>
      </c>
      <c r="B72" s="225"/>
      <c r="C72" s="226">
        <v>9</v>
      </c>
      <c r="D72" s="226">
        <v>4</v>
      </c>
      <c r="E72" s="226">
        <v>5</v>
      </c>
      <c r="F72" s="226">
        <v>1</v>
      </c>
      <c r="G72" s="226">
        <v>4</v>
      </c>
      <c r="H72" s="226">
        <v>1</v>
      </c>
      <c r="I72" s="226">
        <v>3</v>
      </c>
      <c r="J72" s="227" t="s">
        <v>479</v>
      </c>
      <c r="K72" s="227">
        <v>3</v>
      </c>
      <c r="L72" s="227">
        <v>6</v>
      </c>
    </row>
    <row r="73" spans="1:12" s="32" customFormat="1" ht="8.25" customHeight="1">
      <c r="A73" s="255" t="s">
        <v>297</v>
      </c>
      <c r="B73" s="225"/>
      <c r="C73" s="226">
        <v>2</v>
      </c>
      <c r="D73" s="226">
        <v>1</v>
      </c>
      <c r="E73" s="226">
        <v>1</v>
      </c>
      <c r="F73" s="226">
        <v>1</v>
      </c>
      <c r="G73" s="226">
        <v>1</v>
      </c>
      <c r="H73" s="226" t="s">
        <v>479</v>
      </c>
      <c r="I73" s="226" t="s">
        <v>479</v>
      </c>
      <c r="J73" s="227" t="s">
        <v>479</v>
      </c>
      <c r="K73" s="227">
        <v>1</v>
      </c>
      <c r="L73" s="227">
        <v>1</v>
      </c>
    </row>
    <row r="74" spans="1:12" s="32" customFormat="1" ht="8.25" customHeight="1">
      <c r="A74" s="255" t="s">
        <v>298</v>
      </c>
      <c r="B74" s="225"/>
      <c r="C74" s="226">
        <v>10</v>
      </c>
      <c r="D74" s="226">
        <v>3</v>
      </c>
      <c r="E74" s="226">
        <v>7</v>
      </c>
      <c r="F74" s="226">
        <v>1</v>
      </c>
      <c r="G74" s="226" t="s">
        <v>479</v>
      </c>
      <c r="H74" s="226">
        <v>2</v>
      </c>
      <c r="I74" s="226">
        <v>7</v>
      </c>
      <c r="J74" s="227">
        <v>2</v>
      </c>
      <c r="K74" s="227">
        <v>8</v>
      </c>
      <c r="L74" s="227" t="s">
        <v>479</v>
      </c>
    </row>
    <row r="75" spans="1:12" s="32" customFormat="1" ht="8.25" customHeight="1">
      <c r="A75" s="250" t="s">
        <v>11</v>
      </c>
      <c r="B75" s="225"/>
      <c r="C75" s="248">
        <v>32</v>
      </c>
      <c r="D75" s="248">
        <v>11</v>
      </c>
      <c r="E75" s="248">
        <v>21</v>
      </c>
      <c r="F75" s="248">
        <v>3</v>
      </c>
      <c r="G75" s="248">
        <v>9</v>
      </c>
      <c r="H75" s="248">
        <v>7</v>
      </c>
      <c r="I75" s="248">
        <v>13</v>
      </c>
      <c r="J75" s="239">
        <v>6</v>
      </c>
      <c r="K75" s="239">
        <v>16</v>
      </c>
      <c r="L75" s="239">
        <v>10</v>
      </c>
    </row>
    <row r="76" spans="1:12" s="32" customFormat="1" ht="8.25" customHeight="1">
      <c r="A76" s="249" t="s">
        <v>243</v>
      </c>
      <c r="B76" s="225"/>
      <c r="C76" s="226" t="s">
        <v>487</v>
      </c>
      <c r="D76" s="226" t="s">
        <v>487</v>
      </c>
      <c r="E76" s="226" t="s">
        <v>487</v>
      </c>
      <c r="F76" s="226" t="s">
        <v>487</v>
      </c>
      <c r="G76" s="226" t="s">
        <v>487</v>
      </c>
      <c r="H76" s="226" t="s">
        <v>487</v>
      </c>
      <c r="I76" s="226" t="s">
        <v>487</v>
      </c>
      <c r="J76" s="227" t="s">
        <v>487</v>
      </c>
      <c r="K76" s="227" t="s">
        <v>487</v>
      </c>
      <c r="L76" s="227" t="s">
        <v>487</v>
      </c>
    </row>
    <row r="77" spans="1:12" s="32" customFormat="1" ht="8.25" customHeight="1">
      <c r="A77" s="251" t="s">
        <v>317</v>
      </c>
      <c r="B77" s="225"/>
      <c r="C77" s="226">
        <v>14</v>
      </c>
      <c r="D77" s="226">
        <v>5</v>
      </c>
      <c r="E77" s="226">
        <v>9</v>
      </c>
      <c r="F77" s="226" t="s">
        <v>479</v>
      </c>
      <c r="G77" s="226">
        <v>5</v>
      </c>
      <c r="H77" s="226">
        <v>6</v>
      </c>
      <c r="I77" s="226">
        <v>3</v>
      </c>
      <c r="J77" s="227">
        <v>5</v>
      </c>
      <c r="K77" s="227">
        <v>3</v>
      </c>
      <c r="L77" s="227">
        <v>6</v>
      </c>
    </row>
    <row r="78" spans="1:12" s="32" customFormat="1" ht="8.25" customHeight="1">
      <c r="A78" s="256" t="s">
        <v>299</v>
      </c>
      <c r="B78" s="225"/>
      <c r="C78" s="226">
        <v>5</v>
      </c>
      <c r="D78" s="226">
        <v>4</v>
      </c>
      <c r="E78" s="226">
        <v>1</v>
      </c>
      <c r="F78" s="226">
        <v>2</v>
      </c>
      <c r="G78" s="226">
        <v>2</v>
      </c>
      <c r="H78" s="226" t="s">
        <v>479</v>
      </c>
      <c r="I78" s="226">
        <v>1</v>
      </c>
      <c r="J78" s="227" t="s">
        <v>479</v>
      </c>
      <c r="K78" s="227" t="s">
        <v>479</v>
      </c>
      <c r="L78" s="227">
        <v>5</v>
      </c>
    </row>
    <row r="79" spans="1:12" s="32" customFormat="1" ht="8.25" customHeight="1">
      <c r="A79" s="249" t="s">
        <v>243</v>
      </c>
      <c r="B79" s="225"/>
      <c r="C79" s="226" t="s">
        <v>487</v>
      </c>
      <c r="D79" s="226" t="s">
        <v>487</v>
      </c>
      <c r="E79" s="226" t="s">
        <v>487</v>
      </c>
      <c r="F79" s="226" t="s">
        <v>487</v>
      </c>
      <c r="G79" s="226" t="s">
        <v>487</v>
      </c>
      <c r="H79" s="226" t="s">
        <v>487</v>
      </c>
      <c r="I79" s="226" t="s">
        <v>487</v>
      </c>
      <c r="J79" s="227" t="s">
        <v>487</v>
      </c>
      <c r="K79" s="227" t="s">
        <v>487</v>
      </c>
      <c r="L79" s="227" t="s">
        <v>487</v>
      </c>
    </row>
    <row r="80" spans="1:12" s="32" customFormat="1" ht="8.25" customHeight="1">
      <c r="A80" s="251" t="s">
        <v>317</v>
      </c>
      <c r="B80" s="225"/>
      <c r="C80" s="226">
        <v>2</v>
      </c>
      <c r="D80" s="226">
        <v>2</v>
      </c>
      <c r="E80" s="226" t="s">
        <v>479</v>
      </c>
      <c r="F80" s="226" t="s">
        <v>479</v>
      </c>
      <c r="G80" s="226">
        <v>2</v>
      </c>
      <c r="H80" s="226" t="s">
        <v>479</v>
      </c>
      <c r="I80" s="226" t="s">
        <v>479</v>
      </c>
      <c r="J80" s="227" t="s">
        <v>479</v>
      </c>
      <c r="K80" s="227" t="s">
        <v>479</v>
      </c>
      <c r="L80" s="227">
        <v>2</v>
      </c>
    </row>
    <row r="81" spans="1:12" s="32" customFormat="1" ht="8.25" customHeight="1">
      <c r="A81" s="257" t="s">
        <v>98</v>
      </c>
      <c r="B81" s="247"/>
      <c r="C81" s="248">
        <v>616</v>
      </c>
      <c r="D81" s="248">
        <v>297</v>
      </c>
      <c r="E81" s="248">
        <v>319</v>
      </c>
      <c r="F81" s="248">
        <v>163</v>
      </c>
      <c r="G81" s="248">
        <v>102</v>
      </c>
      <c r="H81" s="248">
        <v>194</v>
      </c>
      <c r="I81" s="248">
        <v>157</v>
      </c>
      <c r="J81" s="239">
        <v>23</v>
      </c>
      <c r="K81" s="239">
        <v>406</v>
      </c>
      <c r="L81" s="239">
        <v>187</v>
      </c>
    </row>
    <row r="82" spans="1:12" s="32" customFormat="1" ht="8.25" customHeight="1">
      <c r="A82" s="249" t="s">
        <v>243</v>
      </c>
      <c r="B82" s="225"/>
      <c r="C82" s="226" t="s">
        <v>487</v>
      </c>
      <c r="D82" s="226" t="s">
        <v>487</v>
      </c>
      <c r="E82" s="226" t="s">
        <v>487</v>
      </c>
      <c r="F82" s="226" t="s">
        <v>487</v>
      </c>
      <c r="G82" s="226" t="s">
        <v>487</v>
      </c>
      <c r="H82" s="226" t="s">
        <v>487</v>
      </c>
      <c r="I82" s="226" t="s">
        <v>487</v>
      </c>
      <c r="J82" s="227" t="s">
        <v>487</v>
      </c>
      <c r="K82" s="227" t="s">
        <v>487</v>
      </c>
      <c r="L82" s="227" t="s">
        <v>487</v>
      </c>
    </row>
    <row r="83" spans="1:12" s="32" customFormat="1" ht="8.25" customHeight="1">
      <c r="A83" s="251" t="s">
        <v>317</v>
      </c>
      <c r="B83" s="237"/>
      <c r="C83" s="227">
        <v>92</v>
      </c>
      <c r="D83" s="227">
        <v>44</v>
      </c>
      <c r="E83" s="227">
        <v>48</v>
      </c>
      <c r="F83" s="227">
        <v>29</v>
      </c>
      <c r="G83" s="227">
        <v>29</v>
      </c>
      <c r="H83" s="227">
        <v>27</v>
      </c>
      <c r="I83" s="227">
        <v>7</v>
      </c>
      <c r="J83" s="227">
        <v>11</v>
      </c>
      <c r="K83" s="227">
        <v>14</v>
      </c>
      <c r="L83" s="227">
        <v>67</v>
      </c>
    </row>
    <row r="84" spans="1:12" ht="9.75" customHeight="1">
      <c r="A84" s="236"/>
      <c r="B84" s="258"/>
      <c r="C84" s="227"/>
      <c r="D84" s="227"/>
      <c r="E84" s="227"/>
      <c r="F84" s="227"/>
      <c r="G84" s="227"/>
      <c r="H84" s="227"/>
      <c r="I84" s="227"/>
      <c r="J84" s="227"/>
      <c r="K84" s="227"/>
      <c r="L84" s="227"/>
    </row>
    <row r="85" spans="1:12" ht="9.75" customHeight="1">
      <c r="A85" s="15"/>
      <c r="B85" s="22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9.75" customHeight="1">
      <c r="A86" s="17"/>
      <c r="B86" s="22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0.75" customHeight="1">
      <c r="A87" s="15"/>
      <c r="B87" s="22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9.75" customHeight="1" hidden="1">
      <c r="A88" s="17"/>
      <c r="B88" s="22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9.75" customHeight="1" hidden="1">
      <c r="A89" s="15"/>
      <c r="B89" s="22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9.75" customHeight="1" hidden="1">
      <c r="A90" s="17"/>
      <c r="B90" s="22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9.75" customHeight="1" hidden="1">
      <c r="A91" s="15"/>
      <c r="B91" s="22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9.75" customHeight="1" hidden="1">
      <c r="A92" s="17"/>
      <c r="B92" s="22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9.75" customHeight="1" hidden="1">
      <c r="A93" s="18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9.75" customHeight="1" hidden="1">
      <c r="A94" s="18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</sheetData>
  <sheetProtection/>
  <mergeCells count="17">
    <mergeCell ref="A9:B12"/>
    <mergeCell ref="F9:I10"/>
    <mergeCell ref="A4:L4"/>
    <mergeCell ref="A5:L5"/>
    <mergeCell ref="C9:C12"/>
    <mergeCell ref="D9:D12"/>
    <mergeCell ref="A6:L6"/>
    <mergeCell ref="J9:L10"/>
    <mergeCell ref="H11:H12"/>
    <mergeCell ref="A7:L7"/>
    <mergeCell ref="F11:F12"/>
    <mergeCell ref="I11:I12"/>
    <mergeCell ref="J11:J12"/>
    <mergeCell ref="K11:K12"/>
    <mergeCell ref="L11:L12"/>
    <mergeCell ref="E9:E12"/>
    <mergeCell ref="G11:G12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4:L99"/>
  <sheetViews>
    <sheetView view="pageLayout" workbookViewId="0" topLeftCell="B1">
      <selection activeCell="I97" sqref="I97"/>
    </sheetView>
  </sheetViews>
  <sheetFormatPr defaultColWidth="11.421875" defaultRowHeight="12" customHeight="1"/>
  <cols>
    <col min="1" max="1" width="0.2890625" style="2" hidden="1" customWidth="1"/>
    <col min="2" max="2" width="24.28125" style="2" customWidth="1"/>
    <col min="3" max="3" width="0.85546875" style="2" customWidth="1"/>
    <col min="4" max="9" width="6.28125" style="2" customWidth="1"/>
    <col min="10" max="10" width="6.421875" style="2" customWidth="1"/>
    <col min="11" max="12" width="6.28125" style="2" customWidth="1"/>
    <col min="13" max="16384" width="11.421875" style="2" customWidth="1"/>
  </cols>
  <sheetData>
    <row r="1" ht="1.5" customHeight="1"/>
    <row r="2" ht="7.5" customHeight="1" hidden="1"/>
    <row r="3" ht="5.25" customHeight="1"/>
    <row r="4" spans="1:12" s="14" customFormat="1" ht="9" customHeight="1">
      <c r="A4" s="148"/>
      <c r="B4" s="509" t="s">
        <v>461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</row>
    <row r="5" spans="1:12" s="14" customFormat="1" ht="9" customHeight="1">
      <c r="A5" s="509" t="s">
        <v>496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</row>
    <row r="6" spans="1:12" s="14" customFormat="1" ht="9" customHeight="1">
      <c r="A6" s="509" t="s">
        <v>21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</row>
    <row r="7" spans="1:12" s="14" customFormat="1" ht="9" customHeight="1">
      <c r="A7" s="509" t="s">
        <v>302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</row>
    <row r="8" spans="1:12" s="14" customFormat="1" ht="9" customHeight="1">
      <c r="A8" s="509" t="s">
        <v>22</v>
      </c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</row>
    <row r="9" spans="1:12" s="14" customFormat="1" ht="2.2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s="32" customFormat="1" ht="9" customHeight="1">
      <c r="A10" s="494" t="s">
        <v>485</v>
      </c>
      <c r="B10" s="505"/>
      <c r="C10" s="495"/>
      <c r="D10" s="489" t="s">
        <v>1</v>
      </c>
      <c r="E10" s="500" t="s">
        <v>470</v>
      </c>
      <c r="F10" s="494"/>
      <c r="G10" s="494"/>
      <c r="H10" s="501"/>
      <c r="I10" s="500" t="s">
        <v>250</v>
      </c>
      <c r="J10" s="494"/>
      <c r="K10" s="501"/>
      <c r="L10" s="513" t="s">
        <v>561</v>
      </c>
    </row>
    <row r="11" spans="1:12" s="32" customFormat="1" ht="18" customHeight="1">
      <c r="A11" s="496"/>
      <c r="B11" s="496"/>
      <c r="C11" s="497"/>
      <c r="D11" s="490"/>
      <c r="E11" s="502"/>
      <c r="F11" s="485"/>
      <c r="G11" s="485"/>
      <c r="H11" s="503"/>
      <c r="I11" s="502"/>
      <c r="J11" s="485"/>
      <c r="K11" s="503"/>
      <c r="L11" s="514"/>
    </row>
    <row r="12" spans="1:12" s="32" customFormat="1" ht="9" customHeight="1">
      <c r="A12" s="496"/>
      <c r="B12" s="496"/>
      <c r="C12" s="497"/>
      <c r="D12" s="490"/>
      <c r="E12" s="484" t="s">
        <v>18</v>
      </c>
      <c r="F12" s="516" t="s">
        <v>16</v>
      </c>
      <c r="G12" s="506" t="s">
        <v>17</v>
      </c>
      <c r="H12" s="488" t="s">
        <v>447</v>
      </c>
      <c r="I12" s="484" t="s">
        <v>2</v>
      </c>
      <c r="J12" s="488" t="s">
        <v>3</v>
      </c>
      <c r="K12" s="484" t="s">
        <v>41</v>
      </c>
      <c r="L12" s="514"/>
    </row>
    <row r="13" spans="1:12" s="32" customFormat="1" ht="13.5" customHeight="1">
      <c r="A13" s="498"/>
      <c r="B13" s="498"/>
      <c r="C13" s="499"/>
      <c r="D13" s="491"/>
      <c r="E13" s="485"/>
      <c r="F13" s="493"/>
      <c r="G13" s="507"/>
      <c r="H13" s="487"/>
      <c r="I13" s="485"/>
      <c r="J13" s="487"/>
      <c r="K13" s="485"/>
      <c r="L13" s="515"/>
    </row>
    <row r="14" spans="1:12" s="32" customFormat="1" ht="5.25" customHeight="1">
      <c r="A14" s="223"/>
      <c r="B14" s="223"/>
      <c r="C14" s="223"/>
      <c r="D14" s="223"/>
      <c r="E14" s="223"/>
      <c r="F14" s="223"/>
      <c r="G14" s="223"/>
      <c r="H14" s="223"/>
      <c r="I14" s="224"/>
      <c r="J14" s="224"/>
      <c r="K14" s="224"/>
      <c r="L14" s="224"/>
    </row>
    <row r="15" spans="1:12" s="32" customFormat="1" ht="7.5" customHeight="1">
      <c r="A15" s="517" t="s">
        <v>23</v>
      </c>
      <c r="B15" s="517"/>
      <c r="C15" s="225"/>
      <c r="D15" s="226">
        <v>318</v>
      </c>
      <c r="E15" s="226">
        <v>108</v>
      </c>
      <c r="F15" s="226">
        <v>60</v>
      </c>
      <c r="G15" s="226">
        <v>93</v>
      </c>
      <c r="H15" s="226">
        <v>57</v>
      </c>
      <c r="I15" s="227">
        <v>5</v>
      </c>
      <c r="J15" s="227">
        <v>213</v>
      </c>
      <c r="K15" s="227">
        <v>100</v>
      </c>
      <c r="L15" s="227">
        <v>12</v>
      </c>
    </row>
    <row r="16" spans="1:12" s="32" customFormat="1" ht="7.5" customHeight="1">
      <c r="A16" s="223"/>
      <c r="B16" s="228" t="s">
        <v>24</v>
      </c>
      <c r="C16" s="225"/>
      <c r="D16" s="226" t="s">
        <v>487</v>
      </c>
      <c r="E16" s="226" t="s">
        <v>487</v>
      </c>
      <c r="F16" s="226" t="s">
        <v>487</v>
      </c>
      <c r="G16" s="226" t="s">
        <v>487</v>
      </c>
      <c r="H16" s="226" t="s">
        <v>487</v>
      </c>
      <c r="I16" s="227" t="s">
        <v>487</v>
      </c>
      <c r="J16" s="227" t="s">
        <v>487</v>
      </c>
      <c r="K16" s="227" t="s">
        <v>487</v>
      </c>
      <c r="L16" s="227" t="s">
        <v>487</v>
      </c>
    </row>
    <row r="17" spans="1:12" s="32" customFormat="1" ht="7.5" customHeight="1">
      <c r="A17" s="223"/>
      <c r="B17" s="229" t="s">
        <v>25</v>
      </c>
      <c r="C17" s="230"/>
      <c r="D17" s="226" t="s">
        <v>487</v>
      </c>
      <c r="E17" s="226" t="s">
        <v>487</v>
      </c>
      <c r="F17" s="226" t="s">
        <v>487</v>
      </c>
      <c r="G17" s="226" t="s">
        <v>487</v>
      </c>
      <c r="H17" s="226" t="s">
        <v>487</v>
      </c>
      <c r="I17" s="227" t="s">
        <v>487</v>
      </c>
      <c r="J17" s="227" t="s">
        <v>487</v>
      </c>
      <c r="K17" s="227" t="s">
        <v>487</v>
      </c>
      <c r="L17" s="227" t="s">
        <v>487</v>
      </c>
    </row>
    <row r="18" spans="1:12" s="32" customFormat="1" ht="7.5" customHeight="1">
      <c r="A18" s="223"/>
      <c r="B18" s="231" t="s">
        <v>26</v>
      </c>
      <c r="C18" s="232"/>
      <c r="D18" s="226">
        <v>3</v>
      </c>
      <c r="E18" s="226">
        <v>2</v>
      </c>
      <c r="F18" s="226">
        <v>1</v>
      </c>
      <c r="G18" s="226" t="s">
        <v>479</v>
      </c>
      <c r="H18" s="226" t="s">
        <v>479</v>
      </c>
      <c r="I18" s="227" t="s">
        <v>479</v>
      </c>
      <c r="J18" s="227">
        <v>2</v>
      </c>
      <c r="K18" s="227">
        <v>1</v>
      </c>
      <c r="L18" s="227" t="s">
        <v>479</v>
      </c>
    </row>
    <row r="19" spans="1:12" s="32" customFormat="1" ht="7.5" customHeight="1">
      <c r="A19" s="223"/>
      <c r="B19" s="233" t="s">
        <v>27</v>
      </c>
      <c r="C19" s="230"/>
      <c r="D19" s="226" t="s">
        <v>487</v>
      </c>
      <c r="E19" s="226" t="s">
        <v>487</v>
      </c>
      <c r="F19" s="226" t="s">
        <v>487</v>
      </c>
      <c r="G19" s="226" t="s">
        <v>487</v>
      </c>
      <c r="H19" s="226" t="s">
        <v>487</v>
      </c>
      <c r="I19" s="227" t="s">
        <v>487</v>
      </c>
      <c r="J19" s="227" t="s">
        <v>487</v>
      </c>
      <c r="K19" s="227" t="s">
        <v>487</v>
      </c>
      <c r="L19" s="227" t="s">
        <v>487</v>
      </c>
    </row>
    <row r="20" spans="1:12" s="32" customFormat="1" ht="7.5" customHeight="1">
      <c r="A20" s="223"/>
      <c r="B20" s="234" t="s">
        <v>38</v>
      </c>
      <c r="C20" s="232"/>
      <c r="D20" s="226">
        <v>207</v>
      </c>
      <c r="E20" s="226">
        <v>41</v>
      </c>
      <c r="F20" s="226">
        <v>40</v>
      </c>
      <c r="G20" s="226">
        <v>76</v>
      </c>
      <c r="H20" s="226">
        <v>50</v>
      </c>
      <c r="I20" s="227" t="s">
        <v>479</v>
      </c>
      <c r="J20" s="227">
        <v>205</v>
      </c>
      <c r="K20" s="227">
        <v>2</v>
      </c>
      <c r="L20" s="227">
        <v>10</v>
      </c>
    </row>
    <row r="21" spans="1:12" s="32" customFormat="1" ht="7.5" customHeight="1">
      <c r="A21" s="223"/>
      <c r="B21" s="231" t="s">
        <v>29</v>
      </c>
      <c r="C21" s="232"/>
      <c r="D21" s="226">
        <v>11</v>
      </c>
      <c r="E21" s="226">
        <v>2</v>
      </c>
      <c r="F21" s="226">
        <v>3</v>
      </c>
      <c r="G21" s="226">
        <v>4</v>
      </c>
      <c r="H21" s="226">
        <v>2</v>
      </c>
      <c r="I21" s="227">
        <v>2</v>
      </c>
      <c r="J21" s="227">
        <v>3</v>
      </c>
      <c r="K21" s="227">
        <v>6</v>
      </c>
      <c r="L21" s="227" t="s">
        <v>479</v>
      </c>
    </row>
    <row r="22" spans="1:12" s="32" customFormat="1" ht="7.5" customHeight="1">
      <c r="A22" s="223"/>
      <c r="B22" s="231" t="s">
        <v>30</v>
      </c>
      <c r="C22" s="232"/>
      <c r="D22" s="226">
        <v>2</v>
      </c>
      <c r="E22" s="226" t="s">
        <v>479</v>
      </c>
      <c r="F22" s="226" t="s">
        <v>479</v>
      </c>
      <c r="G22" s="226">
        <v>2</v>
      </c>
      <c r="H22" s="226" t="s">
        <v>479</v>
      </c>
      <c r="I22" s="227">
        <v>2</v>
      </c>
      <c r="J22" s="227" t="s">
        <v>479</v>
      </c>
      <c r="K22" s="227" t="s">
        <v>479</v>
      </c>
      <c r="L22" s="227" t="s">
        <v>479</v>
      </c>
    </row>
    <row r="23" spans="1:12" s="32" customFormat="1" ht="7.5" customHeight="1">
      <c r="A23" s="223"/>
      <c r="B23" s="231" t="s">
        <v>31</v>
      </c>
      <c r="C23" s="232"/>
      <c r="D23" s="226">
        <v>1</v>
      </c>
      <c r="E23" s="226" t="s">
        <v>479</v>
      </c>
      <c r="F23" s="226" t="s">
        <v>479</v>
      </c>
      <c r="G23" s="226" t="s">
        <v>479</v>
      </c>
      <c r="H23" s="226">
        <v>1</v>
      </c>
      <c r="I23" s="227">
        <v>1</v>
      </c>
      <c r="J23" s="227" t="s">
        <v>479</v>
      </c>
      <c r="K23" s="227" t="s">
        <v>479</v>
      </c>
      <c r="L23" s="227" t="s">
        <v>479</v>
      </c>
    </row>
    <row r="24" spans="1:12" s="32" customFormat="1" ht="7.5" customHeight="1">
      <c r="A24" s="223"/>
      <c r="B24" s="231" t="s">
        <v>32</v>
      </c>
      <c r="C24" s="232"/>
      <c r="D24" s="226">
        <v>29</v>
      </c>
      <c r="E24" s="226">
        <v>14</v>
      </c>
      <c r="F24" s="226">
        <v>9</v>
      </c>
      <c r="G24" s="226">
        <v>4</v>
      </c>
      <c r="H24" s="226">
        <v>2</v>
      </c>
      <c r="I24" s="227" t="s">
        <v>479</v>
      </c>
      <c r="J24" s="227">
        <v>1</v>
      </c>
      <c r="K24" s="227">
        <v>28</v>
      </c>
      <c r="L24" s="227">
        <v>1</v>
      </c>
    </row>
    <row r="25" spans="1:12" s="32" customFormat="1" ht="7.5" customHeight="1">
      <c r="A25" s="223"/>
      <c r="B25" s="231" t="s">
        <v>33</v>
      </c>
      <c r="C25" s="232"/>
      <c r="D25" s="226">
        <v>25</v>
      </c>
      <c r="E25" s="226">
        <v>12</v>
      </c>
      <c r="F25" s="226">
        <v>5</v>
      </c>
      <c r="G25" s="226">
        <v>6</v>
      </c>
      <c r="H25" s="226">
        <v>2</v>
      </c>
      <c r="I25" s="227" t="s">
        <v>479</v>
      </c>
      <c r="J25" s="227">
        <v>2</v>
      </c>
      <c r="K25" s="227">
        <v>23</v>
      </c>
      <c r="L25" s="227">
        <v>1</v>
      </c>
    </row>
    <row r="26" spans="1:12" s="32" customFormat="1" ht="7.5" customHeight="1">
      <c r="A26" s="223"/>
      <c r="B26" s="231" t="s">
        <v>34</v>
      </c>
      <c r="C26" s="232"/>
      <c r="D26" s="226">
        <v>40</v>
      </c>
      <c r="E26" s="226">
        <v>37</v>
      </c>
      <c r="F26" s="226">
        <v>2</v>
      </c>
      <c r="G26" s="226">
        <v>1</v>
      </c>
      <c r="H26" s="226" t="s">
        <v>479</v>
      </c>
      <c r="I26" s="227" t="s">
        <v>479</v>
      </c>
      <c r="J26" s="227" t="s">
        <v>479</v>
      </c>
      <c r="K26" s="227">
        <v>40</v>
      </c>
      <c r="L26" s="227" t="s">
        <v>479</v>
      </c>
    </row>
    <row r="27" spans="1:12" s="32" customFormat="1" ht="7.5" customHeight="1">
      <c r="A27" s="223"/>
      <c r="B27" s="231" t="s">
        <v>35</v>
      </c>
      <c r="C27" s="232"/>
      <c r="D27" s="226" t="s">
        <v>479</v>
      </c>
      <c r="E27" s="226" t="s">
        <v>479</v>
      </c>
      <c r="F27" s="226" t="s">
        <v>479</v>
      </c>
      <c r="G27" s="226" t="s">
        <v>479</v>
      </c>
      <c r="H27" s="226" t="s">
        <v>479</v>
      </c>
      <c r="I27" s="227" t="s">
        <v>479</v>
      </c>
      <c r="J27" s="227" t="s">
        <v>479</v>
      </c>
      <c r="K27" s="227" t="s">
        <v>479</v>
      </c>
      <c r="L27" s="227" t="s">
        <v>479</v>
      </c>
    </row>
    <row r="28" spans="1:12" s="32" customFormat="1" ht="7.5" customHeight="1">
      <c r="A28" s="512" t="s">
        <v>36</v>
      </c>
      <c r="B28" s="512"/>
      <c r="C28" s="225"/>
      <c r="D28" s="226" t="s">
        <v>487</v>
      </c>
      <c r="E28" s="226" t="s">
        <v>487</v>
      </c>
      <c r="F28" s="226" t="s">
        <v>487</v>
      </c>
      <c r="G28" s="226" t="s">
        <v>487</v>
      </c>
      <c r="H28" s="226" t="s">
        <v>487</v>
      </c>
      <c r="I28" s="227" t="s">
        <v>487</v>
      </c>
      <c r="J28" s="227" t="s">
        <v>487</v>
      </c>
      <c r="K28" s="227" t="s">
        <v>487</v>
      </c>
      <c r="L28" s="227" t="s">
        <v>487</v>
      </c>
    </row>
    <row r="29" spans="1:12" s="32" customFormat="1" ht="7.5" customHeight="1">
      <c r="A29" s="223"/>
      <c r="B29" s="235" t="s">
        <v>37</v>
      </c>
      <c r="C29" s="225"/>
      <c r="D29" s="226">
        <v>19</v>
      </c>
      <c r="E29" s="226">
        <v>7</v>
      </c>
      <c r="F29" s="226">
        <v>6</v>
      </c>
      <c r="G29" s="226">
        <v>3</v>
      </c>
      <c r="H29" s="226">
        <v>3</v>
      </c>
      <c r="I29" s="227">
        <v>4</v>
      </c>
      <c r="J29" s="227" t="s">
        <v>479</v>
      </c>
      <c r="K29" s="227">
        <v>15</v>
      </c>
      <c r="L29" s="227">
        <v>3</v>
      </c>
    </row>
    <row r="30" spans="1:12" s="32" customFormat="1" ht="7.5" customHeight="1">
      <c r="A30" s="223"/>
      <c r="B30" s="228" t="s">
        <v>24</v>
      </c>
      <c r="C30" s="225"/>
      <c r="D30" s="226" t="s">
        <v>487</v>
      </c>
      <c r="E30" s="226" t="s">
        <v>487</v>
      </c>
      <c r="F30" s="226" t="s">
        <v>487</v>
      </c>
      <c r="G30" s="226" t="s">
        <v>487</v>
      </c>
      <c r="H30" s="226" t="s">
        <v>487</v>
      </c>
      <c r="I30" s="227" t="s">
        <v>487</v>
      </c>
      <c r="J30" s="227" t="s">
        <v>487</v>
      </c>
      <c r="K30" s="227" t="s">
        <v>487</v>
      </c>
      <c r="L30" s="227" t="s">
        <v>487</v>
      </c>
    </row>
    <row r="31" spans="1:12" s="32" customFormat="1" ht="7.5" customHeight="1">
      <c r="A31" s="223"/>
      <c r="B31" s="229" t="s">
        <v>25</v>
      </c>
      <c r="C31" s="230"/>
      <c r="D31" s="226" t="s">
        <v>487</v>
      </c>
      <c r="E31" s="226" t="s">
        <v>487</v>
      </c>
      <c r="F31" s="226" t="s">
        <v>487</v>
      </c>
      <c r="G31" s="226" t="s">
        <v>487</v>
      </c>
      <c r="H31" s="226" t="s">
        <v>487</v>
      </c>
      <c r="I31" s="227" t="s">
        <v>487</v>
      </c>
      <c r="J31" s="227" t="s">
        <v>487</v>
      </c>
      <c r="K31" s="227" t="s">
        <v>487</v>
      </c>
      <c r="L31" s="227" t="s">
        <v>487</v>
      </c>
    </row>
    <row r="32" spans="1:12" s="32" customFormat="1" ht="7.5" customHeight="1">
      <c r="A32" s="223"/>
      <c r="B32" s="234" t="s">
        <v>26</v>
      </c>
      <c r="C32" s="232"/>
      <c r="D32" s="226">
        <v>2</v>
      </c>
      <c r="E32" s="226">
        <v>1</v>
      </c>
      <c r="F32" s="226" t="s">
        <v>479</v>
      </c>
      <c r="G32" s="226">
        <v>1</v>
      </c>
      <c r="H32" s="226" t="s">
        <v>479</v>
      </c>
      <c r="I32" s="227">
        <v>1</v>
      </c>
      <c r="J32" s="227" t="s">
        <v>479</v>
      </c>
      <c r="K32" s="227">
        <v>1</v>
      </c>
      <c r="L32" s="227" t="s">
        <v>479</v>
      </c>
    </row>
    <row r="33" spans="1:12" s="32" customFormat="1" ht="7.5" customHeight="1">
      <c r="A33" s="223"/>
      <c r="B33" s="233" t="s">
        <v>27</v>
      </c>
      <c r="C33" s="230"/>
      <c r="D33" s="226" t="s">
        <v>487</v>
      </c>
      <c r="E33" s="226" t="s">
        <v>487</v>
      </c>
      <c r="F33" s="226" t="s">
        <v>487</v>
      </c>
      <c r="G33" s="226" t="s">
        <v>487</v>
      </c>
      <c r="H33" s="226" t="s">
        <v>487</v>
      </c>
      <c r="I33" s="227" t="s">
        <v>487</v>
      </c>
      <c r="J33" s="227" t="s">
        <v>487</v>
      </c>
      <c r="K33" s="227" t="s">
        <v>487</v>
      </c>
      <c r="L33" s="227" t="s">
        <v>487</v>
      </c>
    </row>
    <row r="34" spans="1:12" s="32" customFormat="1" ht="7.5" customHeight="1">
      <c r="A34" s="223"/>
      <c r="B34" s="234" t="s">
        <v>38</v>
      </c>
      <c r="C34" s="232"/>
      <c r="D34" s="226" t="s">
        <v>479</v>
      </c>
      <c r="E34" s="226" t="s">
        <v>479</v>
      </c>
      <c r="F34" s="226" t="s">
        <v>479</v>
      </c>
      <c r="G34" s="226" t="s">
        <v>479</v>
      </c>
      <c r="H34" s="226" t="s">
        <v>479</v>
      </c>
      <c r="I34" s="227" t="s">
        <v>479</v>
      </c>
      <c r="J34" s="227" t="s">
        <v>479</v>
      </c>
      <c r="K34" s="227" t="s">
        <v>479</v>
      </c>
      <c r="L34" s="227" t="s">
        <v>479</v>
      </c>
    </row>
    <row r="35" spans="1:12" s="32" customFormat="1" ht="7.5" customHeight="1">
      <c r="A35" s="223"/>
      <c r="B35" s="234" t="s">
        <v>29</v>
      </c>
      <c r="C35" s="232"/>
      <c r="D35" s="226" t="s">
        <v>479</v>
      </c>
      <c r="E35" s="226" t="s">
        <v>479</v>
      </c>
      <c r="F35" s="226" t="s">
        <v>479</v>
      </c>
      <c r="G35" s="226" t="s">
        <v>479</v>
      </c>
      <c r="H35" s="226" t="s">
        <v>479</v>
      </c>
      <c r="I35" s="227" t="s">
        <v>479</v>
      </c>
      <c r="J35" s="227" t="s">
        <v>479</v>
      </c>
      <c r="K35" s="227" t="s">
        <v>479</v>
      </c>
      <c r="L35" s="227" t="s">
        <v>479</v>
      </c>
    </row>
    <row r="36" spans="1:12" s="32" customFormat="1" ht="7.5" customHeight="1">
      <c r="A36" s="223"/>
      <c r="B36" s="234" t="s">
        <v>30</v>
      </c>
      <c r="C36" s="232"/>
      <c r="D36" s="226">
        <v>2</v>
      </c>
      <c r="E36" s="226">
        <v>1</v>
      </c>
      <c r="F36" s="226" t="s">
        <v>479</v>
      </c>
      <c r="G36" s="226">
        <v>1</v>
      </c>
      <c r="H36" s="226" t="s">
        <v>479</v>
      </c>
      <c r="I36" s="227">
        <v>2</v>
      </c>
      <c r="J36" s="227" t="s">
        <v>479</v>
      </c>
      <c r="K36" s="227" t="s">
        <v>479</v>
      </c>
      <c r="L36" s="227" t="s">
        <v>479</v>
      </c>
    </row>
    <row r="37" spans="1:12" s="32" customFormat="1" ht="7.5" customHeight="1">
      <c r="A37" s="223"/>
      <c r="B37" s="234" t="s">
        <v>31</v>
      </c>
      <c r="C37" s="232"/>
      <c r="D37" s="226" t="s">
        <v>479</v>
      </c>
      <c r="E37" s="226" t="s">
        <v>479</v>
      </c>
      <c r="F37" s="226" t="s">
        <v>479</v>
      </c>
      <c r="G37" s="226" t="s">
        <v>479</v>
      </c>
      <c r="H37" s="226" t="s">
        <v>479</v>
      </c>
      <c r="I37" s="227" t="s">
        <v>479</v>
      </c>
      <c r="J37" s="227" t="s">
        <v>479</v>
      </c>
      <c r="K37" s="227" t="s">
        <v>479</v>
      </c>
      <c r="L37" s="227" t="s">
        <v>479</v>
      </c>
    </row>
    <row r="38" spans="1:12" s="32" customFormat="1" ht="7.5" customHeight="1">
      <c r="A38" s="223"/>
      <c r="B38" s="234" t="s">
        <v>32</v>
      </c>
      <c r="C38" s="232"/>
      <c r="D38" s="226">
        <v>9</v>
      </c>
      <c r="E38" s="226">
        <v>2</v>
      </c>
      <c r="F38" s="226">
        <v>3</v>
      </c>
      <c r="G38" s="226">
        <v>1</v>
      </c>
      <c r="H38" s="226">
        <v>3</v>
      </c>
      <c r="I38" s="227" t="s">
        <v>479</v>
      </c>
      <c r="J38" s="227" t="s">
        <v>479</v>
      </c>
      <c r="K38" s="227">
        <v>9</v>
      </c>
      <c r="L38" s="227">
        <v>2</v>
      </c>
    </row>
    <row r="39" spans="1:12" s="32" customFormat="1" ht="7.5" customHeight="1">
      <c r="A39" s="223"/>
      <c r="B39" s="234" t="s">
        <v>33</v>
      </c>
      <c r="C39" s="232"/>
      <c r="D39" s="226">
        <v>4</v>
      </c>
      <c r="E39" s="226">
        <v>1</v>
      </c>
      <c r="F39" s="226">
        <v>3</v>
      </c>
      <c r="G39" s="226" t="s">
        <v>479</v>
      </c>
      <c r="H39" s="226" t="s">
        <v>479</v>
      </c>
      <c r="I39" s="227" t="s">
        <v>479</v>
      </c>
      <c r="J39" s="227" t="s">
        <v>479</v>
      </c>
      <c r="K39" s="227">
        <v>4</v>
      </c>
      <c r="L39" s="227">
        <v>1</v>
      </c>
    </row>
    <row r="40" spans="1:12" s="32" customFormat="1" ht="7.5" customHeight="1">
      <c r="A40" s="223"/>
      <c r="B40" s="234" t="s">
        <v>34</v>
      </c>
      <c r="C40" s="232"/>
      <c r="D40" s="226">
        <v>2</v>
      </c>
      <c r="E40" s="226">
        <v>2</v>
      </c>
      <c r="F40" s="226" t="s">
        <v>479</v>
      </c>
      <c r="G40" s="226" t="s">
        <v>479</v>
      </c>
      <c r="H40" s="226" t="s">
        <v>479</v>
      </c>
      <c r="I40" s="227">
        <v>1</v>
      </c>
      <c r="J40" s="227" t="s">
        <v>479</v>
      </c>
      <c r="K40" s="227">
        <v>1</v>
      </c>
      <c r="L40" s="227" t="s">
        <v>479</v>
      </c>
    </row>
    <row r="41" spans="1:12" s="32" customFormat="1" ht="7.5" customHeight="1">
      <c r="A41" s="223"/>
      <c r="B41" s="234" t="s">
        <v>35</v>
      </c>
      <c r="C41" s="232"/>
      <c r="D41" s="226" t="s">
        <v>479</v>
      </c>
      <c r="E41" s="226" t="s">
        <v>479</v>
      </c>
      <c r="F41" s="226" t="s">
        <v>479</v>
      </c>
      <c r="G41" s="226" t="s">
        <v>479</v>
      </c>
      <c r="H41" s="226" t="s">
        <v>479</v>
      </c>
      <c r="I41" s="227" t="s">
        <v>479</v>
      </c>
      <c r="J41" s="227" t="s">
        <v>479</v>
      </c>
      <c r="K41" s="227" t="s">
        <v>479</v>
      </c>
      <c r="L41" s="227" t="s">
        <v>479</v>
      </c>
    </row>
    <row r="42" spans="1:12" s="32" customFormat="1" ht="7.5" customHeight="1">
      <c r="A42" s="512" t="s">
        <v>39</v>
      </c>
      <c r="B42" s="512"/>
      <c r="C42" s="225"/>
      <c r="D42" s="226" t="s">
        <v>487</v>
      </c>
      <c r="E42" s="226" t="s">
        <v>487</v>
      </c>
      <c r="F42" s="226" t="s">
        <v>487</v>
      </c>
      <c r="G42" s="226" t="s">
        <v>487</v>
      </c>
      <c r="H42" s="226" t="s">
        <v>487</v>
      </c>
      <c r="I42" s="227" t="s">
        <v>487</v>
      </c>
      <c r="J42" s="227" t="s">
        <v>487</v>
      </c>
      <c r="K42" s="227" t="s">
        <v>487</v>
      </c>
      <c r="L42" s="227" t="s">
        <v>487</v>
      </c>
    </row>
    <row r="43" spans="1:12" s="32" customFormat="1" ht="7.5" customHeight="1">
      <c r="A43" s="223"/>
      <c r="B43" s="235" t="s">
        <v>37</v>
      </c>
      <c r="C43" s="225"/>
      <c r="D43" s="226">
        <v>4</v>
      </c>
      <c r="E43" s="226">
        <v>1</v>
      </c>
      <c r="F43" s="226" t="s">
        <v>479</v>
      </c>
      <c r="G43" s="226">
        <v>2</v>
      </c>
      <c r="H43" s="226">
        <v>1</v>
      </c>
      <c r="I43" s="227">
        <v>3</v>
      </c>
      <c r="J43" s="227" t="s">
        <v>479</v>
      </c>
      <c r="K43" s="227">
        <v>1</v>
      </c>
      <c r="L43" s="227" t="s">
        <v>479</v>
      </c>
    </row>
    <row r="44" spans="1:12" s="32" customFormat="1" ht="7.5" customHeight="1">
      <c r="A44" s="223"/>
      <c r="B44" s="228" t="s">
        <v>24</v>
      </c>
      <c r="C44" s="225"/>
      <c r="D44" s="226" t="s">
        <v>487</v>
      </c>
      <c r="E44" s="226" t="s">
        <v>487</v>
      </c>
      <c r="F44" s="226" t="s">
        <v>487</v>
      </c>
      <c r="G44" s="226" t="s">
        <v>487</v>
      </c>
      <c r="H44" s="226" t="s">
        <v>487</v>
      </c>
      <c r="I44" s="227" t="s">
        <v>487</v>
      </c>
      <c r="J44" s="227" t="s">
        <v>487</v>
      </c>
      <c r="K44" s="227" t="s">
        <v>487</v>
      </c>
      <c r="L44" s="227" t="s">
        <v>487</v>
      </c>
    </row>
    <row r="45" spans="1:12" s="32" customFormat="1" ht="7.5" customHeight="1">
      <c r="A45" s="223"/>
      <c r="B45" s="229" t="s">
        <v>25</v>
      </c>
      <c r="C45" s="225"/>
      <c r="D45" s="226" t="s">
        <v>487</v>
      </c>
      <c r="E45" s="226" t="s">
        <v>487</v>
      </c>
      <c r="F45" s="226" t="s">
        <v>487</v>
      </c>
      <c r="G45" s="226" t="s">
        <v>487</v>
      </c>
      <c r="H45" s="226" t="s">
        <v>487</v>
      </c>
      <c r="I45" s="227" t="s">
        <v>487</v>
      </c>
      <c r="J45" s="227" t="s">
        <v>487</v>
      </c>
      <c r="K45" s="227" t="s">
        <v>487</v>
      </c>
      <c r="L45" s="227" t="s">
        <v>487</v>
      </c>
    </row>
    <row r="46" spans="1:12" s="32" customFormat="1" ht="7.5" customHeight="1">
      <c r="A46" s="223"/>
      <c r="B46" s="234" t="s">
        <v>26</v>
      </c>
      <c r="C46" s="225"/>
      <c r="D46" s="226" t="s">
        <v>479</v>
      </c>
      <c r="E46" s="226" t="s">
        <v>479</v>
      </c>
      <c r="F46" s="226" t="s">
        <v>479</v>
      </c>
      <c r="G46" s="226" t="s">
        <v>479</v>
      </c>
      <c r="H46" s="226" t="s">
        <v>479</v>
      </c>
      <c r="I46" s="227" t="s">
        <v>479</v>
      </c>
      <c r="J46" s="227" t="s">
        <v>479</v>
      </c>
      <c r="K46" s="227" t="s">
        <v>479</v>
      </c>
      <c r="L46" s="227" t="s">
        <v>479</v>
      </c>
    </row>
    <row r="47" spans="1:12" s="32" customFormat="1" ht="7.5" customHeight="1">
      <c r="A47" s="223"/>
      <c r="B47" s="233" t="s">
        <v>27</v>
      </c>
      <c r="C47" s="225"/>
      <c r="D47" s="226" t="s">
        <v>487</v>
      </c>
      <c r="E47" s="226" t="s">
        <v>487</v>
      </c>
      <c r="F47" s="226" t="s">
        <v>487</v>
      </c>
      <c r="G47" s="226" t="s">
        <v>487</v>
      </c>
      <c r="H47" s="226" t="s">
        <v>487</v>
      </c>
      <c r="I47" s="227" t="s">
        <v>487</v>
      </c>
      <c r="J47" s="227" t="s">
        <v>487</v>
      </c>
      <c r="K47" s="227" t="s">
        <v>487</v>
      </c>
      <c r="L47" s="227" t="s">
        <v>487</v>
      </c>
    </row>
    <row r="48" spans="1:12" s="32" customFormat="1" ht="7.5" customHeight="1">
      <c r="A48" s="223"/>
      <c r="B48" s="234" t="s">
        <v>38</v>
      </c>
      <c r="C48" s="225"/>
      <c r="D48" s="226" t="s">
        <v>479</v>
      </c>
      <c r="E48" s="226" t="s">
        <v>479</v>
      </c>
      <c r="F48" s="226" t="s">
        <v>479</v>
      </c>
      <c r="G48" s="226" t="s">
        <v>479</v>
      </c>
      <c r="H48" s="226" t="s">
        <v>479</v>
      </c>
      <c r="I48" s="227" t="s">
        <v>479</v>
      </c>
      <c r="J48" s="227" t="s">
        <v>479</v>
      </c>
      <c r="K48" s="227" t="s">
        <v>479</v>
      </c>
      <c r="L48" s="227" t="s">
        <v>479</v>
      </c>
    </row>
    <row r="49" spans="1:12" s="32" customFormat="1" ht="7.5" customHeight="1">
      <c r="A49" s="223"/>
      <c r="B49" s="234" t="s">
        <v>29</v>
      </c>
      <c r="C49" s="225"/>
      <c r="D49" s="226" t="s">
        <v>479</v>
      </c>
      <c r="E49" s="226" t="s">
        <v>479</v>
      </c>
      <c r="F49" s="226" t="s">
        <v>479</v>
      </c>
      <c r="G49" s="226" t="s">
        <v>479</v>
      </c>
      <c r="H49" s="226" t="s">
        <v>479</v>
      </c>
      <c r="I49" s="227" t="s">
        <v>479</v>
      </c>
      <c r="J49" s="227" t="s">
        <v>479</v>
      </c>
      <c r="K49" s="227" t="s">
        <v>479</v>
      </c>
      <c r="L49" s="227" t="s">
        <v>479</v>
      </c>
    </row>
    <row r="50" spans="1:12" s="32" customFormat="1" ht="7.5" customHeight="1">
      <c r="A50" s="223"/>
      <c r="B50" s="234" t="s">
        <v>30</v>
      </c>
      <c r="C50" s="225"/>
      <c r="D50" s="226">
        <v>1</v>
      </c>
      <c r="E50" s="226" t="s">
        <v>479</v>
      </c>
      <c r="F50" s="226" t="s">
        <v>479</v>
      </c>
      <c r="G50" s="226">
        <v>1</v>
      </c>
      <c r="H50" s="226" t="s">
        <v>479</v>
      </c>
      <c r="I50" s="227">
        <v>1</v>
      </c>
      <c r="J50" s="227" t="s">
        <v>479</v>
      </c>
      <c r="K50" s="227" t="s">
        <v>479</v>
      </c>
      <c r="L50" s="227" t="s">
        <v>479</v>
      </c>
    </row>
    <row r="51" spans="1:12" s="32" customFormat="1" ht="7.5" customHeight="1">
      <c r="A51" s="223"/>
      <c r="B51" s="234" t="s">
        <v>31</v>
      </c>
      <c r="C51" s="225"/>
      <c r="D51" s="226">
        <v>2</v>
      </c>
      <c r="E51" s="226" t="s">
        <v>479</v>
      </c>
      <c r="F51" s="226" t="s">
        <v>479</v>
      </c>
      <c r="G51" s="226">
        <v>1</v>
      </c>
      <c r="H51" s="226">
        <v>1</v>
      </c>
      <c r="I51" s="227">
        <v>2</v>
      </c>
      <c r="J51" s="227" t="s">
        <v>479</v>
      </c>
      <c r="K51" s="227" t="s">
        <v>479</v>
      </c>
      <c r="L51" s="227" t="s">
        <v>479</v>
      </c>
    </row>
    <row r="52" spans="1:12" s="32" customFormat="1" ht="7.5" customHeight="1">
      <c r="A52" s="223"/>
      <c r="B52" s="234" t="s">
        <v>32</v>
      </c>
      <c r="C52" s="225"/>
      <c r="D52" s="226" t="s">
        <v>479</v>
      </c>
      <c r="E52" s="226" t="s">
        <v>479</v>
      </c>
      <c r="F52" s="226" t="s">
        <v>479</v>
      </c>
      <c r="G52" s="226" t="s">
        <v>479</v>
      </c>
      <c r="H52" s="226" t="s">
        <v>479</v>
      </c>
      <c r="I52" s="227" t="s">
        <v>479</v>
      </c>
      <c r="J52" s="227" t="s">
        <v>479</v>
      </c>
      <c r="K52" s="227" t="s">
        <v>479</v>
      </c>
      <c r="L52" s="227" t="s">
        <v>479</v>
      </c>
    </row>
    <row r="53" spans="1:12" s="32" customFormat="1" ht="7.5" customHeight="1">
      <c r="A53" s="223"/>
      <c r="B53" s="234" t="s">
        <v>33</v>
      </c>
      <c r="C53" s="225"/>
      <c r="D53" s="226" t="s">
        <v>479</v>
      </c>
      <c r="E53" s="226" t="s">
        <v>479</v>
      </c>
      <c r="F53" s="226" t="s">
        <v>479</v>
      </c>
      <c r="G53" s="226" t="s">
        <v>479</v>
      </c>
      <c r="H53" s="226" t="s">
        <v>479</v>
      </c>
      <c r="I53" s="227" t="s">
        <v>479</v>
      </c>
      <c r="J53" s="227" t="s">
        <v>479</v>
      </c>
      <c r="K53" s="227" t="s">
        <v>479</v>
      </c>
      <c r="L53" s="227" t="s">
        <v>479</v>
      </c>
    </row>
    <row r="54" spans="1:12" s="32" customFormat="1" ht="7.5" customHeight="1">
      <c r="A54" s="223"/>
      <c r="B54" s="234" t="s">
        <v>34</v>
      </c>
      <c r="C54" s="225"/>
      <c r="D54" s="226">
        <v>1</v>
      </c>
      <c r="E54" s="226">
        <v>1</v>
      </c>
      <c r="F54" s="226" t="s">
        <v>479</v>
      </c>
      <c r="G54" s="226" t="s">
        <v>479</v>
      </c>
      <c r="H54" s="226" t="s">
        <v>479</v>
      </c>
      <c r="I54" s="227" t="s">
        <v>479</v>
      </c>
      <c r="J54" s="227" t="s">
        <v>479</v>
      </c>
      <c r="K54" s="227">
        <v>1</v>
      </c>
      <c r="L54" s="227" t="s">
        <v>479</v>
      </c>
    </row>
    <row r="55" spans="1:12" s="32" customFormat="1" ht="7.5" customHeight="1">
      <c r="A55" s="223"/>
      <c r="B55" s="234" t="s">
        <v>35</v>
      </c>
      <c r="C55" s="225"/>
      <c r="D55" s="226" t="s">
        <v>479</v>
      </c>
      <c r="E55" s="226" t="s">
        <v>479</v>
      </c>
      <c r="F55" s="226" t="s">
        <v>479</v>
      </c>
      <c r="G55" s="226" t="s">
        <v>479</v>
      </c>
      <c r="H55" s="226" t="s">
        <v>479</v>
      </c>
      <c r="I55" s="227" t="s">
        <v>479</v>
      </c>
      <c r="J55" s="227" t="s">
        <v>479</v>
      </c>
      <c r="K55" s="227" t="s">
        <v>479</v>
      </c>
      <c r="L55" s="227" t="s">
        <v>479</v>
      </c>
    </row>
    <row r="56" spans="1:3" s="32" customFormat="1" ht="7.5" customHeight="1">
      <c r="A56" s="512" t="s">
        <v>183</v>
      </c>
      <c r="B56" s="512"/>
      <c r="C56" s="225"/>
    </row>
    <row r="57" spans="1:12" s="32" customFormat="1" ht="7.5" customHeight="1">
      <c r="A57" s="223"/>
      <c r="B57" s="235" t="s">
        <v>37</v>
      </c>
      <c r="C57" s="225"/>
      <c r="D57" s="226">
        <v>188</v>
      </c>
      <c r="E57" s="226">
        <v>18</v>
      </c>
      <c r="F57" s="226">
        <v>13</v>
      </c>
      <c r="G57" s="226">
        <v>67</v>
      </c>
      <c r="H57" s="226">
        <v>90</v>
      </c>
      <c r="I57" s="227">
        <v>3</v>
      </c>
      <c r="J57" s="227">
        <v>175</v>
      </c>
      <c r="K57" s="227">
        <v>10</v>
      </c>
      <c r="L57" s="227">
        <v>15</v>
      </c>
    </row>
    <row r="58" spans="1:12" s="32" customFormat="1" ht="7.5" customHeight="1">
      <c r="A58" s="223"/>
      <c r="B58" s="228" t="s">
        <v>24</v>
      </c>
      <c r="C58" s="225"/>
      <c r="D58" s="226" t="s">
        <v>487</v>
      </c>
      <c r="E58" s="226" t="s">
        <v>487</v>
      </c>
      <c r="F58" s="226" t="s">
        <v>487</v>
      </c>
      <c r="G58" s="226" t="s">
        <v>487</v>
      </c>
      <c r="H58" s="226" t="s">
        <v>487</v>
      </c>
      <c r="I58" s="227" t="s">
        <v>487</v>
      </c>
      <c r="J58" s="227" t="s">
        <v>487</v>
      </c>
      <c r="K58" s="227" t="s">
        <v>487</v>
      </c>
      <c r="L58" s="227" t="s">
        <v>487</v>
      </c>
    </row>
    <row r="59" spans="1:12" s="32" customFormat="1" ht="7.5" customHeight="1">
      <c r="A59" s="223"/>
      <c r="B59" s="229" t="s">
        <v>25</v>
      </c>
      <c r="C59" s="225"/>
      <c r="D59" s="226" t="s">
        <v>487</v>
      </c>
      <c r="E59" s="226" t="s">
        <v>487</v>
      </c>
      <c r="F59" s="226" t="s">
        <v>487</v>
      </c>
      <c r="G59" s="226" t="s">
        <v>487</v>
      </c>
      <c r="H59" s="226" t="s">
        <v>487</v>
      </c>
      <c r="I59" s="227" t="s">
        <v>487</v>
      </c>
      <c r="J59" s="227" t="s">
        <v>487</v>
      </c>
      <c r="K59" s="227" t="s">
        <v>487</v>
      </c>
      <c r="L59" s="227" t="s">
        <v>487</v>
      </c>
    </row>
    <row r="60" spans="1:12" s="32" customFormat="1" ht="7.5" customHeight="1">
      <c r="A60" s="223"/>
      <c r="B60" s="234" t="s">
        <v>26</v>
      </c>
      <c r="C60" s="225"/>
      <c r="D60" s="226" t="s">
        <v>479</v>
      </c>
      <c r="E60" s="226" t="s">
        <v>479</v>
      </c>
      <c r="F60" s="226" t="s">
        <v>479</v>
      </c>
      <c r="G60" s="226" t="s">
        <v>479</v>
      </c>
      <c r="H60" s="226" t="s">
        <v>479</v>
      </c>
      <c r="I60" s="227" t="s">
        <v>479</v>
      </c>
      <c r="J60" s="227" t="s">
        <v>479</v>
      </c>
      <c r="K60" s="227" t="s">
        <v>479</v>
      </c>
      <c r="L60" s="227" t="s">
        <v>479</v>
      </c>
    </row>
    <row r="61" spans="1:12" s="32" customFormat="1" ht="7.5" customHeight="1">
      <c r="A61" s="223"/>
      <c r="B61" s="233" t="s">
        <v>27</v>
      </c>
      <c r="C61" s="225"/>
      <c r="D61" s="226" t="s">
        <v>487</v>
      </c>
      <c r="E61" s="226" t="s">
        <v>487</v>
      </c>
      <c r="F61" s="226" t="s">
        <v>487</v>
      </c>
      <c r="G61" s="226" t="s">
        <v>487</v>
      </c>
      <c r="H61" s="226" t="s">
        <v>487</v>
      </c>
      <c r="I61" s="227" t="s">
        <v>487</v>
      </c>
      <c r="J61" s="227" t="s">
        <v>487</v>
      </c>
      <c r="K61" s="227" t="s">
        <v>487</v>
      </c>
      <c r="L61" s="227" t="s">
        <v>487</v>
      </c>
    </row>
    <row r="62" spans="1:12" s="32" customFormat="1" ht="7.5" customHeight="1">
      <c r="A62" s="223"/>
      <c r="B62" s="234" t="s">
        <v>38</v>
      </c>
      <c r="C62" s="225"/>
      <c r="D62" s="226">
        <v>170</v>
      </c>
      <c r="E62" s="226">
        <v>12</v>
      </c>
      <c r="F62" s="226">
        <v>10</v>
      </c>
      <c r="G62" s="226">
        <v>59</v>
      </c>
      <c r="H62" s="226">
        <v>89</v>
      </c>
      <c r="I62" s="227">
        <v>1</v>
      </c>
      <c r="J62" s="227">
        <v>167</v>
      </c>
      <c r="K62" s="227">
        <v>2</v>
      </c>
      <c r="L62" s="227">
        <v>13</v>
      </c>
    </row>
    <row r="63" spans="1:12" s="32" customFormat="1" ht="7.5" customHeight="1">
      <c r="A63" s="223"/>
      <c r="B63" s="234" t="s">
        <v>29</v>
      </c>
      <c r="C63" s="225"/>
      <c r="D63" s="226">
        <v>10</v>
      </c>
      <c r="E63" s="226">
        <v>1</v>
      </c>
      <c r="F63" s="226">
        <v>1</v>
      </c>
      <c r="G63" s="226">
        <v>7</v>
      </c>
      <c r="H63" s="226">
        <v>1</v>
      </c>
      <c r="I63" s="227">
        <v>1</v>
      </c>
      <c r="J63" s="227">
        <v>8</v>
      </c>
      <c r="K63" s="227">
        <v>1</v>
      </c>
      <c r="L63" s="227" t="s">
        <v>479</v>
      </c>
    </row>
    <row r="64" spans="1:12" s="32" customFormat="1" ht="7.5" customHeight="1">
      <c r="A64" s="223"/>
      <c r="B64" s="234" t="s">
        <v>30</v>
      </c>
      <c r="C64" s="225"/>
      <c r="D64" s="226" t="s">
        <v>479</v>
      </c>
      <c r="E64" s="226" t="s">
        <v>479</v>
      </c>
      <c r="F64" s="226" t="s">
        <v>479</v>
      </c>
      <c r="G64" s="226" t="s">
        <v>479</v>
      </c>
      <c r="H64" s="226" t="s">
        <v>479</v>
      </c>
      <c r="I64" s="227" t="s">
        <v>479</v>
      </c>
      <c r="J64" s="227" t="s">
        <v>479</v>
      </c>
      <c r="K64" s="227" t="s">
        <v>479</v>
      </c>
      <c r="L64" s="227" t="s">
        <v>479</v>
      </c>
    </row>
    <row r="65" spans="1:12" s="32" customFormat="1" ht="7.5" customHeight="1">
      <c r="A65" s="223"/>
      <c r="B65" s="234" t="s">
        <v>31</v>
      </c>
      <c r="C65" s="225"/>
      <c r="D65" s="226">
        <v>1</v>
      </c>
      <c r="E65" s="226" t="s">
        <v>479</v>
      </c>
      <c r="F65" s="226" t="s">
        <v>479</v>
      </c>
      <c r="G65" s="226">
        <v>1</v>
      </c>
      <c r="H65" s="226" t="s">
        <v>479</v>
      </c>
      <c r="I65" s="227">
        <v>1</v>
      </c>
      <c r="J65" s="227" t="s">
        <v>479</v>
      </c>
      <c r="K65" s="227" t="s">
        <v>479</v>
      </c>
      <c r="L65" s="227" t="s">
        <v>479</v>
      </c>
    </row>
    <row r="66" spans="1:12" s="32" customFormat="1" ht="7.5" customHeight="1">
      <c r="A66" s="223"/>
      <c r="B66" s="234" t="s">
        <v>32</v>
      </c>
      <c r="C66" s="225"/>
      <c r="D66" s="226">
        <v>2</v>
      </c>
      <c r="E66" s="226">
        <v>2</v>
      </c>
      <c r="F66" s="226" t="s">
        <v>479</v>
      </c>
      <c r="G66" s="226" t="s">
        <v>479</v>
      </c>
      <c r="H66" s="226" t="s">
        <v>479</v>
      </c>
      <c r="I66" s="227" t="s">
        <v>479</v>
      </c>
      <c r="J66" s="227" t="s">
        <v>479</v>
      </c>
      <c r="K66" s="227">
        <v>2</v>
      </c>
      <c r="L66" s="227" t="s">
        <v>479</v>
      </c>
    </row>
    <row r="67" spans="1:12" s="32" customFormat="1" ht="7.5" customHeight="1">
      <c r="A67" s="223"/>
      <c r="B67" s="234" t="s">
        <v>33</v>
      </c>
      <c r="C67" s="225"/>
      <c r="D67" s="226">
        <v>2</v>
      </c>
      <c r="E67" s="226" t="s">
        <v>479</v>
      </c>
      <c r="F67" s="226">
        <v>2</v>
      </c>
      <c r="G67" s="226" t="s">
        <v>479</v>
      </c>
      <c r="H67" s="226" t="s">
        <v>479</v>
      </c>
      <c r="I67" s="227" t="s">
        <v>479</v>
      </c>
      <c r="J67" s="227" t="s">
        <v>479</v>
      </c>
      <c r="K67" s="227">
        <v>2</v>
      </c>
      <c r="L67" s="227">
        <v>2</v>
      </c>
    </row>
    <row r="68" spans="1:12" s="32" customFormat="1" ht="7.5" customHeight="1">
      <c r="A68" s="223"/>
      <c r="B68" s="234" t="s">
        <v>34</v>
      </c>
      <c r="C68" s="225"/>
      <c r="D68" s="226">
        <v>3</v>
      </c>
      <c r="E68" s="226">
        <v>3</v>
      </c>
      <c r="F68" s="226" t="s">
        <v>479</v>
      </c>
      <c r="G68" s="226" t="s">
        <v>479</v>
      </c>
      <c r="H68" s="226" t="s">
        <v>479</v>
      </c>
      <c r="I68" s="227" t="s">
        <v>479</v>
      </c>
      <c r="J68" s="227" t="s">
        <v>479</v>
      </c>
      <c r="K68" s="227">
        <v>3</v>
      </c>
      <c r="L68" s="227" t="s">
        <v>479</v>
      </c>
    </row>
    <row r="69" spans="1:12" s="32" customFormat="1" ht="7.5" customHeight="1">
      <c r="A69" s="223"/>
      <c r="B69" s="234" t="s">
        <v>35</v>
      </c>
      <c r="C69" s="225"/>
      <c r="D69" s="226" t="s">
        <v>479</v>
      </c>
      <c r="E69" s="226" t="s">
        <v>479</v>
      </c>
      <c r="F69" s="226" t="s">
        <v>479</v>
      </c>
      <c r="G69" s="226" t="s">
        <v>479</v>
      </c>
      <c r="H69" s="226" t="s">
        <v>479</v>
      </c>
      <c r="I69" s="227" t="s">
        <v>479</v>
      </c>
      <c r="J69" s="227" t="s">
        <v>479</v>
      </c>
      <c r="K69" s="227" t="s">
        <v>479</v>
      </c>
      <c r="L69" s="227" t="s">
        <v>479</v>
      </c>
    </row>
    <row r="70" spans="1:12" s="32" customFormat="1" ht="7.5" customHeight="1">
      <c r="A70" s="511" t="s">
        <v>40</v>
      </c>
      <c r="B70" s="511"/>
      <c r="C70" s="225"/>
      <c r="D70" s="226">
        <v>87</v>
      </c>
      <c r="E70" s="226">
        <v>29</v>
      </c>
      <c r="F70" s="226">
        <v>23</v>
      </c>
      <c r="G70" s="226">
        <v>29</v>
      </c>
      <c r="H70" s="226">
        <v>6</v>
      </c>
      <c r="I70" s="227">
        <v>8</v>
      </c>
      <c r="J70" s="227">
        <v>18</v>
      </c>
      <c r="K70" s="227">
        <v>61</v>
      </c>
      <c r="L70" s="227" t="s">
        <v>479</v>
      </c>
    </row>
    <row r="71" spans="1:12" s="32" customFormat="1" ht="7.5" customHeight="1">
      <c r="A71" s="223"/>
      <c r="B71" s="228" t="s">
        <v>24</v>
      </c>
      <c r="C71" s="225"/>
      <c r="D71" s="226" t="s">
        <v>487</v>
      </c>
      <c r="E71" s="226" t="s">
        <v>487</v>
      </c>
      <c r="F71" s="226" t="s">
        <v>487</v>
      </c>
      <c r="G71" s="226" t="s">
        <v>487</v>
      </c>
      <c r="H71" s="226" t="s">
        <v>487</v>
      </c>
      <c r="I71" s="227" t="s">
        <v>487</v>
      </c>
      <c r="J71" s="227" t="s">
        <v>487</v>
      </c>
      <c r="K71" s="227" t="s">
        <v>487</v>
      </c>
      <c r="L71" s="227" t="s">
        <v>487</v>
      </c>
    </row>
    <row r="72" spans="1:12" s="32" customFormat="1" ht="7.5" customHeight="1">
      <c r="A72" s="223"/>
      <c r="B72" s="229" t="s">
        <v>25</v>
      </c>
      <c r="C72" s="225"/>
      <c r="D72" s="226" t="s">
        <v>487</v>
      </c>
      <c r="E72" s="226" t="s">
        <v>487</v>
      </c>
      <c r="F72" s="226" t="s">
        <v>487</v>
      </c>
      <c r="G72" s="226" t="s">
        <v>487</v>
      </c>
      <c r="H72" s="226" t="s">
        <v>487</v>
      </c>
      <c r="I72" s="227" t="s">
        <v>487</v>
      </c>
      <c r="J72" s="227" t="s">
        <v>487</v>
      </c>
      <c r="K72" s="227" t="s">
        <v>487</v>
      </c>
      <c r="L72" s="227" t="s">
        <v>487</v>
      </c>
    </row>
    <row r="73" spans="1:12" s="32" customFormat="1" ht="7.5" customHeight="1">
      <c r="A73" s="223"/>
      <c r="B73" s="234" t="s">
        <v>26</v>
      </c>
      <c r="C73" s="225"/>
      <c r="D73" s="226" t="s">
        <v>479</v>
      </c>
      <c r="E73" s="226" t="s">
        <v>479</v>
      </c>
      <c r="F73" s="226" t="s">
        <v>479</v>
      </c>
      <c r="G73" s="226" t="s">
        <v>479</v>
      </c>
      <c r="H73" s="226" t="s">
        <v>479</v>
      </c>
      <c r="I73" s="227" t="s">
        <v>479</v>
      </c>
      <c r="J73" s="227" t="s">
        <v>479</v>
      </c>
      <c r="K73" s="227" t="s">
        <v>479</v>
      </c>
      <c r="L73" s="227" t="s">
        <v>479</v>
      </c>
    </row>
    <row r="74" spans="1:12" s="32" customFormat="1" ht="7.5" customHeight="1">
      <c r="A74" s="223"/>
      <c r="B74" s="233" t="s">
        <v>27</v>
      </c>
      <c r="C74" s="237"/>
      <c r="D74" s="226" t="s">
        <v>487</v>
      </c>
      <c r="E74" s="226" t="s">
        <v>487</v>
      </c>
      <c r="F74" s="226" t="s">
        <v>487</v>
      </c>
      <c r="G74" s="226" t="s">
        <v>487</v>
      </c>
      <c r="H74" s="226" t="s">
        <v>487</v>
      </c>
      <c r="I74" s="227" t="s">
        <v>487</v>
      </c>
      <c r="J74" s="227" t="s">
        <v>487</v>
      </c>
      <c r="K74" s="227" t="s">
        <v>487</v>
      </c>
      <c r="L74" s="227" t="s">
        <v>487</v>
      </c>
    </row>
    <row r="75" spans="1:12" s="32" customFormat="1" ht="7.5" customHeight="1">
      <c r="A75" s="223"/>
      <c r="B75" s="234" t="s">
        <v>38</v>
      </c>
      <c r="C75" s="237"/>
      <c r="D75" s="227">
        <v>18</v>
      </c>
      <c r="E75" s="227" t="s">
        <v>479</v>
      </c>
      <c r="F75" s="227">
        <v>5</v>
      </c>
      <c r="G75" s="227">
        <v>8</v>
      </c>
      <c r="H75" s="227">
        <v>5</v>
      </c>
      <c r="I75" s="227" t="s">
        <v>479</v>
      </c>
      <c r="J75" s="227">
        <v>17</v>
      </c>
      <c r="K75" s="227">
        <v>1</v>
      </c>
      <c r="L75" s="227" t="s">
        <v>479</v>
      </c>
    </row>
    <row r="76" spans="1:12" s="32" customFormat="1" ht="7.5" customHeight="1">
      <c r="A76" s="223"/>
      <c r="B76" s="234" t="s">
        <v>29</v>
      </c>
      <c r="C76" s="237"/>
      <c r="D76" s="227" t="s">
        <v>479</v>
      </c>
      <c r="E76" s="227" t="s">
        <v>479</v>
      </c>
      <c r="F76" s="227" t="s">
        <v>479</v>
      </c>
      <c r="G76" s="227" t="s">
        <v>479</v>
      </c>
      <c r="H76" s="227" t="s">
        <v>479</v>
      </c>
      <c r="I76" s="227" t="s">
        <v>479</v>
      </c>
      <c r="J76" s="227" t="s">
        <v>479</v>
      </c>
      <c r="K76" s="227" t="s">
        <v>479</v>
      </c>
      <c r="L76" s="227" t="s">
        <v>479</v>
      </c>
    </row>
    <row r="77" spans="1:12" s="32" customFormat="1" ht="7.5" customHeight="1">
      <c r="A77" s="223"/>
      <c r="B77" s="234" t="s">
        <v>30</v>
      </c>
      <c r="C77" s="237"/>
      <c r="D77" s="227">
        <v>5</v>
      </c>
      <c r="E77" s="227" t="s">
        <v>479</v>
      </c>
      <c r="F77" s="227" t="s">
        <v>479</v>
      </c>
      <c r="G77" s="227">
        <v>4</v>
      </c>
      <c r="H77" s="227">
        <v>1</v>
      </c>
      <c r="I77" s="227">
        <v>5</v>
      </c>
      <c r="J77" s="227" t="s">
        <v>479</v>
      </c>
      <c r="K77" s="227" t="s">
        <v>479</v>
      </c>
      <c r="L77" s="227" t="s">
        <v>479</v>
      </c>
    </row>
    <row r="78" spans="1:12" s="32" customFormat="1" ht="7.5" customHeight="1">
      <c r="A78" s="223"/>
      <c r="B78" s="234" t="s">
        <v>31</v>
      </c>
      <c r="C78" s="237"/>
      <c r="D78" s="227">
        <v>2</v>
      </c>
      <c r="E78" s="227" t="s">
        <v>479</v>
      </c>
      <c r="F78" s="227" t="s">
        <v>479</v>
      </c>
      <c r="G78" s="227">
        <v>2</v>
      </c>
      <c r="H78" s="227" t="s">
        <v>479</v>
      </c>
      <c r="I78" s="227">
        <v>2</v>
      </c>
      <c r="J78" s="227" t="s">
        <v>479</v>
      </c>
      <c r="K78" s="227" t="s">
        <v>479</v>
      </c>
      <c r="L78" s="227" t="s">
        <v>479</v>
      </c>
    </row>
    <row r="79" spans="1:12" s="32" customFormat="1" ht="7.5" customHeight="1">
      <c r="A79" s="223"/>
      <c r="B79" s="234" t="s">
        <v>32</v>
      </c>
      <c r="C79" s="237"/>
      <c r="D79" s="227">
        <v>11</v>
      </c>
      <c r="E79" s="227">
        <v>2</v>
      </c>
      <c r="F79" s="227">
        <v>5</v>
      </c>
      <c r="G79" s="227">
        <v>4</v>
      </c>
      <c r="H79" s="227" t="s">
        <v>479</v>
      </c>
      <c r="I79" s="227" t="s">
        <v>479</v>
      </c>
      <c r="J79" s="227" t="s">
        <v>479</v>
      </c>
      <c r="K79" s="227">
        <v>11</v>
      </c>
      <c r="L79" s="227" t="s">
        <v>479</v>
      </c>
    </row>
    <row r="80" spans="1:12" s="32" customFormat="1" ht="7.5" customHeight="1">
      <c r="A80" s="223"/>
      <c r="B80" s="234" t="s">
        <v>33</v>
      </c>
      <c r="C80" s="237"/>
      <c r="D80" s="227">
        <v>40</v>
      </c>
      <c r="E80" s="227">
        <v>20</v>
      </c>
      <c r="F80" s="227">
        <v>9</v>
      </c>
      <c r="G80" s="227">
        <v>11</v>
      </c>
      <c r="H80" s="227" t="s">
        <v>479</v>
      </c>
      <c r="I80" s="227" t="s">
        <v>479</v>
      </c>
      <c r="J80" s="227">
        <v>1</v>
      </c>
      <c r="K80" s="227">
        <v>39</v>
      </c>
      <c r="L80" s="227" t="s">
        <v>479</v>
      </c>
    </row>
    <row r="81" spans="1:12" s="32" customFormat="1" ht="7.5" customHeight="1">
      <c r="A81" s="223"/>
      <c r="B81" s="234" t="s">
        <v>34</v>
      </c>
      <c r="C81" s="237"/>
      <c r="D81" s="227">
        <v>9</v>
      </c>
      <c r="E81" s="227">
        <v>6</v>
      </c>
      <c r="F81" s="227">
        <v>3</v>
      </c>
      <c r="G81" s="227" t="s">
        <v>479</v>
      </c>
      <c r="H81" s="227" t="s">
        <v>479</v>
      </c>
      <c r="I81" s="227">
        <v>1</v>
      </c>
      <c r="J81" s="227" t="s">
        <v>479</v>
      </c>
      <c r="K81" s="227">
        <v>8</v>
      </c>
      <c r="L81" s="227" t="s">
        <v>479</v>
      </c>
    </row>
    <row r="82" spans="1:12" s="32" customFormat="1" ht="7.5" customHeight="1">
      <c r="A82" s="223"/>
      <c r="B82" s="234" t="s">
        <v>35</v>
      </c>
      <c r="C82" s="237"/>
      <c r="D82" s="227">
        <v>2</v>
      </c>
      <c r="E82" s="227">
        <v>1</v>
      </c>
      <c r="F82" s="227">
        <v>1</v>
      </c>
      <c r="G82" s="227" t="s">
        <v>479</v>
      </c>
      <c r="H82" s="227" t="s">
        <v>479</v>
      </c>
      <c r="I82" s="227" t="s">
        <v>479</v>
      </c>
      <c r="J82" s="227" t="s">
        <v>479</v>
      </c>
      <c r="K82" s="227">
        <v>2</v>
      </c>
      <c r="L82" s="227" t="s">
        <v>479</v>
      </c>
    </row>
    <row r="83" spans="1:12" s="32" customFormat="1" ht="7.5" customHeight="1">
      <c r="A83" s="510" t="s">
        <v>1</v>
      </c>
      <c r="B83" s="510"/>
      <c r="C83" s="238"/>
      <c r="D83" s="239">
        <v>616</v>
      </c>
      <c r="E83" s="239">
        <v>163</v>
      </c>
      <c r="F83" s="239">
        <v>102</v>
      </c>
      <c r="G83" s="239">
        <v>194</v>
      </c>
      <c r="H83" s="239">
        <v>157</v>
      </c>
      <c r="I83" s="239">
        <v>23</v>
      </c>
      <c r="J83" s="239">
        <v>406</v>
      </c>
      <c r="K83" s="239">
        <v>187</v>
      </c>
      <c r="L83" s="239">
        <v>30</v>
      </c>
    </row>
    <row r="84" spans="1:12" s="32" customFormat="1" ht="3" customHeight="1">
      <c r="A84" s="223"/>
      <c r="B84" s="240"/>
      <c r="C84" s="237"/>
      <c r="D84" s="239" t="s">
        <v>487</v>
      </c>
      <c r="E84" s="239" t="s">
        <v>487</v>
      </c>
      <c r="F84" s="239" t="s">
        <v>487</v>
      </c>
      <c r="G84" s="239" t="s">
        <v>487</v>
      </c>
      <c r="H84" s="239" t="s">
        <v>487</v>
      </c>
      <c r="I84" s="239" t="s">
        <v>487</v>
      </c>
      <c r="J84" s="239" t="s">
        <v>487</v>
      </c>
      <c r="K84" s="239" t="s">
        <v>487</v>
      </c>
      <c r="L84" s="239" t="s">
        <v>487</v>
      </c>
    </row>
    <row r="85" spans="1:12" s="32" customFormat="1" ht="7.5" customHeight="1">
      <c r="A85" s="223"/>
      <c r="B85" s="228" t="s">
        <v>24</v>
      </c>
      <c r="C85" s="237"/>
      <c r="D85" s="227" t="s">
        <v>487</v>
      </c>
      <c r="E85" s="227" t="s">
        <v>487</v>
      </c>
      <c r="F85" s="227" t="s">
        <v>487</v>
      </c>
      <c r="G85" s="227" t="s">
        <v>487</v>
      </c>
      <c r="H85" s="227" t="s">
        <v>487</v>
      </c>
      <c r="I85" s="227" t="s">
        <v>487</v>
      </c>
      <c r="J85" s="227" t="s">
        <v>487</v>
      </c>
      <c r="K85" s="227" t="s">
        <v>487</v>
      </c>
      <c r="L85" s="227" t="s">
        <v>487</v>
      </c>
    </row>
    <row r="86" spans="1:3" s="32" customFormat="1" ht="7.5" customHeight="1">
      <c r="A86" s="223"/>
      <c r="B86" s="229" t="s">
        <v>25</v>
      </c>
      <c r="C86" s="237"/>
    </row>
    <row r="87" spans="1:12" s="32" customFormat="1" ht="7.5" customHeight="1">
      <c r="A87" s="223"/>
      <c r="B87" s="234" t="s">
        <v>26</v>
      </c>
      <c r="C87" s="237"/>
      <c r="D87" s="227">
        <v>5</v>
      </c>
      <c r="E87" s="227">
        <v>3</v>
      </c>
      <c r="F87" s="227">
        <v>1</v>
      </c>
      <c r="G87" s="227">
        <v>1</v>
      </c>
      <c r="H87" s="227" t="s">
        <v>479</v>
      </c>
      <c r="I87" s="227">
        <v>1</v>
      </c>
      <c r="J87" s="227">
        <v>2</v>
      </c>
      <c r="K87" s="227">
        <v>2</v>
      </c>
      <c r="L87" s="227" t="s">
        <v>479</v>
      </c>
    </row>
    <row r="88" spans="1:12" s="32" customFormat="1" ht="7.5" customHeight="1">
      <c r="A88" s="223"/>
      <c r="B88" s="233" t="s">
        <v>27</v>
      </c>
      <c r="C88" s="237"/>
      <c r="D88" s="227" t="s">
        <v>487</v>
      </c>
      <c r="E88" s="227" t="s">
        <v>487</v>
      </c>
      <c r="F88" s="227" t="s">
        <v>487</v>
      </c>
      <c r="G88" s="227" t="s">
        <v>487</v>
      </c>
      <c r="H88" s="227" t="s">
        <v>487</v>
      </c>
      <c r="I88" s="227" t="s">
        <v>487</v>
      </c>
      <c r="J88" s="227" t="s">
        <v>487</v>
      </c>
      <c r="K88" s="227" t="s">
        <v>487</v>
      </c>
      <c r="L88" s="227" t="s">
        <v>487</v>
      </c>
    </row>
    <row r="89" spans="1:12" s="32" customFormat="1" ht="7.5" customHeight="1">
      <c r="A89" s="223"/>
      <c r="B89" s="234" t="s">
        <v>38</v>
      </c>
      <c r="C89" s="237"/>
      <c r="D89" s="227">
        <v>395</v>
      </c>
      <c r="E89" s="227">
        <v>53</v>
      </c>
      <c r="F89" s="227">
        <v>55</v>
      </c>
      <c r="G89" s="227">
        <v>143</v>
      </c>
      <c r="H89" s="227">
        <v>144</v>
      </c>
      <c r="I89" s="227">
        <v>1</v>
      </c>
      <c r="J89" s="227">
        <v>389</v>
      </c>
      <c r="K89" s="227">
        <v>5</v>
      </c>
      <c r="L89" s="227">
        <v>23</v>
      </c>
    </row>
    <row r="90" spans="1:12" s="32" customFormat="1" ht="7.5" customHeight="1">
      <c r="A90" s="223"/>
      <c r="B90" s="234" t="s">
        <v>29</v>
      </c>
      <c r="C90" s="237"/>
      <c r="D90" s="227">
        <v>21</v>
      </c>
      <c r="E90" s="227">
        <v>3</v>
      </c>
      <c r="F90" s="227">
        <v>4</v>
      </c>
      <c r="G90" s="227">
        <v>11</v>
      </c>
      <c r="H90" s="227">
        <v>3</v>
      </c>
      <c r="I90" s="227">
        <v>3</v>
      </c>
      <c r="J90" s="227">
        <v>11</v>
      </c>
      <c r="K90" s="227">
        <v>7</v>
      </c>
      <c r="L90" s="227" t="s">
        <v>479</v>
      </c>
    </row>
    <row r="91" spans="1:12" s="32" customFormat="1" ht="7.5" customHeight="1">
      <c r="A91" s="223"/>
      <c r="B91" s="234" t="s">
        <v>30</v>
      </c>
      <c r="C91" s="237"/>
      <c r="D91" s="227">
        <v>10</v>
      </c>
      <c r="E91" s="227">
        <v>1</v>
      </c>
      <c r="F91" s="227" t="s">
        <v>479</v>
      </c>
      <c r="G91" s="227">
        <v>8</v>
      </c>
      <c r="H91" s="227">
        <v>1</v>
      </c>
      <c r="I91" s="227">
        <v>10</v>
      </c>
      <c r="J91" s="227" t="s">
        <v>479</v>
      </c>
      <c r="K91" s="227" t="s">
        <v>479</v>
      </c>
      <c r="L91" s="227" t="s">
        <v>479</v>
      </c>
    </row>
    <row r="92" spans="1:12" s="32" customFormat="1" ht="7.5" customHeight="1">
      <c r="A92" s="223"/>
      <c r="B92" s="234" t="s">
        <v>31</v>
      </c>
      <c r="C92" s="237"/>
      <c r="D92" s="227">
        <v>6</v>
      </c>
      <c r="E92" s="227" t="s">
        <v>479</v>
      </c>
      <c r="F92" s="227" t="s">
        <v>479</v>
      </c>
      <c r="G92" s="227">
        <v>4</v>
      </c>
      <c r="H92" s="227">
        <v>2</v>
      </c>
      <c r="I92" s="227">
        <v>6</v>
      </c>
      <c r="J92" s="227" t="s">
        <v>479</v>
      </c>
      <c r="K92" s="227" t="s">
        <v>479</v>
      </c>
      <c r="L92" s="227" t="s">
        <v>479</v>
      </c>
    </row>
    <row r="93" spans="1:12" s="32" customFormat="1" ht="7.5" customHeight="1">
      <c r="A93" s="223"/>
      <c r="B93" s="234" t="s">
        <v>32</v>
      </c>
      <c r="C93" s="237"/>
      <c r="D93" s="227">
        <v>51</v>
      </c>
      <c r="E93" s="227">
        <v>20</v>
      </c>
      <c r="F93" s="227">
        <v>17</v>
      </c>
      <c r="G93" s="227">
        <v>9</v>
      </c>
      <c r="H93" s="227">
        <v>5</v>
      </c>
      <c r="I93" s="227" t="s">
        <v>479</v>
      </c>
      <c r="J93" s="227">
        <v>1</v>
      </c>
      <c r="K93" s="227">
        <v>50</v>
      </c>
      <c r="L93" s="227">
        <v>3</v>
      </c>
    </row>
    <row r="94" spans="1:12" s="32" customFormat="1" ht="7.5" customHeight="1">
      <c r="A94" s="223"/>
      <c r="B94" s="234" t="s">
        <v>33</v>
      </c>
      <c r="C94" s="237"/>
      <c r="D94" s="227">
        <v>71</v>
      </c>
      <c r="E94" s="227">
        <v>33</v>
      </c>
      <c r="F94" s="227">
        <v>19</v>
      </c>
      <c r="G94" s="227">
        <v>17</v>
      </c>
      <c r="H94" s="227">
        <v>2</v>
      </c>
      <c r="I94" s="227" t="s">
        <v>479</v>
      </c>
      <c r="J94" s="227">
        <v>3</v>
      </c>
      <c r="K94" s="227">
        <v>68</v>
      </c>
      <c r="L94" s="227">
        <v>4</v>
      </c>
    </row>
    <row r="95" spans="1:12" s="32" customFormat="1" ht="7.5" customHeight="1">
      <c r="A95" s="223"/>
      <c r="B95" s="234" t="s">
        <v>34</v>
      </c>
      <c r="C95" s="237"/>
      <c r="D95" s="227">
        <v>55</v>
      </c>
      <c r="E95" s="227">
        <v>49</v>
      </c>
      <c r="F95" s="227">
        <v>5</v>
      </c>
      <c r="G95" s="227">
        <v>1</v>
      </c>
      <c r="H95" s="227" t="s">
        <v>479</v>
      </c>
      <c r="I95" s="227">
        <v>2</v>
      </c>
      <c r="J95" s="227" t="s">
        <v>479</v>
      </c>
      <c r="K95" s="227">
        <v>53</v>
      </c>
      <c r="L95" s="227" t="s">
        <v>479</v>
      </c>
    </row>
    <row r="96" spans="1:12" s="32" customFormat="1" ht="7.5" customHeight="1">
      <c r="A96" s="223"/>
      <c r="B96" s="234" t="s">
        <v>35</v>
      </c>
      <c r="C96" s="237"/>
      <c r="D96" s="227">
        <v>2</v>
      </c>
      <c r="E96" s="227">
        <v>1</v>
      </c>
      <c r="F96" s="227">
        <v>1</v>
      </c>
      <c r="G96" s="227" t="s">
        <v>479</v>
      </c>
      <c r="H96" s="227" t="s">
        <v>479</v>
      </c>
      <c r="I96" s="227" t="s">
        <v>479</v>
      </c>
      <c r="J96" s="227" t="s">
        <v>479</v>
      </c>
      <c r="K96" s="227">
        <v>2</v>
      </c>
      <c r="L96" s="227" t="s">
        <v>479</v>
      </c>
    </row>
    <row r="97" spans="1:12" s="32" customFormat="1" ht="5.25" customHeight="1">
      <c r="A97" s="224"/>
      <c r="B97" s="241" t="s">
        <v>184</v>
      </c>
      <c r="C97" s="224"/>
      <c r="D97" s="224"/>
      <c r="E97" s="224"/>
      <c r="F97" s="224"/>
      <c r="G97" s="224"/>
      <c r="H97" s="224"/>
      <c r="I97" s="224"/>
      <c r="J97" s="224"/>
      <c r="K97" s="224"/>
      <c r="L97" s="224"/>
    </row>
    <row r="98" spans="1:12" s="32" customFormat="1" ht="7.5" customHeight="1">
      <c r="A98" s="224"/>
      <c r="B98" s="508" t="s">
        <v>456</v>
      </c>
      <c r="C98" s="508"/>
      <c r="D98" s="508"/>
      <c r="E98" s="508"/>
      <c r="F98" s="508"/>
      <c r="G98" s="508"/>
      <c r="H98" s="508"/>
      <c r="I98" s="508"/>
      <c r="J98" s="508"/>
      <c r="K98" s="508"/>
      <c r="L98" s="508"/>
    </row>
    <row r="99" spans="2:6" ht="12" customHeight="1">
      <c r="B99" s="105"/>
      <c r="C99" s="74"/>
      <c r="D99" s="74"/>
      <c r="E99" s="74"/>
      <c r="F99" s="74"/>
    </row>
  </sheetData>
  <sheetProtection/>
  <mergeCells count="24">
    <mergeCell ref="A28:B28"/>
    <mergeCell ref="A42:B42"/>
    <mergeCell ref="F12:F13"/>
    <mergeCell ref="G12:G13"/>
    <mergeCell ref="A15:B15"/>
    <mergeCell ref="D10:D13"/>
    <mergeCell ref="E10:H11"/>
    <mergeCell ref="E12:E13"/>
    <mergeCell ref="A5:L5"/>
    <mergeCell ref="A6:L6"/>
    <mergeCell ref="A7:L7"/>
    <mergeCell ref="A8:L8"/>
    <mergeCell ref="H12:H13"/>
    <mergeCell ref="A10:C13"/>
    <mergeCell ref="B98:L98"/>
    <mergeCell ref="B4:L4"/>
    <mergeCell ref="A83:B83"/>
    <mergeCell ref="A70:B70"/>
    <mergeCell ref="A56:B56"/>
    <mergeCell ref="L10:L13"/>
    <mergeCell ref="I10:K11"/>
    <mergeCell ref="J12:J13"/>
    <mergeCell ref="K12:K13"/>
    <mergeCell ref="I12:I1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1">
      <selection activeCell="D51" sqref="D51"/>
    </sheetView>
  </sheetViews>
  <sheetFormatPr defaultColWidth="11.421875" defaultRowHeight="12.75"/>
  <cols>
    <col min="1" max="1" width="28.7109375" style="0" customWidth="1"/>
    <col min="2" max="2" width="0.85546875" style="0" customWidth="1"/>
    <col min="3" max="5" width="15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5" ht="12.75">
      <c r="A1" s="410"/>
      <c r="B1" s="411"/>
      <c r="C1" s="411"/>
      <c r="D1" s="411"/>
      <c r="E1" s="411"/>
    </row>
    <row r="2" spans="1:5" ht="15">
      <c r="A2" s="530"/>
      <c r="B2" s="530"/>
      <c r="C2" s="530"/>
      <c r="D2" s="530"/>
      <c r="E2" s="530"/>
    </row>
    <row r="3" spans="1:5" ht="12.75">
      <c r="A3" s="413" t="s">
        <v>461</v>
      </c>
      <c r="B3" s="413"/>
      <c r="C3" s="413"/>
      <c r="D3" s="413"/>
      <c r="E3" s="413"/>
    </row>
    <row r="4" spans="1:5" ht="15">
      <c r="A4" s="530"/>
      <c r="B4" s="530"/>
      <c r="C4" s="530"/>
      <c r="D4" s="530"/>
      <c r="E4" s="530"/>
    </row>
    <row r="5" spans="1:5" ht="12.75">
      <c r="A5" s="413" t="s">
        <v>495</v>
      </c>
      <c r="B5" s="413"/>
      <c r="C5" s="413"/>
      <c r="D5" s="413"/>
      <c r="E5" s="413"/>
    </row>
    <row r="6" spans="1:5" ht="12.75">
      <c r="A6" s="413"/>
      <c r="B6" s="413"/>
      <c r="C6" s="413"/>
      <c r="D6" s="413"/>
      <c r="E6" s="413"/>
    </row>
    <row r="7" spans="1:5" ht="12.75">
      <c r="A7" s="518" t="s">
        <v>42</v>
      </c>
      <c r="B7" s="521"/>
      <c r="C7" s="524" t="s">
        <v>1</v>
      </c>
      <c r="D7" s="527" t="s">
        <v>53</v>
      </c>
      <c r="E7" s="518" t="s">
        <v>54</v>
      </c>
    </row>
    <row r="8" spans="1:5" ht="12.75">
      <c r="A8" s="519"/>
      <c r="B8" s="522"/>
      <c r="C8" s="525"/>
      <c r="D8" s="528"/>
      <c r="E8" s="519"/>
    </row>
    <row r="9" spans="1:5" ht="12.75">
      <c r="A9" s="520"/>
      <c r="B9" s="523"/>
      <c r="C9" s="526"/>
      <c r="D9" s="529"/>
      <c r="E9" s="520"/>
    </row>
    <row r="10" spans="1:5" ht="12.75">
      <c r="A10" s="20"/>
      <c r="B10" s="20"/>
      <c r="C10" s="20"/>
      <c r="D10" s="20"/>
      <c r="E10" s="20"/>
    </row>
    <row r="11" spans="1:5" ht="12.75">
      <c r="A11" s="351" t="s">
        <v>43</v>
      </c>
      <c r="B11" s="352"/>
      <c r="C11" s="353"/>
      <c r="D11" s="353"/>
      <c r="E11" s="353"/>
    </row>
    <row r="12" spans="1:5" ht="12.75">
      <c r="A12" s="351"/>
      <c r="B12" s="352"/>
      <c r="C12" s="353"/>
      <c r="D12" s="353"/>
      <c r="E12" s="353"/>
    </row>
    <row r="13" spans="1:5" ht="12.75">
      <c r="A13" s="354" t="s">
        <v>44</v>
      </c>
      <c r="B13" s="352"/>
      <c r="C13" s="355">
        <v>616</v>
      </c>
      <c r="D13" s="355">
        <v>611</v>
      </c>
      <c r="E13" s="355">
        <v>5</v>
      </c>
    </row>
    <row r="14" spans="1:5" ht="12.75">
      <c r="A14" s="354" t="s">
        <v>45</v>
      </c>
      <c r="B14" s="352"/>
      <c r="C14" s="355">
        <v>5</v>
      </c>
      <c r="D14" s="355">
        <v>5</v>
      </c>
      <c r="E14" s="355" t="s">
        <v>479</v>
      </c>
    </row>
    <row r="15" spans="1:5" ht="12.75">
      <c r="A15" s="354" t="s">
        <v>237</v>
      </c>
      <c r="B15" s="352"/>
      <c r="C15" s="355">
        <v>31</v>
      </c>
      <c r="D15" s="355">
        <v>31</v>
      </c>
      <c r="E15" s="355" t="s">
        <v>479</v>
      </c>
    </row>
    <row r="16" spans="1:5" ht="12.75">
      <c r="A16" s="351"/>
      <c r="B16" s="352"/>
      <c r="C16" s="356" t="s">
        <v>487</v>
      </c>
      <c r="D16" s="356" t="s">
        <v>487</v>
      </c>
      <c r="E16" s="356" t="s">
        <v>487</v>
      </c>
    </row>
    <row r="17" spans="1:5" ht="12.75">
      <c r="A17" s="351" t="s">
        <v>46</v>
      </c>
      <c r="B17" s="357"/>
      <c r="C17" s="356" t="s">
        <v>487</v>
      </c>
      <c r="D17" s="356" t="s">
        <v>487</v>
      </c>
      <c r="E17" s="356" t="s">
        <v>487</v>
      </c>
    </row>
    <row r="18" spans="1:5" ht="12.75">
      <c r="A18" s="351"/>
      <c r="B18" s="358"/>
      <c r="C18" s="344"/>
      <c r="D18" s="344"/>
      <c r="E18" s="344"/>
    </row>
    <row r="19" spans="1:5" ht="12.75">
      <c r="A19" s="351" t="s">
        <v>47</v>
      </c>
      <c r="B19" s="357"/>
      <c r="C19" s="344"/>
      <c r="D19" s="344"/>
      <c r="E19" s="344"/>
    </row>
    <row r="20" spans="1:5" ht="12.75">
      <c r="A20" s="359" t="s">
        <v>48</v>
      </c>
      <c r="B20" s="358"/>
      <c r="C20" s="356">
        <v>115</v>
      </c>
      <c r="D20" s="356">
        <v>114</v>
      </c>
      <c r="E20" s="356">
        <v>1</v>
      </c>
    </row>
    <row r="21" spans="1:5" ht="12.75">
      <c r="A21" s="354"/>
      <c r="B21" s="358"/>
      <c r="C21" s="344"/>
      <c r="D21" s="344"/>
      <c r="E21" s="344"/>
    </row>
    <row r="22" spans="1:5" ht="12.75">
      <c r="A22" s="360" t="s">
        <v>12</v>
      </c>
      <c r="B22" s="358"/>
      <c r="C22" s="356">
        <v>56</v>
      </c>
      <c r="D22" s="356">
        <v>55</v>
      </c>
      <c r="E22" s="356">
        <v>1</v>
      </c>
    </row>
    <row r="23" spans="1:5" ht="12.75">
      <c r="A23" s="360" t="s">
        <v>13</v>
      </c>
      <c r="B23" s="358"/>
      <c r="C23" s="355">
        <v>59</v>
      </c>
      <c r="D23" s="355">
        <v>59</v>
      </c>
      <c r="E23" s="355" t="s">
        <v>479</v>
      </c>
    </row>
    <row r="24" spans="1:5" ht="12.75">
      <c r="A24" s="354"/>
      <c r="B24" s="358"/>
      <c r="C24" s="344"/>
      <c r="D24" s="344"/>
      <c r="E24" s="344"/>
    </row>
    <row r="25" spans="1:5" ht="12.75">
      <c r="A25" s="354" t="s">
        <v>49</v>
      </c>
      <c r="B25" s="358"/>
      <c r="C25" s="356">
        <v>948</v>
      </c>
      <c r="D25" s="356">
        <v>907</v>
      </c>
      <c r="E25" s="356">
        <v>41</v>
      </c>
    </row>
    <row r="26" spans="1:5" ht="12.75">
      <c r="A26" s="354"/>
      <c r="B26" s="358"/>
      <c r="C26" s="355" t="s">
        <v>487</v>
      </c>
      <c r="D26" s="355" t="s">
        <v>487</v>
      </c>
      <c r="E26" s="355" t="s">
        <v>487</v>
      </c>
    </row>
    <row r="27" spans="1:5" ht="12.75">
      <c r="A27" s="351" t="s">
        <v>49</v>
      </c>
      <c r="B27" s="358"/>
      <c r="C27" s="355" t="s">
        <v>487</v>
      </c>
      <c r="D27" s="355" t="s">
        <v>487</v>
      </c>
      <c r="E27" s="355" t="s">
        <v>487</v>
      </c>
    </row>
    <row r="28" spans="1:5" ht="12.75">
      <c r="A28" s="361" t="s">
        <v>238</v>
      </c>
      <c r="B28" s="352"/>
      <c r="C28" s="344"/>
      <c r="D28" s="344"/>
      <c r="E28" s="344"/>
    </row>
    <row r="29" spans="1:5" ht="12.75">
      <c r="A29" s="362" t="s">
        <v>239</v>
      </c>
      <c r="B29" s="352"/>
      <c r="C29" s="356">
        <v>8</v>
      </c>
      <c r="D29" s="356">
        <v>8</v>
      </c>
      <c r="E29" s="356">
        <v>41</v>
      </c>
    </row>
    <row r="30" spans="1:5" ht="12.75">
      <c r="A30" s="354"/>
      <c r="B30" s="352"/>
      <c r="C30" s="356" t="s">
        <v>487</v>
      </c>
      <c r="D30" s="356" t="s">
        <v>487</v>
      </c>
      <c r="E30" s="356" t="s">
        <v>487</v>
      </c>
    </row>
    <row r="31" spans="1:5" ht="12.75">
      <c r="A31" s="351" t="s">
        <v>50</v>
      </c>
      <c r="B31" s="352"/>
      <c r="C31" s="344"/>
      <c r="D31" s="344"/>
      <c r="E31" s="344"/>
    </row>
    <row r="32" spans="1:5" ht="12.75">
      <c r="A32" s="362" t="s">
        <v>51</v>
      </c>
      <c r="B32" s="352"/>
      <c r="C32" s="356">
        <v>366</v>
      </c>
      <c r="D32" s="356">
        <v>359</v>
      </c>
      <c r="E32" s="356">
        <v>7</v>
      </c>
    </row>
    <row r="33" spans="1:5" ht="12.75">
      <c r="A33" s="363"/>
      <c r="B33" s="357"/>
      <c r="C33" s="344"/>
      <c r="D33" s="344"/>
      <c r="E33" s="344"/>
    </row>
    <row r="34" spans="1:5" ht="12.75">
      <c r="A34" s="360" t="s">
        <v>12</v>
      </c>
      <c r="B34" s="358"/>
      <c r="C34" s="356">
        <v>200</v>
      </c>
      <c r="D34" s="356">
        <v>199</v>
      </c>
      <c r="E34" s="356">
        <v>1</v>
      </c>
    </row>
    <row r="35" spans="1:5" ht="12.75">
      <c r="A35" s="360" t="s">
        <v>13</v>
      </c>
      <c r="B35" s="357"/>
      <c r="C35" s="356">
        <v>166</v>
      </c>
      <c r="D35" s="356">
        <v>160</v>
      </c>
      <c r="E35" s="356">
        <v>6</v>
      </c>
    </row>
    <row r="36" spans="1:5" ht="12.75">
      <c r="A36" s="9"/>
      <c r="B36" s="9"/>
      <c r="C36" s="4"/>
      <c r="D36" s="4"/>
      <c r="E36" s="4"/>
    </row>
  </sheetData>
  <sheetProtection/>
  <mergeCells count="11">
    <mergeCell ref="A1:E1"/>
    <mergeCell ref="A2:E2"/>
    <mergeCell ref="A3:E3"/>
    <mergeCell ref="A4:E4"/>
    <mergeCell ref="A5:E5"/>
    <mergeCell ref="A6:E6"/>
    <mergeCell ref="A7:A9"/>
    <mergeCell ref="B7:B9"/>
    <mergeCell ref="C7:C9"/>
    <mergeCell ref="D7:D9"/>
    <mergeCell ref="E7:E9"/>
  </mergeCells>
  <printOptions/>
  <pageMargins left="0.7874015748031497" right="0.7874015748031497" top="0.5905511811023623" bottom="0.7874015748031497" header="0.5118110236220472" footer="0.5118110236220472"/>
  <pageSetup horizontalDpi="1200" verticalDpi="1200" orientation="portrait" paperSize="9" r:id="rId1"/>
  <headerFooter alignWithMargins="0">
    <oddFooter>&amp;C37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5"/>
  <sheetViews>
    <sheetView view="pageLayout" zoomScaleNormal="75" workbookViewId="0" topLeftCell="A1">
      <selection activeCell="G67" sqref="F67:G67"/>
    </sheetView>
  </sheetViews>
  <sheetFormatPr defaultColWidth="11.421875" defaultRowHeight="12.75"/>
  <cols>
    <col min="1" max="1" width="21.7109375" style="0" customWidth="1"/>
    <col min="2" max="2" width="0.85546875" style="0" customWidth="1"/>
    <col min="3" max="7" width="12.2812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7" ht="12.75">
      <c r="A1" s="433"/>
      <c r="B1" s="434"/>
      <c r="C1" s="434"/>
      <c r="D1" s="434"/>
      <c r="E1" s="434"/>
      <c r="F1" s="434"/>
      <c r="G1" s="434"/>
    </row>
    <row r="2" spans="1:7" ht="6" customHeight="1">
      <c r="A2" s="540"/>
      <c r="B2" s="540"/>
      <c r="C2" s="540"/>
      <c r="D2" s="540"/>
      <c r="E2" s="540"/>
      <c r="F2" s="540"/>
      <c r="G2" s="540"/>
    </row>
    <row r="3" spans="1:7" ht="12.75">
      <c r="A3" s="415" t="s">
        <v>547</v>
      </c>
      <c r="B3" s="415"/>
      <c r="C3" s="415"/>
      <c r="D3" s="415"/>
      <c r="E3" s="415"/>
      <c r="F3" s="415"/>
      <c r="G3" s="415"/>
    </row>
    <row r="4" spans="1:7" ht="12.75">
      <c r="A4" s="412" t="s">
        <v>548</v>
      </c>
      <c r="B4" s="412"/>
      <c r="C4" s="412"/>
      <c r="D4" s="412"/>
      <c r="E4" s="412"/>
      <c r="F4" s="412"/>
      <c r="G4" s="412"/>
    </row>
    <row r="5" spans="1:7" ht="12.75">
      <c r="A5" s="412" t="s">
        <v>493</v>
      </c>
      <c r="B5" s="412"/>
      <c r="C5" s="412"/>
      <c r="D5" s="412"/>
      <c r="E5" s="412"/>
      <c r="F5" s="412"/>
      <c r="G5" s="412"/>
    </row>
    <row r="6" spans="1:7" ht="12.75">
      <c r="A6" s="413" t="s">
        <v>55</v>
      </c>
      <c r="B6" s="413"/>
      <c r="C6" s="413"/>
      <c r="D6" s="413"/>
      <c r="E6" s="413"/>
      <c r="F6" s="413"/>
      <c r="G6" s="413"/>
    </row>
    <row r="7" spans="1:7" ht="12.75">
      <c r="A7" s="40"/>
      <c r="B7" s="40"/>
      <c r="C7" s="40"/>
      <c r="D7" s="40"/>
      <c r="E7" s="40"/>
      <c r="F7" s="40"/>
      <c r="G7" s="40"/>
    </row>
    <row r="8" spans="1:7" s="14" customFormat="1" ht="15" customHeight="1">
      <c r="A8" s="414" t="s">
        <v>240</v>
      </c>
      <c r="B8" s="539"/>
      <c r="C8" s="534" t="s">
        <v>56</v>
      </c>
      <c r="D8" s="535"/>
      <c r="E8" s="535"/>
      <c r="F8" s="535"/>
      <c r="G8" s="535"/>
    </row>
    <row r="9" spans="1:7" s="14" customFormat="1" ht="15" customHeight="1">
      <c r="A9" s="404"/>
      <c r="B9" s="405"/>
      <c r="C9" s="536" t="s">
        <v>251</v>
      </c>
      <c r="D9" s="406"/>
      <c r="E9" s="406"/>
      <c r="F9" s="407"/>
      <c r="G9" s="418" t="s">
        <v>59</v>
      </c>
    </row>
    <row r="10" spans="1:7" s="14" customFormat="1" ht="15" customHeight="1">
      <c r="A10" s="404"/>
      <c r="B10" s="405"/>
      <c r="C10" s="400" t="s">
        <v>182</v>
      </c>
      <c r="D10" s="419" t="s">
        <v>253</v>
      </c>
      <c r="E10" s="409"/>
      <c r="F10" s="418" t="s">
        <v>58</v>
      </c>
      <c r="G10" s="418"/>
    </row>
    <row r="11" spans="1:7" s="14" customFormat="1" ht="15" customHeight="1">
      <c r="A11" s="404"/>
      <c r="B11" s="405"/>
      <c r="C11" s="401"/>
      <c r="D11" s="400" t="s">
        <v>57</v>
      </c>
      <c r="E11" s="537" t="s">
        <v>252</v>
      </c>
      <c r="F11" s="418"/>
      <c r="G11" s="418"/>
    </row>
    <row r="12" spans="1:7" s="14" customFormat="1" ht="15" customHeight="1">
      <c r="A12" s="406"/>
      <c r="B12" s="407"/>
      <c r="C12" s="402"/>
      <c r="D12" s="402"/>
      <c r="E12" s="538"/>
      <c r="F12" s="419"/>
      <c r="G12" s="419"/>
    </row>
    <row r="13" spans="1:7" s="14" customFormat="1" ht="10.5" customHeight="1">
      <c r="A13" s="13"/>
      <c r="B13" s="13"/>
      <c r="C13" s="13"/>
      <c r="D13" s="13"/>
      <c r="E13" s="13"/>
      <c r="F13" s="13"/>
      <c r="G13" s="13"/>
    </row>
    <row r="14" spans="1:7" s="14" customFormat="1" ht="10.5" customHeight="1">
      <c r="A14" s="541" t="s">
        <v>60</v>
      </c>
      <c r="B14" s="541"/>
      <c r="C14" s="541"/>
      <c r="D14" s="541"/>
      <c r="E14" s="541"/>
      <c r="F14" s="541"/>
      <c r="G14" s="541"/>
    </row>
    <row r="15" spans="1:7" s="14" customFormat="1" ht="10.5" customHeight="1">
      <c r="A15" s="13"/>
      <c r="B15" s="13"/>
      <c r="C15" s="13"/>
      <c r="D15" s="13"/>
      <c r="E15" s="13"/>
      <c r="F15" s="13"/>
      <c r="G15" s="13"/>
    </row>
    <row r="16" spans="1:7" s="14" customFormat="1" ht="10.5" customHeight="1">
      <c r="A16" s="117" t="s">
        <v>1</v>
      </c>
      <c r="B16" s="16"/>
      <c r="C16" s="113">
        <v>466</v>
      </c>
      <c r="D16" s="113">
        <v>4728</v>
      </c>
      <c r="E16" s="113">
        <v>37</v>
      </c>
      <c r="F16" s="113">
        <v>2850</v>
      </c>
      <c r="G16" s="113">
        <v>89879</v>
      </c>
    </row>
    <row r="17" spans="1:7" s="14" customFormat="1" ht="10.5" customHeight="1">
      <c r="A17" s="118" t="s">
        <v>227</v>
      </c>
      <c r="B17" s="16"/>
      <c r="C17" s="35">
        <v>237</v>
      </c>
      <c r="D17" s="35">
        <v>2437</v>
      </c>
      <c r="E17" s="35">
        <v>22</v>
      </c>
      <c r="F17" s="35">
        <v>1722</v>
      </c>
      <c r="G17" s="35">
        <v>45687</v>
      </c>
    </row>
    <row r="18" spans="1:7" s="14" customFormat="1" ht="10.5" customHeight="1">
      <c r="A18" s="118" t="s">
        <v>13</v>
      </c>
      <c r="B18" s="16"/>
      <c r="C18" s="35">
        <v>229</v>
      </c>
      <c r="D18" s="35">
        <v>2291</v>
      </c>
      <c r="E18" s="35">
        <v>15</v>
      </c>
      <c r="F18" s="35">
        <v>1128</v>
      </c>
      <c r="G18" s="35">
        <v>44192</v>
      </c>
    </row>
    <row r="19" spans="1:2" s="14" customFormat="1" ht="10.5" customHeight="1">
      <c r="A19" s="17"/>
      <c r="B19" s="119"/>
    </row>
    <row r="20" spans="1:7" s="14" customFormat="1" ht="10.5" customHeight="1">
      <c r="A20" s="17" t="s">
        <v>10</v>
      </c>
      <c r="B20" s="27"/>
      <c r="C20" s="14">
        <v>418</v>
      </c>
      <c r="D20" s="35">
        <v>4344</v>
      </c>
      <c r="E20" s="34" t="s">
        <v>491</v>
      </c>
      <c r="F20" s="35">
        <v>2030</v>
      </c>
      <c r="G20" s="35">
        <v>85174</v>
      </c>
    </row>
    <row r="21" spans="1:7" s="14" customFormat="1" ht="10.5" customHeight="1">
      <c r="A21" s="118" t="s">
        <v>227</v>
      </c>
      <c r="B21" s="119"/>
      <c r="C21" s="35">
        <v>210</v>
      </c>
      <c r="D21" s="35">
        <v>2254</v>
      </c>
      <c r="E21" s="35" t="s">
        <v>491</v>
      </c>
      <c r="F21" s="35">
        <v>1097</v>
      </c>
      <c r="G21" s="35">
        <v>43263</v>
      </c>
    </row>
    <row r="22" spans="1:7" s="14" customFormat="1" ht="10.5" customHeight="1">
      <c r="A22" s="118" t="s">
        <v>13</v>
      </c>
      <c r="B22" s="27"/>
      <c r="C22" s="35">
        <v>208</v>
      </c>
      <c r="D22" s="35">
        <v>2090</v>
      </c>
      <c r="E22" s="296" t="s">
        <v>491</v>
      </c>
      <c r="F22" s="35">
        <v>933</v>
      </c>
      <c r="G22" s="35">
        <v>41911</v>
      </c>
    </row>
    <row r="23" spans="1:5" s="14" customFormat="1" ht="10.5" customHeight="1">
      <c r="A23" s="17"/>
      <c r="B23" s="27"/>
      <c r="E23" s="34"/>
    </row>
    <row r="24" spans="1:7" s="14" customFormat="1" ht="10.5" customHeight="1">
      <c r="A24" s="17" t="s">
        <v>14</v>
      </c>
      <c r="B24" s="27"/>
      <c r="C24" s="35">
        <v>48</v>
      </c>
      <c r="D24" s="35">
        <v>384</v>
      </c>
      <c r="E24" s="296" t="s">
        <v>491</v>
      </c>
      <c r="F24" s="35">
        <v>820</v>
      </c>
      <c r="G24" s="35">
        <v>4705</v>
      </c>
    </row>
    <row r="25" spans="1:7" s="14" customFormat="1" ht="10.5" customHeight="1">
      <c r="A25" s="118" t="s">
        <v>227</v>
      </c>
      <c r="B25" s="27"/>
      <c r="C25" s="14">
        <v>27</v>
      </c>
      <c r="D25" s="14">
        <v>183</v>
      </c>
      <c r="E25" s="34" t="s">
        <v>491</v>
      </c>
      <c r="F25" s="14">
        <v>625</v>
      </c>
      <c r="G25" s="35">
        <v>2424</v>
      </c>
    </row>
    <row r="26" spans="1:7" s="14" customFormat="1" ht="10.5" customHeight="1">
      <c r="A26" s="118" t="s">
        <v>13</v>
      </c>
      <c r="B26" s="27"/>
      <c r="C26" s="35">
        <v>21</v>
      </c>
      <c r="D26" s="35">
        <v>201</v>
      </c>
      <c r="E26" s="296" t="s">
        <v>491</v>
      </c>
      <c r="F26" s="35">
        <v>195</v>
      </c>
      <c r="G26" s="35">
        <v>2281</v>
      </c>
    </row>
    <row r="27" spans="1:7" s="14" customFormat="1" ht="10.5" customHeight="1">
      <c r="A27" s="26"/>
      <c r="B27" s="26"/>
      <c r="C27" s="23"/>
      <c r="D27" s="23"/>
      <c r="E27" s="23"/>
      <c r="F27" s="23"/>
      <c r="G27" s="23"/>
    </row>
    <row r="28" spans="1:7" s="14" customFormat="1" ht="10.5" customHeight="1">
      <c r="A28" s="541" t="s">
        <v>61</v>
      </c>
      <c r="B28" s="541"/>
      <c r="C28" s="541"/>
      <c r="D28" s="541"/>
      <c r="E28" s="541"/>
      <c r="F28" s="541"/>
      <c r="G28" s="541"/>
    </row>
    <row r="29" spans="1:7" s="14" customFormat="1" ht="10.5" customHeight="1">
      <c r="A29" s="26"/>
      <c r="B29" s="26"/>
      <c r="C29" s="23"/>
      <c r="D29" s="23"/>
      <c r="E29" s="23"/>
      <c r="F29" s="23"/>
      <c r="G29" s="23"/>
    </row>
    <row r="30" spans="1:7" s="14" customFormat="1" ht="10.5" customHeight="1">
      <c r="A30" s="120" t="s">
        <v>1</v>
      </c>
      <c r="B30" s="64"/>
      <c r="C30" s="149">
        <v>100</v>
      </c>
      <c r="D30" s="149">
        <v>100</v>
      </c>
      <c r="E30" s="149">
        <v>100</v>
      </c>
      <c r="F30" s="149">
        <v>100</v>
      </c>
      <c r="G30" s="149">
        <v>100</v>
      </c>
    </row>
    <row r="31" spans="1:7" s="14" customFormat="1" ht="10.5" customHeight="1">
      <c r="A31" s="118" t="s">
        <v>227</v>
      </c>
      <c r="B31" s="16"/>
      <c r="C31" s="104">
        <v>50.9</v>
      </c>
      <c r="D31" s="104">
        <v>51.5</v>
      </c>
      <c r="E31" s="104">
        <v>59.5</v>
      </c>
      <c r="F31" s="104">
        <v>60.4</v>
      </c>
      <c r="G31" s="104">
        <v>50.8</v>
      </c>
    </row>
    <row r="32" spans="1:7" s="14" customFormat="1" ht="10.5" customHeight="1">
      <c r="A32" s="118" t="s">
        <v>13</v>
      </c>
      <c r="B32" s="16"/>
      <c r="C32" s="104">
        <v>49.1</v>
      </c>
      <c r="D32" s="104">
        <v>48.5</v>
      </c>
      <c r="E32" s="104">
        <v>40.5</v>
      </c>
      <c r="F32" s="104">
        <v>39.6</v>
      </c>
      <c r="G32" s="104">
        <v>49.2</v>
      </c>
    </row>
    <row r="33" spans="1:2" s="14" customFormat="1" ht="10.5" customHeight="1">
      <c r="A33" s="17"/>
      <c r="B33" s="16"/>
    </row>
    <row r="34" spans="1:7" s="14" customFormat="1" ht="10.5" customHeight="1">
      <c r="A34" s="17" t="s">
        <v>10</v>
      </c>
      <c r="B34" s="16"/>
      <c r="C34" s="104">
        <v>89.7</v>
      </c>
      <c r="D34" s="104">
        <v>91.9</v>
      </c>
      <c r="E34" s="104" t="s">
        <v>491</v>
      </c>
      <c r="F34" s="104">
        <v>71.2</v>
      </c>
      <c r="G34" s="104">
        <v>94.8</v>
      </c>
    </row>
    <row r="35" spans="1:7" s="14" customFormat="1" ht="10.5" customHeight="1">
      <c r="A35" s="118" t="s">
        <v>227</v>
      </c>
      <c r="B35" s="119"/>
      <c r="C35" s="104">
        <v>45.1</v>
      </c>
      <c r="D35" s="104">
        <v>47.7</v>
      </c>
      <c r="E35" s="104" t="s">
        <v>491</v>
      </c>
      <c r="F35" s="104">
        <v>38.5</v>
      </c>
      <c r="G35" s="104">
        <v>48.1</v>
      </c>
    </row>
    <row r="36" spans="1:7" s="14" customFormat="1" ht="10.5" customHeight="1">
      <c r="A36" s="118" t="s">
        <v>13</v>
      </c>
      <c r="B36" s="27"/>
      <c r="C36" s="104">
        <v>44.6</v>
      </c>
      <c r="D36" s="104">
        <v>44.2</v>
      </c>
      <c r="E36" s="104" t="s">
        <v>491</v>
      </c>
      <c r="F36" s="104">
        <v>32.7</v>
      </c>
      <c r="G36" s="104">
        <v>46.6</v>
      </c>
    </row>
    <row r="37" spans="1:2" s="14" customFormat="1" ht="10.5" customHeight="1">
      <c r="A37" s="17"/>
      <c r="B37" s="119"/>
    </row>
    <row r="38" spans="1:7" s="14" customFormat="1" ht="10.5" customHeight="1">
      <c r="A38" s="17" t="s">
        <v>14</v>
      </c>
      <c r="B38" s="27"/>
      <c r="C38" s="104">
        <v>10.3</v>
      </c>
      <c r="D38" s="104">
        <v>8.1</v>
      </c>
      <c r="E38" s="104" t="s">
        <v>491</v>
      </c>
      <c r="F38" s="104">
        <v>28.8</v>
      </c>
      <c r="G38" s="104">
        <v>5.2</v>
      </c>
    </row>
    <row r="39" spans="1:7" s="14" customFormat="1" ht="10.5" customHeight="1">
      <c r="A39" s="118" t="s">
        <v>227</v>
      </c>
      <c r="B39" s="27"/>
      <c r="C39" s="104">
        <v>5.8</v>
      </c>
      <c r="D39" s="104">
        <v>3.9</v>
      </c>
      <c r="E39" s="104" t="s">
        <v>491</v>
      </c>
      <c r="F39" s="104">
        <v>21.9</v>
      </c>
      <c r="G39" s="104">
        <v>2.7</v>
      </c>
    </row>
    <row r="40" spans="1:7" s="14" customFormat="1" ht="10.5" customHeight="1">
      <c r="A40" s="118" t="s">
        <v>13</v>
      </c>
      <c r="B40" s="27"/>
      <c r="C40" s="104">
        <v>4.5</v>
      </c>
      <c r="D40" s="104">
        <v>4.3</v>
      </c>
      <c r="E40" s="104" t="s">
        <v>491</v>
      </c>
      <c r="F40" s="104">
        <v>6.8</v>
      </c>
      <c r="G40" s="104">
        <v>2.5</v>
      </c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69"/>
      <c r="B42" s="169"/>
      <c r="C42" s="169"/>
      <c r="D42" s="169"/>
      <c r="E42" s="169"/>
      <c r="F42" s="169"/>
      <c r="G42" s="169"/>
    </row>
    <row r="44" spans="1:7" ht="12.75">
      <c r="A44" s="7"/>
      <c r="B44" s="7"/>
      <c r="C44" s="7"/>
      <c r="D44" s="7"/>
      <c r="E44" s="7"/>
      <c r="F44" s="7"/>
      <c r="G44" s="1"/>
    </row>
    <row r="45" spans="1:7" ht="12.75">
      <c r="A45" s="413" t="s">
        <v>494</v>
      </c>
      <c r="B45" s="413"/>
      <c r="C45" s="413"/>
      <c r="D45" s="413"/>
      <c r="E45" s="413"/>
      <c r="F45" s="413"/>
      <c r="G45" s="413"/>
    </row>
    <row r="46" spans="1:7" ht="12.75">
      <c r="A46" s="413" t="s">
        <v>471</v>
      </c>
      <c r="B46" s="413"/>
      <c r="C46" s="413"/>
      <c r="D46" s="413"/>
      <c r="E46" s="413"/>
      <c r="F46" s="413"/>
      <c r="G46" s="413"/>
    </row>
    <row r="47" spans="1:7" ht="9" customHeight="1">
      <c r="A47" s="40"/>
      <c r="B47" s="40"/>
      <c r="C47" s="40"/>
      <c r="D47" s="40"/>
      <c r="E47" s="40"/>
      <c r="F47" s="40"/>
      <c r="G47" s="40"/>
    </row>
    <row r="48" spans="1:7" s="14" customFormat="1" ht="12" customHeight="1">
      <c r="A48" s="543" t="s">
        <v>0</v>
      </c>
      <c r="B48" s="539"/>
      <c r="C48" s="542" t="s">
        <v>56</v>
      </c>
      <c r="D48" s="543"/>
      <c r="E48" s="539"/>
      <c r="F48" s="417" t="s">
        <v>472</v>
      </c>
      <c r="G48" s="414"/>
    </row>
    <row r="49" spans="1:7" s="14" customFormat="1" ht="12" customHeight="1">
      <c r="A49" s="404"/>
      <c r="B49" s="405"/>
      <c r="C49" s="536"/>
      <c r="D49" s="406"/>
      <c r="E49" s="407"/>
      <c r="F49" s="418"/>
      <c r="G49" s="408"/>
    </row>
    <row r="50" spans="1:7" s="14" customFormat="1" ht="12" customHeight="1">
      <c r="A50" s="404"/>
      <c r="B50" s="405"/>
      <c r="C50" s="400" t="s">
        <v>57</v>
      </c>
      <c r="D50" s="417" t="s">
        <v>62</v>
      </c>
      <c r="E50" s="531" t="s">
        <v>63</v>
      </c>
      <c r="F50" s="418"/>
      <c r="G50" s="408"/>
    </row>
    <row r="51" spans="1:7" s="14" customFormat="1" ht="12" customHeight="1">
      <c r="A51" s="404"/>
      <c r="B51" s="405"/>
      <c r="C51" s="401"/>
      <c r="D51" s="418"/>
      <c r="E51" s="532"/>
      <c r="F51" s="418"/>
      <c r="G51" s="408"/>
    </row>
    <row r="52" spans="1:7" s="14" customFormat="1" ht="12" customHeight="1">
      <c r="A52" s="406"/>
      <c r="B52" s="407"/>
      <c r="C52" s="402"/>
      <c r="D52" s="419"/>
      <c r="E52" s="533"/>
      <c r="F52" s="419"/>
      <c r="G52" s="409"/>
    </row>
    <row r="53" spans="1:6" s="14" customFormat="1" ht="10.5" customHeight="1">
      <c r="A53" s="13"/>
      <c r="B53" s="13"/>
      <c r="C53" s="13"/>
      <c r="D53" s="13"/>
      <c r="E53" s="13"/>
      <c r="F53" s="13"/>
    </row>
    <row r="54" spans="1:7" s="14" customFormat="1" ht="10.5" customHeight="1">
      <c r="A54" s="541" t="s">
        <v>60</v>
      </c>
      <c r="B54" s="541"/>
      <c r="C54" s="541"/>
      <c r="D54" s="541"/>
      <c r="E54" s="541"/>
      <c r="F54" s="541"/>
      <c r="G54" s="541"/>
    </row>
    <row r="55" spans="1:6" s="14" customFormat="1" ht="10.5" customHeight="1">
      <c r="A55" s="13"/>
      <c r="B55" s="13"/>
      <c r="C55" s="13"/>
      <c r="D55" s="13"/>
      <c r="E55" s="13"/>
      <c r="F55" s="13"/>
    </row>
    <row r="56" spans="1:7" s="14" customFormat="1" ht="10.5" customHeight="1">
      <c r="A56" s="120" t="s">
        <v>1</v>
      </c>
      <c r="B56" s="16"/>
      <c r="C56" s="113">
        <v>204</v>
      </c>
      <c r="D56" s="113">
        <v>197</v>
      </c>
      <c r="E56" s="113">
        <v>7</v>
      </c>
      <c r="F56" s="113">
        <v>5645</v>
      </c>
      <c r="G56" s="83"/>
    </row>
    <row r="57" spans="1:7" s="14" customFormat="1" ht="10.5" customHeight="1">
      <c r="A57" s="118" t="s">
        <v>227</v>
      </c>
      <c r="B57" s="16"/>
      <c r="C57" s="23">
        <v>96</v>
      </c>
      <c r="D57" s="23">
        <v>91</v>
      </c>
      <c r="E57" s="23">
        <v>5</v>
      </c>
      <c r="F57" s="23" t="s">
        <v>491</v>
      </c>
      <c r="G57" s="34"/>
    </row>
    <row r="58" spans="1:7" s="14" customFormat="1" ht="10.5" customHeight="1">
      <c r="A58" s="118" t="s">
        <v>13</v>
      </c>
      <c r="B58" s="16"/>
      <c r="C58" s="23">
        <v>108</v>
      </c>
      <c r="D58" s="23">
        <v>106</v>
      </c>
      <c r="E58" s="23">
        <v>2</v>
      </c>
      <c r="F58" s="23" t="s">
        <v>491</v>
      </c>
      <c r="G58" s="34"/>
    </row>
    <row r="59" spans="1:6" s="14" customFormat="1" ht="10.5" customHeight="1">
      <c r="A59" s="17"/>
      <c r="B59" s="119"/>
      <c r="C59" s="13"/>
      <c r="D59" s="13"/>
      <c r="E59" s="13"/>
      <c r="F59" s="13"/>
    </row>
    <row r="60" spans="1:6" s="14" customFormat="1" ht="10.5" customHeight="1">
      <c r="A60" s="26"/>
      <c r="B60" s="26"/>
      <c r="C60" s="13"/>
      <c r="D60" s="13"/>
      <c r="E60" s="13"/>
      <c r="F60" s="13"/>
    </row>
    <row r="61" spans="1:7" s="14" customFormat="1" ht="10.5" customHeight="1">
      <c r="A61" s="541" t="s">
        <v>61</v>
      </c>
      <c r="B61" s="541"/>
      <c r="C61" s="541"/>
      <c r="D61" s="541"/>
      <c r="E61" s="541"/>
      <c r="F61" s="541"/>
      <c r="G61" s="541"/>
    </row>
    <row r="62" spans="1:6" s="14" customFormat="1" ht="10.5" customHeight="1">
      <c r="A62" s="26"/>
      <c r="B62" s="26"/>
      <c r="C62" s="13"/>
      <c r="D62" s="13"/>
      <c r="E62" s="13"/>
      <c r="F62" s="13"/>
    </row>
    <row r="63" spans="1:7" s="14" customFormat="1" ht="10.5" customHeight="1">
      <c r="A63" s="120" t="s">
        <v>1</v>
      </c>
      <c r="B63" s="64"/>
      <c r="C63" s="149">
        <v>100</v>
      </c>
      <c r="D63" s="149">
        <v>100</v>
      </c>
      <c r="E63" s="149">
        <v>100</v>
      </c>
      <c r="F63" s="125" t="s">
        <v>491</v>
      </c>
      <c r="G63" s="143"/>
    </row>
    <row r="64" spans="1:7" s="14" customFormat="1" ht="10.5" customHeight="1">
      <c r="A64" s="118" t="s">
        <v>227</v>
      </c>
      <c r="B64" s="16"/>
      <c r="C64" s="104">
        <v>47.1</v>
      </c>
      <c r="D64" s="104">
        <v>46.2</v>
      </c>
      <c r="E64" s="104">
        <v>71.4</v>
      </c>
      <c r="F64" s="121" t="s">
        <v>491</v>
      </c>
      <c r="G64" s="122"/>
    </row>
    <row r="65" spans="1:7" s="14" customFormat="1" ht="10.5" customHeight="1">
      <c r="A65" s="118" t="s">
        <v>13</v>
      </c>
      <c r="B65" s="16"/>
      <c r="C65" s="104">
        <v>52.9</v>
      </c>
      <c r="D65" s="104">
        <v>53.8</v>
      </c>
      <c r="E65" s="104">
        <v>28.6</v>
      </c>
      <c r="F65" s="121" t="s">
        <v>491</v>
      </c>
      <c r="G65" s="122"/>
    </row>
  </sheetData>
  <sheetProtection/>
  <mergeCells count="27">
    <mergeCell ref="A14:G14"/>
    <mergeCell ref="A28:G28"/>
    <mergeCell ref="A54:G54"/>
    <mergeCell ref="A61:G61"/>
    <mergeCell ref="A45:G45"/>
    <mergeCell ref="A46:G46"/>
    <mergeCell ref="C48:E49"/>
    <mergeCell ref="F48:G52"/>
    <mergeCell ref="A48:B52"/>
    <mergeCell ref="C50:C52"/>
    <mergeCell ref="E11:E12"/>
    <mergeCell ref="A8:B12"/>
    <mergeCell ref="A1:G1"/>
    <mergeCell ref="A2:G2"/>
    <mergeCell ref="A3:G3"/>
    <mergeCell ref="A5:G5"/>
    <mergeCell ref="A4:G4"/>
    <mergeCell ref="D50:D52"/>
    <mergeCell ref="E50:E52"/>
    <mergeCell ref="A6:G6"/>
    <mergeCell ref="C8:G8"/>
    <mergeCell ref="C9:F9"/>
    <mergeCell ref="G9:G12"/>
    <mergeCell ref="C10:C12"/>
    <mergeCell ref="D10:E10"/>
    <mergeCell ref="F10:F12"/>
    <mergeCell ref="D11:D12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&amp;C38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view="pageLayout" workbookViewId="0" topLeftCell="A1">
      <selection activeCell="F57" sqref="F57"/>
    </sheetView>
  </sheetViews>
  <sheetFormatPr defaultColWidth="11.421875" defaultRowHeight="12.75"/>
  <cols>
    <col min="1" max="1" width="29.7109375" style="0" customWidth="1"/>
    <col min="2" max="2" width="0.9921875" style="320" customWidth="1"/>
    <col min="3" max="3" width="6.140625" style="0" customWidth="1"/>
    <col min="4" max="4" width="6.421875" style="0" customWidth="1"/>
    <col min="5" max="7" width="5.57421875" style="0" customWidth="1"/>
    <col min="8" max="8" width="7.00390625" style="0" customWidth="1"/>
    <col min="9" max="10" width="6.28125" style="0" customWidth="1"/>
    <col min="11" max="11" width="6.8515625" style="0" customWidth="1"/>
  </cols>
  <sheetData>
    <row r="1" spans="1:11" ht="12.75">
      <c r="A1" s="544"/>
      <c r="B1" s="544"/>
      <c r="C1" s="544"/>
      <c r="D1" s="319" t="s">
        <v>487</v>
      </c>
      <c r="E1" s="319" t="s">
        <v>487</v>
      </c>
      <c r="F1" s="319" t="s">
        <v>487</v>
      </c>
      <c r="G1" s="319" t="s">
        <v>487</v>
      </c>
      <c r="H1" s="319" t="s">
        <v>487</v>
      </c>
      <c r="I1" s="319" t="s">
        <v>487</v>
      </c>
      <c r="J1" s="319" t="s">
        <v>487</v>
      </c>
      <c r="K1" s="319" t="s">
        <v>487</v>
      </c>
    </row>
    <row r="2" spans="1:11" ht="12.75">
      <c r="A2" s="544"/>
      <c r="B2" s="544"/>
      <c r="C2" s="544"/>
      <c r="D2" s="319" t="s">
        <v>487</v>
      </c>
      <c r="E2" s="319" t="s">
        <v>487</v>
      </c>
      <c r="F2" s="319" t="s">
        <v>487</v>
      </c>
      <c r="G2" s="319" t="s">
        <v>487</v>
      </c>
      <c r="H2" s="319" t="s">
        <v>487</v>
      </c>
      <c r="I2" s="319" t="s">
        <v>487</v>
      </c>
      <c r="J2" s="319" t="s">
        <v>487</v>
      </c>
      <c r="K2" s="319" t="s">
        <v>487</v>
      </c>
    </row>
    <row r="3" spans="1:11" ht="12.75" customHeight="1">
      <c r="A3" s="551" t="s">
        <v>547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</row>
    <row r="4" spans="1:11" ht="12.75" customHeight="1">
      <c r="A4" s="551" t="s">
        <v>548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</row>
    <row r="5" spans="1:11" ht="12.75" customHeight="1">
      <c r="A5" s="551" t="s">
        <v>550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</row>
    <row r="6" spans="1:11" ht="6" customHeight="1">
      <c r="A6" s="551"/>
      <c r="B6" s="551"/>
      <c r="C6" s="551"/>
      <c r="D6" s="551"/>
      <c r="E6" s="551"/>
      <c r="F6" s="551"/>
      <c r="G6" s="551"/>
      <c r="H6" s="551"/>
      <c r="I6" s="551"/>
      <c r="J6" s="551"/>
      <c r="K6" s="551"/>
    </row>
    <row r="7" spans="1:11" ht="12.75">
      <c r="A7" s="545" t="s">
        <v>549</v>
      </c>
      <c r="B7" s="321" t="s">
        <v>487</v>
      </c>
      <c r="C7" s="547" t="s">
        <v>521</v>
      </c>
      <c r="D7" s="548"/>
      <c r="E7" s="548"/>
      <c r="F7" s="548"/>
      <c r="G7" s="548"/>
      <c r="H7" s="548"/>
      <c r="I7" s="548"/>
      <c r="J7" s="548"/>
      <c r="K7" s="548"/>
    </row>
    <row r="8" spans="1:11" ht="12.75">
      <c r="A8" s="546"/>
      <c r="B8" s="322" t="s">
        <v>487</v>
      </c>
      <c r="C8" s="553" t="s">
        <v>320</v>
      </c>
      <c r="D8" s="549" t="s">
        <v>522</v>
      </c>
      <c r="E8" s="549"/>
      <c r="F8" s="549"/>
      <c r="G8" s="549"/>
      <c r="H8" s="549"/>
      <c r="I8" s="549"/>
      <c r="J8" s="549"/>
      <c r="K8" s="549"/>
    </row>
    <row r="9" spans="1:11" ht="25.5" customHeight="1">
      <c r="A9" s="546"/>
      <c r="B9" s="336"/>
      <c r="C9" s="554"/>
      <c r="D9" s="550" t="s">
        <v>12</v>
      </c>
      <c r="E9" s="550"/>
      <c r="F9" s="550"/>
      <c r="G9" s="550"/>
      <c r="H9" s="549" t="s">
        <v>13</v>
      </c>
      <c r="I9" s="549"/>
      <c r="J9" s="549"/>
      <c r="K9" s="549"/>
    </row>
    <row r="10" spans="1:11" ht="12.75">
      <c r="A10" s="546"/>
      <c r="B10" s="336"/>
      <c r="C10" s="554"/>
      <c r="D10" s="323" t="s">
        <v>487</v>
      </c>
      <c r="E10" s="324"/>
      <c r="F10" s="324"/>
      <c r="G10" s="324"/>
      <c r="H10" s="325"/>
      <c r="I10" s="324"/>
      <c r="J10" s="324"/>
      <c r="K10" s="324"/>
    </row>
    <row r="11" spans="1:11" ht="22.5" customHeight="1">
      <c r="A11" s="546"/>
      <c r="B11" s="322" t="s">
        <v>487</v>
      </c>
      <c r="C11" s="554"/>
      <c r="D11" s="550" t="s">
        <v>523</v>
      </c>
      <c r="E11" s="550"/>
      <c r="F11" s="550"/>
      <c r="G11" s="550"/>
      <c r="H11" s="549" t="s">
        <v>523</v>
      </c>
      <c r="I11" s="549"/>
      <c r="J11" s="549"/>
      <c r="K11" s="549"/>
    </row>
    <row r="12" spans="1:11" ht="12.75">
      <c r="A12" s="546"/>
      <c r="B12" s="322" t="s">
        <v>487</v>
      </c>
      <c r="C12" s="554"/>
      <c r="D12" s="550" t="s">
        <v>536</v>
      </c>
      <c r="E12" s="326" t="s">
        <v>487</v>
      </c>
      <c r="F12" s="326" t="s">
        <v>487</v>
      </c>
      <c r="G12" s="326" t="s">
        <v>487</v>
      </c>
      <c r="H12" s="550" t="s">
        <v>536</v>
      </c>
      <c r="I12" s="326" t="s">
        <v>487</v>
      </c>
      <c r="J12" s="326" t="s">
        <v>487</v>
      </c>
      <c r="K12" s="327" t="s">
        <v>487</v>
      </c>
    </row>
    <row r="13" spans="1:11" ht="22.5" customHeight="1">
      <c r="A13" s="556"/>
      <c r="B13" s="328" t="s">
        <v>487</v>
      </c>
      <c r="C13" s="555"/>
      <c r="D13" s="552"/>
      <c r="E13" s="329" t="s">
        <v>524</v>
      </c>
      <c r="F13" s="329" t="s">
        <v>525</v>
      </c>
      <c r="G13" s="329" t="s">
        <v>526</v>
      </c>
      <c r="H13" s="552"/>
      <c r="I13" s="329" t="s">
        <v>524</v>
      </c>
      <c r="J13" s="329" t="s">
        <v>525</v>
      </c>
      <c r="K13" s="330" t="s">
        <v>526</v>
      </c>
    </row>
    <row r="14" spans="1:11" ht="12.75">
      <c r="A14" s="545" t="s">
        <v>487</v>
      </c>
      <c r="B14" s="546"/>
      <c r="C14" s="545"/>
      <c r="D14" s="545"/>
      <c r="E14" s="545"/>
      <c r="F14" s="545"/>
      <c r="G14" s="545"/>
      <c r="H14" s="545"/>
      <c r="I14" s="545"/>
      <c r="J14" s="545"/>
      <c r="K14" s="545"/>
    </row>
    <row r="15" spans="1:11" ht="12.75" customHeight="1">
      <c r="A15" s="331" t="s">
        <v>1</v>
      </c>
      <c r="B15" s="332"/>
      <c r="C15" s="333">
        <v>5509</v>
      </c>
      <c r="D15" s="334">
        <v>2742</v>
      </c>
      <c r="E15" s="334">
        <v>1087</v>
      </c>
      <c r="F15" s="334">
        <v>1205</v>
      </c>
      <c r="G15" s="334">
        <v>450</v>
      </c>
      <c r="H15" s="334">
        <v>2767</v>
      </c>
      <c r="I15" s="334">
        <v>1011</v>
      </c>
      <c r="J15" s="334">
        <v>1150</v>
      </c>
      <c r="K15" s="334">
        <v>606</v>
      </c>
    </row>
    <row r="16" spans="1:11" ht="12.75">
      <c r="A16" s="335" t="s">
        <v>64</v>
      </c>
      <c r="B16" s="336"/>
      <c r="C16" s="337" t="s">
        <v>487</v>
      </c>
      <c r="D16" s="338" t="s">
        <v>487</v>
      </c>
      <c r="E16" s="338" t="s">
        <v>487</v>
      </c>
      <c r="F16" s="338" t="s">
        <v>487</v>
      </c>
      <c r="G16" s="338" t="s">
        <v>487</v>
      </c>
      <c r="H16" s="338" t="s">
        <v>487</v>
      </c>
      <c r="I16" s="338" t="s">
        <v>487</v>
      </c>
      <c r="J16" s="338" t="s">
        <v>487</v>
      </c>
      <c r="K16" s="338" t="s">
        <v>487</v>
      </c>
    </row>
    <row r="17" spans="1:11" ht="12.75" customHeight="1">
      <c r="A17" s="335" t="s">
        <v>528</v>
      </c>
      <c r="B17" s="336"/>
      <c r="C17" s="337" t="s">
        <v>487</v>
      </c>
      <c r="D17" s="338" t="s">
        <v>487</v>
      </c>
      <c r="E17" s="338" t="s">
        <v>487</v>
      </c>
      <c r="F17" s="338" t="s">
        <v>487</v>
      </c>
      <c r="G17" s="338" t="s">
        <v>487</v>
      </c>
      <c r="H17" s="338" t="s">
        <v>487</v>
      </c>
      <c r="I17" s="338" t="s">
        <v>487</v>
      </c>
      <c r="J17" s="338" t="s">
        <v>487</v>
      </c>
      <c r="K17" s="338" t="s">
        <v>487</v>
      </c>
    </row>
    <row r="18" spans="1:11" ht="12.75" customHeight="1">
      <c r="A18" s="335" t="s">
        <v>537</v>
      </c>
      <c r="B18" s="336"/>
      <c r="C18" s="337" t="s">
        <v>487</v>
      </c>
      <c r="D18" s="338" t="s">
        <v>487</v>
      </c>
      <c r="E18" s="338" t="s">
        <v>487</v>
      </c>
      <c r="F18" s="338" t="s">
        <v>487</v>
      </c>
      <c r="G18" s="338" t="s">
        <v>487</v>
      </c>
      <c r="H18" s="338" t="s">
        <v>487</v>
      </c>
      <c r="I18" s="338" t="s">
        <v>487</v>
      </c>
      <c r="J18" s="338" t="s">
        <v>487</v>
      </c>
      <c r="K18" s="338" t="s">
        <v>487</v>
      </c>
    </row>
    <row r="19" spans="1:11" ht="12.75" customHeight="1">
      <c r="A19" s="339" t="s">
        <v>538</v>
      </c>
      <c r="B19" s="340"/>
      <c r="C19" s="341">
        <v>1622</v>
      </c>
      <c r="D19" s="342">
        <v>804</v>
      </c>
      <c r="E19" s="342">
        <v>283</v>
      </c>
      <c r="F19" s="342">
        <v>413</v>
      </c>
      <c r="G19" s="342">
        <v>108</v>
      </c>
      <c r="H19" s="342">
        <v>818</v>
      </c>
      <c r="I19" s="342">
        <v>280</v>
      </c>
      <c r="J19" s="342">
        <v>389</v>
      </c>
      <c r="K19" s="342">
        <v>149</v>
      </c>
    </row>
    <row r="20" spans="1:11" ht="12.75" customHeight="1">
      <c r="A20" s="335" t="s">
        <v>529</v>
      </c>
      <c r="B20" s="336"/>
      <c r="C20" s="337" t="s">
        <v>487</v>
      </c>
      <c r="D20" s="338" t="s">
        <v>487</v>
      </c>
      <c r="E20" s="338" t="s">
        <v>487</v>
      </c>
      <c r="F20" s="338" t="s">
        <v>487</v>
      </c>
      <c r="G20" s="338" t="s">
        <v>487</v>
      </c>
      <c r="H20" s="338" t="s">
        <v>487</v>
      </c>
      <c r="I20" s="338" t="s">
        <v>487</v>
      </c>
      <c r="J20" s="338" t="s">
        <v>487</v>
      </c>
      <c r="K20" s="338" t="s">
        <v>487</v>
      </c>
    </row>
    <row r="21" spans="1:11" ht="12.75" customHeight="1">
      <c r="A21" s="335" t="s">
        <v>539</v>
      </c>
      <c r="B21" s="336"/>
      <c r="C21" s="337" t="s">
        <v>487</v>
      </c>
      <c r="D21" s="338" t="s">
        <v>487</v>
      </c>
      <c r="E21" s="338" t="s">
        <v>487</v>
      </c>
      <c r="F21" s="338" t="s">
        <v>487</v>
      </c>
      <c r="G21" s="338" t="s">
        <v>487</v>
      </c>
      <c r="H21" s="338" t="s">
        <v>487</v>
      </c>
      <c r="I21" s="338" t="s">
        <v>487</v>
      </c>
      <c r="J21" s="338" t="s">
        <v>487</v>
      </c>
      <c r="K21" s="338" t="s">
        <v>487</v>
      </c>
    </row>
    <row r="22" spans="1:11" ht="12.75" customHeight="1">
      <c r="A22" s="335" t="s">
        <v>540</v>
      </c>
      <c r="B22" s="336"/>
      <c r="C22" s="337" t="s">
        <v>487</v>
      </c>
      <c r="D22" s="338" t="s">
        <v>487</v>
      </c>
      <c r="E22" s="338" t="s">
        <v>487</v>
      </c>
      <c r="F22" s="338" t="s">
        <v>487</v>
      </c>
      <c r="G22" s="338" t="s">
        <v>487</v>
      </c>
      <c r="H22" s="338" t="s">
        <v>487</v>
      </c>
      <c r="I22" s="338" t="s">
        <v>487</v>
      </c>
      <c r="J22" s="338" t="s">
        <v>487</v>
      </c>
      <c r="K22" s="338" t="s">
        <v>487</v>
      </c>
    </row>
    <row r="23" spans="1:11" ht="12.75" customHeight="1">
      <c r="A23" s="339" t="s">
        <v>541</v>
      </c>
      <c r="B23" s="340"/>
      <c r="C23" s="341">
        <v>816</v>
      </c>
      <c r="D23" s="342">
        <v>414</v>
      </c>
      <c r="E23" s="342">
        <v>134</v>
      </c>
      <c r="F23" s="342">
        <v>217</v>
      </c>
      <c r="G23" s="342">
        <v>63</v>
      </c>
      <c r="H23" s="342">
        <v>402</v>
      </c>
      <c r="I23" s="342">
        <v>121</v>
      </c>
      <c r="J23" s="342">
        <v>186</v>
      </c>
      <c r="K23" s="342">
        <v>95</v>
      </c>
    </row>
    <row r="24" spans="1:11" ht="12.75" customHeight="1">
      <c r="A24" s="335" t="s">
        <v>530</v>
      </c>
      <c r="B24" s="336"/>
      <c r="C24" s="337" t="s">
        <v>487</v>
      </c>
      <c r="D24" s="338" t="s">
        <v>487</v>
      </c>
      <c r="E24" s="338" t="s">
        <v>487</v>
      </c>
      <c r="F24" s="338" t="s">
        <v>487</v>
      </c>
      <c r="G24" s="338" t="s">
        <v>487</v>
      </c>
      <c r="H24" s="338" t="s">
        <v>487</v>
      </c>
      <c r="I24" s="338" t="s">
        <v>487</v>
      </c>
      <c r="J24" s="338" t="s">
        <v>487</v>
      </c>
      <c r="K24" s="338" t="s">
        <v>487</v>
      </c>
    </row>
    <row r="25" spans="1:11" ht="12.75" customHeight="1">
      <c r="A25" s="335" t="s">
        <v>542</v>
      </c>
      <c r="B25" s="336"/>
      <c r="C25" s="337" t="s">
        <v>487</v>
      </c>
      <c r="D25" s="338" t="s">
        <v>487</v>
      </c>
      <c r="E25" s="338" t="s">
        <v>487</v>
      </c>
      <c r="F25" s="338" t="s">
        <v>487</v>
      </c>
      <c r="G25" s="338" t="s">
        <v>487</v>
      </c>
      <c r="H25" s="338" t="s">
        <v>487</v>
      </c>
      <c r="I25" s="338" t="s">
        <v>487</v>
      </c>
      <c r="J25" s="338" t="s">
        <v>487</v>
      </c>
      <c r="K25" s="338" t="s">
        <v>487</v>
      </c>
    </row>
    <row r="26" spans="1:11" ht="12.75" customHeight="1">
      <c r="A26" s="339" t="s">
        <v>543</v>
      </c>
      <c r="B26" s="340"/>
      <c r="C26" s="341">
        <v>822</v>
      </c>
      <c r="D26" s="342">
        <v>402</v>
      </c>
      <c r="E26" s="342">
        <v>237</v>
      </c>
      <c r="F26" s="342">
        <v>107</v>
      </c>
      <c r="G26" s="342">
        <v>58</v>
      </c>
      <c r="H26" s="342">
        <v>420</v>
      </c>
      <c r="I26" s="342">
        <v>196</v>
      </c>
      <c r="J26" s="342">
        <v>121</v>
      </c>
      <c r="K26" s="342">
        <v>103</v>
      </c>
    </row>
    <row r="27" spans="1:11" ht="12.75" customHeight="1">
      <c r="A27" s="335" t="s">
        <v>531</v>
      </c>
      <c r="B27" s="336"/>
      <c r="C27" s="337" t="s">
        <v>487</v>
      </c>
      <c r="D27" s="338" t="s">
        <v>487</v>
      </c>
      <c r="E27" s="338" t="s">
        <v>487</v>
      </c>
      <c r="F27" s="338" t="s">
        <v>487</v>
      </c>
      <c r="G27" s="338" t="s">
        <v>487</v>
      </c>
      <c r="H27" s="338" t="s">
        <v>487</v>
      </c>
      <c r="I27" s="338" t="s">
        <v>487</v>
      </c>
      <c r="J27" s="338" t="s">
        <v>487</v>
      </c>
      <c r="K27" s="338" t="s">
        <v>487</v>
      </c>
    </row>
    <row r="28" spans="1:11" ht="12.75" customHeight="1">
      <c r="A28" s="335" t="s">
        <v>544</v>
      </c>
      <c r="B28" s="336"/>
      <c r="C28" s="337" t="s">
        <v>487</v>
      </c>
      <c r="D28" s="338" t="s">
        <v>487</v>
      </c>
      <c r="E28" s="338" t="s">
        <v>487</v>
      </c>
      <c r="F28" s="338" t="s">
        <v>487</v>
      </c>
      <c r="G28" s="338" t="s">
        <v>487</v>
      </c>
      <c r="H28" s="338" t="s">
        <v>487</v>
      </c>
      <c r="I28" s="338" t="s">
        <v>487</v>
      </c>
      <c r="J28" s="338" t="s">
        <v>487</v>
      </c>
      <c r="K28" s="338" t="s">
        <v>487</v>
      </c>
    </row>
    <row r="29" spans="1:11" ht="12.75" customHeight="1">
      <c r="A29" s="335" t="s">
        <v>545</v>
      </c>
      <c r="B29" s="336"/>
      <c r="C29" s="337" t="s">
        <v>487</v>
      </c>
      <c r="D29" s="338" t="s">
        <v>487</v>
      </c>
      <c r="E29" s="338" t="s">
        <v>487</v>
      </c>
      <c r="F29" s="338" t="s">
        <v>487</v>
      </c>
      <c r="G29" s="338" t="s">
        <v>487</v>
      </c>
      <c r="H29" s="338" t="s">
        <v>487</v>
      </c>
      <c r="I29" s="338" t="s">
        <v>487</v>
      </c>
      <c r="J29" s="338" t="s">
        <v>487</v>
      </c>
      <c r="K29" s="338" t="s">
        <v>487</v>
      </c>
    </row>
    <row r="30" spans="1:11" ht="12.75" customHeight="1">
      <c r="A30" s="339" t="s">
        <v>546</v>
      </c>
      <c r="B30" s="340"/>
      <c r="C30" s="341">
        <v>707</v>
      </c>
      <c r="D30" s="342">
        <v>396</v>
      </c>
      <c r="E30" s="342">
        <v>138</v>
      </c>
      <c r="F30" s="342">
        <v>127</v>
      </c>
      <c r="G30" s="342">
        <v>131</v>
      </c>
      <c r="H30" s="342">
        <v>311</v>
      </c>
      <c r="I30" s="342">
        <v>108</v>
      </c>
      <c r="J30" s="342">
        <v>91</v>
      </c>
      <c r="K30" s="342">
        <v>112</v>
      </c>
    </row>
    <row r="31" spans="1:11" ht="12.75" customHeight="1">
      <c r="A31" s="335" t="s">
        <v>532</v>
      </c>
      <c r="B31" s="336"/>
      <c r="C31" s="337" t="s">
        <v>487</v>
      </c>
      <c r="D31" s="338" t="s">
        <v>487</v>
      </c>
      <c r="E31" s="338" t="s">
        <v>487</v>
      </c>
      <c r="F31" s="338" t="s">
        <v>487</v>
      </c>
      <c r="G31" s="338" t="s">
        <v>487</v>
      </c>
      <c r="H31" s="338" t="s">
        <v>487</v>
      </c>
      <c r="I31" s="338" t="s">
        <v>487</v>
      </c>
      <c r="J31" s="338" t="s">
        <v>487</v>
      </c>
      <c r="K31" s="338" t="s">
        <v>487</v>
      </c>
    </row>
    <row r="32" spans="1:11" ht="12.75" customHeight="1">
      <c r="A32" s="335" t="s">
        <v>544</v>
      </c>
      <c r="B32" s="336"/>
      <c r="C32" s="337" t="s">
        <v>487</v>
      </c>
      <c r="D32" s="338" t="s">
        <v>487</v>
      </c>
      <c r="E32" s="338" t="s">
        <v>487</v>
      </c>
      <c r="F32" s="338" t="s">
        <v>487</v>
      </c>
      <c r="G32" s="338" t="s">
        <v>487</v>
      </c>
      <c r="H32" s="338" t="s">
        <v>487</v>
      </c>
      <c r="I32" s="338" t="s">
        <v>487</v>
      </c>
      <c r="J32" s="338" t="s">
        <v>487</v>
      </c>
      <c r="K32" s="338" t="s">
        <v>487</v>
      </c>
    </row>
    <row r="33" spans="1:11" ht="12.75" customHeight="1">
      <c r="A33" s="335" t="s">
        <v>545</v>
      </c>
      <c r="B33" s="336"/>
      <c r="C33" s="337" t="s">
        <v>487</v>
      </c>
      <c r="D33" s="338" t="s">
        <v>487</v>
      </c>
      <c r="E33" s="338" t="s">
        <v>487</v>
      </c>
      <c r="F33" s="338" t="s">
        <v>487</v>
      </c>
      <c r="G33" s="338" t="s">
        <v>487</v>
      </c>
      <c r="H33" s="338" t="s">
        <v>487</v>
      </c>
      <c r="I33" s="338" t="s">
        <v>487</v>
      </c>
      <c r="J33" s="338" t="s">
        <v>487</v>
      </c>
      <c r="K33" s="338" t="s">
        <v>487</v>
      </c>
    </row>
    <row r="34" spans="1:11" ht="12.75" customHeight="1">
      <c r="A34" s="339" t="s">
        <v>546</v>
      </c>
      <c r="B34" s="340"/>
      <c r="C34" s="341">
        <v>1542</v>
      </c>
      <c r="D34" s="342">
        <v>726</v>
      </c>
      <c r="E34" s="342">
        <v>295</v>
      </c>
      <c r="F34" s="342">
        <v>341</v>
      </c>
      <c r="G34" s="342">
        <v>90</v>
      </c>
      <c r="H34" s="342">
        <v>816</v>
      </c>
      <c r="I34" s="342">
        <v>306</v>
      </c>
      <c r="J34" s="342">
        <v>363</v>
      </c>
      <c r="K34" s="342">
        <v>147</v>
      </c>
    </row>
    <row r="35" spans="1:11" ht="12.75" customHeight="1">
      <c r="A35" s="335" t="s">
        <v>527</v>
      </c>
      <c r="B35" s="336"/>
      <c r="C35" s="337" t="s">
        <v>487</v>
      </c>
      <c r="D35" s="338" t="s">
        <v>487</v>
      </c>
      <c r="E35" s="338" t="s">
        <v>487</v>
      </c>
      <c r="F35" s="338" t="s">
        <v>487</v>
      </c>
      <c r="G35" s="338" t="s">
        <v>487</v>
      </c>
      <c r="H35" s="338" t="s">
        <v>487</v>
      </c>
      <c r="I35" s="338" t="s">
        <v>487</v>
      </c>
      <c r="J35" s="338" t="s">
        <v>487</v>
      </c>
      <c r="K35" s="338" t="s">
        <v>487</v>
      </c>
    </row>
    <row r="36" spans="1:11" ht="12.75" customHeight="1">
      <c r="A36" s="339" t="s">
        <v>534</v>
      </c>
      <c r="B36" s="340"/>
      <c r="C36" s="341">
        <v>676</v>
      </c>
      <c r="D36" s="342">
        <v>295</v>
      </c>
      <c r="E36" s="342">
        <v>95</v>
      </c>
      <c r="F36" s="342">
        <v>148</v>
      </c>
      <c r="G36" s="342">
        <v>52</v>
      </c>
      <c r="H36" s="342">
        <v>381</v>
      </c>
      <c r="I36" s="342">
        <v>136</v>
      </c>
      <c r="J36" s="342">
        <v>167</v>
      </c>
      <c r="K36" s="342">
        <v>78</v>
      </c>
    </row>
    <row r="37" spans="1:11" ht="12.75" customHeight="1">
      <c r="A37" s="335" t="s">
        <v>527</v>
      </c>
      <c r="B37" s="336"/>
      <c r="C37" s="337" t="s">
        <v>487</v>
      </c>
      <c r="D37" s="338" t="s">
        <v>487</v>
      </c>
      <c r="E37" s="338" t="s">
        <v>487</v>
      </c>
      <c r="F37" s="338" t="s">
        <v>487</v>
      </c>
      <c r="G37" s="338" t="s">
        <v>487</v>
      </c>
      <c r="H37" s="338" t="s">
        <v>487</v>
      </c>
      <c r="I37" s="338" t="s">
        <v>487</v>
      </c>
      <c r="J37" s="338" t="s">
        <v>487</v>
      </c>
      <c r="K37" s="338" t="s">
        <v>487</v>
      </c>
    </row>
    <row r="38" spans="1:11" ht="12.75" customHeight="1">
      <c r="A38" s="335" t="s">
        <v>533</v>
      </c>
      <c r="B38" s="336"/>
      <c r="C38" s="343"/>
      <c r="D38" s="344"/>
      <c r="E38" s="344"/>
      <c r="F38" s="344"/>
      <c r="G38" s="344"/>
      <c r="H38" s="344"/>
      <c r="I38" s="344"/>
      <c r="J38" s="344"/>
      <c r="K38" s="344"/>
    </row>
    <row r="39" spans="1:11" ht="12.75" customHeight="1">
      <c r="A39" s="339" t="s">
        <v>535</v>
      </c>
      <c r="B39" s="340"/>
      <c r="C39" s="341">
        <v>284</v>
      </c>
      <c r="D39" s="342">
        <v>121</v>
      </c>
      <c r="E39" s="342">
        <v>37</v>
      </c>
      <c r="F39" s="342">
        <v>74</v>
      </c>
      <c r="G39" s="342">
        <v>10</v>
      </c>
      <c r="H39" s="342">
        <v>163</v>
      </c>
      <c r="I39" s="342">
        <v>78</v>
      </c>
      <c r="J39" s="342">
        <v>55</v>
      </c>
      <c r="K39" s="342">
        <v>30</v>
      </c>
    </row>
    <row r="40" ht="12.75">
      <c r="C40" s="12"/>
    </row>
  </sheetData>
  <sheetProtection/>
  <mergeCells count="17">
    <mergeCell ref="D12:D13"/>
    <mergeCell ref="H12:H13"/>
    <mergeCell ref="C8:C13"/>
    <mergeCell ref="A4:K4"/>
    <mergeCell ref="A5:K5"/>
    <mergeCell ref="A6:K6"/>
    <mergeCell ref="A7:A13"/>
    <mergeCell ref="A1:C1"/>
    <mergeCell ref="A2:C2"/>
    <mergeCell ref="A14:K14"/>
    <mergeCell ref="C7:K7"/>
    <mergeCell ref="D8:K8"/>
    <mergeCell ref="D9:G9"/>
    <mergeCell ref="H9:K9"/>
    <mergeCell ref="D11:G11"/>
    <mergeCell ref="H11:K11"/>
    <mergeCell ref="A3:K3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>
    <oddFooter>&amp;C39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view="pageLayout" workbookViewId="0" topLeftCell="A1">
      <selection activeCell="Q30" sqref="Q30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1" customWidth="1"/>
    <col min="11" max="18" width="10.00390625" style="0" customWidth="1"/>
    <col min="19" max="19" width="1.28515625" style="0" customWidth="1"/>
    <col min="20" max="20" width="3.7109375" style="0" customWidth="1"/>
  </cols>
  <sheetData>
    <row r="1" spans="1:20" ht="12.75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0"/>
      <c r="L1" s="411"/>
      <c r="M1" s="411"/>
      <c r="N1" s="411"/>
      <c r="O1" s="411"/>
      <c r="P1" s="411"/>
      <c r="Q1" s="411"/>
      <c r="R1" s="411"/>
      <c r="S1" s="411"/>
      <c r="T1" s="411"/>
    </row>
    <row r="3" spans="1:20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100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460</v>
      </c>
      <c r="L4" s="415"/>
      <c r="M4" s="415"/>
      <c r="N4" s="415"/>
      <c r="O4" s="415"/>
      <c r="P4" s="415"/>
      <c r="Q4" s="415"/>
      <c r="R4" s="415"/>
      <c r="S4" s="415"/>
      <c r="T4" s="415"/>
    </row>
    <row r="5" spans="1:20" ht="12.75">
      <c r="A5" s="416" t="s">
        <v>464</v>
      </c>
      <c r="B5" s="416"/>
      <c r="C5" s="416"/>
      <c r="D5" s="416"/>
      <c r="E5" s="416"/>
      <c r="F5" s="416"/>
      <c r="G5" s="416"/>
      <c r="H5" s="416"/>
      <c r="I5" s="416"/>
      <c r="J5" s="416"/>
      <c r="K5" s="415" t="s">
        <v>490</v>
      </c>
      <c r="L5" s="415"/>
      <c r="M5" s="415"/>
      <c r="N5" s="415"/>
      <c r="O5" s="415"/>
      <c r="P5" s="415"/>
      <c r="Q5" s="415"/>
      <c r="R5" s="415"/>
      <c r="S5" s="415"/>
      <c r="T5" s="415"/>
    </row>
    <row r="6" spans="1:20" ht="12.75">
      <c r="A6" s="416" t="s">
        <v>102</v>
      </c>
      <c r="B6" s="416"/>
      <c r="C6" s="416"/>
      <c r="D6" s="416"/>
      <c r="E6" s="416"/>
      <c r="F6" s="416"/>
      <c r="G6" s="416"/>
      <c r="H6" s="416"/>
      <c r="I6" s="416"/>
      <c r="J6" s="416"/>
      <c r="K6" s="415" t="s">
        <v>83</v>
      </c>
      <c r="L6" s="415"/>
      <c r="M6" s="415"/>
      <c r="N6" s="415"/>
      <c r="O6" s="415"/>
      <c r="P6" s="415"/>
      <c r="Q6" s="415"/>
      <c r="R6" s="415"/>
      <c r="S6" s="415"/>
      <c r="T6" s="415"/>
    </row>
    <row r="7" spans="11:20" ht="12.75"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414" t="s">
        <v>156</v>
      </c>
      <c r="B8" s="397"/>
      <c r="C8" s="417" t="s">
        <v>160</v>
      </c>
      <c r="D8" s="397"/>
      <c r="E8" s="397" t="s">
        <v>465</v>
      </c>
      <c r="F8" s="53"/>
      <c r="G8" s="31"/>
      <c r="H8" s="31"/>
      <c r="I8" s="31"/>
      <c r="J8" s="61" t="s">
        <v>64</v>
      </c>
      <c r="K8" s="31" t="s">
        <v>103</v>
      </c>
      <c r="L8" s="31"/>
      <c r="M8" s="31"/>
      <c r="N8" s="31"/>
      <c r="O8" s="31"/>
      <c r="P8" s="54"/>
      <c r="Q8" s="420" t="s">
        <v>104</v>
      </c>
      <c r="R8" s="421"/>
      <c r="S8" s="422"/>
      <c r="T8" s="414" t="s">
        <v>156</v>
      </c>
    </row>
    <row r="9" spans="1:20" ht="12.75" customHeight="1">
      <c r="A9" s="408"/>
      <c r="B9" s="398"/>
      <c r="C9" s="418"/>
      <c r="D9" s="398"/>
      <c r="E9" s="398"/>
      <c r="F9" s="401" t="s">
        <v>105</v>
      </c>
      <c r="G9" s="400" t="s">
        <v>150</v>
      </c>
      <c r="H9" s="401" t="s">
        <v>106</v>
      </c>
      <c r="I9" s="401" t="s">
        <v>107</v>
      </c>
      <c r="J9" s="408" t="s">
        <v>108</v>
      </c>
      <c r="K9" s="398" t="s">
        <v>109</v>
      </c>
      <c r="L9" s="401" t="s">
        <v>110</v>
      </c>
      <c r="M9" s="401" t="s">
        <v>111</v>
      </c>
      <c r="N9" s="398" t="s">
        <v>112</v>
      </c>
      <c r="O9" s="401" t="s">
        <v>113</v>
      </c>
      <c r="P9" s="401" t="s">
        <v>114</v>
      </c>
      <c r="Q9" s="423" t="s">
        <v>64</v>
      </c>
      <c r="R9" s="403"/>
      <c r="S9" s="424"/>
      <c r="T9" s="408"/>
    </row>
    <row r="10" spans="1:20" ht="12.75" customHeight="1">
      <c r="A10" s="408"/>
      <c r="B10" s="398"/>
      <c r="C10" s="418"/>
      <c r="D10" s="398"/>
      <c r="E10" s="398"/>
      <c r="F10" s="401"/>
      <c r="G10" s="402"/>
      <c r="H10" s="401"/>
      <c r="I10" s="401"/>
      <c r="J10" s="408"/>
      <c r="K10" s="398"/>
      <c r="L10" s="401"/>
      <c r="M10" s="401"/>
      <c r="N10" s="398"/>
      <c r="O10" s="401"/>
      <c r="P10" s="418"/>
      <c r="Q10" s="400" t="s">
        <v>115</v>
      </c>
      <c r="R10" s="408" t="s">
        <v>116</v>
      </c>
      <c r="S10" s="28"/>
      <c r="T10" s="408"/>
    </row>
    <row r="11" spans="1:20" ht="12.75">
      <c r="A11" s="408"/>
      <c r="B11" s="398"/>
      <c r="C11" s="418"/>
      <c r="D11" s="398"/>
      <c r="E11" s="398"/>
      <c r="F11" s="401"/>
      <c r="G11" s="401" t="s">
        <v>155</v>
      </c>
      <c r="H11" s="401"/>
      <c r="I11" s="401"/>
      <c r="J11" s="408"/>
      <c r="K11" s="398"/>
      <c r="L11" s="401"/>
      <c r="M11" s="401"/>
      <c r="N11" s="398"/>
      <c r="O11" s="401"/>
      <c r="P11" s="418"/>
      <c r="Q11" s="401"/>
      <c r="R11" s="408"/>
      <c r="S11" s="87"/>
      <c r="T11" s="408"/>
    </row>
    <row r="12" spans="1:20" ht="12.75">
      <c r="A12" s="408"/>
      <c r="B12" s="398"/>
      <c r="C12" s="418"/>
      <c r="D12" s="398"/>
      <c r="E12" s="398"/>
      <c r="F12" s="401"/>
      <c r="G12" s="401"/>
      <c r="H12" s="401"/>
      <c r="I12" s="401"/>
      <c r="J12" s="408"/>
      <c r="K12" s="398"/>
      <c r="L12" s="401"/>
      <c r="M12" s="401"/>
      <c r="N12" s="398"/>
      <c r="O12" s="401"/>
      <c r="P12" s="418"/>
      <c r="Q12" s="401"/>
      <c r="R12" s="408"/>
      <c r="S12" s="87"/>
      <c r="T12" s="408"/>
    </row>
    <row r="13" spans="1:20" ht="12.75">
      <c r="A13" s="408"/>
      <c r="B13" s="398"/>
      <c r="C13" s="418"/>
      <c r="D13" s="398"/>
      <c r="E13" s="398"/>
      <c r="F13" s="401"/>
      <c r="G13" s="401"/>
      <c r="H13" s="401"/>
      <c r="I13" s="401"/>
      <c r="J13" s="408"/>
      <c r="K13" s="398"/>
      <c r="L13" s="401"/>
      <c r="M13" s="401"/>
      <c r="N13" s="398"/>
      <c r="O13" s="401"/>
      <c r="P13" s="418"/>
      <c r="Q13" s="401"/>
      <c r="R13" s="408"/>
      <c r="S13" s="87"/>
      <c r="T13" s="408"/>
    </row>
    <row r="14" spans="1:20" ht="12.75">
      <c r="A14" s="408"/>
      <c r="B14" s="398"/>
      <c r="C14" s="418"/>
      <c r="D14" s="398"/>
      <c r="E14" s="398"/>
      <c r="F14" s="401"/>
      <c r="G14" s="401"/>
      <c r="H14" s="401"/>
      <c r="I14" s="401"/>
      <c r="J14" s="408"/>
      <c r="K14" s="398"/>
      <c r="L14" s="401"/>
      <c r="M14" s="401"/>
      <c r="N14" s="398"/>
      <c r="O14" s="401"/>
      <c r="P14" s="418"/>
      <c r="Q14" s="401"/>
      <c r="R14" s="408"/>
      <c r="S14" s="87"/>
      <c r="T14" s="408"/>
    </row>
    <row r="15" spans="1:20" ht="12.75">
      <c r="A15" s="408"/>
      <c r="B15" s="398"/>
      <c r="C15" s="418"/>
      <c r="D15" s="398"/>
      <c r="E15" s="398"/>
      <c r="F15" s="401"/>
      <c r="G15" s="401"/>
      <c r="H15" s="401"/>
      <c r="I15" s="401"/>
      <c r="J15" s="408"/>
      <c r="K15" s="398"/>
      <c r="L15" s="401"/>
      <c r="M15" s="401"/>
      <c r="N15" s="398"/>
      <c r="O15" s="401"/>
      <c r="P15" s="418"/>
      <c r="Q15" s="401"/>
      <c r="R15" s="408"/>
      <c r="S15" s="87"/>
      <c r="T15" s="408"/>
    </row>
    <row r="16" spans="1:20" ht="12.75">
      <c r="A16" s="409"/>
      <c r="B16" s="399"/>
      <c r="C16" s="419"/>
      <c r="D16" s="399"/>
      <c r="E16" s="399"/>
      <c r="F16" s="402"/>
      <c r="G16" s="402"/>
      <c r="H16" s="402"/>
      <c r="I16" s="402"/>
      <c r="J16" s="409"/>
      <c r="K16" s="399"/>
      <c r="L16" s="402"/>
      <c r="M16" s="402"/>
      <c r="N16" s="399"/>
      <c r="O16" s="402"/>
      <c r="P16" s="419"/>
      <c r="Q16" s="402"/>
      <c r="R16" s="409"/>
      <c r="S16" s="88"/>
      <c r="T16" s="409"/>
    </row>
    <row r="17" spans="1:20" ht="12.75">
      <c r="A17" s="39"/>
      <c r="B17" s="39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2.75">
      <c r="A18" s="429" t="s">
        <v>163</v>
      </c>
      <c r="B18" s="429"/>
      <c r="C18" s="429"/>
      <c r="D18" s="429"/>
      <c r="E18" s="429"/>
      <c r="F18" s="429"/>
      <c r="G18" s="429"/>
      <c r="H18" s="429"/>
      <c r="I18" s="429"/>
      <c r="J18" s="429"/>
      <c r="K18" s="430" t="s">
        <v>164</v>
      </c>
      <c r="L18" s="430"/>
      <c r="M18" s="430"/>
      <c r="N18" s="430"/>
      <c r="O18" s="430"/>
      <c r="P18" s="430"/>
      <c r="Q18" s="430"/>
      <c r="R18" s="430"/>
      <c r="S18" s="430"/>
      <c r="T18" s="430"/>
    </row>
    <row r="19" spans="1:20" ht="12.75">
      <c r="A19" s="22"/>
      <c r="B19" s="22"/>
      <c r="C19" s="22"/>
      <c r="D19" s="22"/>
      <c r="E19" s="14" t="s">
        <v>117</v>
      </c>
      <c r="F19" s="56"/>
      <c r="G19" s="56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7"/>
    </row>
    <row r="20" spans="1:20" ht="12.75">
      <c r="A20" s="86">
        <v>1</v>
      </c>
      <c r="B20" s="85"/>
      <c r="C20" s="89" t="s">
        <v>158</v>
      </c>
      <c r="D20" s="150"/>
      <c r="E20" s="65">
        <v>6202</v>
      </c>
      <c r="F20" s="65">
        <v>295</v>
      </c>
      <c r="G20" s="65">
        <v>176</v>
      </c>
      <c r="H20" s="65">
        <v>3509</v>
      </c>
      <c r="I20" s="36" t="s">
        <v>486</v>
      </c>
      <c r="J20" s="65">
        <v>70</v>
      </c>
      <c r="K20" s="65">
        <v>1705</v>
      </c>
      <c r="L20" s="65">
        <v>40</v>
      </c>
      <c r="M20" s="65">
        <v>479</v>
      </c>
      <c r="N20" s="65">
        <v>90</v>
      </c>
      <c r="O20" s="36" t="s">
        <v>486</v>
      </c>
      <c r="P20" s="65">
        <v>14</v>
      </c>
      <c r="Q20" s="65">
        <v>1958</v>
      </c>
      <c r="R20" s="48">
        <v>583</v>
      </c>
      <c r="S20" s="68"/>
      <c r="T20" s="65">
        <v>1</v>
      </c>
    </row>
    <row r="21" spans="1:20" ht="12.75">
      <c r="A21" s="86">
        <v>2</v>
      </c>
      <c r="B21" s="85"/>
      <c r="C21" s="89" t="s">
        <v>315</v>
      </c>
      <c r="D21" s="150"/>
      <c r="E21" s="65">
        <v>8807</v>
      </c>
      <c r="F21" s="65">
        <v>213</v>
      </c>
      <c r="G21" s="65">
        <v>138</v>
      </c>
      <c r="H21" s="65">
        <v>6494</v>
      </c>
      <c r="I21" s="36" t="s">
        <v>486</v>
      </c>
      <c r="J21" s="65">
        <v>78</v>
      </c>
      <c r="K21" s="65">
        <v>1486</v>
      </c>
      <c r="L21" s="65">
        <v>33</v>
      </c>
      <c r="M21" s="65">
        <v>364</v>
      </c>
      <c r="N21" s="65">
        <v>122</v>
      </c>
      <c r="O21" s="36" t="s">
        <v>486</v>
      </c>
      <c r="P21" s="65">
        <v>17</v>
      </c>
      <c r="Q21" s="65">
        <v>1708</v>
      </c>
      <c r="R21" s="48">
        <v>497</v>
      </c>
      <c r="S21" s="68"/>
      <c r="T21" s="65">
        <v>2</v>
      </c>
    </row>
    <row r="22" spans="1:20" ht="12.75">
      <c r="A22" s="86">
        <v>3</v>
      </c>
      <c r="B22" s="85"/>
      <c r="C22" s="89" t="s">
        <v>316</v>
      </c>
      <c r="D22" s="150"/>
      <c r="E22" s="65">
        <v>12401</v>
      </c>
      <c r="F22" s="65">
        <v>336</v>
      </c>
      <c r="G22" s="65">
        <v>161</v>
      </c>
      <c r="H22" s="65">
        <v>7983</v>
      </c>
      <c r="I22" s="65">
        <v>80</v>
      </c>
      <c r="J22" s="65">
        <v>216</v>
      </c>
      <c r="K22" s="65">
        <v>1511</v>
      </c>
      <c r="L22" s="65">
        <v>593</v>
      </c>
      <c r="M22" s="65">
        <v>247</v>
      </c>
      <c r="N22" s="65">
        <v>234</v>
      </c>
      <c r="O22" s="36" t="s">
        <v>486</v>
      </c>
      <c r="P22" s="65">
        <v>1201</v>
      </c>
      <c r="Q22" s="65">
        <v>2609</v>
      </c>
      <c r="R22" s="48">
        <v>496</v>
      </c>
      <c r="S22" s="68"/>
      <c r="T22" s="65">
        <v>3</v>
      </c>
    </row>
    <row r="23" spans="1:20" ht="12.75">
      <c r="A23" s="86">
        <v>4</v>
      </c>
      <c r="B23" s="85"/>
      <c r="C23" s="89" t="s">
        <v>167</v>
      </c>
      <c r="D23" s="150"/>
      <c r="E23" s="65">
        <v>12447</v>
      </c>
      <c r="F23" s="65">
        <v>317</v>
      </c>
      <c r="G23" s="65">
        <v>150</v>
      </c>
      <c r="H23" s="65">
        <v>7591</v>
      </c>
      <c r="I23" s="65">
        <v>140</v>
      </c>
      <c r="J23" s="65">
        <v>480</v>
      </c>
      <c r="K23" s="65">
        <v>1406</v>
      </c>
      <c r="L23" s="65">
        <v>393</v>
      </c>
      <c r="M23" s="65">
        <v>184</v>
      </c>
      <c r="N23" s="65">
        <v>320</v>
      </c>
      <c r="O23" s="65">
        <v>10</v>
      </c>
      <c r="P23" s="65">
        <v>1606</v>
      </c>
      <c r="Q23" s="65">
        <v>2609</v>
      </c>
      <c r="R23" s="48">
        <v>534</v>
      </c>
      <c r="S23" s="68"/>
      <c r="T23" s="65">
        <v>4</v>
      </c>
    </row>
    <row r="24" spans="1:20" ht="12.75">
      <c r="A24" s="86">
        <v>5</v>
      </c>
      <c r="B24" s="85"/>
      <c r="C24" s="89" t="s">
        <v>168</v>
      </c>
      <c r="D24" s="150"/>
      <c r="E24" s="65">
        <v>12064</v>
      </c>
      <c r="F24" s="65">
        <v>240</v>
      </c>
      <c r="G24" s="65">
        <v>145</v>
      </c>
      <c r="H24" s="65">
        <v>7173</v>
      </c>
      <c r="I24" s="65">
        <v>182</v>
      </c>
      <c r="J24" s="65">
        <v>1259</v>
      </c>
      <c r="K24" s="65">
        <v>1303</v>
      </c>
      <c r="L24" s="65">
        <v>174</v>
      </c>
      <c r="M24" s="65">
        <v>234</v>
      </c>
      <c r="N24" s="65">
        <v>638</v>
      </c>
      <c r="O24" s="65">
        <v>53</v>
      </c>
      <c r="P24" s="65">
        <v>778</v>
      </c>
      <c r="Q24" s="65">
        <v>3066</v>
      </c>
      <c r="R24" s="48">
        <v>919</v>
      </c>
      <c r="S24" s="68"/>
      <c r="T24" s="65">
        <v>5</v>
      </c>
    </row>
    <row r="25" spans="1:20" ht="12.75">
      <c r="A25" s="86">
        <v>6</v>
      </c>
      <c r="B25" s="85"/>
      <c r="C25" s="89" t="s">
        <v>169</v>
      </c>
      <c r="D25" s="150"/>
      <c r="E25" s="65">
        <v>10115</v>
      </c>
      <c r="F25" s="65">
        <v>206</v>
      </c>
      <c r="G25" s="65">
        <v>98</v>
      </c>
      <c r="H25" s="65">
        <v>5579</v>
      </c>
      <c r="I25" s="65">
        <v>115</v>
      </c>
      <c r="J25" s="65">
        <v>1416</v>
      </c>
      <c r="K25" s="65">
        <v>796</v>
      </c>
      <c r="L25" s="65">
        <v>11</v>
      </c>
      <c r="M25" s="65">
        <v>233</v>
      </c>
      <c r="N25" s="65">
        <v>1188</v>
      </c>
      <c r="O25" s="65">
        <v>93</v>
      </c>
      <c r="P25" s="65">
        <v>478</v>
      </c>
      <c r="Q25" s="65">
        <v>2438</v>
      </c>
      <c r="R25" s="65">
        <v>1443</v>
      </c>
      <c r="S25" s="68"/>
      <c r="T25" s="65">
        <v>6</v>
      </c>
    </row>
    <row r="26" spans="1:20" ht="12.75">
      <c r="A26" s="86">
        <v>7</v>
      </c>
      <c r="B26" s="85"/>
      <c r="C26" s="89" t="s">
        <v>444</v>
      </c>
      <c r="D26" s="150"/>
      <c r="E26" s="65">
        <v>4279</v>
      </c>
      <c r="F26" s="65">
        <v>58</v>
      </c>
      <c r="G26" s="65">
        <v>23</v>
      </c>
      <c r="H26" s="65">
        <v>2564</v>
      </c>
      <c r="I26" s="65">
        <v>73</v>
      </c>
      <c r="J26" s="65">
        <v>594</v>
      </c>
      <c r="K26" s="65">
        <v>153</v>
      </c>
      <c r="L26" s="36" t="s">
        <v>486</v>
      </c>
      <c r="M26" s="65">
        <v>114</v>
      </c>
      <c r="N26" s="65">
        <v>394</v>
      </c>
      <c r="O26" s="65">
        <v>35</v>
      </c>
      <c r="P26" s="65">
        <v>294</v>
      </c>
      <c r="Q26" s="65">
        <v>844</v>
      </c>
      <c r="R26" s="65">
        <v>514</v>
      </c>
      <c r="S26" s="68"/>
      <c r="T26" s="65">
        <v>7</v>
      </c>
    </row>
    <row r="27" spans="1:20" ht="12.75">
      <c r="A27" s="22">
        <v>8</v>
      </c>
      <c r="B27" s="85"/>
      <c r="C27" s="90" t="s">
        <v>1</v>
      </c>
      <c r="D27" s="96"/>
      <c r="E27" s="66">
        <f>SUM(E20:E26)</f>
        <v>66315</v>
      </c>
      <c r="F27" s="66">
        <f aca="true" t="shared" si="0" ref="F27:R27">SUM(F20:F26)</f>
        <v>1665</v>
      </c>
      <c r="G27" s="66">
        <f t="shared" si="0"/>
        <v>891</v>
      </c>
      <c r="H27" s="66">
        <f t="shared" si="0"/>
        <v>40893</v>
      </c>
      <c r="I27" s="66">
        <f t="shared" si="0"/>
        <v>590</v>
      </c>
      <c r="J27" s="66">
        <f t="shared" si="0"/>
        <v>4113</v>
      </c>
      <c r="K27" s="66">
        <f t="shared" si="0"/>
        <v>8360</v>
      </c>
      <c r="L27" s="66">
        <f t="shared" si="0"/>
        <v>1244</v>
      </c>
      <c r="M27" s="66">
        <f t="shared" si="0"/>
        <v>1855</v>
      </c>
      <c r="N27" s="66">
        <f t="shared" si="0"/>
        <v>2986</v>
      </c>
      <c r="O27" s="66">
        <f t="shared" si="0"/>
        <v>191</v>
      </c>
      <c r="P27" s="66">
        <f t="shared" si="0"/>
        <v>4388</v>
      </c>
      <c r="Q27" s="66">
        <f t="shared" si="0"/>
        <v>15232</v>
      </c>
      <c r="R27" s="66">
        <f t="shared" si="0"/>
        <v>4986</v>
      </c>
      <c r="S27" s="69"/>
      <c r="T27" s="65">
        <v>8</v>
      </c>
    </row>
    <row r="28" spans="1:20" ht="12.75">
      <c r="A28" s="86"/>
      <c r="B28" s="85"/>
      <c r="C28" s="80"/>
      <c r="D28" s="8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48"/>
      <c r="R28" s="48"/>
      <c r="S28" s="48"/>
      <c r="T28" s="70"/>
    </row>
    <row r="29" spans="1:20" ht="12.75">
      <c r="A29" s="86">
        <v>9</v>
      </c>
      <c r="B29" s="85"/>
      <c r="C29" s="80" t="s">
        <v>157</v>
      </c>
      <c r="D29" s="8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70"/>
    </row>
    <row r="30" spans="1:20" ht="12.75">
      <c r="A30" s="86"/>
      <c r="B30" s="85"/>
      <c r="C30" s="80" t="s">
        <v>119</v>
      </c>
      <c r="D30" s="8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48"/>
      <c r="R30" s="48"/>
      <c r="S30" s="48"/>
      <c r="T30" s="70"/>
    </row>
    <row r="31" spans="1:20" ht="12.75">
      <c r="A31" s="86"/>
      <c r="B31" s="85"/>
      <c r="C31" s="91" t="s">
        <v>120</v>
      </c>
      <c r="D31" s="97"/>
      <c r="E31" s="65">
        <v>17843</v>
      </c>
      <c r="F31" s="65">
        <v>561</v>
      </c>
      <c r="G31" s="65">
        <v>286</v>
      </c>
      <c r="H31" s="65">
        <v>10340</v>
      </c>
      <c r="I31" s="65">
        <v>195</v>
      </c>
      <c r="J31" s="65">
        <v>1138</v>
      </c>
      <c r="K31" s="65">
        <v>2511</v>
      </c>
      <c r="L31" s="65">
        <v>433</v>
      </c>
      <c r="M31" s="65">
        <v>439</v>
      </c>
      <c r="N31" s="65">
        <v>1183</v>
      </c>
      <c r="O31" s="65">
        <v>69</v>
      </c>
      <c r="P31" s="65">
        <v>974</v>
      </c>
      <c r="Q31" s="65">
        <v>4621</v>
      </c>
      <c r="R31" s="65">
        <v>1647</v>
      </c>
      <c r="S31" s="48"/>
      <c r="T31" s="70">
        <v>9</v>
      </c>
    </row>
    <row r="32" spans="1:20" ht="12.75">
      <c r="A32" s="86">
        <v>10</v>
      </c>
      <c r="B32" s="85"/>
      <c r="C32" s="80" t="s">
        <v>159</v>
      </c>
      <c r="D32" s="8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70"/>
    </row>
    <row r="33" spans="1:20" ht="12.75">
      <c r="A33" s="86"/>
      <c r="B33" s="85"/>
      <c r="C33" s="80" t="s">
        <v>247</v>
      </c>
      <c r="D33" s="8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48"/>
      <c r="T33" s="70"/>
    </row>
    <row r="34" spans="1:20" ht="12.75">
      <c r="A34" s="86"/>
      <c r="B34" s="85"/>
      <c r="C34" s="91" t="s">
        <v>122</v>
      </c>
      <c r="D34" s="97"/>
      <c r="E34" s="65">
        <v>6508</v>
      </c>
      <c r="F34" s="65">
        <v>237</v>
      </c>
      <c r="G34" s="65">
        <v>111</v>
      </c>
      <c r="H34" s="65">
        <v>3474</v>
      </c>
      <c r="I34" s="65">
        <v>83</v>
      </c>
      <c r="J34" s="65">
        <v>383</v>
      </c>
      <c r="K34" s="65">
        <v>1007</v>
      </c>
      <c r="L34" s="65">
        <v>207</v>
      </c>
      <c r="M34" s="65">
        <v>112</v>
      </c>
      <c r="N34" s="65">
        <v>606</v>
      </c>
      <c r="O34" s="65">
        <v>33</v>
      </c>
      <c r="P34" s="65">
        <v>366</v>
      </c>
      <c r="Q34" s="65">
        <v>1833</v>
      </c>
      <c r="R34" s="65">
        <v>729</v>
      </c>
      <c r="S34" s="48"/>
      <c r="T34" s="70">
        <v>10</v>
      </c>
    </row>
    <row r="35" spans="1:20" ht="12.75">
      <c r="A35" s="431"/>
      <c r="B35" s="431"/>
      <c r="C35" s="14"/>
      <c r="D35" s="14"/>
      <c r="E35" s="14"/>
      <c r="F35" s="14"/>
      <c r="G35" s="14"/>
      <c r="H35" s="14"/>
      <c r="I35" s="14"/>
      <c r="J35" s="14"/>
      <c r="K35" s="65"/>
      <c r="L35" s="65"/>
      <c r="M35" s="65"/>
      <c r="N35" s="65"/>
      <c r="O35" s="65"/>
      <c r="P35" s="65"/>
      <c r="Q35" s="65"/>
      <c r="R35" s="65"/>
      <c r="S35" s="65"/>
      <c r="T35" s="65"/>
    </row>
    <row r="36" spans="1:20" ht="12.75">
      <c r="A36" s="425" t="s">
        <v>161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8" t="s">
        <v>162</v>
      </c>
      <c r="L36" s="428"/>
      <c r="M36" s="428"/>
      <c r="N36" s="428"/>
      <c r="O36" s="428"/>
      <c r="P36" s="428"/>
      <c r="Q36" s="428"/>
      <c r="R36" s="428"/>
      <c r="S36" s="428"/>
      <c r="T36" s="428"/>
    </row>
    <row r="37" spans="1:20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2.75">
      <c r="A38" s="82">
        <v>11</v>
      </c>
      <c r="B38" s="81"/>
      <c r="C38" s="89" t="s">
        <v>158</v>
      </c>
      <c r="D38" s="150"/>
      <c r="E38" s="65">
        <v>3249</v>
      </c>
      <c r="F38" s="65">
        <v>153</v>
      </c>
      <c r="G38" s="65">
        <v>90</v>
      </c>
      <c r="H38" s="65">
        <v>1836</v>
      </c>
      <c r="I38" s="36" t="s">
        <v>486</v>
      </c>
      <c r="J38" s="65">
        <v>44</v>
      </c>
      <c r="K38" s="65">
        <v>911</v>
      </c>
      <c r="L38" s="65">
        <v>20</v>
      </c>
      <c r="M38" s="65">
        <v>233</v>
      </c>
      <c r="N38" s="65">
        <v>42</v>
      </c>
      <c r="O38" s="36" t="s">
        <v>486</v>
      </c>
      <c r="P38" s="65">
        <v>10</v>
      </c>
      <c r="Q38" s="65">
        <v>1049</v>
      </c>
      <c r="R38" s="65">
        <v>283</v>
      </c>
      <c r="S38" s="68"/>
      <c r="T38" s="65">
        <v>11</v>
      </c>
    </row>
    <row r="39" spans="1:20" ht="12.75">
      <c r="A39" s="82">
        <v>12</v>
      </c>
      <c r="B39" s="81"/>
      <c r="C39" s="89" t="s">
        <v>315</v>
      </c>
      <c r="D39" s="150"/>
      <c r="E39" s="65">
        <v>4978</v>
      </c>
      <c r="F39" s="65">
        <v>110</v>
      </c>
      <c r="G39" s="65">
        <v>71</v>
      </c>
      <c r="H39" s="65">
        <v>3752</v>
      </c>
      <c r="I39" s="36" t="s">
        <v>486</v>
      </c>
      <c r="J39" s="65">
        <v>42</v>
      </c>
      <c r="K39" s="65">
        <v>766</v>
      </c>
      <c r="L39" s="65">
        <v>23</v>
      </c>
      <c r="M39" s="65">
        <v>199</v>
      </c>
      <c r="N39" s="65">
        <v>74</v>
      </c>
      <c r="O39" s="36" t="s">
        <v>486</v>
      </c>
      <c r="P39" s="65">
        <v>12</v>
      </c>
      <c r="Q39" s="65">
        <v>891</v>
      </c>
      <c r="R39" s="65">
        <v>276</v>
      </c>
      <c r="S39" s="68"/>
      <c r="T39" s="65">
        <v>12</v>
      </c>
    </row>
    <row r="40" spans="1:20" ht="12.75">
      <c r="A40" s="82">
        <v>13</v>
      </c>
      <c r="B40" s="81"/>
      <c r="C40" s="89" t="s">
        <v>316</v>
      </c>
      <c r="D40" s="150"/>
      <c r="E40" s="65">
        <v>7451</v>
      </c>
      <c r="F40" s="65">
        <v>187</v>
      </c>
      <c r="G40" s="65">
        <v>88</v>
      </c>
      <c r="H40" s="65">
        <v>4688</v>
      </c>
      <c r="I40" s="65">
        <v>56</v>
      </c>
      <c r="J40" s="65">
        <v>141</v>
      </c>
      <c r="K40" s="65">
        <v>816</v>
      </c>
      <c r="L40" s="65">
        <v>414</v>
      </c>
      <c r="M40" s="65">
        <v>137</v>
      </c>
      <c r="N40" s="65">
        <v>133</v>
      </c>
      <c r="O40" s="36" t="s">
        <v>486</v>
      </c>
      <c r="P40" s="65">
        <v>879</v>
      </c>
      <c r="Q40" s="65">
        <v>1542</v>
      </c>
      <c r="R40" s="65">
        <v>276</v>
      </c>
      <c r="S40" s="68"/>
      <c r="T40" s="65">
        <v>13</v>
      </c>
    </row>
    <row r="41" spans="1:20" ht="12.75">
      <c r="A41" s="82">
        <v>14</v>
      </c>
      <c r="B41" s="81"/>
      <c r="C41" s="89" t="s">
        <v>167</v>
      </c>
      <c r="D41" s="150"/>
      <c r="E41" s="65">
        <v>7514</v>
      </c>
      <c r="F41" s="65">
        <v>184</v>
      </c>
      <c r="G41" s="65">
        <v>85</v>
      </c>
      <c r="H41" s="65">
        <v>4418</v>
      </c>
      <c r="I41" s="65">
        <v>98</v>
      </c>
      <c r="J41" s="65">
        <v>327</v>
      </c>
      <c r="K41" s="65">
        <v>775</v>
      </c>
      <c r="L41" s="65">
        <v>286</v>
      </c>
      <c r="M41" s="65">
        <v>116</v>
      </c>
      <c r="N41" s="65">
        <v>200</v>
      </c>
      <c r="O41" s="65">
        <v>7</v>
      </c>
      <c r="P41" s="65">
        <v>1103</v>
      </c>
      <c r="Q41" s="65">
        <v>1591</v>
      </c>
      <c r="R41" s="65">
        <v>336</v>
      </c>
      <c r="S41" s="68"/>
      <c r="T41" s="65">
        <v>14</v>
      </c>
    </row>
    <row r="42" spans="1:20" ht="12.75">
      <c r="A42" s="82">
        <v>15</v>
      </c>
      <c r="B42" s="81"/>
      <c r="C42" s="89" t="s">
        <v>168</v>
      </c>
      <c r="D42" s="150"/>
      <c r="E42" s="65">
        <v>6653</v>
      </c>
      <c r="F42" s="65">
        <v>119</v>
      </c>
      <c r="G42" s="36">
        <v>76</v>
      </c>
      <c r="H42" s="65">
        <v>3766</v>
      </c>
      <c r="I42" s="65">
        <v>137</v>
      </c>
      <c r="J42" s="65">
        <v>749</v>
      </c>
      <c r="K42" s="65">
        <v>676</v>
      </c>
      <c r="L42" s="65">
        <v>139</v>
      </c>
      <c r="M42" s="65">
        <v>130</v>
      </c>
      <c r="N42" s="65">
        <v>340</v>
      </c>
      <c r="O42" s="65">
        <v>37</v>
      </c>
      <c r="P42" s="65">
        <v>560</v>
      </c>
      <c r="Q42" s="65">
        <v>1776</v>
      </c>
      <c r="R42" s="65">
        <v>475</v>
      </c>
      <c r="S42" s="68"/>
      <c r="T42" s="65">
        <v>15</v>
      </c>
    </row>
    <row r="43" spans="1:20" ht="12.75">
      <c r="A43" s="82">
        <v>16</v>
      </c>
      <c r="B43" s="81"/>
      <c r="C43" s="89" t="s">
        <v>169</v>
      </c>
      <c r="D43" s="150"/>
      <c r="E43" s="65">
        <v>5039</v>
      </c>
      <c r="F43" s="65">
        <v>100</v>
      </c>
      <c r="G43" s="36">
        <v>43</v>
      </c>
      <c r="H43" s="65">
        <v>2630</v>
      </c>
      <c r="I43" s="65">
        <v>92</v>
      </c>
      <c r="J43" s="65">
        <v>768</v>
      </c>
      <c r="K43" s="65">
        <v>382</v>
      </c>
      <c r="L43" s="65">
        <v>7</v>
      </c>
      <c r="M43" s="65">
        <v>87</v>
      </c>
      <c r="N43" s="65">
        <v>675</v>
      </c>
      <c r="O43" s="65">
        <v>53</v>
      </c>
      <c r="P43" s="65">
        <v>245</v>
      </c>
      <c r="Q43" s="65">
        <v>1296</v>
      </c>
      <c r="R43" s="65">
        <v>771</v>
      </c>
      <c r="S43" s="68"/>
      <c r="T43" s="65">
        <v>16</v>
      </c>
    </row>
    <row r="44" spans="1:20" ht="12.75">
      <c r="A44" s="82">
        <v>17</v>
      </c>
      <c r="B44" s="81"/>
      <c r="C44" s="89" t="s">
        <v>444</v>
      </c>
      <c r="D44" s="150"/>
      <c r="E44" s="65">
        <v>2233</v>
      </c>
      <c r="F44" s="65">
        <v>30</v>
      </c>
      <c r="G44" s="65">
        <v>12</v>
      </c>
      <c r="H44" s="65">
        <v>1316</v>
      </c>
      <c r="I44" s="65">
        <v>62</v>
      </c>
      <c r="J44" s="65">
        <v>328</v>
      </c>
      <c r="K44" s="65">
        <v>85</v>
      </c>
      <c r="L44" s="36" t="s">
        <v>486</v>
      </c>
      <c r="M44" s="65">
        <v>51</v>
      </c>
      <c r="N44" s="65">
        <v>208</v>
      </c>
      <c r="O44" s="65">
        <v>19</v>
      </c>
      <c r="P44" s="65">
        <v>134</v>
      </c>
      <c r="Q44" s="65">
        <v>487</v>
      </c>
      <c r="R44" s="65">
        <v>263</v>
      </c>
      <c r="S44" s="68"/>
      <c r="T44" s="65">
        <v>17</v>
      </c>
    </row>
    <row r="45" spans="1:20" ht="12.75">
      <c r="A45" s="82">
        <v>18</v>
      </c>
      <c r="B45" s="81"/>
      <c r="C45" s="90" t="s">
        <v>1</v>
      </c>
      <c r="D45" s="96"/>
      <c r="E45" s="66">
        <f>SUM(E38:E44)</f>
        <v>37117</v>
      </c>
      <c r="F45" s="66">
        <f aca="true" t="shared" si="1" ref="F45:R45">SUM(F38:F44)</f>
        <v>883</v>
      </c>
      <c r="G45" s="66">
        <f t="shared" si="1"/>
        <v>465</v>
      </c>
      <c r="H45" s="66">
        <f t="shared" si="1"/>
        <v>22406</v>
      </c>
      <c r="I45" s="66">
        <f t="shared" si="1"/>
        <v>445</v>
      </c>
      <c r="J45" s="66">
        <f t="shared" si="1"/>
        <v>2399</v>
      </c>
      <c r="K45" s="66">
        <f t="shared" si="1"/>
        <v>4411</v>
      </c>
      <c r="L45" s="66">
        <f t="shared" si="1"/>
        <v>889</v>
      </c>
      <c r="M45" s="66">
        <f t="shared" si="1"/>
        <v>953</v>
      </c>
      <c r="N45" s="66">
        <f t="shared" si="1"/>
        <v>1672</v>
      </c>
      <c r="O45" s="66">
        <f t="shared" si="1"/>
        <v>116</v>
      </c>
      <c r="P45" s="66">
        <f t="shared" si="1"/>
        <v>2943</v>
      </c>
      <c r="Q45" s="66">
        <f t="shared" si="1"/>
        <v>8632</v>
      </c>
      <c r="R45" s="66">
        <f t="shared" si="1"/>
        <v>2680</v>
      </c>
      <c r="S45" s="69"/>
      <c r="T45" s="65">
        <v>18</v>
      </c>
    </row>
    <row r="46" spans="1:20" ht="12.75">
      <c r="A46" s="426"/>
      <c r="B46" s="427"/>
      <c r="C46" s="80"/>
      <c r="D46" s="81"/>
      <c r="E46" s="14"/>
      <c r="F46" s="14"/>
      <c r="G46" s="14"/>
      <c r="H46" s="14"/>
      <c r="I46" s="14"/>
      <c r="J46" s="14"/>
      <c r="K46" s="65"/>
      <c r="L46" s="65"/>
      <c r="M46" s="65"/>
      <c r="N46" s="65"/>
      <c r="O46" s="65"/>
      <c r="P46" s="65"/>
      <c r="Q46" s="48"/>
      <c r="R46" s="48"/>
      <c r="S46" s="48"/>
      <c r="T46" s="70"/>
    </row>
    <row r="47" spans="1:20" ht="12.75">
      <c r="A47" s="82">
        <v>19</v>
      </c>
      <c r="B47" s="81"/>
      <c r="C47" s="80" t="s">
        <v>157</v>
      </c>
      <c r="D47" s="81"/>
      <c r="E47" s="14"/>
      <c r="F47" s="14"/>
      <c r="G47" s="14"/>
      <c r="H47" s="14"/>
      <c r="I47" s="14"/>
      <c r="J47" s="14"/>
      <c r="K47" s="65"/>
      <c r="L47" s="65"/>
      <c r="M47" s="65"/>
      <c r="N47" s="65"/>
      <c r="O47" s="65"/>
      <c r="P47" s="65"/>
      <c r="Q47" s="65"/>
      <c r="R47" s="65"/>
      <c r="S47" s="65"/>
      <c r="T47" s="70"/>
    </row>
    <row r="48" spans="1:20" ht="12.75">
      <c r="A48" s="82"/>
      <c r="B48" s="81"/>
      <c r="C48" s="80" t="s">
        <v>119</v>
      </c>
      <c r="D48" s="81"/>
      <c r="E48" s="14"/>
      <c r="F48" s="14"/>
      <c r="G48" s="14"/>
      <c r="H48" s="14"/>
      <c r="I48" s="14"/>
      <c r="J48" s="14"/>
      <c r="K48" s="65"/>
      <c r="L48" s="65"/>
      <c r="M48" s="65"/>
      <c r="N48" s="65"/>
      <c r="O48" s="65"/>
      <c r="P48" s="65"/>
      <c r="Q48" s="65"/>
      <c r="R48" s="48"/>
      <c r="S48" s="48"/>
      <c r="T48" s="70"/>
    </row>
    <row r="49" spans="1:20" ht="12.75">
      <c r="A49" s="82"/>
      <c r="B49" s="81"/>
      <c r="C49" s="91" t="s">
        <v>120</v>
      </c>
      <c r="D49" s="97"/>
      <c r="E49" s="65">
        <v>10260</v>
      </c>
      <c r="F49" s="65">
        <v>307</v>
      </c>
      <c r="G49" s="65">
        <v>150</v>
      </c>
      <c r="H49" s="65">
        <v>5769</v>
      </c>
      <c r="I49" s="65">
        <v>149</v>
      </c>
      <c r="J49" s="65">
        <v>695</v>
      </c>
      <c r="K49" s="65">
        <v>1358</v>
      </c>
      <c r="L49" s="65">
        <v>304</v>
      </c>
      <c r="M49" s="65">
        <v>230</v>
      </c>
      <c r="N49" s="65">
        <v>725</v>
      </c>
      <c r="O49" s="65">
        <v>38</v>
      </c>
      <c r="P49" s="65">
        <v>685</v>
      </c>
      <c r="Q49" s="65">
        <v>2694</v>
      </c>
      <c r="R49" s="65">
        <v>966</v>
      </c>
      <c r="S49" s="48"/>
      <c r="T49" s="70">
        <v>19</v>
      </c>
    </row>
    <row r="50" spans="1:20" ht="12.75">
      <c r="A50" s="82">
        <v>20</v>
      </c>
      <c r="B50" s="81"/>
      <c r="C50" s="80" t="s">
        <v>159</v>
      </c>
      <c r="D50" s="8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70"/>
    </row>
    <row r="51" spans="1:20" ht="12.75">
      <c r="A51" s="82"/>
      <c r="B51" s="81"/>
      <c r="C51" s="80" t="s">
        <v>247</v>
      </c>
      <c r="D51" s="8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48"/>
      <c r="T51" s="70"/>
    </row>
    <row r="52" spans="1:20" ht="12.75">
      <c r="A52" s="82"/>
      <c r="B52" s="81"/>
      <c r="C52" s="91" t="s">
        <v>122</v>
      </c>
      <c r="D52" s="97"/>
      <c r="E52" s="65">
        <v>3853</v>
      </c>
      <c r="F52" s="65">
        <v>129</v>
      </c>
      <c r="G52" s="65">
        <v>54</v>
      </c>
      <c r="H52" s="65">
        <v>1952</v>
      </c>
      <c r="I52" s="65">
        <v>60</v>
      </c>
      <c r="J52" s="65">
        <v>253</v>
      </c>
      <c r="K52" s="65">
        <v>567</v>
      </c>
      <c r="L52" s="65">
        <v>143</v>
      </c>
      <c r="M52" s="65">
        <v>45</v>
      </c>
      <c r="N52" s="65">
        <v>428</v>
      </c>
      <c r="O52" s="65">
        <v>21</v>
      </c>
      <c r="P52" s="65">
        <v>255</v>
      </c>
      <c r="Q52" s="65">
        <v>1106</v>
      </c>
      <c r="R52" s="65">
        <v>476</v>
      </c>
      <c r="S52" s="48"/>
      <c r="T52" s="70">
        <v>20</v>
      </c>
    </row>
    <row r="53" spans="1:10" ht="12.75" customHeight="1">
      <c r="A53" s="67"/>
      <c r="B53" s="67"/>
      <c r="C53" s="22"/>
      <c r="D53" s="22"/>
      <c r="E53" s="14"/>
      <c r="F53" s="14"/>
      <c r="G53" s="14"/>
      <c r="H53" s="14"/>
      <c r="I53" s="14"/>
      <c r="J53" s="14"/>
    </row>
    <row r="54" spans="1:10" ht="12.75">
      <c r="A54" s="14"/>
      <c r="B54" s="14"/>
      <c r="C54" s="22"/>
      <c r="D54" s="22"/>
      <c r="E54" s="14"/>
      <c r="F54" s="14"/>
      <c r="G54" s="14"/>
      <c r="H54" s="14"/>
      <c r="I54" s="14"/>
      <c r="J54" s="14"/>
    </row>
    <row r="55" spans="1:10" ht="12.75">
      <c r="A55" s="67"/>
      <c r="B55" s="67"/>
      <c r="C55" s="22"/>
      <c r="D55" s="22"/>
      <c r="E55" s="14"/>
      <c r="F55" s="14"/>
      <c r="G55" s="14"/>
      <c r="H55" s="14"/>
      <c r="I55" s="14"/>
      <c r="J55" s="14"/>
    </row>
    <row r="56" spans="1:10" ht="12.75">
      <c r="A56" s="67"/>
      <c r="B56" s="67"/>
      <c r="C56" s="22"/>
      <c r="D56" s="22"/>
      <c r="E56" s="14"/>
      <c r="F56" s="14"/>
      <c r="G56" s="14"/>
      <c r="H56" s="14"/>
      <c r="I56" s="14"/>
      <c r="J56" s="14"/>
    </row>
    <row r="57" spans="1:10" ht="12.75">
      <c r="A57" s="67"/>
      <c r="B57" s="67"/>
      <c r="C57" s="22"/>
      <c r="D57" s="22"/>
      <c r="E57" s="14"/>
      <c r="F57" s="14"/>
      <c r="G57" s="14"/>
      <c r="H57" s="14"/>
      <c r="I57" s="14"/>
      <c r="J57" s="14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</sheetData>
  <sheetProtection/>
  <mergeCells count="36">
    <mergeCell ref="A1:J1"/>
    <mergeCell ref="K1:T1"/>
    <mergeCell ref="T8:T16"/>
    <mergeCell ref="K9:K16"/>
    <mergeCell ref="L9:L16"/>
    <mergeCell ref="M9:M16"/>
    <mergeCell ref="N9:N16"/>
    <mergeCell ref="O9:O16"/>
    <mergeCell ref="P9:P16"/>
    <mergeCell ref="J9:J16"/>
    <mergeCell ref="A36:J36"/>
    <mergeCell ref="A46:B46"/>
    <mergeCell ref="K36:T36"/>
    <mergeCell ref="A18:J18"/>
    <mergeCell ref="K18:T18"/>
    <mergeCell ref="A35:B35"/>
    <mergeCell ref="R10:R16"/>
    <mergeCell ref="C8:D16"/>
    <mergeCell ref="Q8:S8"/>
    <mergeCell ref="Q9:S9"/>
    <mergeCell ref="Q10:Q16"/>
    <mergeCell ref="A8:B16"/>
    <mergeCell ref="F9:F16"/>
    <mergeCell ref="H9:H16"/>
    <mergeCell ref="I9:I16"/>
    <mergeCell ref="E8:E16"/>
    <mergeCell ref="K3:T3"/>
    <mergeCell ref="K4:T4"/>
    <mergeCell ref="K5:T5"/>
    <mergeCell ref="K6:T6"/>
    <mergeCell ref="G9:G10"/>
    <mergeCell ref="G11:G16"/>
    <mergeCell ref="A3:J3"/>
    <mergeCell ref="A4:J4"/>
    <mergeCell ref="A5:J5"/>
    <mergeCell ref="A6:J6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differentFirst="1" alignWithMargins="0">
    <oddFooter>&amp;C11</oddFooter>
    <firstFooter>&amp;C10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83"/>
  <sheetViews>
    <sheetView view="pageLayout" zoomScaleNormal="75" workbookViewId="0" topLeftCell="A1">
      <selection activeCell="I62" sqref="I62"/>
    </sheetView>
  </sheetViews>
  <sheetFormatPr defaultColWidth="11.421875" defaultRowHeight="12" customHeight="1"/>
  <cols>
    <col min="1" max="1" width="21.421875" style="2" customWidth="1"/>
    <col min="2" max="2" width="0.85546875" style="2" customWidth="1"/>
    <col min="3" max="3" width="6.57421875" style="2" customWidth="1"/>
    <col min="4" max="4" width="7.00390625" style="2" customWidth="1"/>
    <col min="5" max="5" width="6.421875" style="2" customWidth="1"/>
    <col min="6" max="6" width="7.421875" style="2" customWidth="1"/>
    <col min="7" max="7" width="5.8515625" style="2" customWidth="1"/>
    <col min="8" max="8" width="6.140625" style="2" customWidth="1"/>
    <col min="9" max="9" width="7.7109375" style="2" customWidth="1"/>
    <col min="10" max="10" width="6.7109375" style="2" customWidth="1"/>
    <col min="11" max="11" width="10.7109375" style="2" customWidth="1"/>
    <col min="12" max="16" width="11.421875" style="2" customWidth="1"/>
    <col min="17" max="17" width="8.421875" style="2" customWidth="1"/>
    <col min="18" max="18" width="11.28125" style="2" customWidth="1"/>
    <col min="19" max="16384" width="11.421875" style="2" customWidth="1"/>
  </cols>
  <sheetData>
    <row r="1" spans="1:12" ht="12" customHeight="1">
      <c r="A1" s="413" t="s">
        <v>463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1"/>
    </row>
    <row r="2" spans="1:12" ht="12" customHeight="1">
      <c r="A2" s="412" t="s">
        <v>551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1"/>
    </row>
    <row r="3" spans="1:12" ht="12" customHeight="1">
      <c r="A3" s="560" t="s">
        <v>77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1"/>
    </row>
    <row r="4" spans="1:11" ht="13.5" customHeight="1">
      <c r="A4" s="561" t="s">
        <v>228</v>
      </c>
      <c r="B4" s="454"/>
      <c r="C4" s="454" t="s">
        <v>580</v>
      </c>
      <c r="D4" s="453" t="s">
        <v>65</v>
      </c>
      <c r="E4" s="561"/>
      <c r="F4" s="561"/>
      <c r="G4" s="453" t="s">
        <v>581</v>
      </c>
      <c r="H4" s="453" t="s">
        <v>67</v>
      </c>
      <c r="I4" s="561"/>
      <c r="J4" s="561"/>
      <c r="K4" s="557" t="s">
        <v>584</v>
      </c>
    </row>
    <row r="5" spans="1:11" ht="13.5" customHeight="1">
      <c r="A5" s="562"/>
      <c r="B5" s="456"/>
      <c r="C5" s="456"/>
      <c r="D5" s="455"/>
      <c r="E5" s="451"/>
      <c r="F5" s="451"/>
      <c r="G5" s="455"/>
      <c r="H5" s="455"/>
      <c r="I5" s="451"/>
      <c r="J5" s="451"/>
      <c r="K5" s="558"/>
    </row>
    <row r="6" spans="1:11" ht="6.75" customHeight="1">
      <c r="A6" s="562"/>
      <c r="B6" s="456"/>
      <c r="C6" s="456"/>
      <c r="D6" s="457"/>
      <c r="E6" s="452"/>
      <c r="F6" s="452"/>
      <c r="G6" s="455"/>
      <c r="H6" s="457"/>
      <c r="I6" s="452"/>
      <c r="J6" s="452"/>
      <c r="K6" s="558"/>
    </row>
    <row r="7" spans="1:11" ht="13.5" customHeight="1">
      <c r="A7" s="562"/>
      <c r="B7" s="456"/>
      <c r="C7" s="456"/>
      <c r="D7" s="451" t="s">
        <v>536</v>
      </c>
      <c r="E7" s="462" t="s">
        <v>66</v>
      </c>
      <c r="F7" s="451" t="s">
        <v>482</v>
      </c>
      <c r="G7" s="449"/>
      <c r="H7" s="451" t="s">
        <v>483</v>
      </c>
      <c r="I7" s="449" t="s">
        <v>484</v>
      </c>
      <c r="J7" s="451" t="s">
        <v>582</v>
      </c>
      <c r="K7" s="558"/>
    </row>
    <row r="8" spans="1:11" ht="13.5" customHeight="1">
      <c r="A8" s="562"/>
      <c r="B8" s="456"/>
      <c r="C8" s="456"/>
      <c r="D8" s="451"/>
      <c r="E8" s="449"/>
      <c r="F8" s="451"/>
      <c r="G8" s="449"/>
      <c r="H8" s="451"/>
      <c r="I8" s="449"/>
      <c r="J8" s="451"/>
      <c r="K8" s="558"/>
    </row>
    <row r="9" spans="1:11" ht="13.5" customHeight="1">
      <c r="A9" s="562"/>
      <c r="B9" s="456"/>
      <c r="C9" s="456"/>
      <c r="D9" s="451"/>
      <c r="E9" s="449"/>
      <c r="F9" s="451"/>
      <c r="G9" s="449"/>
      <c r="H9" s="451"/>
      <c r="I9" s="449"/>
      <c r="J9" s="451"/>
      <c r="K9" s="558"/>
    </row>
    <row r="10" spans="1:11" ht="53.25" customHeight="1">
      <c r="A10" s="563"/>
      <c r="B10" s="458"/>
      <c r="C10" s="458"/>
      <c r="D10" s="452"/>
      <c r="E10" s="450"/>
      <c r="F10" s="452"/>
      <c r="G10" s="450"/>
      <c r="H10" s="452"/>
      <c r="I10" s="450"/>
      <c r="J10" s="452"/>
      <c r="K10" s="559"/>
    </row>
    <row r="11" spans="1:11" s="14" customFormat="1" ht="6" customHeight="1">
      <c r="A11" s="366"/>
      <c r="B11" s="366"/>
      <c r="C11" s="366"/>
      <c r="D11" s="366"/>
      <c r="E11" s="366"/>
      <c r="F11" s="366"/>
      <c r="G11" s="366"/>
      <c r="H11" s="366"/>
      <c r="I11" s="171"/>
      <c r="J11" s="171"/>
      <c r="K11" s="169"/>
    </row>
    <row r="12" spans="1:11" s="14" customFormat="1" ht="12" customHeight="1">
      <c r="A12" s="367" t="s">
        <v>8</v>
      </c>
      <c r="B12" s="368"/>
      <c r="C12" s="369">
        <v>1397</v>
      </c>
      <c r="D12" s="369">
        <v>1380</v>
      </c>
      <c r="E12" s="369">
        <v>150</v>
      </c>
      <c r="F12" s="369">
        <v>1230</v>
      </c>
      <c r="G12" s="369">
        <v>17</v>
      </c>
      <c r="H12" s="369">
        <v>393</v>
      </c>
      <c r="I12" s="167">
        <v>965</v>
      </c>
      <c r="J12" s="167">
        <v>39</v>
      </c>
      <c r="K12" s="169">
        <v>312</v>
      </c>
    </row>
    <row r="13" spans="1:11" s="14" customFormat="1" ht="12" customHeight="1">
      <c r="A13" s="367" t="s">
        <v>229</v>
      </c>
      <c r="B13" s="370"/>
      <c r="C13" s="369">
        <v>168</v>
      </c>
      <c r="D13" s="369">
        <v>161</v>
      </c>
      <c r="E13" s="369" t="s">
        <v>479</v>
      </c>
      <c r="F13" s="369">
        <v>161</v>
      </c>
      <c r="G13" s="369">
        <v>7</v>
      </c>
      <c r="H13" s="369">
        <v>134</v>
      </c>
      <c r="I13" s="167">
        <v>30</v>
      </c>
      <c r="J13" s="167">
        <v>4</v>
      </c>
      <c r="K13" s="169">
        <v>71</v>
      </c>
    </row>
    <row r="14" spans="1:11" s="14" customFormat="1" ht="12" customHeight="1">
      <c r="A14" s="367" t="s">
        <v>221</v>
      </c>
      <c r="B14" s="370"/>
      <c r="C14" s="369">
        <v>125</v>
      </c>
      <c r="D14" s="369">
        <v>121</v>
      </c>
      <c r="E14" s="369" t="s">
        <v>479</v>
      </c>
      <c r="F14" s="369">
        <v>121</v>
      </c>
      <c r="G14" s="369">
        <v>4</v>
      </c>
      <c r="H14" s="369">
        <v>64</v>
      </c>
      <c r="I14" s="167">
        <v>55</v>
      </c>
      <c r="J14" s="167">
        <v>6</v>
      </c>
      <c r="K14" s="169">
        <v>43</v>
      </c>
    </row>
    <row r="15" spans="1:11" s="14" customFormat="1" ht="12" customHeight="1">
      <c r="A15" s="367" t="s">
        <v>222</v>
      </c>
      <c r="B15" s="370"/>
      <c r="C15" s="369">
        <v>131</v>
      </c>
      <c r="D15" s="369">
        <v>128</v>
      </c>
      <c r="E15" s="369">
        <v>1</v>
      </c>
      <c r="F15" s="369">
        <v>127</v>
      </c>
      <c r="G15" s="369">
        <v>3</v>
      </c>
      <c r="H15" s="369">
        <v>48</v>
      </c>
      <c r="I15" s="167">
        <v>79</v>
      </c>
      <c r="J15" s="167">
        <v>4</v>
      </c>
      <c r="K15" s="169">
        <v>41</v>
      </c>
    </row>
    <row r="16" spans="1:11" s="14" customFormat="1" ht="12" customHeight="1">
      <c r="A16" s="367" t="s">
        <v>217</v>
      </c>
      <c r="B16" s="370"/>
      <c r="C16" s="369">
        <v>150</v>
      </c>
      <c r="D16" s="369">
        <v>148</v>
      </c>
      <c r="E16" s="369">
        <v>4</v>
      </c>
      <c r="F16" s="369">
        <v>144</v>
      </c>
      <c r="G16" s="369">
        <v>2</v>
      </c>
      <c r="H16" s="369">
        <v>43</v>
      </c>
      <c r="I16" s="167">
        <v>104</v>
      </c>
      <c r="J16" s="167">
        <v>3</v>
      </c>
      <c r="K16" s="169">
        <v>45</v>
      </c>
    </row>
    <row r="17" spans="1:11" s="14" customFormat="1" ht="12" customHeight="1">
      <c r="A17" s="367" t="s">
        <v>230</v>
      </c>
      <c r="B17" s="370"/>
      <c r="C17" s="369">
        <v>150</v>
      </c>
      <c r="D17" s="369">
        <v>149</v>
      </c>
      <c r="E17" s="369">
        <v>12</v>
      </c>
      <c r="F17" s="369">
        <v>137</v>
      </c>
      <c r="G17" s="369">
        <v>1</v>
      </c>
      <c r="H17" s="369">
        <v>32</v>
      </c>
      <c r="I17" s="167">
        <v>116</v>
      </c>
      <c r="J17" s="167">
        <v>2</v>
      </c>
      <c r="K17" s="169">
        <v>41</v>
      </c>
    </row>
    <row r="18" spans="1:11" s="14" customFormat="1" ht="12" customHeight="1">
      <c r="A18" s="367" t="s">
        <v>231</v>
      </c>
      <c r="B18" s="370"/>
      <c r="C18" s="369">
        <v>330</v>
      </c>
      <c r="D18" s="369">
        <v>330</v>
      </c>
      <c r="E18" s="369">
        <v>59</v>
      </c>
      <c r="F18" s="369">
        <v>271</v>
      </c>
      <c r="G18" s="369" t="s">
        <v>479</v>
      </c>
      <c r="H18" s="369">
        <v>47</v>
      </c>
      <c r="I18" s="167">
        <v>268</v>
      </c>
      <c r="J18" s="167">
        <v>15</v>
      </c>
      <c r="K18" s="169">
        <v>32</v>
      </c>
    </row>
    <row r="19" spans="1:11" s="14" customFormat="1" ht="12" customHeight="1">
      <c r="A19" s="367" t="s">
        <v>232</v>
      </c>
      <c r="B19" s="370"/>
      <c r="C19" s="369">
        <v>343</v>
      </c>
      <c r="D19" s="369">
        <v>343</v>
      </c>
      <c r="E19" s="369">
        <v>74</v>
      </c>
      <c r="F19" s="369">
        <v>269</v>
      </c>
      <c r="G19" s="369" t="s">
        <v>479</v>
      </c>
      <c r="H19" s="369">
        <v>25</v>
      </c>
      <c r="I19" s="167">
        <v>313</v>
      </c>
      <c r="J19" s="167">
        <v>5</v>
      </c>
      <c r="K19" s="169">
        <v>39</v>
      </c>
    </row>
    <row r="20" spans="1:11" s="14" customFormat="1" ht="12" customHeight="1">
      <c r="A20" s="367" t="s">
        <v>5</v>
      </c>
      <c r="B20" s="372"/>
      <c r="C20" s="369">
        <v>924</v>
      </c>
      <c r="D20" s="369">
        <v>908</v>
      </c>
      <c r="E20" s="369">
        <v>118</v>
      </c>
      <c r="F20" s="369">
        <v>790</v>
      </c>
      <c r="G20" s="369">
        <v>16</v>
      </c>
      <c r="H20" s="369">
        <v>329</v>
      </c>
      <c r="I20" s="167">
        <v>574</v>
      </c>
      <c r="J20" s="167">
        <v>21</v>
      </c>
      <c r="K20" s="169">
        <v>273</v>
      </c>
    </row>
    <row r="21" spans="1:11" s="14" customFormat="1" ht="12" customHeight="1">
      <c r="A21" s="367" t="s">
        <v>6</v>
      </c>
      <c r="B21" s="372"/>
      <c r="C21" s="369">
        <v>473</v>
      </c>
      <c r="D21" s="369">
        <v>472</v>
      </c>
      <c r="E21" s="369">
        <v>32</v>
      </c>
      <c r="F21" s="369">
        <v>440</v>
      </c>
      <c r="G21" s="369">
        <v>1</v>
      </c>
      <c r="H21" s="369">
        <v>64</v>
      </c>
      <c r="I21" s="167">
        <v>391</v>
      </c>
      <c r="J21" s="167">
        <v>18</v>
      </c>
      <c r="K21" s="169">
        <v>39</v>
      </c>
    </row>
    <row r="22" spans="1:11" s="14" customFormat="1" ht="12" customHeight="1">
      <c r="A22" s="367" t="s">
        <v>9</v>
      </c>
      <c r="B22" s="370"/>
      <c r="C22" s="369">
        <v>1649</v>
      </c>
      <c r="D22" s="369">
        <v>1625</v>
      </c>
      <c r="E22" s="369">
        <v>350</v>
      </c>
      <c r="F22" s="369">
        <v>1275</v>
      </c>
      <c r="G22" s="369">
        <v>24</v>
      </c>
      <c r="H22" s="369">
        <v>467</v>
      </c>
      <c r="I22" s="167">
        <v>1124</v>
      </c>
      <c r="J22" s="167">
        <v>58</v>
      </c>
      <c r="K22" s="169">
        <v>410</v>
      </c>
    </row>
    <row r="23" spans="1:11" s="14" customFormat="1" ht="12" customHeight="1">
      <c r="A23" s="367" t="s">
        <v>229</v>
      </c>
      <c r="B23" s="370"/>
      <c r="C23" s="369">
        <v>150</v>
      </c>
      <c r="D23" s="369">
        <v>143</v>
      </c>
      <c r="E23" s="369" t="s">
        <v>479</v>
      </c>
      <c r="F23" s="369">
        <v>143</v>
      </c>
      <c r="G23" s="369">
        <v>7</v>
      </c>
      <c r="H23" s="369">
        <v>109</v>
      </c>
      <c r="I23" s="167">
        <v>30</v>
      </c>
      <c r="J23" s="167">
        <v>11</v>
      </c>
      <c r="K23" s="169">
        <v>63</v>
      </c>
    </row>
    <row r="24" spans="1:11" s="14" customFormat="1" ht="12" customHeight="1">
      <c r="A24" s="367" t="s">
        <v>221</v>
      </c>
      <c r="B24" s="370"/>
      <c r="C24" s="369">
        <v>110</v>
      </c>
      <c r="D24" s="369">
        <v>104</v>
      </c>
      <c r="E24" s="369" t="s">
        <v>479</v>
      </c>
      <c r="F24" s="369">
        <v>104</v>
      </c>
      <c r="G24" s="369">
        <v>6</v>
      </c>
      <c r="H24" s="369">
        <v>45</v>
      </c>
      <c r="I24" s="167">
        <v>50</v>
      </c>
      <c r="J24" s="167">
        <v>15</v>
      </c>
      <c r="K24" s="169">
        <v>46</v>
      </c>
    </row>
    <row r="25" spans="1:11" s="14" customFormat="1" ht="12" customHeight="1">
      <c r="A25" s="367" t="s">
        <v>222</v>
      </c>
      <c r="B25" s="370"/>
      <c r="C25" s="369">
        <v>199</v>
      </c>
      <c r="D25" s="369">
        <v>196</v>
      </c>
      <c r="E25" s="369">
        <v>20</v>
      </c>
      <c r="F25" s="369">
        <v>176</v>
      </c>
      <c r="G25" s="369">
        <v>3</v>
      </c>
      <c r="H25" s="369">
        <v>53</v>
      </c>
      <c r="I25" s="167">
        <v>140</v>
      </c>
      <c r="J25" s="167">
        <v>6</v>
      </c>
      <c r="K25" s="169">
        <v>56</v>
      </c>
    </row>
    <row r="26" spans="1:11" s="14" customFormat="1" ht="12" customHeight="1">
      <c r="A26" s="367" t="s">
        <v>217</v>
      </c>
      <c r="B26" s="370"/>
      <c r="C26" s="369">
        <v>145</v>
      </c>
      <c r="D26" s="369">
        <v>144</v>
      </c>
      <c r="E26" s="369">
        <v>18</v>
      </c>
      <c r="F26" s="369">
        <v>126</v>
      </c>
      <c r="G26" s="369">
        <v>1</v>
      </c>
      <c r="H26" s="369">
        <v>38</v>
      </c>
      <c r="I26" s="167">
        <v>102</v>
      </c>
      <c r="J26" s="167">
        <v>5</v>
      </c>
      <c r="K26" s="169">
        <v>38</v>
      </c>
    </row>
    <row r="27" spans="1:11" s="14" customFormat="1" ht="12" customHeight="1">
      <c r="A27" s="367" t="s">
        <v>230</v>
      </c>
      <c r="B27" s="370"/>
      <c r="C27" s="369">
        <v>234</v>
      </c>
      <c r="D27" s="369">
        <v>233</v>
      </c>
      <c r="E27" s="369">
        <v>42</v>
      </c>
      <c r="F27" s="369">
        <v>191</v>
      </c>
      <c r="G27" s="369">
        <v>1</v>
      </c>
      <c r="H27" s="369">
        <v>62</v>
      </c>
      <c r="I27" s="167">
        <v>170</v>
      </c>
      <c r="J27" s="167">
        <v>2</v>
      </c>
      <c r="K27" s="169">
        <v>57</v>
      </c>
    </row>
    <row r="28" spans="1:11" s="14" customFormat="1" ht="12" customHeight="1">
      <c r="A28" s="367" t="s">
        <v>231</v>
      </c>
      <c r="B28" s="370"/>
      <c r="C28" s="369">
        <v>416</v>
      </c>
      <c r="D28" s="369">
        <v>414</v>
      </c>
      <c r="E28" s="369">
        <v>127</v>
      </c>
      <c r="F28" s="369">
        <v>287</v>
      </c>
      <c r="G28" s="369">
        <v>2</v>
      </c>
      <c r="H28" s="369">
        <v>90</v>
      </c>
      <c r="I28" s="167">
        <v>315</v>
      </c>
      <c r="J28" s="167">
        <v>11</v>
      </c>
      <c r="K28" s="169">
        <v>70</v>
      </c>
    </row>
    <row r="29" spans="1:11" s="14" customFormat="1" ht="12" customHeight="1">
      <c r="A29" s="367" t="s">
        <v>232</v>
      </c>
      <c r="B29" s="370"/>
      <c r="C29" s="369">
        <v>395</v>
      </c>
      <c r="D29" s="369">
        <v>391</v>
      </c>
      <c r="E29" s="369">
        <v>143</v>
      </c>
      <c r="F29" s="369">
        <v>248</v>
      </c>
      <c r="G29" s="369">
        <v>4</v>
      </c>
      <c r="H29" s="369">
        <v>70</v>
      </c>
      <c r="I29" s="167">
        <v>317</v>
      </c>
      <c r="J29" s="167">
        <v>8</v>
      </c>
      <c r="K29" s="169">
        <v>80</v>
      </c>
    </row>
    <row r="30" spans="1:11" s="14" customFormat="1" ht="12" customHeight="1">
      <c r="A30" s="367" t="s">
        <v>5</v>
      </c>
      <c r="B30" s="372"/>
      <c r="C30" s="369">
        <v>1285</v>
      </c>
      <c r="D30" s="369">
        <v>1262</v>
      </c>
      <c r="E30" s="369">
        <v>278</v>
      </c>
      <c r="F30" s="369">
        <v>984</v>
      </c>
      <c r="G30" s="369">
        <v>23</v>
      </c>
      <c r="H30" s="369">
        <v>407</v>
      </c>
      <c r="I30" s="167">
        <v>839</v>
      </c>
      <c r="J30" s="167">
        <v>39</v>
      </c>
      <c r="K30" s="169">
        <v>356</v>
      </c>
    </row>
    <row r="31" spans="1:11" s="14" customFormat="1" ht="12" customHeight="1">
      <c r="A31" s="367" t="s">
        <v>6</v>
      </c>
      <c r="B31" s="372"/>
      <c r="C31" s="369">
        <v>364</v>
      </c>
      <c r="D31" s="369">
        <v>363</v>
      </c>
      <c r="E31" s="369">
        <v>72</v>
      </c>
      <c r="F31" s="369">
        <v>291</v>
      </c>
      <c r="G31" s="369">
        <v>1</v>
      </c>
      <c r="H31" s="369">
        <v>60</v>
      </c>
      <c r="I31" s="167">
        <v>285</v>
      </c>
      <c r="J31" s="167">
        <v>19</v>
      </c>
      <c r="K31" s="169">
        <v>54</v>
      </c>
    </row>
    <row r="32" spans="1:11" s="14" customFormat="1" ht="12" customHeight="1">
      <c r="A32" s="373" t="s">
        <v>1</v>
      </c>
      <c r="B32" s="374"/>
      <c r="C32" s="375">
        <v>3046</v>
      </c>
      <c r="D32" s="375">
        <v>3005</v>
      </c>
      <c r="E32" s="375">
        <v>500</v>
      </c>
      <c r="F32" s="375">
        <v>2505</v>
      </c>
      <c r="G32" s="375">
        <v>41</v>
      </c>
      <c r="H32" s="375">
        <v>860</v>
      </c>
      <c r="I32" s="166">
        <v>2089</v>
      </c>
      <c r="J32" s="166">
        <v>97</v>
      </c>
      <c r="K32" s="195">
        <v>722</v>
      </c>
    </row>
    <row r="33" spans="1:11" s="14" customFormat="1" ht="12" customHeight="1">
      <c r="A33" s="367" t="s">
        <v>229</v>
      </c>
      <c r="B33" s="370"/>
      <c r="C33" s="167">
        <v>318</v>
      </c>
      <c r="D33" s="167">
        <v>304</v>
      </c>
      <c r="E33" s="167" t="s">
        <v>479</v>
      </c>
      <c r="F33" s="167">
        <v>304</v>
      </c>
      <c r="G33" s="167">
        <v>14</v>
      </c>
      <c r="H33" s="167">
        <v>243</v>
      </c>
      <c r="I33" s="167">
        <v>60</v>
      </c>
      <c r="J33" s="167">
        <v>15</v>
      </c>
      <c r="K33" s="169">
        <v>134</v>
      </c>
    </row>
    <row r="34" spans="1:11" s="14" customFormat="1" ht="12" customHeight="1">
      <c r="A34" s="367" t="s">
        <v>221</v>
      </c>
      <c r="B34" s="370"/>
      <c r="C34" s="167">
        <v>235</v>
      </c>
      <c r="D34" s="167">
        <v>225</v>
      </c>
      <c r="E34" s="167" t="s">
        <v>479</v>
      </c>
      <c r="F34" s="167">
        <v>225</v>
      </c>
      <c r="G34" s="167">
        <v>10</v>
      </c>
      <c r="H34" s="167">
        <v>109</v>
      </c>
      <c r="I34" s="167">
        <v>105</v>
      </c>
      <c r="J34" s="167">
        <v>21</v>
      </c>
      <c r="K34" s="169">
        <v>89</v>
      </c>
    </row>
    <row r="35" spans="1:11" s="14" customFormat="1" ht="12" customHeight="1">
      <c r="A35" s="367" t="s">
        <v>222</v>
      </c>
      <c r="B35" s="370"/>
      <c r="C35" s="167">
        <v>330</v>
      </c>
      <c r="D35" s="167">
        <v>324</v>
      </c>
      <c r="E35" s="167">
        <v>21</v>
      </c>
      <c r="F35" s="167">
        <v>303</v>
      </c>
      <c r="G35" s="167">
        <v>6</v>
      </c>
      <c r="H35" s="167">
        <v>101</v>
      </c>
      <c r="I35" s="167">
        <v>219</v>
      </c>
      <c r="J35" s="167">
        <v>10</v>
      </c>
      <c r="K35" s="169">
        <v>97</v>
      </c>
    </row>
    <row r="36" spans="1:11" s="14" customFormat="1" ht="12" customHeight="1">
      <c r="A36" s="367" t="s">
        <v>217</v>
      </c>
      <c r="B36" s="370"/>
      <c r="C36" s="167">
        <v>295</v>
      </c>
      <c r="D36" s="167">
        <v>292</v>
      </c>
      <c r="E36" s="167">
        <v>22</v>
      </c>
      <c r="F36" s="167">
        <v>270</v>
      </c>
      <c r="G36" s="167">
        <v>3</v>
      </c>
      <c r="H36" s="167">
        <v>81</v>
      </c>
      <c r="I36" s="167">
        <v>206</v>
      </c>
      <c r="J36" s="167">
        <v>8</v>
      </c>
      <c r="K36" s="169">
        <v>83</v>
      </c>
    </row>
    <row r="37" spans="1:11" s="14" customFormat="1" ht="12" customHeight="1">
      <c r="A37" s="367" t="s">
        <v>230</v>
      </c>
      <c r="B37" s="370"/>
      <c r="C37" s="167">
        <v>384</v>
      </c>
      <c r="D37" s="167">
        <v>382</v>
      </c>
      <c r="E37" s="167">
        <v>54</v>
      </c>
      <c r="F37" s="167">
        <v>328</v>
      </c>
      <c r="G37" s="167">
        <v>2</v>
      </c>
      <c r="H37" s="167">
        <v>94</v>
      </c>
      <c r="I37" s="167">
        <v>286</v>
      </c>
      <c r="J37" s="167">
        <v>4</v>
      </c>
      <c r="K37" s="169">
        <v>98</v>
      </c>
    </row>
    <row r="38" spans="1:11" s="14" customFormat="1" ht="12" customHeight="1">
      <c r="A38" s="367" t="s">
        <v>231</v>
      </c>
      <c r="B38" s="370"/>
      <c r="C38" s="167">
        <v>746</v>
      </c>
      <c r="D38" s="167">
        <v>744</v>
      </c>
      <c r="E38" s="167">
        <v>186</v>
      </c>
      <c r="F38" s="167">
        <v>558</v>
      </c>
      <c r="G38" s="167">
        <v>2</v>
      </c>
      <c r="H38" s="167">
        <v>137</v>
      </c>
      <c r="I38" s="167">
        <v>583</v>
      </c>
      <c r="J38" s="167">
        <v>26</v>
      </c>
      <c r="K38" s="169">
        <v>102</v>
      </c>
    </row>
    <row r="39" spans="1:11" s="14" customFormat="1" ht="12" customHeight="1">
      <c r="A39" s="367" t="s">
        <v>232</v>
      </c>
      <c r="B39" s="370"/>
      <c r="C39" s="167">
        <v>738</v>
      </c>
      <c r="D39" s="167">
        <v>734</v>
      </c>
      <c r="E39" s="167">
        <v>217</v>
      </c>
      <c r="F39" s="167">
        <v>517</v>
      </c>
      <c r="G39" s="167">
        <v>4</v>
      </c>
      <c r="H39" s="167">
        <v>95</v>
      </c>
      <c r="I39" s="167">
        <v>630</v>
      </c>
      <c r="J39" s="167">
        <v>13</v>
      </c>
      <c r="K39" s="169">
        <v>119</v>
      </c>
    </row>
    <row r="40" spans="1:10" s="14" customFormat="1" ht="5.25" customHeight="1">
      <c r="A40" s="366"/>
      <c r="B40" s="371"/>
      <c r="C40" s="169"/>
      <c r="D40" s="169"/>
      <c r="E40" s="169"/>
      <c r="F40" s="169"/>
      <c r="G40" s="169"/>
      <c r="H40" s="169"/>
      <c r="I40" s="169"/>
      <c r="J40" s="169"/>
    </row>
    <row r="41" spans="1:11" s="14" customFormat="1" ht="12" customHeight="1">
      <c r="A41" s="367" t="s">
        <v>5</v>
      </c>
      <c r="B41" s="372"/>
      <c r="C41" s="167">
        <v>2209</v>
      </c>
      <c r="D41" s="167">
        <v>2170</v>
      </c>
      <c r="E41" s="167">
        <v>396</v>
      </c>
      <c r="F41" s="167">
        <v>1774</v>
      </c>
      <c r="G41" s="167">
        <v>39</v>
      </c>
      <c r="H41" s="167">
        <v>736</v>
      </c>
      <c r="I41" s="167">
        <v>1413</v>
      </c>
      <c r="J41" s="167">
        <v>60</v>
      </c>
      <c r="K41" s="169">
        <v>629</v>
      </c>
    </row>
    <row r="42" spans="1:11" s="14" customFormat="1" ht="12" customHeight="1">
      <c r="A42" s="367" t="s">
        <v>6</v>
      </c>
      <c r="B42" s="372"/>
      <c r="C42" s="167">
        <v>837</v>
      </c>
      <c r="D42" s="167">
        <v>835</v>
      </c>
      <c r="E42" s="167">
        <v>104</v>
      </c>
      <c r="F42" s="167">
        <v>731</v>
      </c>
      <c r="G42" s="167">
        <v>2</v>
      </c>
      <c r="H42" s="167">
        <v>124</v>
      </c>
      <c r="I42" s="167">
        <v>676</v>
      </c>
      <c r="J42" s="167">
        <v>37</v>
      </c>
      <c r="K42" s="169">
        <v>93</v>
      </c>
    </row>
    <row r="43" spans="1:11" s="14" customFormat="1" ht="8.25" customHeight="1">
      <c r="A43" s="376" t="s">
        <v>68</v>
      </c>
      <c r="B43" s="368"/>
      <c r="C43" s="169"/>
      <c r="D43" s="169"/>
      <c r="E43" s="169"/>
      <c r="F43" s="169"/>
      <c r="G43" s="169"/>
      <c r="H43" s="169"/>
      <c r="I43" s="169"/>
      <c r="J43" s="169"/>
      <c r="K43" s="169" t="s">
        <v>487</v>
      </c>
    </row>
    <row r="44" spans="1:11" s="14" customFormat="1" ht="12" customHeight="1">
      <c r="A44" s="377" t="s">
        <v>69</v>
      </c>
      <c r="B44" s="370"/>
      <c r="C44" s="167">
        <v>804</v>
      </c>
      <c r="D44" s="167">
        <v>792</v>
      </c>
      <c r="E44" s="167">
        <v>180</v>
      </c>
      <c r="F44" s="167">
        <v>612</v>
      </c>
      <c r="G44" s="167">
        <v>12</v>
      </c>
      <c r="H44" s="167">
        <v>268</v>
      </c>
      <c r="I44" s="167">
        <v>512</v>
      </c>
      <c r="J44" s="167">
        <v>24</v>
      </c>
      <c r="K44" s="169">
        <v>258</v>
      </c>
    </row>
    <row r="45" spans="1:11" s="14" customFormat="1" ht="12" customHeight="1">
      <c r="A45" s="378" t="s">
        <v>70</v>
      </c>
      <c r="B45" s="379"/>
      <c r="C45" s="167" t="s">
        <v>487</v>
      </c>
      <c r="D45" s="167" t="s">
        <v>487</v>
      </c>
      <c r="E45" s="167" t="s">
        <v>487</v>
      </c>
      <c r="F45" s="167" t="s">
        <v>487</v>
      </c>
      <c r="G45" s="167" t="s">
        <v>487</v>
      </c>
      <c r="H45" s="167" t="s">
        <v>487</v>
      </c>
      <c r="I45" s="167" t="s">
        <v>487</v>
      </c>
      <c r="J45" s="167"/>
      <c r="K45" s="169" t="s">
        <v>487</v>
      </c>
    </row>
    <row r="46" spans="1:11" s="14" customFormat="1" ht="12" customHeight="1">
      <c r="A46" s="380" t="s">
        <v>28</v>
      </c>
      <c r="B46" s="370"/>
      <c r="C46" s="167">
        <v>548</v>
      </c>
      <c r="D46" s="167">
        <v>541</v>
      </c>
      <c r="E46" s="167">
        <v>113</v>
      </c>
      <c r="F46" s="167">
        <v>428</v>
      </c>
      <c r="G46" s="167">
        <v>7</v>
      </c>
      <c r="H46" s="167">
        <v>163</v>
      </c>
      <c r="I46" s="167">
        <v>367</v>
      </c>
      <c r="J46" s="167">
        <v>18</v>
      </c>
      <c r="K46" s="169">
        <v>141</v>
      </c>
    </row>
    <row r="47" spans="1:11" s="14" customFormat="1" ht="12" customHeight="1">
      <c r="A47" s="381" t="s">
        <v>310</v>
      </c>
      <c r="B47" s="382"/>
      <c r="C47" s="167">
        <v>859</v>
      </c>
      <c r="D47" s="167">
        <v>842</v>
      </c>
      <c r="E47" s="167">
        <v>113</v>
      </c>
      <c r="F47" s="167">
        <v>729</v>
      </c>
      <c r="G47" s="167">
        <v>17</v>
      </c>
      <c r="H47" s="167">
        <v>340</v>
      </c>
      <c r="I47" s="167">
        <v>489</v>
      </c>
      <c r="J47" s="167">
        <v>30</v>
      </c>
      <c r="K47" s="169">
        <v>248</v>
      </c>
    </row>
    <row r="48" spans="1:11" s="14" customFormat="1" ht="12" customHeight="1">
      <c r="A48" s="381" t="s">
        <v>233</v>
      </c>
      <c r="B48" s="382"/>
      <c r="C48" s="167">
        <v>76</v>
      </c>
      <c r="D48" s="167">
        <v>75</v>
      </c>
      <c r="E48" s="167">
        <v>21</v>
      </c>
      <c r="F48" s="167">
        <v>54</v>
      </c>
      <c r="G48" s="167">
        <v>1</v>
      </c>
      <c r="H48" s="167">
        <v>19</v>
      </c>
      <c r="I48" s="167">
        <v>55</v>
      </c>
      <c r="J48" s="167">
        <v>2</v>
      </c>
      <c r="K48" s="169">
        <v>12</v>
      </c>
    </row>
    <row r="49" spans="1:11" s="14" customFormat="1" ht="12" customHeight="1">
      <c r="A49" s="377" t="s">
        <v>71</v>
      </c>
      <c r="B49" s="370"/>
      <c r="C49" s="167">
        <v>69</v>
      </c>
      <c r="D49" s="167">
        <v>67</v>
      </c>
      <c r="E49" s="167">
        <v>9</v>
      </c>
      <c r="F49" s="167">
        <v>58</v>
      </c>
      <c r="G49" s="167">
        <v>2</v>
      </c>
      <c r="H49" s="167">
        <v>20</v>
      </c>
      <c r="I49" s="167">
        <v>47</v>
      </c>
      <c r="J49" s="167">
        <v>2</v>
      </c>
      <c r="K49" s="169">
        <v>17</v>
      </c>
    </row>
    <row r="50" spans="1:11" s="14" customFormat="1" ht="12" customHeight="1">
      <c r="A50" s="377" t="s">
        <v>72</v>
      </c>
      <c r="B50" s="370"/>
      <c r="C50" s="167">
        <v>59</v>
      </c>
      <c r="D50" s="167">
        <v>57</v>
      </c>
      <c r="E50" s="167">
        <v>15</v>
      </c>
      <c r="F50" s="167">
        <v>42</v>
      </c>
      <c r="G50" s="167">
        <v>2</v>
      </c>
      <c r="H50" s="167">
        <v>12</v>
      </c>
      <c r="I50" s="167">
        <v>45</v>
      </c>
      <c r="J50" s="167">
        <v>2</v>
      </c>
      <c r="K50" s="169">
        <v>10</v>
      </c>
    </row>
    <row r="51" spans="1:11" s="14" customFormat="1" ht="12" customHeight="1">
      <c r="A51" s="278" t="s">
        <v>234</v>
      </c>
      <c r="B51" s="383"/>
      <c r="C51" s="167" t="s">
        <v>487</v>
      </c>
      <c r="D51" s="167" t="s">
        <v>487</v>
      </c>
      <c r="E51" s="167" t="s">
        <v>487</v>
      </c>
      <c r="F51" s="167" t="s">
        <v>487</v>
      </c>
      <c r="G51" s="167" t="s">
        <v>487</v>
      </c>
      <c r="H51" s="167" t="s">
        <v>487</v>
      </c>
      <c r="I51" s="167" t="s">
        <v>487</v>
      </c>
      <c r="J51" s="167" t="s">
        <v>487</v>
      </c>
      <c r="K51" s="169" t="s">
        <v>487</v>
      </c>
    </row>
    <row r="52" spans="1:11" s="14" customFormat="1" ht="12" customHeight="1">
      <c r="A52" s="380" t="s">
        <v>73</v>
      </c>
      <c r="B52" s="370"/>
      <c r="C52" s="167">
        <v>153</v>
      </c>
      <c r="D52" s="167">
        <v>153</v>
      </c>
      <c r="E52" s="167">
        <v>12</v>
      </c>
      <c r="F52" s="167">
        <v>141</v>
      </c>
      <c r="G52" s="167" t="s">
        <v>479</v>
      </c>
      <c r="H52" s="167">
        <v>20</v>
      </c>
      <c r="I52" s="167">
        <v>128</v>
      </c>
      <c r="J52" s="167">
        <v>5</v>
      </c>
      <c r="K52" s="169">
        <v>23</v>
      </c>
    </row>
    <row r="53" spans="1:11" s="14" customFormat="1" ht="12" customHeight="1">
      <c r="A53" s="377" t="s">
        <v>74</v>
      </c>
      <c r="B53" s="370"/>
      <c r="C53" s="167">
        <v>7</v>
      </c>
      <c r="D53" s="167">
        <v>7</v>
      </c>
      <c r="E53" s="167">
        <v>1</v>
      </c>
      <c r="F53" s="167">
        <v>6</v>
      </c>
      <c r="G53" s="167" t="s">
        <v>479</v>
      </c>
      <c r="H53" s="167" t="s">
        <v>479</v>
      </c>
      <c r="I53" s="167">
        <v>7</v>
      </c>
      <c r="J53" s="167" t="s">
        <v>479</v>
      </c>
      <c r="K53" s="170" t="s">
        <v>479</v>
      </c>
    </row>
    <row r="54" spans="1:11" s="14" customFormat="1" ht="12" customHeight="1">
      <c r="A54" s="377" t="s">
        <v>75</v>
      </c>
      <c r="B54" s="370"/>
      <c r="C54" s="167">
        <v>6</v>
      </c>
      <c r="D54" s="167">
        <v>6</v>
      </c>
      <c r="E54" s="167">
        <v>2</v>
      </c>
      <c r="F54" s="167">
        <v>4</v>
      </c>
      <c r="G54" s="167" t="s">
        <v>479</v>
      </c>
      <c r="H54" s="167">
        <v>1</v>
      </c>
      <c r="I54" s="167">
        <v>4</v>
      </c>
      <c r="J54" s="167">
        <v>1</v>
      </c>
      <c r="K54" s="170" t="s">
        <v>479</v>
      </c>
    </row>
    <row r="55" spans="1:11" s="14" customFormat="1" ht="12" customHeight="1">
      <c r="A55" s="377" t="s">
        <v>76</v>
      </c>
      <c r="B55" s="370"/>
      <c r="C55" s="167">
        <v>67</v>
      </c>
      <c r="D55" s="167">
        <v>67</v>
      </c>
      <c r="E55" s="167">
        <v>15</v>
      </c>
      <c r="F55" s="167">
        <v>52</v>
      </c>
      <c r="G55" s="167" t="s">
        <v>479</v>
      </c>
      <c r="H55" s="167">
        <v>5</v>
      </c>
      <c r="I55" s="167">
        <v>60</v>
      </c>
      <c r="J55" s="167">
        <v>2</v>
      </c>
      <c r="K55" s="169">
        <v>7</v>
      </c>
    </row>
    <row r="56" spans="1:11" s="14" customFormat="1" ht="12" customHeight="1">
      <c r="A56" s="377" t="s">
        <v>235</v>
      </c>
      <c r="B56" s="370"/>
      <c r="C56" s="167">
        <v>398</v>
      </c>
      <c r="D56" s="167">
        <v>398</v>
      </c>
      <c r="E56" s="167">
        <v>19</v>
      </c>
      <c r="F56" s="167">
        <v>379</v>
      </c>
      <c r="G56" s="167" t="s">
        <v>479</v>
      </c>
      <c r="H56" s="167">
        <v>12</v>
      </c>
      <c r="I56" s="167">
        <v>375</v>
      </c>
      <c r="J56" s="167">
        <v>11</v>
      </c>
      <c r="K56" s="169">
        <v>6</v>
      </c>
    </row>
    <row r="57" spans="1:10" s="14" customFormat="1" ht="5.25" customHeight="1">
      <c r="A57" s="384"/>
      <c r="B57" s="370"/>
      <c r="C57" s="169"/>
      <c r="D57" s="169"/>
      <c r="E57" s="169"/>
      <c r="F57" s="169"/>
      <c r="G57" s="169"/>
      <c r="H57" s="169"/>
      <c r="I57" s="169"/>
      <c r="J57" s="169"/>
    </row>
    <row r="58" spans="1:11" s="14" customFormat="1" ht="12" customHeight="1">
      <c r="A58" s="384" t="s">
        <v>53</v>
      </c>
      <c r="B58" s="370"/>
      <c r="C58" s="167">
        <v>2227</v>
      </c>
      <c r="D58" s="167">
        <v>2192</v>
      </c>
      <c r="E58" s="167">
        <v>359</v>
      </c>
      <c r="F58" s="167">
        <v>1833</v>
      </c>
      <c r="G58" s="167">
        <v>35</v>
      </c>
      <c r="H58" s="167">
        <v>737</v>
      </c>
      <c r="I58" s="167">
        <v>1434</v>
      </c>
      <c r="J58" s="167">
        <v>56</v>
      </c>
      <c r="K58" s="169">
        <v>564</v>
      </c>
    </row>
    <row r="59" spans="1:11" s="14" customFormat="1" ht="12" customHeight="1">
      <c r="A59" s="384" t="s">
        <v>236</v>
      </c>
      <c r="B59" s="370"/>
      <c r="C59" s="167">
        <v>819</v>
      </c>
      <c r="D59" s="167">
        <v>813</v>
      </c>
      <c r="E59" s="167">
        <v>141</v>
      </c>
      <c r="F59" s="167">
        <v>672</v>
      </c>
      <c r="G59" s="167">
        <v>6</v>
      </c>
      <c r="H59" s="167">
        <v>123</v>
      </c>
      <c r="I59" s="167">
        <v>655</v>
      </c>
      <c r="J59" s="167">
        <v>41</v>
      </c>
      <c r="K59" s="169">
        <v>158</v>
      </c>
    </row>
    <row r="60" spans="1:11" ht="9" customHeight="1">
      <c r="A60" s="385"/>
      <c r="B60" s="202"/>
      <c r="C60" s="202"/>
      <c r="D60" s="202"/>
      <c r="E60" s="202"/>
      <c r="F60" s="171"/>
      <c r="G60" s="171"/>
      <c r="H60" s="171"/>
      <c r="I60" s="171"/>
      <c r="J60" s="171"/>
      <c r="K60" s="169"/>
    </row>
    <row r="61" spans="1:11" ht="11.25" customHeight="1">
      <c r="A61" s="386" t="s">
        <v>578</v>
      </c>
      <c r="B61" s="376"/>
      <c r="C61" s="376"/>
      <c r="D61" s="376"/>
      <c r="E61" s="376"/>
      <c r="F61" s="376"/>
      <c r="G61" s="376"/>
      <c r="H61" s="376"/>
      <c r="I61" s="376"/>
      <c r="J61" s="376"/>
      <c r="K61" s="169"/>
    </row>
    <row r="62" spans="1:11" ht="12" customHeight="1">
      <c r="A62" s="386" t="s">
        <v>579</v>
      </c>
      <c r="B62" s="376"/>
      <c r="C62" s="376"/>
      <c r="D62" s="376"/>
      <c r="E62" s="376"/>
      <c r="F62" s="376"/>
      <c r="G62" s="376"/>
      <c r="H62" s="376"/>
      <c r="I62" s="376"/>
      <c r="J62" s="376"/>
      <c r="K62" s="376"/>
    </row>
    <row r="63" spans="1:10" ht="9" customHeight="1">
      <c r="A63" s="5"/>
      <c r="B63" s="5"/>
      <c r="C63" s="5"/>
      <c r="D63" s="5"/>
      <c r="E63" s="5"/>
      <c r="F63" s="6"/>
      <c r="G63" s="6"/>
      <c r="H63" s="6"/>
      <c r="I63" s="3"/>
      <c r="J63" s="3"/>
    </row>
    <row r="64" spans="1:10" ht="9" customHeight="1">
      <c r="A64" s="5"/>
      <c r="B64" s="5"/>
      <c r="C64" s="5"/>
      <c r="D64" s="5"/>
      <c r="E64" s="5"/>
      <c r="F64" s="6"/>
      <c r="G64" s="6"/>
      <c r="H64" s="6"/>
      <c r="I64" s="3"/>
      <c r="J64" s="3"/>
    </row>
    <row r="65" spans="1:10" ht="9" customHeight="1">
      <c r="A65" s="10"/>
      <c r="B65" s="10"/>
      <c r="C65" s="10"/>
      <c r="D65" s="10"/>
      <c r="E65" s="10"/>
      <c r="F65" s="3"/>
      <c r="G65" s="3"/>
      <c r="H65" s="3"/>
      <c r="I65" s="3"/>
      <c r="J65" s="3"/>
    </row>
    <row r="66" spans="1:10" ht="12" customHeight="1">
      <c r="A66" s="10"/>
      <c r="B66" s="10"/>
      <c r="C66" s="10"/>
      <c r="D66" s="10"/>
      <c r="E66" s="10"/>
      <c r="F66" s="3"/>
      <c r="G66" s="3"/>
      <c r="H66" s="3"/>
      <c r="I66" s="3"/>
      <c r="J66" s="3"/>
    </row>
    <row r="67" spans="1:10" ht="12" customHeight="1">
      <c r="A67" s="10"/>
      <c r="B67" s="10"/>
      <c r="C67" s="10"/>
      <c r="D67" s="10"/>
      <c r="E67" s="10"/>
      <c r="F67" s="3"/>
      <c r="G67" s="3"/>
      <c r="H67" s="3"/>
      <c r="I67" s="3"/>
      <c r="J67" s="3"/>
    </row>
    <row r="68" spans="1:10" ht="12" customHeight="1">
      <c r="A68" s="10"/>
      <c r="B68" s="10"/>
      <c r="C68" s="10"/>
      <c r="D68" s="10"/>
      <c r="E68" s="10"/>
      <c r="F68" s="3"/>
      <c r="G68" s="3"/>
      <c r="H68" s="3"/>
      <c r="I68" s="3"/>
      <c r="J68" s="3"/>
    </row>
    <row r="69" spans="1:10" ht="12" customHeight="1">
      <c r="A69" s="10"/>
      <c r="B69" s="10"/>
      <c r="C69" s="10"/>
      <c r="D69" s="10"/>
      <c r="E69" s="10"/>
      <c r="F69" s="3"/>
      <c r="G69" s="3"/>
      <c r="H69" s="3"/>
      <c r="I69" s="3"/>
      <c r="J69" s="3"/>
    </row>
    <row r="70" spans="1:10" ht="12" customHeight="1">
      <c r="A70" s="10"/>
      <c r="B70" s="10"/>
      <c r="C70" s="10"/>
      <c r="D70" s="10"/>
      <c r="E70" s="10"/>
      <c r="F70" s="3"/>
      <c r="G70" s="3"/>
      <c r="H70" s="3"/>
      <c r="I70" s="3"/>
      <c r="J70" s="3"/>
    </row>
    <row r="71" spans="1:10" ht="12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</row>
  </sheetData>
  <sheetProtection/>
  <mergeCells count="16">
    <mergeCell ref="C4:C10"/>
    <mergeCell ref="D7:D10"/>
    <mergeCell ref="E7:E10"/>
    <mergeCell ref="F7:F10"/>
    <mergeCell ref="D4:F6"/>
    <mergeCell ref="G4:G10"/>
    <mergeCell ref="K4:K10"/>
    <mergeCell ref="A2:K2"/>
    <mergeCell ref="A1:K1"/>
    <mergeCell ref="A3:K3"/>
    <mergeCell ref="B4:B10"/>
    <mergeCell ref="H7:H10"/>
    <mergeCell ref="I7:I10"/>
    <mergeCell ref="J7:J10"/>
    <mergeCell ref="H4:J6"/>
    <mergeCell ref="A4:A10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&amp;C40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B1">
      <selection activeCell="M55" sqref="M55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  <headerFooter>
    <oddFooter>&amp;C41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62"/>
  <sheetViews>
    <sheetView view="pageLayout" workbookViewId="0" topLeftCell="A1">
      <selection activeCell="I62" sqref="I62"/>
    </sheetView>
  </sheetViews>
  <sheetFormatPr defaultColWidth="11.421875" defaultRowHeight="12.75"/>
  <cols>
    <col min="1" max="1" width="3.421875" style="0" customWidth="1"/>
    <col min="2" max="2" width="12.57421875" style="0" customWidth="1"/>
    <col min="3" max="9" width="11.00390625" style="0" customWidth="1"/>
    <col min="10" max="10" width="9.7109375" style="0" customWidth="1"/>
    <col min="13" max="14" width="13.140625" style="0" customWidth="1"/>
    <col min="18" max="18" width="3.421875" style="320" customWidth="1"/>
  </cols>
  <sheetData>
    <row r="1" spans="1:17" ht="12.75">
      <c r="A1" s="588"/>
      <c r="B1" s="588"/>
      <c r="C1" s="298"/>
      <c r="D1" s="298" t="s">
        <v>487</v>
      </c>
      <c r="E1" s="298" t="s">
        <v>487</v>
      </c>
      <c r="F1" s="298" t="s">
        <v>487</v>
      </c>
      <c r="G1" s="587"/>
      <c r="H1" s="587"/>
      <c r="I1" s="587"/>
      <c r="J1" s="588"/>
      <c r="K1" s="588"/>
      <c r="L1" s="298" t="s">
        <v>487</v>
      </c>
      <c r="M1" s="298" t="s">
        <v>487</v>
      </c>
      <c r="N1" s="298" t="s">
        <v>487</v>
      </c>
      <c r="O1" s="298"/>
      <c r="P1" s="298"/>
      <c r="Q1" s="299"/>
    </row>
    <row r="2" spans="1:18" ht="12.75" customHeight="1">
      <c r="A2" s="303"/>
      <c r="B2" s="303" t="s">
        <v>487</v>
      </c>
      <c r="C2" s="303" t="s">
        <v>487</v>
      </c>
      <c r="D2" s="303" t="s">
        <v>487</v>
      </c>
      <c r="E2" s="614" t="s">
        <v>519</v>
      </c>
      <c r="F2" s="614"/>
      <c r="G2" s="614"/>
      <c r="H2" s="614"/>
      <c r="I2" s="614"/>
      <c r="J2" s="613" t="s">
        <v>520</v>
      </c>
      <c r="K2" s="613"/>
      <c r="L2" s="613"/>
      <c r="M2" s="613"/>
      <c r="N2" s="303"/>
      <c r="O2" s="616"/>
      <c r="P2" s="616"/>
      <c r="Q2" s="2"/>
      <c r="R2" s="304"/>
    </row>
    <row r="3" spans="1:18" ht="12.75">
      <c r="A3" s="303" t="s">
        <v>487</v>
      </c>
      <c r="B3" s="303" t="s">
        <v>487</v>
      </c>
      <c r="C3" s="614" t="s">
        <v>556</v>
      </c>
      <c r="D3" s="614"/>
      <c r="E3" s="614"/>
      <c r="F3" s="614"/>
      <c r="G3" s="614"/>
      <c r="H3" s="614"/>
      <c r="I3" s="614"/>
      <c r="J3" s="613" t="s">
        <v>505</v>
      </c>
      <c r="K3" s="613"/>
      <c r="L3" s="613"/>
      <c r="M3" s="613"/>
      <c r="N3" s="613"/>
      <c r="O3" s="613"/>
      <c r="P3" s="613"/>
      <c r="Q3" s="613"/>
      <c r="R3" s="304" t="s">
        <v>487</v>
      </c>
    </row>
    <row r="4" spans="1:18" ht="12.75">
      <c r="A4" s="303"/>
      <c r="B4" s="303"/>
      <c r="C4" s="304"/>
      <c r="D4" s="304"/>
      <c r="E4" s="304"/>
      <c r="F4" s="304"/>
      <c r="G4" s="304"/>
      <c r="H4" s="304"/>
      <c r="I4" s="304"/>
      <c r="J4" s="303"/>
      <c r="K4" s="303"/>
      <c r="L4" s="303"/>
      <c r="M4" s="303"/>
      <c r="N4" s="303"/>
      <c r="O4" s="303"/>
      <c r="P4" s="303"/>
      <c r="Q4" s="303"/>
      <c r="R4" s="304"/>
    </row>
    <row r="5" spans="1:19" ht="12.75" customHeight="1">
      <c r="A5" s="574" t="s">
        <v>156</v>
      </c>
      <c r="B5" s="564" t="s">
        <v>586</v>
      </c>
      <c r="C5" s="564" t="s">
        <v>503</v>
      </c>
      <c r="D5" s="306" t="s">
        <v>487</v>
      </c>
      <c r="E5" s="307" t="s">
        <v>487</v>
      </c>
      <c r="F5" s="307" t="s">
        <v>487</v>
      </c>
      <c r="G5" s="307" t="s">
        <v>487</v>
      </c>
      <c r="H5" s="615" t="s">
        <v>563</v>
      </c>
      <c r="I5" s="615"/>
      <c r="J5" s="567" t="s">
        <v>506</v>
      </c>
      <c r="K5" s="567"/>
      <c r="L5" s="567"/>
      <c r="M5" s="307" t="s">
        <v>487</v>
      </c>
      <c r="N5" s="307" t="s">
        <v>487</v>
      </c>
      <c r="O5" s="307" t="s">
        <v>487</v>
      </c>
      <c r="P5" s="307" t="s">
        <v>487</v>
      </c>
      <c r="Q5" s="305" t="s">
        <v>487</v>
      </c>
      <c r="R5" s="607" t="s">
        <v>156</v>
      </c>
      <c r="S5" s="12"/>
    </row>
    <row r="6" spans="1:19" ht="12.75" customHeight="1">
      <c r="A6" s="575"/>
      <c r="B6" s="565"/>
      <c r="C6" s="565"/>
      <c r="D6" s="607" t="s">
        <v>507</v>
      </c>
      <c r="E6" s="610"/>
      <c r="F6" s="610"/>
      <c r="G6" s="610"/>
      <c r="H6" s="610"/>
      <c r="I6" s="610"/>
      <c r="J6" s="610" t="s">
        <v>504</v>
      </c>
      <c r="K6" s="610"/>
      <c r="L6" s="610"/>
      <c r="M6" s="610"/>
      <c r="N6" s="610"/>
      <c r="O6" s="574"/>
      <c r="P6" s="564" t="s">
        <v>554</v>
      </c>
      <c r="Q6" s="564" t="s">
        <v>565</v>
      </c>
      <c r="R6" s="572"/>
      <c r="S6" s="12"/>
    </row>
    <row r="7" spans="1:19" ht="12.75">
      <c r="A7" s="575"/>
      <c r="B7" s="565"/>
      <c r="C7" s="565"/>
      <c r="D7" s="608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05"/>
      <c r="P7" s="565"/>
      <c r="Q7" s="565"/>
      <c r="R7" s="572"/>
      <c r="S7" s="12"/>
    </row>
    <row r="8" spans="1:19" ht="12.75" customHeight="1">
      <c r="A8" s="575"/>
      <c r="B8" s="565"/>
      <c r="C8" s="565"/>
      <c r="D8" s="574" t="s">
        <v>508</v>
      </c>
      <c r="E8" s="564" t="s">
        <v>631</v>
      </c>
      <c r="F8" s="607" t="s">
        <v>564</v>
      </c>
      <c r="G8" s="610"/>
      <c r="H8" s="610"/>
      <c r="I8" s="610"/>
      <c r="J8" s="574" t="s">
        <v>508</v>
      </c>
      <c r="K8" s="564" t="s">
        <v>631</v>
      </c>
      <c r="L8" s="607" t="s">
        <v>564</v>
      </c>
      <c r="M8" s="610"/>
      <c r="N8" s="610"/>
      <c r="O8" s="574"/>
      <c r="P8" s="565"/>
      <c r="Q8" s="565"/>
      <c r="R8" s="572"/>
      <c r="S8" s="12"/>
    </row>
    <row r="9" spans="1:19" ht="29.25" customHeight="1">
      <c r="A9" s="575"/>
      <c r="B9" s="565"/>
      <c r="C9" s="565"/>
      <c r="D9" s="575"/>
      <c r="E9" s="565"/>
      <c r="F9" s="572"/>
      <c r="G9" s="611"/>
      <c r="H9" s="611"/>
      <c r="I9" s="611"/>
      <c r="J9" s="575"/>
      <c r="K9" s="565"/>
      <c r="L9" s="572"/>
      <c r="M9" s="611"/>
      <c r="N9" s="611"/>
      <c r="O9" s="575"/>
      <c r="P9" s="565"/>
      <c r="Q9" s="565"/>
      <c r="R9" s="572"/>
      <c r="S9" s="12"/>
    </row>
    <row r="10" spans="1:19" ht="12.75">
      <c r="A10" s="575"/>
      <c r="B10" s="565"/>
      <c r="C10" s="565"/>
      <c r="D10" s="575"/>
      <c r="E10" s="565"/>
      <c r="F10" s="608"/>
      <c r="G10" s="612"/>
      <c r="H10" s="612"/>
      <c r="I10" s="612"/>
      <c r="J10" s="575"/>
      <c r="K10" s="565"/>
      <c r="L10" s="608"/>
      <c r="M10" s="612"/>
      <c r="N10" s="612"/>
      <c r="O10" s="605"/>
      <c r="P10" s="565"/>
      <c r="Q10" s="565"/>
      <c r="R10" s="572"/>
      <c r="S10" s="12"/>
    </row>
    <row r="11" spans="1:19" ht="12.75">
      <c r="A11" s="575"/>
      <c r="B11" s="565"/>
      <c r="C11" s="565"/>
      <c r="D11" s="575"/>
      <c r="E11" s="565"/>
      <c r="F11" s="310" t="s">
        <v>509</v>
      </c>
      <c r="G11" s="310" t="s">
        <v>510</v>
      </c>
      <c r="H11" s="310" t="s">
        <v>511</v>
      </c>
      <c r="I11" s="308" t="s">
        <v>512</v>
      </c>
      <c r="J11" s="575"/>
      <c r="K11" s="565"/>
      <c r="L11" s="310" t="s">
        <v>509</v>
      </c>
      <c r="M11" s="310" t="s">
        <v>510</v>
      </c>
      <c r="N11" s="310" t="s">
        <v>511</v>
      </c>
      <c r="O11" s="310" t="s">
        <v>512</v>
      </c>
      <c r="P11" s="565"/>
      <c r="Q11" s="565"/>
      <c r="R11" s="572"/>
      <c r="S11" s="12"/>
    </row>
    <row r="12" spans="1:19" ht="12.75">
      <c r="A12" s="605"/>
      <c r="B12" s="606"/>
      <c r="C12" s="606"/>
      <c r="D12" s="605"/>
      <c r="E12" s="606"/>
      <c r="F12" s="309" t="s">
        <v>513</v>
      </c>
      <c r="G12" s="309" t="s">
        <v>514</v>
      </c>
      <c r="H12" s="309" t="s">
        <v>514</v>
      </c>
      <c r="I12" s="311" t="s">
        <v>515</v>
      </c>
      <c r="J12" s="605"/>
      <c r="K12" s="606"/>
      <c r="L12" s="309" t="s">
        <v>513</v>
      </c>
      <c r="M12" s="309" t="s">
        <v>514</v>
      </c>
      <c r="N12" s="309" t="s">
        <v>514</v>
      </c>
      <c r="O12" s="309" t="s">
        <v>515</v>
      </c>
      <c r="P12" s="606"/>
      <c r="Q12" s="606"/>
      <c r="R12" s="608"/>
      <c r="S12" s="12"/>
    </row>
    <row r="13" spans="1:17" ht="12.75">
      <c r="A13" s="610" t="s">
        <v>487</v>
      </c>
      <c r="B13" s="610"/>
      <c r="C13" s="610"/>
      <c r="D13" s="610"/>
      <c r="E13" s="610"/>
      <c r="F13" s="610"/>
      <c r="G13" s="610"/>
      <c r="H13" s="610"/>
      <c r="I13" s="610"/>
      <c r="J13" s="610" t="s">
        <v>487</v>
      </c>
      <c r="K13" s="610"/>
      <c r="L13" s="610"/>
      <c r="M13" s="610"/>
      <c r="N13" s="610"/>
      <c r="O13" s="610"/>
      <c r="P13" s="610"/>
      <c r="Q13" s="610"/>
    </row>
    <row r="14" spans="1:18" s="349" customFormat="1" ht="17.25" customHeight="1">
      <c r="A14" s="389" t="s">
        <v>594</v>
      </c>
      <c r="B14" s="391" t="s">
        <v>57</v>
      </c>
      <c r="C14" s="387">
        <v>14755</v>
      </c>
      <c r="D14" s="388">
        <v>2826</v>
      </c>
      <c r="E14" s="388">
        <v>3750</v>
      </c>
      <c r="F14" s="388">
        <v>1683</v>
      </c>
      <c r="G14" s="388">
        <v>838</v>
      </c>
      <c r="H14" s="388">
        <v>1020</v>
      </c>
      <c r="I14" s="388">
        <v>209</v>
      </c>
      <c r="J14" s="388">
        <v>3513</v>
      </c>
      <c r="K14" s="388">
        <v>4132</v>
      </c>
      <c r="L14" s="388">
        <v>2340</v>
      </c>
      <c r="M14" s="388">
        <v>652</v>
      </c>
      <c r="N14" s="388">
        <v>977</v>
      </c>
      <c r="O14" s="388">
        <v>163</v>
      </c>
      <c r="P14" s="388">
        <v>4572</v>
      </c>
      <c r="Q14" s="388">
        <v>3844</v>
      </c>
      <c r="R14" s="394" t="s">
        <v>594</v>
      </c>
    </row>
    <row r="15" spans="1:18" ht="12.75" customHeight="1">
      <c r="A15" s="390" t="s">
        <v>595</v>
      </c>
      <c r="B15" s="392" t="s">
        <v>601</v>
      </c>
      <c r="C15" s="345">
        <v>1244</v>
      </c>
      <c r="D15" s="313">
        <v>267</v>
      </c>
      <c r="E15" s="313">
        <v>321</v>
      </c>
      <c r="F15" s="313">
        <v>211</v>
      </c>
      <c r="G15" s="313">
        <v>48</v>
      </c>
      <c r="H15" s="313">
        <v>60</v>
      </c>
      <c r="I15" s="313">
        <v>2</v>
      </c>
      <c r="J15" s="313">
        <v>271</v>
      </c>
      <c r="K15" s="313">
        <v>296</v>
      </c>
      <c r="L15" s="313">
        <v>206</v>
      </c>
      <c r="M15" s="313">
        <v>27</v>
      </c>
      <c r="N15" s="313">
        <v>60</v>
      </c>
      <c r="O15" s="313">
        <v>3</v>
      </c>
      <c r="P15" s="313">
        <v>405</v>
      </c>
      <c r="Q15" s="313">
        <v>301</v>
      </c>
      <c r="R15" s="395" t="s">
        <v>595</v>
      </c>
    </row>
    <row r="16" spans="1:18" ht="12.75" customHeight="1">
      <c r="A16" s="390" t="s">
        <v>596</v>
      </c>
      <c r="B16" s="392" t="s">
        <v>603</v>
      </c>
      <c r="C16" s="345">
        <v>962</v>
      </c>
      <c r="D16" s="313">
        <v>147</v>
      </c>
      <c r="E16" s="313">
        <v>186</v>
      </c>
      <c r="F16" s="313">
        <v>96</v>
      </c>
      <c r="G16" s="313">
        <v>29</v>
      </c>
      <c r="H16" s="313">
        <v>59</v>
      </c>
      <c r="I16" s="313">
        <v>2</v>
      </c>
      <c r="J16" s="313">
        <v>217</v>
      </c>
      <c r="K16" s="313">
        <v>243</v>
      </c>
      <c r="L16" s="313">
        <v>168</v>
      </c>
      <c r="M16" s="313">
        <v>27</v>
      </c>
      <c r="N16" s="313">
        <v>46</v>
      </c>
      <c r="O16" s="313">
        <v>2</v>
      </c>
      <c r="P16" s="313">
        <v>320</v>
      </c>
      <c r="Q16" s="313">
        <v>278</v>
      </c>
      <c r="R16" s="395" t="s">
        <v>596</v>
      </c>
    </row>
    <row r="17" spans="1:18" ht="12.75" customHeight="1">
      <c r="A17" s="390" t="s">
        <v>597</v>
      </c>
      <c r="B17" s="392" t="s">
        <v>602</v>
      </c>
      <c r="C17" s="345">
        <v>942</v>
      </c>
      <c r="D17" s="313">
        <v>151</v>
      </c>
      <c r="E17" s="313">
        <v>197</v>
      </c>
      <c r="F17" s="313">
        <v>104</v>
      </c>
      <c r="G17" s="313">
        <v>31</v>
      </c>
      <c r="H17" s="313">
        <v>57</v>
      </c>
      <c r="I17" s="313">
        <v>5</v>
      </c>
      <c r="J17" s="313">
        <v>225</v>
      </c>
      <c r="K17" s="313">
        <v>264</v>
      </c>
      <c r="L17" s="313">
        <v>173</v>
      </c>
      <c r="M17" s="313">
        <v>32</v>
      </c>
      <c r="N17" s="313">
        <v>55</v>
      </c>
      <c r="O17" s="313">
        <v>4</v>
      </c>
      <c r="P17" s="313">
        <v>283</v>
      </c>
      <c r="Q17" s="313">
        <v>283</v>
      </c>
      <c r="R17" s="395" t="s">
        <v>597</v>
      </c>
    </row>
    <row r="18" spans="1:18" ht="12.75" customHeight="1">
      <c r="A18" s="390" t="s">
        <v>598</v>
      </c>
      <c r="B18" s="392" t="s">
        <v>604</v>
      </c>
      <c r="C18" s="345">
        <v>929</v>
      </c>
      <c r="D18" s="313">
        <v>161</v>
      </c>
      <c r="E18" s="313">
        <v>215</v>
      </c>
      <c r="F18" s="313">
        <v>108</v>
      </c>
      <c r="G18" s="313">
        <v>38</v>
      </c>
      <c r="H18" s="313">
        <v>61</v>
      </c>
      <c r="I18" s="313">
        <v>8</v>
      </c>
      <c r="J18" s="313">
        <v>218</v>
      </c>
      <c r="K18" s="313">
        <v>257</v>
      </c>
      <c r="L18" s="313">
        <v>149</v>
      </c>
      <c r="M18" s="313">
        <v>30</v>
      </c>
      <c r="N18" s="313">
        <v>64</v>
      </c>
      <c r="O18" s="313">
        <v>14</v>
      </c>
      <c r="P18" s="313">
        <v>296</v>
      </c>
      <c r="Q18" s="313">
        <v>254</v>
      </c>
      <c r="R18" s="395" t="s">
        <v>598</v>
      </c>
    </row>
    <row r="19" spans="1:18" ht="12.75" customHeight="1">
      <c r="A19" s="390" t="s">
        <v>599</v>
      </c>
      <c r="B19" s="392" t="s">
        <v>605</v>
      </c>
      <c r="C19" s="345">
        <v>918</v>
      </c>
      <c r="D19" s="313">
        <v>136</v>
      </c>
      <c r="E19" s="313">
        <v>173</v>
      </c>
      <c r="F19" s="313">
        <v>86</v>
      </c>
      <c r="G19" s="313">
        <v>27</v>
      </c>
      <c r="H19" s="313">
        <v>53</v>
      </c>
      <c r="I19" s="313">
        <v>7</v>
      </c>
      <c r="J19" s="313">
        <v>231</v>
      </c>
      <c r="K19" s="313">
        <v>279</v>
      </c>
      <c r="L19" s="313">
        <v>166</v>
      </c>
      <c r="M19" s="313">
        <v>43</v>
      </c>
      <c r="N19" s="313">
        <v>55</v>
      </c>
      <c r="O19" s="313">
        <v>15</v>
      </c>
      <c r="P19" s="313">
        <v>302</v>
      </c>
      <c r="Q19" s="313">
        <v>249</v>
      </c>
      <c r="R19" s="395" t="s">
        <v>599</v>
      </c>
    </row>
    <row r="20" spans="1:18" ht="12.75" customHeight="1">
      <c r="A20" s="390" t="s">
        <v>600</v>
      </c>
      <c r="B20" s="392" t="s">
        <v>606</v>
      </c>
      <c r="C20" s="345">
        <v>794</v>
      </c>
      <c r="D20" s="313">
        <v>129</v>
      </c>
      <c r="E20" s="313">
        <v>164</v>
      </c>
      <c r="F20" s="313">
        <v>78</v>
      </c>
      <c r="G20" s="313">
        <v>38</v>
      </c>
      <c r="H20" s="313">
        <v>31</v>
      </c>
      <c r="I20" s="313">
        <v>17</v>
      </c>
      <c r="J20" s="313">
        <v>221</v>
      </c>
      <c r="K20" s="313">
        <v>259</v>
      </c>
      <c r="L20" s="313">
        <v>156</v>
      </c>
      <c r="M20" s="313">
        <v>37</v>
      </c>
      <c r="N20" s="313">
        <v>62</v>
      </c>
      <c r="O20" s="313">
        <v>4</v>
      </c>
      <c r="P20" s="313">
        <v>230</v>
      </c>
      <c r="Q20" s="313">
        <v>214</v>
      </c>
      <c r="R20" s="395" t="s">
        <v>600</v>
      </c>
    </row>
    <row r="21" spans="1:18" ht="12.75" customHeight="1">
      <c r="A21" s="390" t="s">
        <v>619</v>
      </c>
      <c r="B21" s="392" t="s">
        <v>607</v>
      </c>
      <c r="C21" s="345">
        <v>1024</v>
      </c>
      <c r="D21" s="313">
        <v>152</v>
      </c>
      <c r="E21" s="313">
        <v>201</v>
      </c>
      <c r="F21" s="313">
        <v>106</v>
      </c>
      <c r="G21" s="313">
        <v>33</v>
      </c>
      <c r="H21" s="313">
        <v>53</v>
      </c>
      <c r="I21" s="313">
        <v>9</v>
      </c>
      <c r="J21" s="313">
        <v>227</v>
      </c>
      <c r="K21" s="313">
        <v>265</v>
      </c>
      <c r="L21" s="313">
        <v>146</v>
      </c>
      <c r="M21" s="313">
        <v>47</v>
      </c>
      <c r="N21" s="313">
        <v>57</v>
      </c>
      <c r="O21" s="313">
        <v>15</v>
      </c>
      <c r="P21" s="313">
        <v>298</v>
      </c>
      <c r="Q21" s="313">
        <v>347</v>
      </c>
      <c r="R21" s="395" t="s">
        <v>619</v>
      </c>
    </row>
    <row r="22" spans="1:18" ht="12.75" customHeight="1">
      <c r="A22" s="390" t="s">
        <v>620</v>
      </c>
      <c r="B22" s="392" t="s">
        <v>609</v>
      </c>
      <c r="C22" s="345">
        <v>933</v>
      </c>
      <c r="D22" s="313">
        <v>127</v>
      </c>
      <c r="E22" s="313">
        <v>180</v>
      </c>
      <c r="F22" s="313">
        <v>71</v>
      </c>
      <c r="G22" s="313">
        <v>43</v>
      </c>
      <c r="H22" s="313">
        <v>53</v>
      </c>
      <c r="I22" s="313">
        <v>13</v>
      </c>
      <c r="J22" s="313">
        <v>223</v>
      </c>
      <c r="K22" s="313">
        <v>265</v>
      </c>
      <c r="L22" s="313">
        <v>156</v>
      </c>
      <c r="M22" s="313">
        <v>44</v>
      </c>
      <c r="N22" s="313">
        <v>50</v>
      </c>
      <c r="O22" s="313">
        <v>15</v>
      </c>
      <c r="P22" s="313">
        <v>301</v>
      </c>
      <c r="Q22" s="313">
        <v>282</v>
      </c>
      <c r="R22" s="395" t="s">
        <v>620</v>
      </c>
    </row>
    <row r="23" spans="1:18" ht="12.75" customHeight="1">
      <c r="A23" s="390" t="s">
        <v>621</v>
      </c>
      <c r="B23" s="392" t="s">
        <v>608</v>
      </c>
      <c r="C23" s="345">
        <v>751</v>
      </c>
      <c r="D23" s="313">
        <v>129</v>
      </c>
      <c r="E23" s="313">
        <v>171</v>
      </c>
      <c r="F23" s="313">
        <v>67</v>
      </c>
      <c r="G23" s="313">
        <v>49</v>
      </c>
      <c r="H23" s="313">
        <v>47</v>
      </c>
      <c r="I23" s="313">
        <v>8</v>
      </c>
      <c r="J23" s="313">
        <v>214</v>
      </c>
      <c r="K23" s="313">
        <v>270</v>
      </c>
      <c r="L23" s="313">
        <v>149</v>
      </c>
      <c r="M23" s="313">
        <v>47</v>
      </c>
      <c r="N23" s="313">
        <v>62</v>
      </c>
      <c r="O23" s="313">
        <v>12</v>
      </c>
      <c r="P23" s="313">
        <v>223</v>
      </c>
      <c r="Q23" s="313">
        <v>185</v>
      </c>
      <c r="R23" s="395" t="s">
        <v>621</v>
      </c>
    </row>
    <row r="24" spans="1:18" ht="12.75" customHeight="1">
      <c r="A24" s="390" t="s">
        <v>622</v>
      </c>
      <c r="B24" s="392" t="s">
        <v>610</v>
      </c>
      <c r="C24" s="345">
        <v>769</v>
      </c>
      <c r="D24" s="313">
        <v>120</v>
      </c>
      <c r="E24" s="313">
        <v>161</v>
      </c>
      <c r="F24" s="313">
        <v>51</v>
      </c>
      <c r="G24" s="313">
        <v>51</v>
      </c>
      <c r="H24" s="313">
        <v>48</v>
      </c>
      <c r="I24" s="313">
        <v>11</v>
      </c>
      <c r="J24" s="313">
        <v>191</v>
      </c>
      <c r="K24" s="313">
        <v>221</v>
      </c>
      <c r="L24" s="313">
        <v>116</v>
      </c>
      <c r="M24" s="313">
        <v>37</v>
      </c>
      <c r="N24" s="313">
        <v>59</v>
      </c>
      <c r="O24" s="313">
        <v>9</v>
      </c>
      <c r="P24" s="313">
        <v>276</v>
      </c>
      <c r="Q24" s="313">
        <v>182</v>
      </c>
      <c r="R24" s="395" t="s">
        <v>622</v>
      </c>
    </row>
    <row r="25" spans="1:18" ht="12.75" customHeight="1">
      <c r="A25" s="390" t="s">
        <v>623</v>
      </c>
      <c r="B25" s="392" t="s">
        <v>611</v>
      </c>
      <c r="C25" s="345">
        <v>721</v>
      </c>
      <c r="D25" s="313">
        <v>141</v>
      </c>
      <c r="E25" s="313">
        <v>193</v>
      </c>
      <c r="F25" s="313">
        <v>72</v>
      </c>
      <c r="G25" s="313">
        <v>53</v>
      </c>
      <c r="H25" s="313">
        <v>56</v>
      </c>
      <c r="I25" s="313">
        <v>12</v>
      </c>
      <c r="J25" s="313">
        <v>185</v>
      </c>
      <c r="K25" s="313">
        <v>217</v>
      </c>
      <c r="L25" s="313">
        <v>116</v>
      </c>
      <c r="M25" s="313">
        <v>41</v>
      </c>
      <c r="N25" s="313">
        <v>45</v>
      </c>
      <c r="O25" s="313">
        <v>15</v>
      </c>
      <c r="P25" s="313">
        <v>225</v>
      </c>
      <c r="Q25" s="313">
        <v>170</v>
      </c>
      <c r="R25" s="395" t="s">
        <v>623</v>
      </c>
    </row>
    <row r="26" spans="1:18" ht="12.75" customHeight="1">
      <c r="A26" s="390" t="s">
        <v>624</v>
      </c>
      <c r="B26" s="392" t="s">
        <v>612</v>
      </c>
      <c r="C26" s="345">
        <v>681</v>
      </c>
      <c r="D26" s="313">
        <v>112</v>
      </c>
      <c r="E26" s="313">
        <v>153</v>
      </c>
      <c r="F26" s="313">
        <v>55</v>
      </c>
      <c r="G26" s="313">
        <v>40</v>
      </c>
      <c r="H26" s="313">
        <v>45</v>
      </c>
      <c r="I26" s="313">
        <v>13</v>
      </c>
      <c r="J26" s="313">
        <v>174</v>
      </c>
      <c r="K26" s="313">
        <v>212</v>
      </c>
      <c r="L26" s="313">
        <v>112</v>
      </c>
      <c r="M26" s="313">
        <v>39</v>
      </c>
      <c r="N26" s="313">
        <v>49</v>
      </c>
      <c r="O26" s="313">
        <v>12</v>
      </c>
      <c r="P26" s="313">
        <v>213</v>
      </c>
      <c r="Q26" s="313">
        <v>182</v>
      </c>
      <c r="R26" s="395" t="s">
        <v>624</v>
      </c>
    </row>
    <row r="27" spans="1:18" ht="12.75" customHeight="1">
      <c r="A27" s="390" t="s">
        <v>625</v>
      </c>
      <c r="B27" s="392" t="s">
        <v>613</v>
      </c>
      <c r="C27" s="345">
        <v>712</v>
      </c>
      <c r="D27" s="313">
        <v>141</v>
      </c>
      <c r="E27" s="313">
        <v>201</v>
      </c>
      <c r="F27" s="313">
        <v>81</v>
      </c>
      <c r="G27" s="313">
        <v>47</v>
      </c>
      <c r="H27" s="313">
        <v>61</v>
      </c>
      <c r="I27" s="313">
        <v>12</v>
      </c>
      <c r="J27" s="313">
        <v>164</v>
      </c>
      <c r="K27" s="313">
        <v>192</v>
      </c>
      <c r="L27" s="313">
        <v>94</v>
      </c>
      <c r="M27" s="313">
        <v>40</v>
      </c>
      <c r="N27" s="313">
        <v>53</v>
      </c>
      <c r="O27" s="313">
        <v>5</v>
      </c>
      <c r="P27" s="313">
        <v>218</v>
      </c>
      <c r="Q27" s="313">
        <v>189</v>
      </c>
      <c r="R27" s="395" t="s">
        <v>625</v>
      </c>
    </row>
    <row r="28" spans="1:18" ht="12.75" customHeight="1">
      <c r="A28" s="390" t="s">
        <v>626</v>
      </c>
      <c r="B28" s="392" t="s">
        <v>614</v>
      </c>
      <c r="C28" s="345">
        <v>731</v>
      </c>
      <c r="D28" s="313">
        <v>179</v>
      </c>
      <c r="E28" s="313">
        <v>239</v>
      </c>
      <c r="F28" s="313">
        <v>102</v>
      </c>
      <c r="G28" s="313">
        <v>55</v>
      </c>
      <c r="H28" s="313">
        <v>57</v>
      </c>
      <c r="I28" s="313">
        <v>25</v>
      </c>
      <c r="J28" s="313">
        <v>151</v>
      </c>
      <c r="K28" s="313">
        <v>186</v>
      </c>
      <c r="L28" s="313">
        <v>91</v>
      </c>
      <c r="M28" s="313">
        <v>30</v>
      </c>
      <c r="N28" s="313">
        <v>54</v>
      </c>
      <c r="O28" s="313">
        <v>11</v>
      </c>
      <c r="P28" s="313">
        <v>230</v>
      </c>
      <c r="Q28" s="313">
        <v>171</v>
      </c>
      <c r="R28" s="395" t="s">
        <v>626</v>
      </c>
    </row>
    <row r="29" spans="1:18" ht="12.75" customHeight="1">
      <c r="A29" s="390" t="s">
        <v>627</v>
      </c>
      <c r="B29" s="392" t="s">
        <v>615</v>
      </c>
      <c r="C29" s="345">
        <v>823</v>
      </c>
      <c r="D29" s="313">
        <v>230</v>
      </c>
      <c r="E29" s="313">
        <v>304</v>
      </c>
      <c r="F29" s="313">
        <v>115</v>
      </c>
      <c r="G29" s="313">
        <v>84</v>
      </c>
      <c r="H29" s="313">
        <v>79</v>
      </c>
      <c r="I29" s="313">
        <v>26</v>
      </c>
      <c r="J29" s="313">
        <v>196</v>
      </c>
      <c r="K29" s="313">
        <v>236</v>
      </c>
      <c r="L29" s="313">
        <v>111</v>
      </c>
      <c r="M29" s="313">
        <v>51</v>
      </c>
      <c r="N29" s="313">
        <v>59</v>
      </c>
      <c r="O29" s="313">
        <v>15</v>
      </c>
      <c r="P29" s="313">
        <v>235</v>
      </c>
      <c r="Q29" s="313">
        <v>162</v>
      </c>
      <c r="R29" s="395" t="s">
        <v>627</v>
      </c>
    </row>
    <row r="30" spans="1:18" ht="12.75" customHeight="1">
      <c r="A30" s="390" t="s">
        <v>628</v>
      </c>
      <c r="B30" s="392" t="s">
        <v>616</v>
      </c>
      <c r="C30" s="345">
        <v>712</v>
      </c>
      <c r="D30" s="313">
        <v>193</v>
      </c>
      <c r="E30" s="313">
        <v>268</v>
      </c>
      <c r="F30" s="313">
        <v>107</v>
      </c>
      <c r="G30" s="313">
        <v>67</v>
      </c>
      <c r="H30" s="313">
        <v>74</v>
      </c>
      <c r="I30" s="313">
        <v>20</v>
      </c>
      <c r="J30" s="313">
        <v>162</v>
      </c>
      <c r="K30" s="313">
        <v>182</v>
      </c>
      <c r="L30" s="313">
        <v>98</v>
      </c>
      <c r="M30" s="313">
        <v>24</v>
      </c>
      <c r="N30" s="313">
        <v>54</v>
      </c>
      <c r="O30" s="313">
        <v>6</v>
      </c>
      <c r="P30" s="313">
        <v>194</v>
      </c>
      <c r="Q30" s="313">
        <v>163</v>
      </c>
      <c r="R30" s="395" t="s">
        <v>628</v>
      </c>
    </row>
    <row r="31" spans="1:18" ht="12.75" customHeight="1">
      <c r="A31" s="390" t="s">
        <v>629</v>
      </c>
      <c r="B31" s="392" t="s">
        <v>617</v>
      </c>
      <c r="C31" s="345">
        <v>590</v>
      </c>
      <c r="D31" s="313">
        <v>158</v>
      </c>
      <c r="E31" s="313">
        <v>215</v>
      </c>
      <c r="F31" s="313">
        <v>91</v>
      </c>
      <c r="G31" s="313">
        <v>51</v>
      </c>
      <c r="H31" s="313">
        <v>63</v>
      </c>
      <c r="I31" s="313">
        <v>10</v>
      </c>
      <c r="J31" s="313">
        <v>135</v>
      </c>
      <c r="K31" s="313">
        <v>153</v>
      </c>
      <c r="L31" s="313">
        <v>71</v>
      </c>
      <c r="M31" s="313">
        <v>31</v>
      </c>
      <c r="N31" s="313">
        <v>47</v>
      </c>
      <c r="O31" s="313">
        <v>4</v>
      </c>
      <c r="P31" s="313">
        <v>175</v>
      </c>
      <c r="Q31" s="313">
        <v>122</v>
      </c>
      <c r="R31" s="395" t="s">
        <v>629</v>
      </c>
    </row>
    <row r="32" spans="1:18" ht="12.75" customHeight="1">
      <c r="A32" s="390" t="s">
        <v>630</v>
      </c>
      <c r="B32" s="392" t="s">
        <v>618</v>
      </c>
      <c r="C32" s="345">
        <v>519</v>
      </c>
      <c r="D32" s="313">
        <v>153</v>
      </c>
      <c r="E32" s="313">
        <v>208</v>
      </c>
      <c r="F32" s="313">
        <v>82</v>
      </c>
      <c r="G32" s="313">
        <v>54</v>
      </c>
      <c r="H32" s="313">
        <v>63</v>
      </c>
      <c r="I32" s="313">
        <v>9</v>
      </c>
      <c r="J32" s="313">
        <v>108</v>
      </c>
      <c r="K32" s="313">
        <v>135</v>
      </c>
      <c r="L32" s="313">
        <v>62</v>
      </c>
      <c r="M32" s="313">
        <v>25</v>
      </c>
      <c r="N32" s="313">
        <v>46</v>
      </c>
      <c r="O32" s="313">
        <v>2</v>
      </c>
      <c r="P32" s="313">
        <v>148</v>
      </c>
      <c r="Q32" s="313">
        <v>110</v>
      </c>
      <c r="R32" s="395" t="s">
        <v>630</v>
      </c>
    </row>
    <row r="34" ht="19.5" customHeight="1"/>
    <row r="35" spans="1:15" ht="12.75" customHeight="1">
      <c r="A35" s="588"/>
      <c r="B35" s="588"/>
      <c r="C35" s="298"/>
      <c r="D35" s="298" t="s">
        <v>487</v>
      </c>
      <c r="E35" s="298" t="s">
        <v>487</v>
      </c>
      <c r="F35" s="302"/>
      <c r="G35" s="587"/>
      <c r="H35" s="587"/>
      <c r="I35" s="587"/>
      <c r="J35" s="588"/>
      <c r="K35" s="588"/>
      <c r="L35" s="298"/>
      <c r="M35" s="587"/>
      <c r="N35" s="587"/>
      <c r="O35" s="587"/>
    </row>
    <row r="36" spans="1:18" ht="12.75" customHeight="1">
      <c r="A36" s="302"/>
      <c r="B36" s="302"/>
      <c r="C36" s="298"/>
      <c r="D36" s="298" t="s">
        <v>487</v>
      </c>
      <c r="E36" s="350"/>
      <c r="F36" s="350"/>
      <c r="G36" s="350"/>
      <c r="H36" s="350"/>
      <c r="I36" s="350"/>
      <c r="J36" s="350"/>
      <c r="K36" s="350"/>
      <c r="L36" s="350"/>
      <c r="M36" s="350"/>
      <c r="N36" s="302"/>
      <c r="O36" s="302"/>
      <c r="R36" s="299"/>
    </row>
    <row r="37" spans="1:15" ht="12.75">
      <c r="A37" s="588"/>
      <c r="B37" s="588"/>
      <c r="C37" s="298"/>
      <c r="D37" s="298" t="s">
        <v>487</v>
      </c>
      <c r="E37" s="298" t="s">
        <v>487</v>
      </c>
      <c r="F37" s="298" t="s">
        <v>487</v>
      </c>
      <c r="G37" s="298" t="s">
        <v>487</v>
      </c>
      <c r="H37" s="298" t="s">
        <v>487</v>
      </c>
      <c r="I37" s="298" t="s">
        <v>487</v>
      </c>
      <c r="J37" s="298" t="s">
        <v>487</v>
      </c>
      <c r="K37" s="298" t="s">
        <v>487</v>
      </c>
      <c r="L37" s="298"/>
      <c r="M37" s="587"/>
      <c r="N37" s="587"/>
      <c r="O37" s="587"/>
    </row>
    <row r="38" spans="1:17" ht="12.75" customHeight="1">
      <c r="A38" s="598" t="s">
        <v>636</v>
      </c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</row>
    <row r="39" spans="1:17" ht="12.75" customHeight="1">
      <c r="A39" s="551"/>
      <c r="B39" s="551"/>
      <c r="C39" s="551"/>
      <c r="D39" s="551"/>
      <c r="E39" s="551"/>
      <c r="F39" s="551"/>
      <c r="G39" s="551"/>
      <c r="H39" s="551"/>
      <c r="I39" s="551"/>
      <c r="J39" s="551"/>
      <c r="K39" s="551"/>
      <c r="L39" s="551"/>
      <c r="M39" s="551"/>
      <c r="N39" s="551"/>
      <c r="O39" s="551"/>
      <c r="P39" s="551"/>
      <c r="Q39" s="551"/>
    </row>
    <row r="40" spans="1:18" ht="12.75" customHeight="1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R40" s="396"/>
    </row>
    <row r="41" spans="1:19" ht="25.5" customHeight="1">
      <c r="A41" s="590" t="s">
        <v>156</v>
      </c>
      <c r="B41" s="599" t="s">
        <v>588</v>
      </c>
      <c r="C41" s="589" t="s">
        <v>503</v>
      </c>
      <c r="D41" s="589" t="s">
        <v>587</v>
      </c>
      <c r="E41" s="590"/>
      <c r="F41" s="574" t="s">
        <v>585</v>
      </c>
      <c r="G41" s="577" t="s">
        <v>562</v>
      </c>
      <c r="H41" s="578"/>
      <c r="I41" s="578"/>
      <c r="K41" s="567" t="s">
        <v>518</v>
      </c>
      <c r="L41" s="567"/>
      <c r="M41" s="567"/>
      <c r="N41" s="567"/>
      <c r="O41" s="567"/>
      <c r="P41" s="568"/>
      <c r="Q41" s="564" t="s">
        <v>583</v>
      </c>
      <c r="R41" s="578" t="s">
        <v>156</v>
      </c>
      <c r="S41" s="12"/>
    </row>
    <row r="42" spans="1:19" ht="12.75">
      <c r="A42" s="600"/>
      <c r="B42" s="582"/>
      <c r="C42" s="594"/>
      <c r="D42" s="591"/>
      <c r="E42" s="592"/>
      <c r="F42" s="575"/>
      <c r="G42" s="579"/>
      <c r="H42" s="580"/>
      <c r="I42" s="580"/>
      <c r="K42" s="569"/>
      <c r="L42" s="569"/>
      <c r="M42" s="569"/>
      <c r="N42" s="569"/>
      <c r="O42" s="569"/>
      <c r="P42" s="570"/>
      <c r="Q42" s="565"/>
      <c r="R42" s="609"/>
      <c r="S42" s="12"/>
    </row>
    <row r="43" spans="1:19" ht="12.75" customHeight="1">
      <c r="A43" s="600"/>
      <c r="B43" s="582"/>
      <c r="C43" s="594"/>
      <c r="D43" s="597" t="s">
        <v>12</v>
      </c>
      <c r="E43" s="593" t="s">
        <v>13</v>
      </c>
      <c r="F43" s="575"/>
      <c r="G43" s="593" t="s">
        <v>566</v>
      </c>
      <c r="H43" s="597" t="s">
        <v>567</v>
      </c>
      <c r="I43" s="571" t="s">
        <v>568</v>
      </c>
      <c r="K43" s="574" t="s">
        <v>569</v>
      </c>
      <c r="L43" s="564" t="s">
        <v>570</v>
      </c>
      <c r="M43" s="601" t="s">
        <v>571</v>
      </c>
      <c r="N43" s="581" t="s">
        <v>572</v>
      </c>
      <c r="O43" s="584" t="s">
        <v>573</v>
      </c>
      <c r="P43" s="564" t="s">
        <v>574</v>
      </c>
      <c r="Q43" s="565"/>
      <c r="R43" s="609"/>
      <c r="S43" s="12"/>
    </row>
    <row r="44" spans="1:19" ht="19.5" customHeight="1">
      <c r="A44" s="600"/>
      <c r="B44" s="582"/>
      <c r="C44" s="594"/>
      <c r="D44" s="565"/>
      <c r="E44" s="565"/>
      <c r="F44" s="575"/>
      <c r="G44" s="565"/>
      <c r="H44" s="565"/>
      <c r="I44" s="572"/>
      <c r="K44" s="575"/>
      <c r="L44" s="565"/>
      <c r="M44" s="602"/>
      <c r="N44" s="582"/>
      <c r="O44" s="585"/>
      <c r="P44" s="565"/>
      <c r="Q44" s="565"/>
      <c r="R44" s="609"/>
      <c r="S44" s="12"/>
    </row>
    <row r="45" spans="1:19" ht="19.5" customHeight="1">
      <c r="A45" s="600"/>
      <c r="B45" s="582"/>
      <c r="C45" s="594"/>
      <c r="D45" s="565"/>
      <c r="E45" s="565"/>
      <c r="F45" s="575"/>
      <c r="G45" s="565"/>
      <c r="H45" s="565"/>
      <c r="I45" s="572"/>
      <c r="K45" s="575"/>
      <c r="L45" s="565"/>
      <c r="M45" s="602"/>
      <c r="N45" s="582"/>
      <c r="O45" s="585"/>
      <c r="P45" s="565"/>
      <c r="Q45" s="565"/>
      <c r="R45" s="609"/>
      <c r="S45" s="12"/>
    </row>
    <row r="46" spans="1:19" ht="12.75">
      <c r="A46" s="600"/>
      <c r="B46" s="582"/>
      <c r="C46" s="594"/>
      <c r="D46" s="565"/>
      <c r="E46" s="565"/>
      <c r="F46" s="575"/>
      <c r="G46" s="565"/>
      <c r="H46" s="565"/>
      <c r="I46" s="572"/>
      <c r="K46" s="575"/>
      <c r="L46" s="565"/>
      <c r="M46" s="602"/>
      <c r="N46" s="582"/>
      <c r="O46" s="585"/>
      <c r="P46" s="565"/>
      <c r="Q46" s="565"/>
      <c r="R46" s="609"/>
      <c r="S46" s="12"/>
    </row>
    <row r="47" spans="1:19" ht="19.5" customHeight="1">
      <c r="A47" s="592"/>
      <c r="B47" s="583"/>
      <c r="C47" s="595"/>
      <c r="D47" s="566"/>
      <c r="E47" s="566"/>
      <c r="F47" s="576"/>
      <c r="G47" s="566"/>
      <c r="H47" s="566"/>
      <c r="I47" s="573"/>
      <c r="K47" s="576"/>
      <c r="L47" s="566"/>
      <c r="M47" s="603"/>
      <c r="N47" s="583"/>
      <c r="O47" s="586"/>
      <c r="P47" s="566"/>
      <c r="Q47" s="566"/>
      <c r="R47" s="580"/>
      <c r="S47" s="12"/>
    </row>
    <row r="48" spans="1:18" ht="12.75">
      <c r="A48" s="315"/>
      <c r="B48" s="315"/>
      <c r="C48" s="317"/>
      <c r="F48" s="317"/>
      <c r="G48" s="317"/>
      <c r="H48" s="315"/>
      <c r="I48" s="317"/>
      <c r="K48" s="315"/>
      <c r="L48" s="315"/>
      <c r="M48" s="317"/>
      <c r="N48" s="364"/>
      <c r="O48" s="317"/>
      <c r="P48" s="315"/>
      <c r="Q48" s="317"/>
      <c r="R48" s="393"/>
    </row>
    <row r="49" spans="1:18" s="349" customFormat="1" ht="12.75">
      <c r="A49" s="389" t="s">
        <v>594</v>
      </c>
      <c r="B49" s="391" t="s">
        <v>1</v>
      </c>
      <c r="C49" s="387">
        <v>14755</v>
      </c>
      <c r="D49" s="388">
        <v>7538</v>
      </c>
      <c r="E49" s="388">
        <v>7217</v>
      </c>
      <c r="F49" s="388">
        <v>11847</v>
      </c>
      <c r="G49" s="388">
        <v>1979</v>
      </c>
      <c r="H49" s="388">
        <v>51</v>
      </c>
      <c r="I49" s="388">
        <v>1028</v>
      </c>
      <c r="K49" s="388">
        <v>3016</v>
      </c>
      <c r="L49" s="388">
        <v>713</v>
      </c>
      <c r="M49" s="388">
        <v>121</v>
      </c>
      <c r="N49" s="388">
        <v>811</v>
      </c>
      <c r="O49" s="388">
        <v>420</v>
      </c>
      <c r="P49" s="388">
        <v>3708</v>
      </c>
      <c r="Q49" s="388">
        <v>1232</v>
      </c>
      <c r="R49" s="394" t="s">
        <v>594</v>
      </c>
    </row>
    <row r="50" spans="1:18" ht="12.75">
      <c r="A50" s="390" t="s">
        <v>595</v>
      </c>
      <c r="B50" s="392" t="s">
        <v>589</v>
      </c>
      <c r="C50" s="345">
        <v>1244</v>
      </c>
      <c r="D50" s="313">
        <v>634</v>
      </c>
      <c r="E50" s="313">
        <v>610</v>
      </c>
      <c r="F50" s="313">
        <v>1001</v>
      </c>
      <c r="G50" s="313">
        <v>184</v>
      </c>
      <c r="H50" s="313">
        <v>24</v>
      </c>
      <c r="I50" s="313">
        <v>60</v>
      </c>
      <c r="K50" s="313">
        <v>283</v>
      </c>
      <c r="L50" s="313">
        <v>58</v>
      </c>
      <c r="M50" s="313" t="s">
        <v>479</v>
      </c>
      <c r="N50" s="313">
        <v>104</v>
      </c>
      <c r="O50" s="313">
        <v>2</v>
      </c>
      <c r="P50" s="313">
        <v>286</v>
      </c>
      <c r="Q50" s="313">
        <v>132</v>
      </c>
      <c r="R50" s="395" t="s">
        <v>595</v>
      </c>
    </row>
    <row r="51" spans="1:18" ht="12.75">
      <c r="A51" s="390" t="s">
        <v>596</v>
      </c>
      <c r="B51" s="392" t="s">
        <v>590</v>
      </c>
      <c r="C51" s="345">
        <v>1904</v>
      </c>
      <c r="D51" s="313">
        <v>1008</v>
      </c>
      <c r="E51" s="313">
        <v>896</v>
      </c>
      <c r="F51" s="313">
        <v>1427</v>
      </c>
      <c r="G51" s="313">
        <v>269</v>
      </c>
      <c r="H51" s="313">
        <v>15</v>
      </c>
      <c r="I51" s="313">
        <v>113</v>
      </c>
      <c r="K51" s="313">
        <v>370</v>
      </c>
      <c r="L51" s="313">
        <v>62</v>
      </c>
      <c r="M51" s="313">
        <v>1</v>
      </c>
      <c r="N51" s="313">
        <v>82</v>
      </c>
      <c r="O51" s="313">
        <v>3</v>
      </c>
      <c r="P51" s="313">
        <v>512</v>
      </c>
      <c r="Q51" s="313">
        <v>149</v>
      </c>
      <c r="R51" s="395" t="s">
        <v>596</v>
      </c>
    </row>
    <row r="52" spans="1:18" ht="12.75">
      <c r="A52" s="390" t="s">
        <v>597</v>
      </c>
      <c r="B52" s="392" t="s">
        <v>591</v>
      </c>
      <c r="C52" s="345">
        <v>2641</v>
      </c>
      <c r="D52" s="313">
        <v>1349</v>
      </c>
      <c r="E52" s="313">
        <v>1292</v>
      </c>
      <c r="F52" s="313">
        <v>2077</v>
      </c>
      <c r="G52" s="313">
        <v>379</v>
      </c>
      <c r="H52" s="313">
        <v>7</v>
      </c>
      <c r="I52" s="313">
        <v>187</v>
      </c>
      <c r="K52" s="313">
        <v>539</v>
      </c>
      <c r="L52" s="313">
        <v>102</v>
      </c>
      <c r="M52" s="313">
        <v>9</v>
      </c>
      <c r="N52" s="313">
        <v>120</v>
      </c>
      <c r="O52" s="313">
        <v>31</v>
      </c>
      <c r="P52" s="313">
        <v>703</v>
      </c>
      <c r="Q52" s="313">
        <v>194</v>
      </c>
      <c r="R52" s="395" t="s">
        <v>597</v>
      </c>
    </row>
    <row r="53" spans="1:18" ht="12.75">
      <c r="A53" s="390" t="s">
        <v>598</v>
      </c>
      <c r="B53" s="392" t="s">
        <v>592</v>
      </c>
      <c r="C53" s="345">
        <v>3477</v>
      </c>
      <c r="D53" s="313">
        <v>1864</v>
      </c>
      <c r="E53" s="313">
        <v>1613</v>
      </c>
      <c r="F53" s="313">
        <v>2691</v>
      </c>
      <c r="G53" s="313">
        <v>469</v>
      </c>
      <c r="H53" s="313">
        <v>3</v>
      </c>
      <c r="I53" s="313">
        <v>261</v>
      </c>
      <c r="K53" s="313">
        <v>687</v>
      </c>
      <c r="L53" s="313">
        <v>111</v>
      </c>
      <c r="M53" s="313">
        <v>54</v>
      </c>
      <c r="N53" s="313">
        <v>132</v>
      </c>
      <c r="O53" s="313">
        <v>87</v>
      </c>
      <c r="P53" s="313">
        <v>887</v>
      </c>
      <c r="Q53" s="313">
        <v>269</v>
      </c>
      <c r="R53" s="395" t="s">
        <v>598</v>
      </c>
    </row>
    <row r="54" spans="1:18" ht="12.75">
      <c r="A54" s="390" t="s">
        <v>599</v>
      </c>
      <c r="B54" s="392" t="s">
        <v>593</v>
      </c>
      <c r="C54" s="345">
        <v>2845</v>
      </c>
      <c r="D54" s="313">
        <v>1479</v>
      </c>
      <c r="E54" s="313">
        <v>1366</v>
      </c>
      <c r="F54" s="313">
        <v>2333</v>
      </c>
      <c r="G54" s="313">
        <v>390</v>
      </c>
      <c r="H54" s="313">
        <v>2</v>
      </c>
      <c r="I54" s="313">
        <v>219</v>
      </c>
      <c r="K54" s="313">
        <v>613</v>
      </c>
      <c r="L54" s="313">
        <v>152</v>
      </c>
      <c r="M54" s="313">
        <v>30</v>
      </c>
      <c r="N54" s="313">
        <v>147</v>
      </c>
      <c r="O54" s="313">
        <v>117</v>
      </c>
      <c r="P54" s="313">
        <v>663</v>
      </c>
      <c r="Q54" s="313">
        <v>222</v>
      </c>
      <c r="R54" s="395" t="s">
        <v>599</v>
      </c>
    </row>
    <row r="55" spans="1:18" ht="12.75">
      <c r="A55" s="390" t="s">
        <v>600</v>
      </c>
      <c r="B55" s="392" t="s">
        <v>526</v>
      </c>
      <c r="C55" s="345">
        <v>2644</v>
      </c>
      <c r="D55" s="313">
        <v>1204</v>
      </c>
      <c r="E55" s="313">
        <v>1440</v>
      </c>
      <c r="F55" s="313">
        <v>2318</v>
      </c>
      <c r="G55" s="313">
        <v>288</v>
      </c>
      <c r="H55" s="313" t="s">
        <v>479</v>
      </c>
      <c r="I55" s="313">
        <v>188</v>
      </c>
      <c r="K55" s="313">
        <v>524</v>
      </c>
      <c r="L55" s="313">
        <v>228</v>
      </c>
      <c r="M55" s="313">
        <v>27</v>
      </c>
      <c r="N55" s="313">
        <v>226</v>
      </c>
      <c r="O55" s="313">
        <v>180</v>
      </c>
      <c r="P55" s="313">
        <v>657</v>
      </c>
      <c r="Q55" s="313">
        <v>266</v>
      </c>
      <c r="R55" s="395" t="s">
        <v>600</v>
      </c>
    </row>
    <row r="56" spans="1:18" ht="12.75">
      <c r="A56" s="316"/>
      <c r="B56" s="316"/>
      <c r="C56" s="31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R56" s="393"/>
    </row>
    <row r="57" spans="1:17" ht="12.75">
      <c r="A57" s="596" t="s">
        <v>516</v>
      </c>
      <c r="B57" s="596"/>
      <c r="C57" s="596"/>
      <c r="D57" s="596"/>
      <c r="E57" s="596"/>
      <c r="F57" s="596"/>
      <c r="G57" s="596"/>
      <c r="H57" s="596"/>
      <c r="I57" s="596"/>
      <c r="J57" s="312" t="s">
        <v>487</v>
      </c>
      <c r="K57" s="312" t="s">
        <v>487</v>
      </c>
      <c r="L57" s="312" t="s">
        <v>487</v>
      </c>
      <c r="M57" s="312" t="s">
        <v>487</v>
      </c>
      <c r="N57" s="312" t="s">
        <v>487</v>
      </c>
      <c r="O57" s="14"/>
      <c r="P57" s="312" t="s">
        <v>487</v>
      </c>
      <c r="Q57" s="298" t="s">
        <v>487</v>
      </c>
    </row>
    <row r="58" spans="1:17" ht="12.75">
      <c r="A58" s="604" t="s">
        <v>517</v>
      </c>
      <c r="B58" s="604"/>
      <c r="C58" s="604"/>
      <c r="D58" s="604"/>
      <c r="E58" s="604"/>
      <c r="F58" s="604"/>
      <c r="G58" s="604"/>
      <c r="H58" s="604"/>
      <c r="I58" s="604"/>
      <c r="J58" s="312" t="s">
        <v>487</v>
      </c>
      <c r="K58" s="312" t="s">
        <v>487</v>
      </c>
      <c r="L58" s="312" t="s">
        <v>487</v>
      </c>
      <c r="M58" s="312" t="s">
        <v>487</v>
      </c>
      <c r="N58" s="312" t="s">
        <v>487</v>
      </c>
      <c r="O58" s="14"/>
      <c r="P58" s="312" t="s">
        <v>487</v>
      </c>
      <c r="Q58" s="298" t="s">
        <v>487</v>
      </c>
    </row>
    <row r="62" ht="12.75">
      <c r="E62" s="365"/>
    </row>
  </sheetData>
  <sheetProtection/>
  <mergeCells count="56">
    <mergeCell ref="C3:I3"/>
    <mergeCell ref="J3:Q3"/>
    <mergeCell ref="H5:I5"/>
    <mergeCell ref="J5:L5"/>
    <mergeCell ref="J13:Q13"/>
    <mergeCell ref="O2:P2"/>
    <mergeCell ref="P6:P12"/>
    <mergeCell ref="Q6:Q12"/>
    <mergeCell ref="A1:B1"/>
    <mergeCell ref="G1:I1"/>
    <mergeCell ref="J1:K1"/>
    <mergeCell ref="J2:M2"/>
    <mergeCell ref="E2:I2"/>
    <mergeCell ref="C5:C12"/>
    <mergeCell ref="A5:A12"/>
    <mergeCell ref="L8:O10"/>
    <mergeCell ref="D6:I7"/>
    <mergeCell ref="J6:O7"/>
    <mergeCell ref="A58:I58"/>
    <mergeCell ref="J8:J12"/>
    <mergeCell ref="K8:K12"/>
    <mergeCell ref="D8:D12"/>
    <mergeCell ref="E8:E12"/>
    <mergeCell ref="R5:R12"/>
    <mergeCell ref="R41:R47"/>
    <mergeCell ref="F8:I10"/>
    <mergeCell ref="A13:I13"/>
    <mergeCell ref="B5:B12"/>
    <mergeCell ref="A57:I57"/>
    <mergeCell ref="G43:G47"/>
    <mergeCell ref="H43:H47"/>
    <mergeCell ref="K43:K47"/>
    <mergeCell ref="A38:Q38"/>
    <mergeCell ref="D43:D47"/>
    <mergeCell ref="B41:B47"/>
    <mergeCell ref="A41:A47"/>
    <mergeCell ref="L43:L47"/>
    <mergeCell ref="M43:M47"/>
    <mergeCell ref="M37:O37"/>
    <mergeCell ref="A37:B37"/>
    <mergeCell ref="M35:O35"/>
    <mergeCell ref="A35:B35"/>
    <mergeCell ref="D41:E42"/>
    <mergeCell ref="E43:E47"/>
    <mergeCell ref="C41:C47"/>
    <mergeCell ref="A39:Q39"/>
    <mergeCell ref="G35:I35"/>
    <mergeCell ref="J35:K35"/>
    <mergeCell ref="P43:P47"/>
    <mergeCell ref="Q41:Q47"/>
    <mergeCell ref="K41:P42"/>
    <mergeCell ref="I43:I47"/>
    <mergeCell ref="F41:F47"/>
    <mergeCell ref="G41:I42"/>
    <mergeCell ref="N43:N47"/>
    <mergeCell ref="O43:O47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scale="86" r:id="rId1"/>
  <headerFooter differentOddEven="1">
    <oddFooter>&amp;C42</oddFooter>
    <evenFooter>&amp;C43</evenFooter>
  </headerFooter>
  <colBreaks count="1" manualBreakCount="1">
    <brk id="9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225"/>
  <sheetViews>
    <sheetView view="pageLayout" workbookViewId="0" topLeftCell="A1">
      <selection activeCell="H79" sqref="H79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1"/>
      <c r="M1" s="411"/>
      <c r="N1" s="411"/>
      <c r="O1" s="411"/>
      <c r="P1" s="411"/>
      <c r="Q1" s="411"/>
      <c r="R1" s="411"/>
      <c r="S1" s="411"/>
      <c r="T1" s="411"/>
    </row>
    <row r="2" spans="1:20" ht="12.75">
      <c r="A2" s="416" t="s">
        <v>443</v>
      </c>
      <c r="B2" s="416"/>
      <c r="C2" s="416"/>
      <c r="D2" s="416"/>
      <c r="E2" s="416"/>
      <c r="F2" s="416"/>
      <c r="G2" s="416"/>
      <c r="H2" s="416"/>
      <c r="I2" s="416"/>
      <c r="J2" s="416"/>
      <c r="K2" s="415" t="s">
        <v>442</v>
      </c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2.75">
      <c r="A3" s="416" t="s">
        <v>459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460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557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575</v>
      </c>
      <c r="L4" s="415"/>
      <c r="M4" s="415"/>
      <c r="N4" s="415"/>
      <c r="O4" s="415"/>
      <c r="P4" s="415"/>
      <c r="Q4" s="415"/>
      <c r="R4" s="415"/>
      <c r="S4" s="415"/>
      <c r="T4" s="415"/>
    </row>
    <row r="5" ht="9.75" customHeight="1"/>
    <row r="6" spans="1:20" ht="10.5" customHeight="1">
      <c r="A6" s="561" t="s">
        <v>419</v>
      </c>
      <c r="B6" s="617"/>
      <c r="C6" s="620" t="s">
        <v>406</v>
      </c>
      <c r="D6" s="617"/>
      <c r="E6" s="453" t="s">
        <v>637</v>
      </c>
      <c r="F6" s="459" t="s">
        <v>307</v>
      </c>
      <c r="G6" s="460"/>
      <c r="H6" s="460"/>
      <c r="I6" s="459" t="s">
        <v>89</v>
      </c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</row>
    <row r="7" spans="1:20" ht="11.25" customHeight="1">
      <c r="A7" s="562"/>
      <c r="B7" s="618"/>
      <c r="C7" s="621"/>
      <c r="D7" s="618"/>
      <c r="E7" s="623"/>
      <c r="F7" s="623" t="s">
        <v>20</v>
      </c>
      <c r="G7" s="559" t="s">
        <v>64</v>
      </c>
      <c r="H7" s="625"/>
      <c r="I7" s="449" t="s">
        <v>20</v>
      </c>
      <c r="J7" s="455" t="s">
        <v>64</v>
      </c>
      <c r="K7" s="452"/>
      <c r="L7" s="452"/>
      <c r="M7" s="452"/>
      <c r="N7" s="452"/>
      <c r="O7" s="452"/>
      <c r="P7" s="452"/>
      <c r="Q7" s="452"/>
      <c r="R7" s="452"/>
      <c r="S7" s="451"/>
      <c r="T7" s="452"/>
    </row>
    <row r="8" spans="1:20" ht="21" customHeight="1">
      <c r="A8" s="562"/>
      <c r="B8" s="618"/>
      <c r="C8" s="621"/>
      <c r="D8" s="618"/>
      <c r="E8" s="623"/>
      <c r="F8" s="623"/>
      <c r="G8" s="462" t="s">
        <v>407</v>
      </c>
      <c r="H8" s="462" t="s">
        <v>109</v>
      </c>
      <c r="I8" s="455"/>
      <c r="J8" s="453" t="s">
        <v>105</v>
      </c>
      <c r="K8" s="454" t="s">
        <v>106</v>
      </c>
      <c r="L8" s="462" t="s">
        <v>107</v>
      </c>
      <c r="M8" s="462" t="s">
        <v>108</v>
      </c>
      <c r="N8" s="462" t="s">
        <v>408</v>
      </c>
      <c r="O8" s="462" t="s">
        <v>409</v>
      </c>
      <c r="P8" s="462" t="s">
        <v>112</v>
      </c>
      <c r="Q8" s="462" t="s">
        <v>113</v>
      </c>
      <c r="R8" s="453" t="s">
        <v>431</v>
      </c>
      <c r="S8" s="454"/>
      <c r="T8" s="561" t="s">
        <v>419</v>
      </c>
    </row>
    <row r="9" spans="1:20" ht="9.75" customHeight="1">
      <c r="A9" s="562"/>
      <c r="B9" s="618"/>
      <c r="C9" s="621"/>
      <c r="D9" s="618"/>
      <c r="E9" s="623"/>
      <c r="F9" s="623"/>
      <c r="G9" s="623"/>
      <c r="H9" s="623"/>
      <c r="I9" s="455"/>
      <c r="J9" s="621"/>
      <c r="K9" s="618"/>
      <c r="L9" s="623"/>
      <c r="M9" s="623"/>
      <c r="N9" s="623"/>
      <c r="O9" s="623"/>
      <c r="P9" s="623"/>
      <c r="Q9" s="449"/>
      <c r="R9" s="621"/>
      <c r="S9" s="456"/>
      <c r="T9" s="562"/>
    </row>
    <row r="10" spans="1:20" ht="9.75" customHeight="1">
      <c r="A10" s="562"/>
      <c r="B10" s="618"/>
      <c r="C10" s="621"/>
      <c r="D10" s="618"/>
      <c r="E10" s="623"/>
      <c r="F10" s="623"/>
      <c r="G10" s="623"/>
      <c r="H10" s="623"/>
      <c r="I10" s="455"/>
      <c r="J10" s="621"/>
      <c r="K10" s="618"/>
      <c r="L10" s="623"/>
      <c r="M10" s="623"/>
      <c r="N10" s="623"/>
      <c r="O10" s="623"/>
      <c r="P10" s="623"/>
      <c r="Q10" s="449"/>
      <c r="R10" s="621"/>
      <c r="S10" s="456"/>
      <c r="T10" s="562"/>
    </row>
    <row r="11" spans="1:20" ht="9" customHeight="1">
      <c r="A11" s="562"/>
      <c r="B11" s="618"/>
      <c r="C11" s="621"/>
      <c r="D11" s="618"/>
      <c r="E11" s="623"/>
      <c r="F11" s="623"/>
      <c r="G11" s="623"/>
      <c r="H11" s="623"/>
      <c r="I11" s="455"/>
      <c r="J11" s="621"/>
      <c r="K11" s="618"/>
      <c r="L11" s="623"/>
      <c r="M11" s="623"/>
      <c r="N11" s="623"/>
      <c r="O11" s="623"/>
      <c r="P11" s="623"/>
      <c r="Q11" s="449"/>
      <c r="R11" s="621"/>
      <c r="S11" s="456"/>
      <c r="T11" s="562"/>
    </row>
    <row r="12" spans="1:20" ht="9" customHeight="1">
      <c r="A12" s="562"/>
      <c r="B12" s="618"/>
      <c r="C12" s="621"/>
      <c r="D12" s="618"/>
      <c r="E12" s="623"/>
      <c r="F12" s="623"/>
      <c r="G12" s="623"/>
      <c r="H12" s="623"/>
      <c r="I12" s="455"/>
      <c r="J12" s="621"/>
      <c r="K12" s="618"/>
      <c r="L12" s="623"/>
      <c r="M12" s="623"/>
      <c r="N12" s="623"/>
      <c r="O12" s="623"/>
      <c r="P12" s="623"/>
      <c r="Q12" s="449"/>
      <c r="R12" s="621"/>
      <c r="S12" s="456"/>
      <c r="T12" s="562"/>
    </row>
    <row r="13" spans="1:20" ht="6.75" customHeight="1">
      <c r="A13" s="563"/>
      <c r="B13" s="619"/>
      <c r="C13" s="622"/>
      <c r="D13" s="619"/>
      <c r="E13" s="624"/>
      <c r="F13" s="624"/>
      <c r="G13" s="624"/>
      <c r="H13" s="624"/>
      <c r="I13" s="457"/>
      <c r="J13" s="622"/>
      <c r="K13" s="619"/>
      <c r="L13" s="624"/>
      <c r="M13" s="624"/>
      <c r="N13" s="624"/>
      <c r="O13" s="624"/>
      <c r="P13" s="624"/>
      <c r="Q13" s="450"/>
      <c r="R13" s="622"/>
      <c r="S13" s="458"/>
      <c r="T13" s="563"/>
    </row>
    <row r="14" spans="1:21" ht="6" customHeight="1">
      <c r="A14" s="169"/>
      <c r="B14" s="171"/>
      <c r="C14" s="172"/>
      <c r="D14" s="172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71"/>
      <c r="T14" s="168"/>
      <c r="U14" s="12"/>
    </row>
    <row r="15" spans="1:20" ht="9.75" customHeight="1">
      <c r="A15" s="448" t="s">
        <v>429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65" t="s">
        <v>428</v>
      </c>
      <c r="L15" s="465"/>
      <c r="M15" s="465"/>
      <c r="N15" s="465"/>
      <c r="O15" s="465"/>
      <c r="P15" s="465"/>
      <c r="Q15" s="465"/>
      <c r="R15" s="465"/>
      <c r="S15" s="465"/>
      <c r="T15" s="465"/>
    </row>
    <row r="16" spans="1:20" ht="5.2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67"/>
      <c r="O16" s="167"/>
      <c r="P16" s="167"/>
      <c r="Q16" s="167"/>
      <c r="R16" s="167"/>
      <c r="S16" s="171"/>
      <c r="T16" s="168"/>
    </row>
    <row r="17" spans="1:20" ht="9" customHeight="1">
      <c r="A17" s="171">
        <v>1</v>
      </c>
      <c r="B17" s="169"/>
      <c r="C17" s="176" t="s">
        <v>329</v>
      </c>
      <c r="D17" s="177"/>
      <c r="E17" s="167">
        <v>20651</v>
      </c>
      <c r="F17" s="167">
        <v>2244</v>
      </c>
      <c r="G17" s="167">
        <v>144</v>
      </c>
      <c r="H17" s="167">
        <v>2100</v>
      </c>
      <c r="I17" s="167">
        <v>18407</v>
      </c>
      <c r="J17" s="167">
        <v>327</v>
      </c>
      <c r="K17" s="167">
        <v>7245</v>
      </c>
      <c r="L17" s="167">
        <v>205</v>
      </c>
      <c r="M17" s="167">
        <v>1183</v>
      </c>
      <c r="N17" s="167">
        <v>822</v>
      </c>
      <c r="O17" s="167">
        <v>1843</v>
      </c>
      <c r="P17" s="167">
        <v>2326</v>
      </c>
      <c r="Q17" s="167">
        <v>182</v>
      </c>
      <c r="R17" s="167">
        <v>4274</v>
      </c>
      <c r="S17" s="178"/>
      <c r="T17" s="171">
        <v>1</v>
      </c>
    </row>
    <row r="18" spans="1:20" ht="9" customHeight="1">
      <c r="A18" s="171">
        <v>2</v>
      </c>
      <c r="B18" s="169"/>
      <c r="C18" s="176" t="s">
        <v>330</v>
      </c>
      <c r="D18" s="177"/>
      <c r="E18" s="167">
        <v>4736</v>
      </c>
      <c r="F18" s="167">
        <v>744</v>
      </c>
      <c r="G18" s="167">
        <v>99</v>
      </c>
      <c r="H18" s="167">
        <v>645</v>
      </c>
      <c r="I18" s="167">
        <v>3992</v>
      </c>
      <c r="J18" s="167">
        <v>109</v>
      </c>
      <c r="K18" s="167">
        <v>1168</v>
      </c>
      <c r="L18" s="167">
        <v>42</v>
      </c>
      <c r="M18" s="167">
        <v>289</v>
      </c>
      <c r="N18" s="167">
        <v>201</v>
      </c>
      <c r="O18" s="167">
        <v>839</v>
      </c>
      <c r="P18" s="167">
        <v>438</v>
      </c>
      <c r="Q18" s="167">
        <v>3</v>
      </c>
      <c r="R18" s="167">
        <v>903</v>
      </c>
      <c r="S18" s="178"/>
      <c r="T18" s="171">
        <v>2</v>
      </c>
    </row>
    <row r="19" spans="1:20" ht="9" customHeight="1">
      <c r="A19" s="171">
        <v>3</v>
      </c>
      <c r="B19" s="169"/>
      <c r="C19" s="176" t="s">
        <v>448</v>
      </c>
      <c r="D19" s="177"/>
      <c r="E19" s="167">
        <v>5848</v>
      </c>
      <c r="F19" s="167">
        <v>1250</v>
      </c>
      <c r="G19" s="167">
        <v>356</v>
      </c>
      <c r="H19" s="167">
        <v>894</v>
      </c>
      <c r="I19" s="167">
        <v>4598</v>
      </c>
      <c r="J19" s="167">
        <v>51</v>
      </c>
      <c r="K19" s="167">
        <v>1386</v>
      </c>
      <c r="L19" s="167">
        <v>48</v>
      </c>
      <c r="M19" s="167">
        <v>564</v>
      </c>
      <c r="N19" s="167">
        <v>225</v>
      </c>
      <c r="O19" s="167">
        <v>798</v>
      </c>
      <c r="P19" s="167">
        <v>559</v>
      </c>
      <c r="Q19" s="167">
        <v>21</v>
      </c>
      <c r="R19" s="167">
        <v>946</v>
      </c>
      <c r="S19" s="178"/>
      <c r="T19" s="171">
        <v>3</v>
      </c>
    </row>
    <row r="20" spans="1:20" ht="9" customHeight="1">
      <c r="A20" s="171">
        <v>4</v>
      </c>
      <c r="B20" s="169"/>
      <c r="C20" s="176" t="s">
        <v>449</v>
      </c>
      <c r="D20" s="177"/>
      <c r="E20" s="167">
        <v>4935</v>
      </c>
      <c r="F20" s="167">
        <v>787</v>
      </c>
      <c r="G20" s="167">
        <v>69</v>
      </c>
      <c r="H20" s="167">
        <v>718</v>
      </c>
      <c r="I20" s="167">
        <v>4148</v>
      </c>
      <c r="J20" s="167">
        <v>97</v>
      </c>
      <c r="K20" s="167">
        <v>1450</v>
      </c>
      <c r="L20" s="167">
        <v>19</v>
      </c>
      <c r="M20" s="167">
        <v>704</v>
      </c>
      <c r="N20" s="167">
        <v>226</v>
      </c>
      <c r="O20" s="167">
        <v>725</v>
      </c>
      <c r="P20" s="167">
        <v>569</v>
      </c>
      <c r="Q20" s="167">
        <v>6</v>
      </c>
      <c r="R20" s="167">
        <v>352</v>
      </c>
      <c r="S20" s="178"/>
      <c r="T20" s="171">
        <v>4</v>
      </c>
    </row>
    <row r="21" spans="1:20" ht="9" customHeight="1">
      <c r="A21" s="171">
        <v>5</v>
      </c>
      <c r="B21" s="169"/>
      <c r="C21" s="176" t="s">
        <v>450</v>
      </c>
      <c r="D21" s="177"/>
      <c r="E21" s="167">
        <v>8961</v>
      </c>
      <c r="F21" s="167">
        <v>1095</v>
      </c>
      <c r="G21" s="167">
        <v>80</v>
      </c>
      <c r="H21" s="167">
        <v>1015</v>
      </c>
      <c r="I21" s="167">
        <v>7866</v>
      </c>
      <c r="J21" s="167">
        <v>105</v>
      </c>
      <c r="K21" s="167">
        <v>2968</v>
      </c>
      <c r="L21" s="167">
        <v>118</v>
      </c>
      <c r="M21" s="167">
        <v>826</v>
      </c>
      <c r="N21" s="167">
        <v>410</v>
      </c>
      <c r="O21" s="167">
        <v>1100</v>
      </c>
      <c r="P21" s="167">
        <v>1148</v>
      </c>
      <c r="Q21" s="167">
        <v>18</v>
      </c>
      <c r="R21" s="167">
        <v>1173</v>
      </c>
      <c r="S21" s="178"/>
      <c r="T21" s="171">
        <v>5</v>
      </c>
    </row>
    <row r="22" spans="1:20" ht="9.75" customHeight="1">
      <c r="A22" s="171">
        <v>6</v>
      </c>
      <c r="B22" s="169"/>
      <c r="C22" s="176" t="s">
        <v>451</v>
      </c>
      <c r="D22" s="177"/>
      <c r="E22" s="167">
        <v>6318</v>
      </c>
      <c r="F22" s="167">
        <v>601</v>
      </c>
      <c r="G22" s="167">
        <v>81</v>
      </c>
      <c r="H22" s="167">
        <v>520</v>
      </c>
      <c r="I22" s="167">
        <v>5717</v>
      </c>
      <c r="J22" s="167">
        <v>112</v>
      </c>
      <c r="K22" s="167">
        <v>2849</v>
      </c>
      <c r="L22" s="167">
        <v>71</v>
      </c>
      <c r="M22" s="167">
        <v>547</v>
      </c>
      <c r="N22" s="167">
        <v>290</v>
      </c>
      <c r="O22" s="167">
        <v>975</v>
      </c>
      <c r="P22" s="167">
        <v>464</v>
      </c>
      <c r="Q22" s="167">
        <v>32</v>
      </c>
      <c r="R22" s="167">
        <v>377</v>
      </c>
      <c r="S22" s="178"/>
      <c r="T22" s="171">
        <v>6</v>
      </c>
    </row>
    <row r="23" spans="1:20" ht="9" customHeight="1">
      <c r="A23" s="171">
        <v>7</v>
      </c>
      <c r="B23" s="169"/>
      <c r="C23" s="176" t="s">
        <v>452</v>
      </c>
      <c r="D23" s="177"/>
      <c r="E23" s="167">
        <v>8176</v>
      </c>
      <c r="F23" s="167">
        <v>1121</v>
      </c>
      <c r="G23" s="167">
        <v>45</v>
      </c>
      <c r="H23" s="167">
        <v>1076</v>
      </c>
      <c r="I23" s="167">
        <v>7055</v>
      </c>
      <c r="J23" s="167">
        <v>205</v>
      </c>
      <c r="K23" s="167">
        <v>2392</v>
      </c>
      <c r="L23" s="167">
        <v>18</v>
      </c>
      <c r="M23" s="167">
        <v>738</v>
      </c>
      <c r="N23" s="167">
        <v>422</v>
      </c>
      <c r="O23" s="167">
        <v>1223</v>
      </c>
      <c r="P23" s="167">
        <v>764</v>
      </c>
      <c r="Q23" s="167">
        <v>44</v>
      </c>
      <c r="R23" s="167">
        <v>1249</v>
      </c>
      <c r="S23" s="178"/>
      <c r="T23" s="171">
        <v>7</v>
      </c>
    </row>
    <row r="24" spans="1:20" ht="9" customHeight="1">
      <c r="A24" s="179">
        <v>9</v>
      </c>
      <c r="B24" s="169"/>
      <c r="C24" s="180" t="s">
        <v>331</v>
      </c>
      <c r="D24" s="181"/>
      <c r="E24" s="166">
        <v>59625</v>
      </c>
      <c r="F24" s="166">
        <v>7842</v>
      </c>
      <c r="G24" s="166">
        <v>874</v>
      </c>
      <c r="H24" s="166">
        <v>6968</v>
      </c>
      <c r="I24" s="166">
        <v>51783</v>
      </c>
      <c r="J24" s="166">
        <v>1006</v>
      </c>
      <c r="K24" s="166">
        <v>19458</v>
      </c>
      <c r="L24" s="166">
        <v>521</v>
      </c>
      <c r="M24" s="166">
        <v>4851</v>
      </c>
      <c r="N24" s="166">
        <v>2596</v>
      </c>
      <c r="O24" s="166">
        <v>7503</v>
      </c>
      <c r="P24" s="166">
        <v>6268</v>
      </c>
      <c r="Q24" s="166">
        <v>306</v>
      </c>
      <c r="R24" s="166">
        <v>9274</v>
      </c>
      <c r="S24" s="178"/>
      <c r="T24" s="171">
        <v>9</v>
      </c>
    </row>
    <row r="25" spans="1:20" ht="9" customHeight="1">
      <c r="A25" s="182"/>
      <c r="B25" s="169"/>
      <c r="C25" s="183" t="s">
        <v>332</v>
      </c>
      <c r="D25" s="184"/>
      <c r="E25" s="167">
        <v>19969</v>
      </c>
      <c r="F25" s="167">
        <v>2456</v>
      </c>
      <c r="G25" s="167">
        <v>313</v>
      </c>
      <c r="H25" s="167">
        <v>2143</v>
      </c>
      <c r="I25" s="167">
        <v>17513</v>
      </c>
      <c r="J25" s="167">
        <v>381</v>
      </c>
      <c r="K25" s="167">
        <v>6616</v>
      </c>
      <c r="L25" s="167">
        <v>244</v>
      </c>
      <c r="M25" s="167">
        <v>1408</v>
      </c>
      <c r="N25" s="167">
        <v>954</v>
      </c>
      <c r="O25" s="167">
        <v>1703</v>
      </c>
      <c r="P25" s="167">
        <v>3277</v>
      </c>
      <c r="Q25" s="167">
        <v>162</v>
      </c>
      <c r="R25" s="167">
        <v>2768</v>
      </c>
      <c r="S25" s="178"/>
      <c r="T25" s="182"/>
    </row>
    <row r="26" spans="1:20" ht="9" customHeight="1">
      <c r="A26" s="182"/>
      <c r="B26" s="169"/>
      <c r="C26" s="185" t="s">
        <v>473</v>
      </c>
      <c r="D26" s="186"/>
      <c r="E26" s="167">
        <v>39656</v>
      </c>
      <c r="F26" s="167">
        <v>5386</v>
      </c>
      <c r="G26" s="167">
        <v>561</v>
      </c>
      <c r="H26" s="167">
        <v>4825</v>
      </c>
      <c r="I26" s="167">
        <v>34270</v>
      </c>
      <c r="J26" s="167">
        <v>625</v>
      </c>
      <c r="K26" s="167">
        <v>12842</v>
      </c>
      <c r="L26" s="167">
        <v>277</v>
      </c>
      <c r="M26" s="167">
        <v>3443</v>
      </c>
      <c r="N26" s="167">
        <v>1642</v>
      </c>
      <c r="O26" s="167">
        <v>5800</v>
      </c>
      <c r="P26" s="167">
        <v>2991</v>
      </c>
      <c r="Q26" s="167">
        <v>144</v>
      </c>
      <c r="R26" s="167">
        <v>6506</v>
      </c>
      <c r="S26" s="178"/>
      <c r="T26" s="182"/>
    </row>
    <row r="27" spans="1:20" ht="4.5" customHeight="1">
      <c r="A27" s="182"/>
      <c r="B27" s="169"/>
      <c r="C27" s="187"/>
      <c r="D27" s="18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71"/>
      <c r="T27" s="182"/>
    </row>
    <row r="28" spans="1:20" ht="9" customHeight="1">
      <c r="A28" s="448" t="s">
        <v>430</v>
      </c>
      <c r="B28" s="448"/>
      <c r="C28" s="448"/>
      <c r="D28" s="448"/>
      <c r="E28" s="448"/>
      <c r="F28" s="448"/>
      <c r="G28" s="448"/>
      <c r="H28" s="448"/>
      <c r="I28" s="448"/>
      <c r="J28" s="448"/>
      <c r="K28" s="465" t="s">
        <v>415</v>
      </c>
      <c r="L28" s="465"/>
      <c r="M28" s="465"/>
      <c r="N28" s="465"/>
      <c r="O28" s="465"/>
      <c r="P28" s="465"/>
      <c r="Q28" s="465"/>
      <c r="R28" s="465"/>
      <c r="S28" s="465"/>
      <c r="T28" s="465"/>
    </row>
    <row r="29" spans="1:20" ht="5.25" customHeight="1">
      <c r="A29" s="169"/>
      <c r="B29" s="169"/>
      <c r="C29" s="173"/>
      <c r="D29" s="173"/>
      <c r="E29" s="173"/>
      <c r="F29" s="173"/>
      <c r="G29" s="173"/>
      <c r="H29" s="173"/>
      <c r="I29" s="173"/>
      <c r="J29" s="173"/>
      <c r="K29" s="174"/>
      <c r="L29" s="174"/>
      <c r="M29" s="174"/>
      <c r="N29" s="174"/>
      <c r="O29" s="174"/>
      <c r="P29" s="174"/>
      <c r="Q29" s="174"/>
      <c r="R29" s="174"/>
      <c r="S29" s="171"/>
      <c r="T29" s="169"/>
    </row>
    <row r="30" spans="1:20" ht="9.75" customHeight="1">
      <c r="A30" s="169"/>
      <c r="B30" s="169"/>
      <c r="C30" s="188" t="s">
        <v>334</v>
      </c>
      <c r="D30" s="18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71"/>
      <c r="T30" s="169"/>
    </row>
    <row r="31" spans="1:20" ht="9" customHeight="1">
      <c r="A31" s="169"/>
      <c r="B31" s="169"/>
      <c r="C31" s="188"/>
      <c r="D31" s="188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71"/>
      <c r="T31" s="169"/>
    </row>
    <row r="32" spans="1:20" ht="9" customHeight="1">
      <c r="A32" s="169">
        <v>161</v>
      </c>
      <c r="B32" s="169"/>
      <c r="C32" s="189" t="s">
        <v>355</v>
      </c>
      <c r="D32" s="190"/>
      <c r="E32" s="167">
        <v>785</v>
      </c>
      <c r="F32" s="167">
        <v>117</v>
      </c>
      <c r="G32" s="167" t="s">
        <v>479</v>
      </c>
      <c r="H32" s="167">
        <v>117</v>
      </c>
      <c r="I32" s="167">
        <v>668</v>
      </c>
      <c r="J32" s="167">
        <v>10</v>
      </c>
      <c r="K32" s="167">
        <v>203</v>
      </c>
      <c r="L32" s="167">
        <v>8</v>
      </c>
      <c r="M32" s="167">
        <v>41</v>
      </c>
      <c r="N32" s="167">
        <v>21</v>
      </c>
      <c r="O32" s="167">
        <v>42</v>
      </c>
      <c r="P32" s="167">
        <v>65</v>
      </c>
      <c r="Q32" s="167">
        <v>2</v>
      </c>
      <c r="R32" s="167">
        <v>276</v>
      </c>
      <c r="S32" s="178"/>
      <c r="T32" s="169">
        <v>161</v>
      </c>
    </row>
    <row r="33" spans="1:20" ht="9" customHeight="1">
      <c r="A33" s="169">
        <v>162</v>
      </c>
      <c r="B33" s="169"/>
      <c r="C33" s="189" t="s">
        <v>348</v>
      </c>
      <c r="D33" s="190"/>
      <c r="E33" s="167">
        <v>5334</v>
      </c>
      <c r="F33" s="167">
        <v>193</v>
      </c>
      <c r="G33" s="167" t="s">
        <v>479</v>
      </c>
      <c r="H33" s="167">
        <v>193</v>
      </c>
      <c r="I33" s="167">
        <v>5141</v>
      </c>
      <c r="J33" s="167">
        <v>99</v>
      </c>
      <c r="K33" s="167">
        <v>2554</v>
      </c>
      <c r="L33" s="167">
        <v>74</v>
      </c>
      <c r="M33" s="167">
        <v>98</v>
      </c>
      <c r="N33" s="167">
        <v>207</v>
      </c>
      <c r="O33" s="167">
        <v>253</v>
      </c>
      <c r="P33" s="167">
        <v>1102</v>
      </c>
      <c r="Q33" s="167">
        <v>63</v>
      </c>
      <c r="R33" s="167">
        <v>691</v>
      </c>
      <c r="S33" s="178"/>
      <c r="T33" s="169">
        <v>162</v>
      </c>
    </row>
    <row r="34" spans="1:20" ht="9" customHeight="1">
      <c r="A34" s="169">
        <v>163</v>
      </c>
      <c r="B34" s="169"/>
      <c r="C34" s="189" t="s">
        <v>351</v>
      </c>
      <c r="D34" s="190"/>
      <c r="E34" s="167">
        <v>200</v>
      </c>
      <c r="F34" s="167">
        <v>20</v>
      </c>
      <c r="G34" s="167">
        <v>1</v>
      </c>
      <c r="H34" s="167">
        <v>19</v>
      </c>
      <c r="I34" s="167">
        <v>180</v>
      </c>
      <c r="J34" s="167">
        <v>5</v>
      </c>
      <c r="K34" s="167">
        <v>63</v>
      </c>
      <c r="L34" s="167">
        <v>14</v>
      </c>
      <c r="M34" s="167">
        <v>7</v>
      </c>
      <c r="N34" s="167" t="s">
        <v>479</v>
      </c>
      <c r="O34" s="167">
        <v>12</v>
      </c>
      <c r="P34" s="167">
        <v>30</v>
      </c>
      <c r="Q34" s="167" t="s">
        <v>479</v>
      </c>
      <c r="R34" s="167">
        <v>49</v>
      </c>
      <c r="S34" s="178"/>
      <c r="T34" s="169">
        <v>163</v>
      </c>
    </row>
    <row r="35" spans="1:20" ht="9.75" customHeight="1">
      <c r="A35" s="169"/>
      <c r="B35" s="169"/>
      <c r="C35" s="191" t="s">
        <v>11</v>
      </c>
      <c r="D35" s="192"/>
      <c r="E35" s="166">
        <v>6319</v>
      </c>
      <c r="F35" s="166">
        <v>330</v>
      </c>
      <c r="G35" s="166">
        <v>1</v>
      </c>
      <c r="H35" s="166">
        <v>329</v>
      </c>
      <c r="I35" s="166">
        <v>5989</v>
      </c>
      <c r="J35" s="166">
        <v>114</v>
      </c>
      <c r="K35" s="166">
        <v>2820</v>
      </c>
      <c r="L35" s="166">
        <v>96</v>
      </c>
      <c r="M35" s="166">
        <v>146</v>
      </c>
      <c r="N35" s="166">
        <v>228</v>
      </c>
      <c r="O35" s="166">
        <v>307</v>
      </c>
      <c r="P35" s="166">
        <v>1197</v>
      </c>
      <c r="Q35" s="166">
        <v>65</v>
      </c>
      <c r="R35" s="166">
        <v>1016</v>
      </c>
      <c r="S35" s="178"/>
      <c r="T35" s="169"/>
    </row>
    <row r="36" spans="1:20" ht="6" customHeight="1">
      <c r="A36" s="169"/>
      <c r="B36" s="169"/>
      <c r="C36" s="172"/>
      <c r="D36" s="172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71"/>
      <c r="T36" s="169"/>
    </row>
    <row r="37" spans="1:20" ht="9" customHeight="1">
      <c r="A37" s="169"/>
      <c r="B37" s="169"/>
      <c r="C37" s="171" t="s">
        <v>333</v>
      </c>
      <c r="D37" s="171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71"/>
      <c r="T37" s="169"/>
    </row>
    <row r="38" spans="1:20" ht="3.75" customHeight="1">
      <c r="A38" s="169"/>
      <c r="B38" s="169"/>
      <c r="C38" s="171"/>
      <c r="D38" s="171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71"/>
      <c r="T38" s="169"/>
    </row>
    <row r="39" spans="1:20" ht="9" customHeight="1">
      <c r="A39" s="169">
        <v>171</v>
      </c>
      <c r="B39" s="169"/>
      <c r="C39" s="189" t="s">
        <v>335</v>
      </c>
      <c r="D39" s="190"/>
      <c r="E39" s="167">
        <v>663</v>
      </c>
      <c r="F39" s="167">
        <v>74</v>
      </c>
      <c r="G39" s="167" t="s">
        <v>479</v>
      </c>
      <c r="H39" s="167">
        <v>74</v>
      </c>
      <c r="I39" s="167">
        <v>589</v>
      </c>
      <c r="J39" s="167">
        <v>40</v>
      </c>
      <c r="K39" s="167">
        <v>172</v>
      </c>
      <c r="L39" s="167">
        <v>3</v>
      </c>
      <c r="M39" s="167">
        <v>75</v>
      </c>
      <c r="N39" s="167">
        <v>7</v>
      </c>
      <c r="O39" s="167">
        <v>129</v>
      </c>
      <c r="P39" s="167">
        <v>48</v>
      </c>
      <c r="Q39" s="167" t="s">
        <v>479</v>
      </c>
      <c r="R39" s="167">
        <v>115</v>
      </c>
      <c r="S39" s="178"/>
      <c r="T39" s="169">
        <v>171</v>
      </c>
    </row>
    <row r="40" spans="1:20" ht="9" customHeight="1">
      <c r="A40" s="169">
        <v>172</v>
      </c>
      <c r="B40" s="169"/>
      <c r="C40" s="189" t="s">
        <v>336</v>
      </c>
      <c r="D40" s="190"/>
      <c r="E40" s="167">
        <v>554</v>
      </c>
      <c r="F40" s="167">
        <v>63</v>
      </c>
      <c r="G40" s="167">
        <v>19</v>
      </c>
      <c r="H40" s="167">
        <v>44</v>
      </c>
      <c r="I40" s="167">
        <v>491</v>
      </c>
      <c r="J40" s="167" t="s">
        <v>479</v>
      </c>
      <c r="K40" s="167">
        <v>303</v>
      </c>
      <c r="L40" s="167" t="s">
        <v>479</v>
      </c>
      <c r="M40" s="167">
        <v>35</v>
      </c>
      <c r="N40" s="167">
        <v>4</v>
      </c>
      <c r="O40" s="167">
        <v>68</v>
      </c>
      <c r="P40" s="167">
        <v>53</v>
      </c>
      <c r="Q40" s="167" t="s">
        <v>479</v>
      </c>
      <c r="R40" s="167">
        <v>28</v>
      </c>
      <c r="S40" s="178"/>
      <c r="T40" s="169">
        <v>172</v>
      </c>
    </row>
    <row r="41" spans="1:20" ht="9" customHeight="1">
      <c r="A41" s="169">
        <v>173</v>
      </c>
      <c r="B41" s="169"/>
      <c r="C41" s="189" t="s">
        <v>337</v>
      </c>
      <c r="D41" s="190"/>
      <c r="E41" s="167">
        <v>526</v>
      </c>
      <c r="F41" s="167">
        <v>95</v>
      </c>
      <c r="G41" s="167">
        <v>1</v>
      </c>
      <c r="H41" s="167">
        <v>94</v>
      </c>
      <c r="I41" s="167">
        <v>431</v>
      </c>
      <c r="J41" s="167">
        <v>2</v>
      </c>
      <c r="K41" s="167">
        <v>185</v>
      </c>
      <c r="L41" s="167">
        <v>7</v>
      </c>
      <c r="M41" s="167">
        <v>50</v>
      </c>
      <c r="N41" s="167">
        <v>16</v>
      </c>
      <c r="O41" s="167">
        <v>73</v>
      </c>
      <c r="P41" s="167">
        <v>52</v>
      </c>
      <c r="Q41" s="167">
        <v>1</v>
      </c>
      <c r="R41" s="167">
        <v>45</v>
      </c>
      <c r="S41" s="178"/>
      <c r="T41" s="169">
        <v>173</v>
      </c>
    </row>
    <row r="42" spans="1:20" ht="9" customHeight="1">
      <c r="A42" s="169">
        <v>174</v>
      </c>
      <c r="B42" s="169"/>
      <c r="C42" s="189" t="s">
        <v>338</v>
      </c>
      <c r="D42" s="190"/>
      <c r="E42" s="167">
        <v>651</v>
      </c>
      <c r="F42" s="167">
        <v>121</v>
      </c>
      <c r="G42" s="167">
        <v>3</v>
      </c>
      <c r="H42" s="167">
        <v>118</v>
      </c>
      <c r="I42" s="167">
        <v>530</v>
      </c>
      <c r="J42" s="167" t="s">
        <v>479</v>
      </c>
      <c r="K42" s="167">
        <v>90</v>
      </c>
      <c r="L42" s="167">
        <v>15</v>
      </c>
      <c r="M42" s="167">
        <v>39</v>
      </c>
      <c r="N42" s="167">
        <v>3</v>
      </c>
      <c r="O42" s="167">
        <v>99</v>
      </c>
      <c r="P42" s="167">
        <v>51</v>
      </c>
      <c r="Q42" s="167">
        <v>4</v>
      </c>
      <c r="R42" s="167">
        <v>229</v>
      </c>
      <c r="S42" s="178"/>
      <c r="T42" s="169">
        <v>174</v>
      </c>
    </row>
    <row r="43" spans="1:20" ht="9" customHeight="1">
      <c r="A43" s="169">
        <v>175</v>
      </c>
      <c r="B43" s="169"/>
      <c r="C43" s="189" t="s">
        <v>339</v>
      </c>
      <c r="D43" s="190"/>
      <c r="E43" s="167">
        <v>879</v>
      </c>
      <c r="F43" s="167">
        <v>97</v>
      </c>
      <c r="G43" s="167" t="s">
        <v>479</v>
      </c>
      <c r="H43" s="167">
        <v>97</v>
      </c>
      <c r="I43" s="167">
        <v>782</v>
      </c>
      <c r="J43" s="167" t="s">
        <v>479</v>
      </c>
      <c r="K43" s="167">
        <v>107</v>
      </c>
      <c r="L43" s="167">
        <v>12</v>
      </c>
      <c r="M43" s="167">
        <v>70</v>
      </c>
      <c r="N43" s="167">
        <v>189</v>
      </c>
      <c r="O43" s="167">
        <v>103</v>
      </c>
      <c r="P43" s="167">
        <v>47</v>
      </c>
      <c r="Q43" s="167">
        <v>3</v>
      </c>
      <c r="R43" s="167">
        <v>251</v>
      </c>
      <c r="S43" s="178"/>
      <c r="T43" s="169">
        <v>175</v>
      </c>
    </row>
    <row r="44" spans="1:20" ht="9" customHeight="1">
      <c r="A44" s="169">
        <v>176</v>
      </c>
      <c r="B44" s="169"/>
      <c r="C44" s="189" t="s">
        <v>340</v>
      </c>
      <c r="D44" s="190"/>
      <c r="E44" s="167">
        <v>429</v>
      </c>
      <c r="F44" s="167">
        <v>69</v>
      </c>
      <c r="G44" s="167">
        <v>10</v>
      </c>
      <c r="H44" s="167">
        <v>59</v>
      </c>
      <c r="I44" s="167">
        <v>360</v>
      </c>
      <c r="J44" s="167" t="s">
        <v>479</v>
      </c>
      <c r="K44" s="167">
        <v>95</v>
      </c>
      <c r="L44" s="167" t="s">
        <v>479</v>
      </c>
      <c r="M44" s="167">
        <v>29</v>
      </c>
      <c r="N44" s="167">
        <v>5</v>
      </c>
      <c r="O44" s="167">
        <v>67</v>
      </c>
      <c r="P44" s="167">
        <v>21</v>
      </c>
      <c r="Q44" s="167">
        <v>1</v>
      </c>
      <c r="R44" s="167">
        <v>142</v>
      </c>
      <c r="S44" s="178"/>
      <c r="T44" s="169">
        <v>176</v>
      </c>
    </row>
    <row r="45" spans="1:20" ht="9" customHeight="1">
      <c r="A45" s="169">
        <v>177</v>
      </c>
      <c r="B45" s="169"/>
      <c r="C45" s="189" t="s">
        <v>341</v>
      </c>
      <c r="D45" s="190"/>
      <c r="E45" s="167">
        <v>905</v>
      </c>
      <c r="F45" s="167">
        <v>139</v>
      </c>
      <c r="G45" s="167">
        <v>52</v>
      </c>
      <c r="H45" s="167">
        <v>87</v>
      </c>
      <c r="I45" s="167">
        <v>766</v>
      </c>
      <c r="J45" s="167">
        <v>43</v>
      </c>
      <c r="K45" s="167">
        <v>244</v>
      </c>
      <c r="L45" s="167">
        <v>4</v>
      </c>
      <c r="M45" s="167">
        <v>76</v>
      </c>
      <c r="N45" s="167">
        <v>42</v>
      </c>
      <c r="O45" s="167">
        <v>70</v>
      </c>
      <c r="P45" s="167">
        <v>62</v>
      </c>
      <c r="Q45" s="167" t="s">
        <v>479</v>
      </c>
      <c r="R45" s="167">
        <v>225</v>
      </c>
      <c r="S45" s="178"/>
      <c r="T45" s="169">
        <v>177</v>
      </c>
    </row>
    <row r="46" spans="1:20" ht="9" customHeight="1">
      <c r="A46" s="169">
        <v>178</v>
      </c>
      <c r="B46" s="169"/>
      <c r="C46" s="189" t="s">
        <v>342</v>
      </c>
      <c r="D46" s="190"/>
      <c r="E46" s="167">
        <v>616</v>
      </c>
      <c r="F46" s="167">
        <v>67</v>
      </c>
      <c r="G46" s="167" t="s">
        <v>479</v>
      </c>
      <c r="H46" s="167">
        <v>67</v>
      </c>
      <c r="I46" s="167">
        <v>549</v>
      </c>
      <c r="J46" s="167">
        <v>2</v>
      </c>
      <c r="K46" s="167">
        <v>291</v>
      </c>
      <c r="L46" s="167">
        <v>11</v>
      </c>
      <c r="M46" s="167">
        <v>3</v>
      </c>
      <c r="N46" s="167">
        <v>37</v>
      </c>
      <c r="O46" s="167">
        <v>72</v>
      </c>
      <c r="P46" s="167">
        <v>63</v>
      </c>
      <c r="Q46" s="167">
        <v>10</v>
      </c>
      <c r="R46" s="167">
        <v>60</v>
      </c>
      <c r="S46" s="178"/>
      <c r="T46" s="169">
        <v>178</v>
      </c>
    </row>
    <row r="47" spans="1:20" ht="9" customHeight="1">
      <c r="A47" s="169">
        <v>179</v>
      </c>
      <c r="B47" s="169"/>
      <c r="C47" s="189" t="s">
        <v>343</v>
      </c>
      <c r="D47" s="190"/>
      <c r="E47" s="167">
        <v>1309</v>
      </c>
      <c r="F47" s="167">
        <v>152</v>
      </c>
      <c r="G47" s="167">
        <v>3</v>
      </c>
      <c r="H47" s="167">
        <v>149</v>
      </c>
      <c r="I47" s="167">
        <v>1157</v>
      </c>
      <c r="J47" s="167">
        <v>62</v>
      </c>
      <c r="K47" s="167">
        <v>315</v>
      </c>
      <c r="L47" s="167" t="s">
        <v>479</v>
      </c>
      <c r="M47" s="167">
        <v>60</v>
      </c>
      <c r="N47" s="167">
        <v>141</v>
      </c>
      <c r="O47" s="167">
        <v>114</v>
      </c>
      <c r="P47" s="167">
        <v>88</v>
      </c>
      <c r="Q47" s="167">
        <v>11</v>
      </c>
      <c r="R47" s="167">
        <v>366</v>
      </c>
      <c r="S47" s="178"/>
      <c r="T47" s="169">
        <v>179</v>
      </c>
    </row>
    <row r="48" spans="1:20" ht="9" customHeight="1">
      <c r="A48" s="169">
        <v>180</v>
      </c>
      <c r="B48" s="169"/>
      <c r="C48" s="189" t="s">
        <v>344</v>
      </c>
      <c r="D48" s="190"/>
      <c r="E48" s="167">
        <v>326</v>
      </c>
      <c r="F48" s="167">
        <v>43</v>
      </c>
      <c r="G48" s="167">
        <v>8</v>
      </c>
      <c r="H48" s="167">
        <v>35</v>
      </c>
      <c r="I48" s="167">
        <v>283</v>
      </c>
      <c r="J48" s="167" t="s">
        <v>479</v>
      </c>
      <c r="K48" s="167">
        <v>76</v>
      </c>
      <c r="L48" s="167" t="s">
        <v>479</v>
      </c>
      <c r="M48" s="167">
        <v>19</v>
      </c>
      <c r="N48" s="167">
        <v>3</v>
      </c>
      <c r="O48" s="167">
        <v>29</v>
      </c>
      <c r="P48" s="167">
        <v>54</v>
      </c>
      <c r="Q48" s="167">
        <v>2</v>
      </c>
      <c r="R48" s="167">
        <v>100</v>
      </c>
      <c r="S48" s="178"/>
      <c r="T48" s="169">
        <v>180</v>
      </c>
    </row>
    <row r="49" spans="1:20" ht="9" customHeight="1">
      <c r="A49" s="169">
        <v>181</v>
      </c>
      <c r="B49" s="169"/>
      <c r="C49" s="189" t="s">
        <v>345</v>
      </c>
      <c r="D49" s="190"/>
      <c r="E49" s="167">
        <v>568</v>
      </c>
      <c r="F49" s="167">
        <v>70</v>
      </c>
      <c r="G49" s="167" t="s">
        <v>479</v>
      </c>
      <c r="H49" s="167">
        <v>70</v>
      </c>
      <c r="I49" s="167">
        <v>498</v>
      </c>
      <c r="J49" s="167" t="s">
        <v>479</v>
      </c>
      <c r="K49" s="167">
        <v>211</v>
      </c>
      <c r="L49" s="167" t="s">
        <v>479</v>
      </c>
      <c r="M49" s="167">
        <v>25</v>
      </c>
      <c r="N49" s="167">
        <v>17</v>
      </c>
      <c r="O49" s="167">
        <v>64</v>
      </c>
      <c r="P49" s="167">
        <v>42</v>
      </c>
      <c r="Q49" s="167" t="s">
        <v>479</v>
      </c>
      <c r="R49" s="167">
        <v>139</v>
      </c>
      <c r="S49" s="178"/>
      <c r="T49" s="169">
        <v>181</v>
      </c>
    </row>
    <row r="50" spans="1:20" ht="9" customHeight="1">
      <c r="A50" s="169">
        <v>182</v>
      </c>
      <c r="B50" s="169"/>
      <c r="C50" s="189" t="s">
        <v>346</v>
      </c>
      <c r="D50" s="190"/>
      <c r="E50" s="167">
        <v>494</v>
      </c>
      <c r="F50" s="167">
        <v>66</v>
      </c>
      <c r="G50" s="167">
        <v>5</v>
      </c>
      <c r="H50" s="167">
        <v>61</v>
      </c>
      <c r="I50" s="167">
        <v>428</v>
      </c>
      <c r="J50" s="167">
        <v>21</v>
      </c>
      <c r="K50" s="167">
        <v>168</v>
      </c>
      <c r="L50" s="167" t="s">
        <v>479</v>
      </c>
      <c r="M50" s="167">
        <v>7</v>
      </c>
      <c r="N50" s="167">
        <v>7</v>
      </c>
      <c r="O50" s="167">
        <v>52</v>
      </c>
      <c r="P50" s="167">
        <v>39</v>
      </c>
      <c r="Q50" s="167" t="s">
        <v>479</v>
      </c>
      <c r="R50" s="167">
        <v>134</v>
      </c>
      <c r="S50" s="178"/>
      <c r="T50" s="169">
        <v>182</v>
      </c>
    </row>
    <row r="51" spans="1:20" ht="9" customHeight="1">
      <c r="A51" s="169">
        <v>183</v>
      </c>
      <c r="B51" s="169"/>
      <c r="C51" s="189" t="s">
        <v>347</v>
      </c>
      <c r="D51" s="190"/>
      <c r="E51" s="167">
        <v>549</v>
      </c>
      <c r="F51" s="167">
        <v>68</v>
      </c>
      <c r="G51" s="167">
        <v>3</v>
      </c>
      <c r="H51" s="167">
        <v>65</v>
      </c>
      <c r="I51" s="167">
        <v>481</v>
      </c>
      <c r="J51" s="167">
        <v>1</v>
      </c>
      <c r="K51" s="167">
        <v>132</v>
      </c>
      <c r="L51" s="167" t="s">
        <v>479</v>
      </c>
      <c r="M51" s="167">
        <v>19</v>
      </c>
      <c r="N51" s="167">
        <v>7</v>
      </c>
      <c r="O51" s="167">
        <v>82</v>
      </c>
      <c r="P51" s="167">
        <v>39</v>
      </c>
      <c r="Q51" s="167">
        <v>1</v>
      </c>
      <c r="R51" s="167">
        <v>200</v>
      </c>
      <c r="S51" s="178"/>
      <c r="T51" s="169">
        <v>183</v>
      </c>
    </row>
    <row r="52" spans="1:20" ht="9" customHeight="1">
      <c r="A52" s="169">
        <v>184</v>
      </c>
      <c r="B52" s="169"/>
      <c r="C52" s="189" t="s">
        <v>348</v>
      </c>
      <c r="D52" s="190"/>
      <c r="E52" s="167">
        <v>1396</v>
      </c>
      <c r="F52" s="167">
        <v>180</v>
      </c>
      <c r="G52" s="167">
        <v>5</v>
      </c>
      <c r="H52" s="167">
        <v>175</v>
      </c>
      <c r="I52" s="167">
        <v>1216</v>
      </c>
      <c r="J52" s="167">
        <v>17</v>
      </c>
      <c r="K52" s="167">
        <v>604</v>
      </c>
      <c r="L52" s="167">
        <v>2</v>
      </c>
      <c r="M52" s="167">
        <v>119</v>
      </c>
      <c r="N52" s="167">
        <v>11</v>
      </c>
      <c r="O52" s="167">
        <v>62</v>
      </c>
      <c r="P52" s="167">
        <v>121</v>
      </c>
      <c r="Q52" s="167">
        <v>15</v>
      </c>
      <c r="R52" s="167">
        <v>265</v>
      </c>
      <c r="S52" s="178"/>
      <c r="T52" s="169">
        <v>184</v>
      </c>
    </row>
    <row r="53" spans="1:20" ht="9" customHeight="1">
      <c r="A53" s="169">
        <v>185</v>
      </c>
      <c r="B53" s="169"/>
      <c r="C53" s="189" t="s">
        <v>349</v>
      </c>
      <c r="D53" s="190"/>
      <c r="E53" s="167">
        <v>475</v>
      </c>
      <c r="F53" s="167">
        <v>35</v>
      </c>
      <c r="G53" s="167">
        <v>6</v>
      </c>
      <c r="H53" s="167">
        <v>29</v>
      </c>
      <c r="I53" s="167">
        <v>440</v>
      </c>
      <c r="J53" s="167">
        <v>2</v>
      </c>
      <c r="K53" s="167">
        <v>129</v>
      </c>
      <c r="L53" s="167">
        <v>24</v>
      </c>
      <c r="M53" s="167">
        <v>23</v>
      </c>
      <c r="N53" s="167">
        <v>3</v>
      </c>
      <c r="O53" s="167">
        <v>45</v>
      </c>
      <c r="P53" s="167">
        <v>41</v>
      </c>
      <c r="Q53" s="167">
        <v>56</v>
      </c>
      <c r="R53" s="167">
        <v>117</v>
      </c>
      <c r="S53" s="178"/>
      <c r="T53" s="169">
        <v>185</v>
      </c>
    </row>
    <row r="54" spans="1:20" ht="9" customHeight="1">
      <c r="A54" s="169">
        <v>186</v>
      </c>
      <c r="B54" s="169"/>
      <c r="C54" s="189" t="s">
        <v>350</v>
      </c>
      <c r="D54" s="190"/>
      <c r="E54" s="167">
        <v>557</v>
      </c>
      <c r="F54" s="167">
        <v>28</v>
      </c>
      <c r="G54" s="167" t="s">
        <v>479</v>
      </c>
      <c r="H54" s="167">
        <v>28</v>
      </c>
      <c r="I54" s="167">
        <v>529</v>
      </c>
      <c r="J54" s="167" t="s">
        <v>479</v>
      </c>
      <c r="K54" s="167">
        <v>143</v>
      </c>
      <c r="L54" s="167">
        <v>1</v>
      </c>
      <c r="M54" s="167">
        <v>22</v>
      </c>
      <c r="N54" s="167">
        <v>41</v>
      </c>
      <c r="O54" s="167">
        <v>51</v>
      </c>
      <c r="P54" s="167">
        <v>38</v>
      </c>
      <c r="Q54" s="167">
        <v>4</v>
      </c>
      <c r="R54" s="167">
        <v>229</v>
      </c>
      <c r="S54" s="178"/>
      <c r="T54" s="169">
        <v>186</v>
      </c>
    </row>
    <row r="55" spans="1:20" ht="9" customHeight="1">
      <c r="A55" s="169">
        <v>187</v>
      </c>
      <c r="B55" s="169"/>
      <c r="C55" s="189" t="s">
        <v>351</v>
      </c>
      <c r="D55" s="190"/>
      <c r="E55" s="167">
        <v>786</v>
      </c>
      <c r="F55" s="167">
        <v>118</v>
      </c>
      <c r="G55" s="167">
        <v>26</v>
      </c>
      <c r="H55" s="167">
        <v>92</v>
      </c>
      <c r="I55" s="167">
        <v>668</v>
      </c>
      <c r="J55" s="167">
        <v>1</v>
      </c>
      <c r="K55" s="167">
        <v>198</v>
      </c>
      <c r="L55" s="167">
        <v>5</v>
      </c>
      <c r="M55" s="167">
        <v>41</v>
      </c>
      <c r="N55" s="167">
        <v>11</v>
      </c>
      <c r="O55" s="167">
        <v>128</v>
      </c>
      <c r="P55" s="167">
        <v>125</v>
      </c>
      <c r="Q55" s="167" t="s">
        <v>479</v>
      </c>
      <c r="R55" s="167">
        <v>159</v>
      </c>
      <c r="S55" s="178"/>
      <c r="T55" s="169">
        <v>187</v>
      </c>
    </row>
    <row r="56" spans="1:20" ht="9" customHeight="1">
      <c r="A56" s="169">
        <v>188</v>
      </c>
      <c r="B56" s="169"/>
      <c r="C56" s="189" t="s">
        <v>352</v>
      </c>
      <c r="D56" s="190"/>
      <c r="E56" s="167">
        <v>753</v>
      </c>
      <c r="F56" s="167">
        <v>82</v>
      </c>
      <c r="G56" s="167" t="s">
        <v>479</v>
      </c>
      <c r="H56" s="167">
        <v>82</v>
      </c>
      <c r="I56" s="167">
        <v>671</v>
      </c>
      <c r="J56" s="167">
        <v>5</v>
      </c>
      <c r="K56" s="167">
        <v>384</v>
      </c>
      <c r="L56" s="167">
        <v>2</v>
      </c>
      <c r="M56" s="167">
        <v>63</v>
      </c>
      <c r="N56" s="167">
        <v>8</v>
      </c>
      <c r="O56" s="167">
        <v>59</v>
      </c>
      <c r="P56" s="167">
        <v>40</v>
      </c>
      <c r="Q56" s="167">
        <v>5</v>
      </c>
      <c r="R56" s="167">
        <v>105</v>
      </c>
      <c r="S56" s="178"/>
      <c r="T56" s="169">
        <v>188</v>
      </c>
    </row>
    <row r="57" spans="1:20" ht="9" customHeight="1">
      <c r="A57" s="169">
        <v>189</v>
      </c>
      <c r="B57" s="169"/>
      <c r="C57" s="189" t="s">
        <v>353</v>
      </c>
      <c r="D57" s="190"/>
      <c r="E57" s="167">
        <v>957</v>
      </c>
      <c r="F57" s="167">
        <v>162</v>
      </c>
      <c r="G57" s="167">
        <v>2</v>
      </c>
      <c r="H57" s="167">
        <v>160</v>
      </c>
      <c r="I57" s="167">
        <v>795</v>
      </c>
      <c r="J57" s="167">
        <v>14</v>
      </c>
      <c r="K57" s="167">
        <v>272</v>
      </c>
      <c r="L57" s="167">
        <v>18</v>
      </c>
      <c r="M57" s="167">
        <v>135</v>
      </c>
      <c r="N57" s="167">
        <v>36</v>
      </c>
      <c r="O57" s="167">
        <v>120</v>
      </c>
      <c r="P57" s="167">
        <v>72</v>
      </c>
      <c r="Q57" s="167">
        <v>1</v>
      </c>
      <c r="R57" s="167">
        <v>127</v>
      </c>
      <c r="S57" s="178"/>
      <c r="T57" s="169">
        <v>189</v>
      </c>
    </row>
    <row r="58" spans="1:20" ht="9" customHeight="1">
      <c r="A58" s="169">
        <v>190</v>
      </c>
      <c r="B58" s="169"/>
      <c r="C58" s="189" t="s">
        <v>354</v>
      </c>
      <c r="D58" s="190"/>
      <c r="E58" s="167">
        <v>939</v>
      </c>
      <c r="F58" s="167">
        <v>185</v>
      </c>
      <c r="G58" s="167" t="s">
        <v>479</v>
      </c>
      <c r="H58" s="167">
        <v>185</v>
      </c>
      <c r="I58" s="167">
        <v>754</v>
      </c>
      <c r="J58" s="167">
        <v>3</v>
      </c>
      <c r="K58" s="167">
        <v>306</v>
      </c>
      <c r="L58" s="167">
        <v>5</v>
      </c>
      <c r="M58" s="167">
        <v>127</v>
      </c>
      <c r="N58" s="167">
        <v>6</v>
      </c>
      <c r="O58" s="167">
        <v>49</v>
      </c>
      <c r="P58" s="167">
        <v>33</v>
      </c>
      <c r="Q58" s="167">
        <v>3</v>
      </c>
      <c r="R58" s="167">
        <v>222</v>
      </c>
      <c r="S58" s="178"/>
      <c r="T58" s="169">
        <v>190</v>
      </c>
    </row>
    <row r="59" spans="1:20" ht="9.75" customHeight="1">
      <c r="A59" s="169"/>
      <c r="B59" s="169"/>
      <c r="C59" s="193" t="s">
        <v>11</v>
      </c>
      <c r="D59" s="194"/>
      <c r="E59" s="166">
        <v>14332</v>
      </c>
      <c r="F59" s="166">
        <v>1914</v>
      </c>
      <c r="G59" s="166">
        <v>143</v>
      </c>
      <c r="H59" s="166">
        <v>1771</v>
      </c>
      <c r="I59" s="166">
        <v>12418</v>
      </c>
      <c r="J59" s="166">
        <v>213</v>
      </c>
      <c r="K59" s="166">
        <v>4425</v>
      </c>
      <c r="L59" s="166">
        <v>109</v>
      </c>
      <c r="M59" s="166">
        <v>1037</v>
      </c>
      <c r="N59" s="166">
        <v>594</v>
      </c>
      <c r="O59" s="166">
        <v>1536</v>
      </c>
      <c r="P59" s="166">
        <v>1129</v>
      </c>
      <c r="Q59" s="166">
        <v>117</v>
      </c>
      <c r="R59" s="166">
        <v>3258</v>
      </c>
      <c r="S59" s="178"/>
      <c r="T59" s="169"/>
    </row>
    <row r="60" spans="1:20" ht="9.75" customHeight="1">
      <c r="A60" s="195">
        <v>1</v>
      </c>
      <c r="B60" s="195"/>
      <c r="C60" s="196" t="s">
        <v>415</v>
      </c>
      <c r="D60" s="197"/>
      <c r="E60" s="166">
        <v>20651</v>
      </c>
      <c r="F60" s="166">
        <v>2244</v>
      </c>
      <c r="G60" s="166">
        <v>144</v>
      </c>
      <c r="H60" s="166">
        <v>2100</v>
      </c>
      <c r="I60" s="166">
        <v>18407</v>
      </c>
      <c r="J60" s="166">
        <v>327</v>
      </c>
      <c r="K60" s="166">
        <v>7245</v>
      </c>
      <c r="L60" s="166">
        <v>205</v>
      </c>
      <c r="M60" s="166">
        <v>1183</v>
      </c>
      <c r="N60" s="166">
        <v>822</v>
      </c>
      <c r="O60" s="166">
        <v>1843</v>
      </c>
      <c r="P60" s="166">
        <v>2326</v>
      </c>
      <c r="Q60" s="166">
        <v>182</v>
      </c>
      <c r="R60" s="166">
        <v>4274</v>
      </c>
      <c r="S60" s="178"/>
      <c r="T60" s="195">
        <v>1</v>
      </c>
    </row>
    <row r="61" spans="1:20" ht="4.5" customHeight="1">
      <c r="A61" s="169"/>
      <c r="B61" s="171"/>
      <c r="C61" s="172"/>
      <c r="D61" s="172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71"/>
      <c r="T61" s="169"/>
    </row>
    <row r="62" spans="1:20" ht="9" customHeight="1">
      <c r="A62" s="626" t="s">
        <v>433</v>
      </c>
      <c r="B62" s="626"/>
      <c r="C62" s="626"/>
      <c r="D62" s="626"/>
      <c r="E62" s="626"/>
      <c r="F62" s="626"/>
      <c r="G62" s="626"/>
      <c r="H62" s="626"/>
      <c r="I62" s="626"/>
      <c r="J62" s="626"/>
      <c r="K62" s="627" t="s">
        <v>414</v>
      </c>
      <c r="L62" s="627"/>
      <c r="M62" s="627"/>
      <c r="N62" s="627"/>
      <c r="O62" s="627"/>
      <c r="P62" s="627"/>
      <c r="Q62" s="627"/>
      <c r="R62" s="627"/>
      <c r="S62" s="627"/>
      <c r="T62" s="627"/>
    </row>
    <row r="63" spans="1:20" ht="4.5" customHeight="1">
      <c r="A63" s="169"/>
      <c r="B63" s="171"/>
      <c r="C63" s="172"/>
      <c r="D63" s="172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71"/>
      <c r="T63" s="169"/>
    </row>
    <row r="64" spans="1:20" ht="9" customHeight="1">
      <c r="A64" s="169"/>
      <c r="B64" s="169"/>
      <c r="C64" s="188" t="s">
        <v>334</v>
      </c>
      <c r="D64" s="18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71"/>
      <c r="T64" s="169"/>
    </row>
    <row r="65" spans="1:20" ht="3.75" customHeight="1">
      <c r="A65" s="169"/>
      <c r="B65" s="169"/>
      <c r="C65" s="188"/>
      <c r="D65" s="18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71"/>
      <c r="T65" s="169"/>
    </row>
    <row r="66" spans="1:20" ht="9.75" customHeight="1">
      <c r="A66" s="169">
        <v>261</v>
      </c>
      <c r="B66" s="169"/>
      <c r="C66" s="189" t="s">
        <v>356</v>
      </c>
      <c r="D66" s="190"/>
      <c r="E66" s="167">
        <v>334</v>
      </c>
      <c r="F66" s="167">
        <v>82</v>
      </c>
      <c r="G66" s="167">
        <v>9</v>
      </c>
      <c r="H66" s="167">
        <v>73</v>
      </c>
      <c r="I66" s="167">
        <v>252</v>
      </c>
      <c r="J66" s="167">
        <v>8</v>
      </c>
      <c r="K66" s="167">
        <v>40</v>
      </c>
      <c r="L66" s="167" t="s">
        <v>479</v>
      </c>
      <c r="M66" s="167">
        <v>25</v>
      </c>
      <c r="N66" s="167">
        <v>34</v>
      </c>
      <c r="O66" s="167">
        <v>27</v>
      </c>
      <c r="P66" s="167">
        <v>63</v>
      </c>
      <c r="Q66" s="167">
        <v>1</v>
      </c>
      <c r="R66" s="167">
        <v>54</v>
      </c>
      <c r="S66" s="178"/>
      <c r="T66" s="169">
        <v>261</v>
      </c>
    </row>
    <row r="67" spans="1:20" ht="9.75" customHeight="1">
      <c r="A67" s="169">
        <v>262</v>
      </c>
      <c r="B67" s="169"/>
      <c r="C67" s="189" t="s">
        <v>357</v>
      </c>
      <c r="D67" s="190"/>
      <c r="E67" s="167">
        <v>219</v>
      </c>
      <c r="F67" s="167">
        <v>21</v>
      </c>
      <c r="G67" s="167" t="s">
        <v>479</v>
      </c>
      <c r="H67" s="167">
        <v>21</v>
      </c>
      <c r="I67" s="167">
        <v>198</v>
      </c>
      <c r="J67" s="167">
        <v>1</v>
      </c>
      <c r="K67" s="167">
        <v>62</v>
      </c>
      <c r="L67" s="167" t="s">
        <v>479</v>
      </c>
      <c r="M67" s="167">
        <v>8</v>
      </c>
      <c r="N67" s="167">
        <v>8</v>
      </c>
      <c r="O67" s="167">
        <v>32</v>
      </c>
      <c r="P67" s="167">
        <v>56</v>
      </c>
      <c r="Q67" s="167">
        <v>1</v>
      </c>
      <c r="R67" s="167">
        <v>30</v>
      </c>
      <c r="S67" s="178"/>
      <c r="T67" s="169">
        <v>262</v>
      </c>
    </row>
    <row r="68" spans="1:20" ht="9" customHeight="1">
      <c r="A68" s="169">
        <v>263</v>
      </c>
      <c r="B68" s="169"/>
      <c r="C68" s="189" t="s">
        <v>358</v>
      </c>
      <c r="D68" s="190"/>
      <c r="E68" s="167">
        <v>203</v>
      </c>
      <c r="F68" s="167">
        <v>46</v>
      </c>
      <c r="G68" s="167">
        <v>8</v>
      </c>
      <c r="H68" s="167">
        <v>38</v>
      </c>
      <c r="I68" s="167">
        <v>157</v>
      </c>
      <c r="J68" s="167">
        <v>4</v>
      </c>
      <c r="K68" s="167">
        <v>45</v>
      </c>
      <c r="L68" s="167" t="s">
        <v>479</v>
      </c>
      <c r="M68" s="167">
        <v>8</v>
      </c>
      <c r="N68" s="167">
        <v>6</v>
      </c>
      <c r="O68" s="167">
        <v>33</v>
      </c>
      <c r="P68" s="167">
        <v>43</v>
      </c>
      <c r="Q68" s="167" t="s">
        <v>479</v>
      </c>
      <c r="R68" s="167">
        <v>18</v>
      </c>
      <c r="S68" s="178"/>
      <c r="T68" s="169">
        <v>263</v>
      </c>
    </row>
    <row r="69" spans="1:20" ht="9" customHeight="1">
      <c r="A69" s="169"/>
      <c r="B69" s="169"/>
      <c r="C69" s="191" t="s">
        <v>11</v>
      </c>
      <c r="D69" s="192"/>
      <c r="E69" s="166">
        <v>756</v>
      </c>
      <c r="F69" s="166">
        <v>149</v>
      </c>
      <c r="G69" s="166">
        <v>17</v>
      </c>
      <c r="H69" s="166">
        <v>132</v>
      </c>
      <c r="I69" s="166">
        <v>607</v>
      </c>
      <c r="J69" s="166">
        <v>13</v>
      </c>
      <c r="K69" s="166">
        <v>147</v>
      </c>
      <c r="L69" s="166" t="s">
        <v>486</v>
      </c>
      <c r="M69" s="166">
        <v>41</v>
      </c>
      <c r="N69" s="166">
        <v>48</v>
      </c>
      <c r="O69" s="166">
        <v>92</v>
      </c>
      <c r="P69" s="166">
        <v>162</v>
      </c>
      <c r="Q69" s="166">
        <v>2</v>
      </c>
      <c r="R69" s="166">
        <v>102</v>
      </c>
      <c r="S69" s="178"/>
      <c r="T69" s="169"/>
    </row>
    <row r="70" spans="1:20" ht="4.5" customHeight="1">
      <c r="A70" s="169"/>
      <c r="B70" s="169"/>
      <c r="C70" s="199"/>
      <c r="D70" s="199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71"/>
      <c r="T70" s="171"/>
    </row>
    <row r="71" spans="1:20" ht="9" customHeight="1">
      <c r="A71" s="169"/>
      <c r="B71" s="169"/>
      <c r="C71" s="171" t="s">
        <v>333</v>
      </c>
      <c r="D71" s="171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71"/>
      <c r="T71" s="171"/>
    </row>
    <row r="72" spans="1:20" ht="4.5" customHeight="1">
      <c r="A72" s="169"/>
      <c r="B72" s="169"/>
      <c r="C72" s="169"/>
      <c r="D72" s="169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71"/>
      <c r="T72" s="171"/>
    </row>
    <row r="73" spans="1:20" ht="9" customHeight="1">
      <c r="A73" s="169">
        <v>271</v>
      </c>
      <c r="B73" s="169"/>
      <c r="C73" s="189" t="s">
        <v>359</v>
      </c>
      <c r="D73" s="190"/>
      <c r="E73" s="167">
        <v>474</v>
      </c>
      <c r="F73" s="167">
        <v>88</v>
      </c>
      <c r="G73" s="167">
        <v>11</v>
      </c>
      <c r="H73" s="167">
        <v>77</v>
      </c>
      <c r="I73" s="167">
        <v>386</v>
      </c>
      <c r="J73" s="167">
        <v>6</v>
      </c>
      <c r="K73" s="167">
        <v>133</v>
      </c>
      <c r="L73" s="167">
        <v>21</v>
      </c>
      <c r="M73" s="167">
        <v>28</v>
      </c>
      <c r="N73" s="167">
        <v>5</v>
      </c>
      <c r="O73" s="167">
        <v>98</v>
      </c>
      <c r="P73" s="167">
        <v>55</v>
      </c>
      <c r="Q73" s="167" t="s">
        <v>479</v>
      </c>
      <c r="R73" s="167">
        <v>40</v>
      </c>
      <c r="S73" s="178"/>
      <c r="T73" s="169">
        <v>271</v>
      </c>
    </row>
    <row r="74" spans="1:20" ht="9.75" customHeight="1">
      <c r="A74" s="169">
        <v>272</v>
      </c>
      <c r="B74" s="169"/>
      <c r="C74" s="189" t="s">
        <v>360</v>
      </c>
      <c r="D74" s="190"/>
      <c r="E74" s="167">
        <v>192</v>
      </c>
      <c r="F74" s="167">
        <v>16</v>
      </c>
      <c r="G74" s="167" t="s">
        <v>479</v>
      </c>
      <c r="H74" s="167">
        <v>16</v>
      </c>
      <c r="I74" s="167">
        <v>176</v>
      </c>
      <c r="J74" s="167">
        <v>1</v>
      </c>
      <c r="K74" s="167">
        <v>54</v>
      </c>
      <c r="L74" s="167" t="s">
        <v>479</v>
      </c>
      <c r="M74" s="167">
        <v>1</v>
      </c>
      <c r="N74" s="167">
        <v>41</v>
      </c>
      <c r="O74" s="167">
        <v>54</v>
      </c>
      <c r="P74" s="167">
        <v>13</v>
      </c>
      <c r="Q74" s="167" t="s">
        <v>479</v>
      </c>
      <c r="R74" s="167">
        <v>12</v>
      </c>
      <c r="S74" s="178"/>
      <c r="T74" s="169">
        <v>272</v>
      </c>
    </row>
    <row r="75" spans="1:20" ht="9" customHeight="1">
      <c r="A75" s="169">
        <v>273</v>
      </c>
      <c r="B75" s="169"/>
      <c r="C75" s="189" t="s">
        <v>361</v>
      </c>
      <c r="D75" s="190"/>
      <c r="E75" s="167">
        <v>557</v>
      </c>
      <c r="F75" s="167">
        <v>64</v>
      </c>
      <c r="G75" s="167">
        <v>1</v>
      </c>
      <c r="H75" s="167">
        <v>63</v>
      </c>
      <c r="I75" s="167">
        <v>493</v>
      </c>
      <c r="J75" s="167" t="s">
        <v>479</v>
      </c>
      <c r="K75" s="167">
        <v>164</v>
      </c>
      <c r="L75" s="167">
        <v>1</v>
      </c>
      <c r="M75" s="167">
        <v>7</v>
      </c>
      <c r="N75" s="167">
        <v>16</v>
      </c>
      <c r="O75" s="167">
        <v>83</v>
      </c>
      <c r="P75" s="167">
        <v>23</v>
      </c>
      <c r="Q75" s="167" t="s">
        <v>479</v>
      </c>
      <c r="R75" s="167">
        <v>199</v>
      </c>
      <c r="S75" s="178"/>
      <c r="T75" s="169">
        <v>273</v>
      </c>
    </row>
    <row r="76" spans="1:20" ht="9" customHeight="1">
      <c r="A76" s="169">
        <v>274</v>
      </c>
      <c r="B76" s="169"/>
      <c r="C76" s="189" t="s">
        <v>356</v>
      </c>
      <c r="D76" s="190"/>
      <c r="E76" s="167">
        <v>703</v>
      </c>
      <c r="F76" s="167">
        <v>147</v>
      </c>
      <c r="G76" s="167">
        <v>29</v>
      </c>
      <c r="H76" s="167">
        <v>118</v>
      </c>
      <c r="I76" s="167">
        <v>556</v>
      </c>
      <c r="J76" s="167">
        <v>85</v>
      </c>
      <c r="K76" s="167">
        <v>91</v>
      </c>
      <c r="L76" s="167" t="s">
        <v>479</v>
      </c>
      <c r="M76" s="167">
        <v>75</v>
      </c>
      <c r="N76" s="167">
        <v>17</v>
      </c>
      <c r="O76" s="167">
        <v>85</v>
      </c>
      <c r="P76" s="167">
        <v>63</v>
      </c>
      <c r="Q76" s="167">
        <v>1</v>
      </c>
      <c r="R76" s="167">
        <v>139</v>
      </c>
      <c r="S76" s="178"/>
      <c r="T76" s="169">
        <v>274</v>
      </c>
    </row>
    <row r="77" spans="1:20" ht="9.75" customHeight="1">
      <c r="A77" s="169">
        <v>275</v>
      </c>
      <c r="B77" s="169"/>
      <c r="C77" s="189" t="s">
        <v>357</v>
      </c>
      <c r="D77" s="190"/>
      <c r="E77" s="167">
        <v>558</v>
      </c>
      <c r="F77" s="167">
        <v>35</v>
      </c>
      <c r="G77" s="167" t="s">
        <v>479</v>
      </c>
      <c r="H77" s="167">
        <v>35</v>
      </c>
      <c r="I77" s="167">
        <v>523</v>
      </c>
      <c r="J77" s="167" t="s">
        <v>479</v>
      </c>
      <c r="K77" s="167">
        <v>119</v>
      </c>
      <c r="L77" s="167">
        <v>16</v>
      </c>
      <c r="M77" s="167">
        <v>15</v>
      </c>
      <c r="N77" s="167">
        <v>23</v>
      </c>
      <c r="O77" s="167">
        <v>129</v>
      </c>
      <c r="P77" s="167">
        <v>47</v>
      </c>
      <c r="Q77" s="167" t="s">
        <v>479</v>
      </c>
      <c r="R77" s="167">
        <v>174</v>
      </c>
      <c r="S77" s="178"/>
      <c r="T77" s="169">
        <v>275</v>
      </c>
    </row>
    <row r="78" spans="1:20" ht="9" customHeight="1">
      <c r="A78" s="169">
        <v>276</v>
      </c>
      <c r="B78" s="169"/>
      <c r="C78" s="189" t="s">
        <v>362</v>
      </c>
      <c r="D78" s="190"/>
      <c r="E78" s="167">
        <v>264</v>
      </c>
      <c r="F78" s="167">
        <v>31</v>
      </c>
      <c r="G78" s="167">
        <v>2</v>
      </c>
      <c r="H78" s="167">
        <v>29</v>
      </c>
      <c r="I78" s="167">
        <v>233</v>
      </c>
      <c r="J78" s="167" t="s">
        <v>479</v>
      </c>
      <c r="K78" s="167">
        <v>59</v>
      </c>
      <c r="L78" s="167">
        <v>4</v>
      </c>
      <c r="M78" s="167">
        <v>58</v>
      </c>
      <c r="N78" s="167">
        <v>4</v>
      </c>
      <c r="O78" s="167">
        <v>66</v>
      </c>
      <c r="P78" s="167">
        <v>21</v>
      </c>
      <c r="Q78" s="167" t="s">
        <v>479</v>
      </c>
      <c r="R78" s="167">
        <v>21</v>
      </c>
      <c r="S78" s="178"/>
      <c r="T78" s="169">
        <v>276</v>
      </c>
    </row>
    <row r="79" spans="1:20" ht="9.75" customHeight="1">
      <c r="A79" s="169">
        <v>277</v>
      </c>
      <c r="B79" s="169"/>
      <c r="C79" s="189" t="s">
        <v>363</v>
      </c>
      <c r="D79" s="190"/>
      <c r="E79" s="167">
        <v>457</v>
      </c>
      <c r="F79" s="167">
        <v>30</v>
      </c>
      <c r="G79" s="167" t="s">
        <v>479</v>
      </c>
      <c r="H79" s="167">
        <v>30</v>
      </c>
      <c r="I79" s="167">
        <v>427</v>
      </c>
      <c r="J79" s="167">
        <v>2</v>
      </c>
      <c r="K79" s="167">
        <v>163</v>
      </c>
      <c r="L79" s="167" t="s">
        <v>479</v>
      </c>
      <c r="M79" s="167">
        <v>10</v>
      </c>
      <c r="N79" s="167">
        <v>13</v>
      </c>
      <c r="O79" s="167">
        <v>88</v>
      </c>
      <c r="P79" s="167">
        <v>8</v>
      </c>
      <c r="Q79" s="167" t="s">
        <v>479</v>
      </c>
      <c r="R79" s="167">
        <v>143</v>
      </c>
      <c r="S79" s="178"/>
      <c r="T79" s="169">
        <v>277</v>
      </c>
    </row>
    <row r="80" spans="1:20" ht="9.75" customHeight="1">
      <c r="A80" s="169">
        <v>278</v>
      </c>
      <c r="B80" s="169"/>
      <c r="C80" s="189" t="s">
        <v>364</v>
      </c>
      <c r="D80" s="190"/>
      <c r="E80" s="167">
        <v>326</v>
      </c>
      <c r="F80" s="167">
        <v>86</v>
      </c>
      <c r="G80" s="167">
        <v>23</v>
      </c>
      <c r="H80" s="167">
        <v>63</v>
      </c>
      <c r="I80" s="167">
        <v>240</v>
      </c>
      <c r="J80" s="167" t="s">
        <v>479</v>
      </c>
      <c r="K80" s="167">
        <v>101</v>
      </c>
      <c r="L80" s="167" t="s">
        <v>479</v>
      </c>
      <c r="M80" s="167">
        <v>19</v>
      </c>
      <c r="N80" s="167">
        <v>14</v>
      </c>
      <c r="O80" s="167">
        <v>58</v>
      </c>
      <c r="P80" s="167">
        <v>26</v>
      </c>
      <c r="Q80" s="167" t="s">
        <v>479</v>
      </c>
      <c r="R80" s="167">
        <v>22</v>
      </c>
      <c r="S80" s="178"/>
      <c r="T80" s="169">
        <v>278</v>
      </c>
    </row>
    <row r="81" spans="1:20" ht="9" customHeight="1">
      <c r="A81" s="169">
        <v>279</v>
      </c>
      <c r="B81" s="169"/>
      <c r="C81" s="189" t="s">
        <v>365</v>
      </c>
      <c r="D81" s="190"/>
      <c r="E81" s="167">
        <v>449</v>
      </c>
      <c r="F81" s="167">
        <v>98</v>
      </c>
      <c r="G81" s="167">
        <v>16</v>
      </c>
      <c r="H81" s="167">
        <v>82</v>
      </c>
      <c r="I81" s="167">
        <v>351</v>
      </c>
      <c r="J81" s="167">
        <v>2</v>
      </c>
      <c r="K81" s="167">
        <v>137</v>
      </c>
      <c r="L81" s="167" t="s">
        <v>479</v>
      </c>
      <c r="M81" s="167">
        <v>35</v>
      </c>
      <c r="N81" s="167">
        <v>20</v>
      </c>
      <c r="O81" s="167">
        <v>86</v>
      </c>
      <c r="P81" s="167">
        <v>20</v>
      </c>
      <c r="Q81" s="167" t="s">
        <v>479</v>
      </c>
      <c r="R81" s="167">
        <v>51</v>
      </c>
      <c r="S81" s="178"/>
      <c r="T81" s="169">
        <v>279</v>
      </c>
    </row>
    <row r="82" spans="1:20" ht="9" customHeight="1">
      <c r="A82" s="169"/>
      <c r="B82" s="169"/>
      <c r="C82" s="193" t="s">
        <v>11</v>
      </c>
      <c r="D82" s="194"/>
      <c r="E82" s="166">
        <v>3980</v>
      </c>
      <c r="F82" s="166">
        <v>595</v>
      </c>
      <c r="G82" s="166">
        <v>82</v>
      </c>
      <c r="H82" s="166">
        <v>513</v>
      </c>
      <c r="I82" s="166">
        <v>3385</v>
      </c>
      <c r="J82" s="166">
        <v>96</v>
      </c>
      <c r="K82" s="166">
        <v>1021</v>
      </c>
      <c r="L82" s="166">
        <v>42</v>
      </c>
      <c r="M82" s="166">
        <v>248</v>
      </c>
      <c r="N82" s="166">
        <v>153</v>
      </c>
      <c r="O82" s="166">
        <v>747</v>
      </c>
      <c r="P82" s="166">
        <v>276</v>
      </c>
      <c r="Q82" s="166">
        <v>1</v>
      </c>
      <c r="R82" s="166">
        <v>801</v>
      </c>
      <c r="S82" s="178"/>
      <c r="T82" s="169"/>
    </row>
    <row r="83" spans="1:20" ht="9.75" customHeight="1">
      <c r="A83" s="195">
        <v>2</v>
      </c>
      <c r="B83" s="195"/>
      <c r="C83" s="196" t="s">
        <v>414</v>
      </c>
      <c r="D83" s="197"/>
      <c r="E83" s="166">
        <v>4736</v>
      </c>
      <c r="F83" s="166">
        <v>744</v>
      </c>
      <c r="G83" s="166">
        <v>99</v>
      </c>
      <c r="H83" s="166">
        <v>645</v>
      </c>
      <c r="I83" s="166">
        <v>3992</v>
      </c>
      <c r="J83" s="166">
        <v>109</v>
      </c>
      <c r="K83" s="166">
        <v>1168</v>
      </c>
      <c r="L83" s="166">
        <v>42</v>
      </c>
      <c r="M83" s="166">
        <v>289</v>
      </c>
      <c r="N83" s="166">
        <v>201</v>
      </c>
      <c r="O83" s="166">
        <v>839</v>
      </c>
      <c r="P83" s="166">
        <v>438</v>
      </c>
      <c r="Q83" s="166">
        <v>3</v>
      </c>
      <c r="R83" s="166">
        <v>903</v>
      </c>
      <c r="S83" s="178"/>
      <c r="T83" s="195">
        <v>2</v>
      </c>
    </row>
    <row r="84" spans="1:20" ht="3" customHeight="1">
      <c r="A84" s="628" t="s">
        <v>432</v>
      </c>
      <c r="B84" s="628"/>
      <c r="C84" s="628"/>
      <c r="D84" s="200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9"/>
      <c r="T84" s="169"/>
    </row>
    <row r="85" spans="1:20" ht="9" customHeight="1">
      <c r="A85" s="628" t="s">
        <v>185</v>
      </c>
      <c r="B85" s="628"/>
      <c r="C85" s="628"/>
      <c r="D85" s="200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9"/>
      <c r="T85" s="169"/>
    </row>
    <row r="86" spans="1:18" ht="11.25" customHeight="1">
      <c r="A86" s="13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1.25" customHeight="1">
      <c r="A87" s="13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1.25" customHeight="1">
      <c r="A88" s="13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1.25" customHeight="1">
      <c r="A89" s="13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1.25" customHeight="1">
      <c r="A90" s="13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1.25" customHeight="1">
      <c r="A91" s="13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1.25" customHeight="1">
      <c r="A92" s="13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1.25" customHeight="1">
      <c r="A93" s="13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1.25" customHeight="1">
      <c r="A94" s="13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1.25" customHeight="1">
      <c r="A95" s="132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1.25" customHeight="1">
      <c r="A96" s="13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1.25" customHeight="1">
      <c r="A97" s="13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1.25" customHeight="1">
      <c r="A98" s="132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132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132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132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13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132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132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132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13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132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132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132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132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132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132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132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13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132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132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132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132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>
      <c r="A119" s="132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5:18" ht="12.75"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5:18" ht="12.75"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5:18" ht="12.75"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5:18" ht="12.75"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5:18" ht="12.75"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5:18" ht="12.75"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5:18" ht="12.75"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5:18" ht="12.75"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5:18" ht="12.75"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5:18" ht="12.75"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5:18" ht="12.75"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5:18" ht="12.75"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5:18" ht="12.75"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5:18" ht="12.75"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5:18" ht="12.75"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5:18" ht="12.75"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5:18" ht="12.75"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5:18" ht="12.75"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5:18" ht="12.75"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5:18" ht="12.75"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5:18" ht="12.75"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5:18" ht="12.75"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5:18" ht="12.75"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5:18" ht="12.75"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5:18" ht="12.75"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5:18" ht="12.75"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5:18" ht="12.75"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5:18" ht="12.75"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5:18" ht="12.75"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5:18" ht="12.75"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5:18" ht="12.75"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5:18" ht="12.75"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5:18" ht="12.75"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5:18" ht="12.75"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5:18" ht="12.75"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5:18" ht="12.75"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5:18" ht="12.75"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5:18" ht="12.75"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5:18" ht="12.75"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5:18" ht="12.75"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5:18" ht="12.7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5:18" ht="12.7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5:18" ht="12.7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5:18" ht="12.7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5:18" ht="12.7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5:18" ht="12.7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5:18" ht="12.7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5:18" ht="12.7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5:18" ht="12.75"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5:18" ht="12.75"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5:18" ht="12.75"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5:18" ht="12.75"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5:18" ht="12.75"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5:18" ht="12.75"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5:18" ht="12.75"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5:18" ht="12.75"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5:18" ht="12.75"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5:18" ht="12.75"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5:18" ht="12.75"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5:18" ht="12.75"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5:18" ht="12.75"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5:18" ht="12.75"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5:18" ht="12.75"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5:18" ht="12.75"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5:18" ht="12.75"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5:18" ht="12.75"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5:18" ht="12.75"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5:18" ht="12.75"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5:18" ht="12.75"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5:18" ht="12.75"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5:18" ht="12.75"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5:18" ht="12.75"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5:18" ht="12.75"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5:18" ht="12.75"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5:18" ht="12.75"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5:18" ht="12.75"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5:18" ht="12.75"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5:18" ht="12.75"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5:18" ht="12.75"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5:18" ht="12.75"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5:18" ht="12.75"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5:18" ht="12.75"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5:18" ht="12.75"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5:18" ht="12.75"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5:18" ht="12.75"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5:18" ht="12.75"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5:18" ht="12.75"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5:18" ht="12.75"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5:18" ht="12.75"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5:18" ht="12.75"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5:18" ht="12.75"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5:18" ht="12.75"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5:18" ht="12.75"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5:18" ht="12.75"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5:18" ht="12.75"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5:18" ht="12.75"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5:18" ht="12.75"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5:18" ht="12.75"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5:18" ht="12.75"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5:18" ht="12.75"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5:18" ht="12.75"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5:18" ht="12.75"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5:18" ht="12.75"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5:18" ht="12.75"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5:18" ht="12.75"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5:18" ht="12.75"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</sheetData>
  <sheetProtection/>
  <mergeCells count="38">
    <mergeCell ref="A28:J28"/>
    <mergeCell ref="K28:T28"/>
    <mergeCell ref="A62:J62"/>
    <mergeCell ref="K62:T62"/>
    <mergeCell ref="A84:C84"/>
    <mergeCell ref="A85:C85"/>
    <mergeCell ref="Q8:Q13"/>
    <mergeCell ref="R8:R13"/>
    <mergeCell ref="S8:S13"/>
    <mergeCell ref="T8:T13"/>
    <mergeCell ref="A15:J15"/>
    <mergeCell ref="K15:T15"/>
    <mergeCell ref="J7:T7"/>
    <mergeCell ref="G8:G13"/>
    <mergeCell ref="H8:H13"/>
    <mergeCell ref="J8:J13"/>
    <mergeCell ref="K8:K13"/>
    <mergeCell ref="L8:L13"/>
    <mergeCell ref="M8:M13"/>
    <mergeCell ref="N8:N13"/>
    <mergeCell ref="O8:O13"/>
    <mergeCell ref="P8:P13"/>
    <mergeCell ref="A4:J4"/>
    <mergeCell ref="K4:T4"/>
    <mergeCell ref="A6:B13"/>
    <mergeCell ref="C6:D13"/>
    <mergeCell ref="E6:E13"/>
    <mergeCell ref="F6:H6"/>
    <mergeCell ref="I6:T6"/>
    <mergeCell ref="F7:F13"/>
    <mergeCell ref="G7:H7"/>
    <mergeCell ref="I7:I13"/>
    <mergeCell ref="A1:J1"/>
    <mergeCell ref="K1:T1"/>
    <mergeCell ref="A2:J2"/>
    <mergeCell ref="K2:T2"/>
    <mergeCell ref="A3:J3"/>
    <mergeCell ref="K3:T3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&amp;C44</oddFooter>
    <evenFooter>&amp;C45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224"/>
  <sheetViews>
    <sheetView view="pageLayout" workbookViewId="0" topLeftCell="A1">
      <selection activeCell="H57" sqref="H57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4.421875" style="0" customWidth="1"/>
    <col min="4" max="4" width="0.85546875" style="0" customWidth="1"/>
    <col min="5" max="8" width="9.7109375" style="0" customWidth="1"/>
    <col min="9" max="9" width="8.28125" style="0" customWidth="1"/>
    <col min="10" max="10" width="8.57421875" style="0" customWidth="1"/>
    <col min="11" max="16" width="9.7109375" style="0" customWidth="1"/>
    <col min="17" max="17" width="8.421875" style="0" customWidth="1"/>
    <col min="18" max="18" width="11.28125" style="0" customWidth="1"/>
    <col min="19" max="19" width="0.85546875" style="0" customWidth="1"/>
    <col min="20" max="20" width="3.7109375" style="0" customWidth="1"/>
  </cols>
  <sheetData>
    <row r="1" spans="1:20" ht="12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1"/>
      <c r="M1" s="411"/>
      <c r="N1" s="411"/>
      <c r="O1" s="411"/>
      <c r="P1" s="411"/>
      <c r="Q1" s="411"/>
      <c r="R1" s="411"/>
      <c r="S1" s="411"/>
      <c r="T1" s="411"/>
    </row>
    <row r="2" spans="1:20" ht="12.75">
      <c r="A2" s="416" t="s">
        <v>443</v>
      </c>
      <c r="B2" s="416"/>
      <c r="C2" s="416"/>
      <c r="D2" s="416"/>
      <c r="E2" s="416"/>
      <c r="F2" s="416"/>
      <c r="G2" s="416"/>
      <c r="H2" s="416"/>
      <c r="I2" s="416"/>
      <c r="J2" s="416"/>
      <c r="K2" s="415" t="s">
        <v>442</v>
      </c>
      <c r="L2" s="415"/>
      <c r="M2" s="415"/>
      <c r="N2" s="415"/>
      <c r="O2" s="415"/>
      <c r="P2" s="415"/>
      <c r="Q2" s="415"/>
      <c r="R2" s="415"/>
      <c r="S2" s="415"/>
      <c r="T2" s="415"/>
    </row>
    <row r="3" spans="1:20" ht="12.75">
      <c r="A3" s="416" t="s">
        <v>101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475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32" t="s">
        <v>638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575</v>
      </c>
      <c r="L4" s="415"/>
      <c r="M4" s="415"/>
      <c r="N4" s="415"/>
      <c r="O4" s="415"/>
      <c r="P4" s="415"/>
      <c r="Q4" s="415"/>
      <c r="R4" s="415"/>
      <c r="S4" s="415"/>
      <c r="T4" s="415"/>
    </row>
    <row r="5" ht="4.5" customHeight="1"/>
    <row r="6" spans="1:20" ht="10.5" customHeight="1">
      <c r="A6" s="561" t="s">
        <v>419</v>
      </c>
      <c r="B6" s="617"/>
      <c r="C6" s="620" t="s">
        <v>406</v>
      </c>
      <c r="D6" s="617"/>
      <c r="E6" s="453" t="s">
        <v>637</v>
      </c>
      <c r="F6" s="459" t="s">
        <v>307</v>
      </c>
      <c r="G6" s="460"/>
      <c r="H6" s="461"/>
      <c r="I6" s="459" t="s">
        <v>89</v>
      </c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</row>
    <row r="7" spans="1:20" ht="11.25" customHeight="1">
      <c r="A7" s="562"/>
      <c r="B7" s="618"/>
      <c r="C7" s="621"/>
      <c r="D7" s="618"/>
      <c r="E7" s="623"/>
      <c r="F7" s="623" t="s">
        <v>20</v>
      </c>
      <c r="G7" s="559" t="s">
        <v>64</v>
      </c>
      <c r="H7" s="625"/>
      <c r="I7" s="449" t="s">
        <v>20</v>
      </c>
      <c r="J7" s="455" t="s">
        <v>64</v>
      </c>
      <c r="K7" s="452"/>
      <c r="L7" s="452"/>
      <c r="M7" s="452"/>
      <c r="N7" s="452"/>
      <c r="O7" s="452"/>
      <c r="P7" s="452"/>
      <c r="Q7" s="452"/>
      <c r="R7" s="452"/>
      <c r="S7" s="451"/>
      <c r="T7" s="452"/>
    </row>
    <row r="8" spans="1:20" ht="21" customHeight="1">
      <c r="A8" s="562"/>
      <c r="B8" s="618"/>
      <c r="C8" s="621"/>
      <c r="D8" s="618"/>
      <c r="E8" s="623"/>
      <c r="F8" s="623"/>
      <c r="G8" s="462" t="s">
        <v>407</v>
      </c>
      <c r="H8" s="462" t="s">
        <v>109</v>
      </c>
      <c r="I8" s="455"/>
      <c r="J8" s="453" t="s">
        <v>105</v>
      </c>
      <c r="K8" s="454" t="s">
        <v>106</v>
      </c>
      <c r="L8" s="462" t="s">
        <v>107</v>
      </c>
      <c r="M8" s="462" t="s">
        <v>108</v>
      </c>
      <c r="N8" s="462" t="s">
        <v>408</v>
      </c>
      <c r="O8" s="462" t="s">
        <v>409</v>
      </c>
      <c r="P8" s="462" t="s">
        <v>112</v>
      </c>
      <c r="Q8" s="462" t="s">
        <v>113</v>
      </c>
      <c r="R8" s="453" t="s">
        <v>431</v>
      </c>
      <c r="S8" s="454"/>
      <c r="T8" s="561" t="s">
        <v>419</v>
      </c>
    </row>
    <row r="9" spans="1:20" ht="9" customHeight="1">
      <c r="A9" s="562"/>
      <c r="B9" s="618"/>
      <c r="C9" s="621"/>
      <c r="D9" s="618"/>
      <c r="E9" s="623"/>
      <c r="F9" s="623"/>
      <c r="G9" s="623"/>
      <c r="H9" s="623"/>
      <c r="I9" s="455"/>
      <c r="J9" s="621"/>
      <c r="K9" s="618"/>
      <c r="L9" s="623"/>
      <c r="M9" s="623"/>
      <c r="N9" s="623"/>
      <c r="O9" s="623"/>
      <c r="P9" s="623"/>
      <c r="Q9" s="449"/>
      <c r="R9" s="621"/>
      <c r="S9" s="456"/>
      <c r="T9" s="562"/>
    </row>
    <row r="10" spans="1:20" ht="9" customHeight="1">
      <c r="A10" s="562"/>
      <c r="B10" s="618"/>
      <c r="C10" s="621"/>
      <c r="D10" s="618"/>
      <c r="E10" s="623"/>
      <c r="F10" s="623"/>
      <c r="G10" s="623"/>
      <c r="H10" s="623"/>
      <c r="I10" s="455"/>
      <c r="J10" s="621"/>
      <c r="K10" s="618"/>
      <c r="L10" s="623"/>
      <c r="M10" s="623"/>
      <c r="N10" s="623"/>
      <c r="O10" s="623"/>
      <c r="P10" s="623"/>
      <c r="Q10" s="449"/>
      <c r="R10" s="621"/>
      <c r="S10" s="456"/>
      <c r="T10" s="562"/>
    </row>
    <row r="11" spans="1:20" ht="9" customHeight="1">
      <c r="A11" s="562"/>
      <c r="B11" s="618"/>
      <c r="C11" s="621"/>
      <c r="D11" s="618"/>
      <c r="E11" s="623"/>
      <c r="F11" s="623"/>
      <c r="G11" s="623"/>
      <c r="H11" s="623"/>
      <c r="I11" s="455"/>
      <c r="J11" s="621"/>
      <c r="K11" s="618"/>
      <c r="L11" s="623"/>
      <c r="M11" s="623"/>
      <c r="N11" s="623"/>
      <c r="O11" s="623"/>
      <c r="P11" s="623"/>
      <c r="Q11" s="449"/>
      <c r="R11" s="621"/>
      <c r="S11" s="456"/>
      <c r="T11" s="562"/>
    </row>
    <row r="12" spans="1:20" ht="9" customHeight="1">
      <c r="A12" s="562"/>
      <c r="B12" s="618"/>
      <c r="C12" s="621"/>
      <c r="D12" s="618"/>
      <c r="E12" s="623"/>
      <c r="F12" s="623"/>
      <c r="G12" s="623"/>
      <c r="H12" s="623"/>
      <c r="I12" s="455"/>
      <c r="J12" s="621"/>
      <c r="K12" s="618"/>
      <c r="L12" s="623"/>
      <c r="M12" s="623"/>
      <c r="N12" s="623"/>
      <c r="O12" s="623"/>
      <c r="P12" s="623"/>
      <c r="Q12" s="449"/>
      <c r="R12" s="621"/>
      <c r="S12" s="456"/>
      <c r="T12" s="562"/>
    </row>
    <row r="13" spans="1:20" ht="7.5" customHeight="1">
      <c r="A13" s="563"/>
      <c r="B13" s="619"/>
      <c r="C13" s="622"/>
      <c r="D13" s="619"/>
      <c r="E13" s="624"/>
      <c r="F13" s="624"/>
      <c r="G13" s="624"/>
      <c r="H13" s="624"/>
      <c r="I13" s="457"/>
      <c r="J13" s="622"/>
      <c r="K13" s="619"/>
      <c r="L13" s="624"/>
      <c r="M13" s="624"/>
      <c r="N13" s="624"/>
      <c r="O13" s="624"/>
      <c r="P13" s="624"/>
      <c r="Q13" s="450"/>
      <c r="R13" s="622"/>
      <c r="S13" s="458"/>
      <c r="T13" s="563"/>
    </row>
    <row r="14" spans="1:21" ht="9" customHeight="1">
      <c r="A14" s="169"/>
      <c r="B14" s="171"/>
      <c r="C14" s="172"/>
      <c r="D14" s="172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71"/>
      <c r="T14" s="168"/>
      <c r="U14" s="12"/>
    </row>
    <row r="15" spans="1:20" ht="9.75" customHeight="1">
      <c r="A15" s="448" t="s">
        <v>430</v>
      </c>
      <c r="B15" s="448"/>
      <c r="C15" s="448"/>
      <c r="D15" s="448"/>
      <c r="E15" s="448"/>
      <c r="F15" s="448"/>
      <c r="G15" s="448"/>
      <c r="H15" s="448"/>
      <c r="I15" s="448"/>
      <c r="J15" s="448"/>
      <c r="K15" s="465" t="s">
        <v>420</v>
      </c>
      <c r="L15" s="465"/>
      <c r="M15" s="465"/>
      <c r="N15" s="465"/>
      <c r="O15" s="465"/>
      <c r="P15" s="465"/>
      <c r="Q15" s="465"/>
      <c r="R15" s="465"/>
      <c r="S15" s="465"/>
      <c r="T15" s="465"/>
    </row>
    <row r="16" spans="1:20" ht="9" customHeight="1">
      <c r="A16" s="201"/>
      <c r="B16" s="201"/>
      <c r="C16" s="173"/>
      <c r="D16" s="173"/>
      <c r="E16" s="173"/>
      <c r="F16" s="173"/>
      <c r="G16" s="173"/>
      <c r="H16" s="173"/>
      <c r="I16" s="173"/>
      <c r="J16" s="173"/>
      <c r="K16" s="174"/>
      <c r="L16" s="174"/>
      <c r="M16" s="174"/>
      <c r="N16" s="174"/>
      <c r="O16" s="174"/>
      <c r="P16" s="174"/>
      <c r="Q16" s="174"/>
      <c r="R16" s="174"/>
      <c r="S16" s="201"/>
      <c r="T16" s="201"/>
    </row>
    <row r="17" spans="1:20" ht="9" customHeight="1">
      <c r="A17" s="201"/>
      <c r="B17" s="201"/>
      <c r="C17" s="202" t="s">
        <v>334</v>
      </c>
      <c r="D17" s="202"/>
      <c r="E17" s="173"/>
      <c r="F17" s="173"/>
      <c r="G17" s="173"/>
      <c r="H17" s="173"/>
      <c r="I17" s="173"/>
      <c r="J17" s="173"/>
      <c r="K17" s="174"/>
      <c r="L17" s="174"/>
      <c r="M17" s="174"/>
      <c r="N17" s="174"/>
      <c r="O17" s="174"/>
      <c r="P17" s="174"/>
      <c r="Q17" s="174"/>
      <c r="R17" s="174"/>
      <c r="S17" s="201"/>
      <c r="T17" s="201"/>
    </row>
    <row r="18" spans="1:20" ht="9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67"/>
      <c r="O18" s="167"/>
      <c r="P18" s="167"/>
      <c r="Q18" s="167"/>
      <c r="R18" s="167"/>
      <c r="S18" s="171"/>
      <c r="T18" s="168"/>
    </row>
    <row r="19" spans="1:20" ht="9" customHeight="1">
      <c r="A19" s="169">
        <v>361</v>
      </c>
      <c r="B19" s="169"/>
      <c r="C19" s="189" t="s">
        <v>366</v>
      </c>
      <c r="D19" s="190"/>
      <c r="E19" s="167">
        <v>301</v>
      </c>
      <c r="F19" s="167">
        <v>92</v>
      </c>
      <c r="G19" s="167">
        <v>26</v>
      </c>
      <c r="H19" s="167">
        <v>66</v>
      </c>
      <c r="I19" s="167">
        <v>209</v>
      </c>
      <c r="J19" s="167" t="s">
        <v>479</v>
      </c>
      <c r="K19" s="167">
        <v>47</v>
      </c>
      <c r="L19" s="167">
        <v>1</v>
      </c>
      <c r="M19" s="167">
        <v>27</v>
      </c>
      <c r="N19" s="167">
        <v>2</v>
      </c>
      <c r="O19" s="167">
        <v>66</v>
      </c>
      <c r="P19" s="167">
        <v>14</v>
      </c>
      <c r="Q19" s="167">
        <v>1</v>
      </c>
      <c r="R19" s="167">
        <v>51</v>
      </c>
      <c r="S19" s="178"/>
      <c r="T19" s="169">
        <v>361</v>
      </c>
    </row>
    <row r="20" spans="1:20" ht="9" customHeight="1">
      <c r="A20" s="169">
        <v>362</v>
      </c>
      <c r="B20" s="169"/>
      <c r="C20" s="189" t="s">
        <v>367</v>
      </c>
      <c r="D20" s="190"/>
      <c r="E20" s="167">
        <v>1357</v>
      </c>
      <c r="F20" s="167">
        <v>278</v>
      </c>
      <c r="G20" s="167">
        <v>143</v>
      </c>
      <c r="H20" s="167">
        <v>135</v>
      </c>
      <c r="I20" s="167">
        <v>1079</v>
      </c>
      <c r="J20" s="167">
        <v>12</v>
      </c>
      <c r="K20" s="167">
        <v>430</v>
      </c>
      <c r="L20" s="167">
        <v>26</v>
      </c>
      <c r="M20" s="167">
        <v>140</v>
      </c>
      <c r="N20" s="167">
        <v>44</v>
      </c>
      <c r="O20" s="167">
        <v>107</v>
      </c>
      <c r="P20" s="167">
        <v>132</v>
      </c>
      <c r="Q20" s="167" t="s">
        <v>479</v>
      </c>
      <c r="R20" s="167">
        <v>188</v>
      </c>
      <c r="S20" s="178"/>
      <c r="T20" s="169">
        <v>362</v>
      </c>
    </row>
    <row r="21" spans="1:20" ht="9" customHeight="1">
      <c r="A21" s="169">
        <v>363</v>
      </c>
      <c r="B21" s="169"/>
      <c r="C21" s="189" t="s">
        <v>453</v>
      </c>
      <c r="D21" s="190"/>
      <c r="E21" s="167">
        <v>310</v>
      </c>
      <c r="F21" s="167">
        <v>54</v>
      </c>
      <c r="G21" s="167">
        <v>1</v>
      </c>
      <c r="H21" s="167">
        <v>53</v>
      </c>
      <c r="I21" s="167">
        <v>256</v>
      </c>
      <c r="J21" s="167">
        <v>7</v>
      </c>
      <c r="K21" s="167">
        <v>61</v>
      </c>
      <c r="L21" s="167">
        <v>3</v>
      </c>
      <c r="M21" s="167">
        <v>44</v>
      </c>
      <c r="N21" s="167">
        <v>13</v>
      </c>
      <c r="O21" s="167">
        <v>40</v>
      </c>
      <c r="P21" s="167">
        <v>34</v>
      </c>
      <c r="Q21" s="167">
        <v>19</v>
      </c>
      <c r="R21" s="167">
        <v>35</v>
      </c>
      <c r="S21" s="178"/>
      <c r="T21" s="169">
        <v>363</v>
      </c>
    </row>
    <row r="22" spans="1:20" ht="9" customHeight="1">
      <c r="A22" s="169"/>
      <c r="B22" s="169"/>
      <c r="C22" s="191" t="s">
        <v>11</v>
      </c>
      <c r="D22" s="192"/>
      <c r="E22" s="166">
        <v>1968</v>
      </c>
      <c r="F22" s="166">
        <v>424</v>
      </c>
      <c r="G22" s="166">
        <v>170</v>
      </c>
      <c r="H22" s="166">
        <v>254</v>
      </c>
      <c r="I22" s="166">
        <v>1544</v>
      </c>
      <c r="J22" s="166">
        <v>19</v>
      </c>
      <c r="K22" s="166">
        <v>538</v>
      </c>
      <c r="L22" s="166">
        <v>30</v>
      </c>
      <c r="M22" s="166">
        <v>211</v>
      </c>
      <c r="N22" s="166">
        <v>59</v>
      </c>
      <c r="O22" s="166">
        <v>213</v>
      </c>
      <c r="P22" s="166">
        <v>180</v>
      </c>
      <c r="Q22" s="166">
        <v>20</v>
      </c>
      <c r="R22" s="166">
        <v>274</v>
      </c>
      <c r="S22" s="178"/>
      <c r="T22" s="169"/>
    </row>
    <row r="23" spans="1:20" ht="9" customHeight="1">
      <c r="A23" s="169"/>
      <c r="B23" s="169"/>
      <c r="C23" s="172"/>
      <c r="D23" s="172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71"/>
      <c r="T23" s="169"/>
    </row>
    <row r="24" spans="1:20" ht="9" customHeight="1">
      <c r="A24" s="169"/>
      <c r="B24" s="169"/>
      <c r="C24" s="188" t="s">
        <v>333</v>
      </c>
      <c r="D24" s="172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71"/>
      <c r="T24" s="169"/>
    </row>
    <row r="25" spans="1:20" ht="4.5" customHeight="1">
      <c r="A25" s="169"/>
      <c r="B25" s="169"/>
      <c r="C25" s="172"/>
      <c r="D25" s="172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71"/>
      <c r="T25" s="169"/>
    </row>
    <row r="26" spans="1:20" ht="9" customHeight="1">
      <c r="A26" s="169">
        <v>371</v>
      </c>
      <c r="B26" s="169"/>
      <c r="C26" s="189" t="s">
        <v>368</v>
      </c>
      <c r="D26" s="190"/>
      <c r="E26" s="167">
        <v>744</v>
      </c>
      <c r="F26" s="167">
        <v>268</v>
      </c>
      <c r="G26" s="167">
        <v>133</v>
      </c>
      <c r="H26" s="167">
        <v>135</v>
      </c>
      <c r="I26" s="167">
        <v>476</v>
      </c>
      <c r="J26" s="167">
        <v>10</v>
      </c>
      <c r="K26" s="167">
        <v>40</v>
      </c>
      <c r="L26" s="167" t="s">
        <v>479</v>
      </c>
      <c r="M26" s="167">
        <v>47</v>
      </c>
      <c r="N26" s="167">
        <v>22</v>
      </c>
      <c r="O26" s="167">
        <v>192</v>
      </c>
      <c r="P26" s="167">
        <v>65</v>
      </c>
      <c r="Q26" s="167" t="s">
        <v>479</v>
      </c>
      <c r="R26" s="167">
        <v>100</v>
      </c>
      <c r="S26" s="178"/>
      <c r="T26" s="169">
        <v>371</v>
      </c>
    </row>
    <row r="27" spans="1:20" ht="9" customHeight="1">
      <c r="A27" s="169">
        <v>372</v>
      </c>
      <c r="B27" s="169"/>
      <c r="C27" s="189" t="s">
        <v>369</v>
      </c>
      <c r="D27" s="190"/>
      <c r="E27" s="167">
        <v>582</v>
      </c>
      <c r="F27" s="167">
        <v>72</v>
      </c>
      <c r="G27" s="167" t="s">
        <v>479</v>
      </c>
      <c r="H27" s="167">
        <v>72</v>
      </c>
      <c r="I27" s="167">
        <v>510</v>
      </c>
      <c r="J27" s="167">
        <v>1</v>
      </c>
      <c r="K27" s="167">
        <v>262</v>
      </c>
      <c r="L27" s="167">
        <v>4</v>
      </c>
      <c r="M27" s="167">
        <v>36</v>
      </c>
      <c r="N27" s="167">
        <v>11</v>
      </c>
      <c r="O27" s="167">
        <v>55</v>
      </c>
      <c r="P27" s="167">
        <v>43</v>
      </c>
      <c r="Q27" s="167" t="s">
        <v>479</v>
      </c>
      <c r="R27" s="167">
        <v>98</v>
      </c>
      <c r="S27" s="178"/>
      <c r="T27" s="169">
        <v>372</v>
      </c>
    </row>
    <row r="28" spans="1:20" ht="9" customHeight="1">
      <c r="A28" s="169">
        <v>373</v>
      </c>
      <c r="B28" s="169"/>
      <c r="C28" s="189" t="s">
        <v>454</v>
      </c>
      <c r="D28" s="190"/>
      <c r="E28" s="167">
        <v>496</v>
      </c>
      <c r="F28" s="167">
        <v>92</v>
      </c>
      <c r="G28" s="167">
        <v>4</v>
      </c>
      <c r="H28" s="167">
        <v>88</v>
      </c>
      <c r="I28" s="167">
        <v>404</v>
      </c>
      <c r="J28" s="167">
        <v>2</v>
      </c>
      <c r="K28" s="167">
        <v>162</v>
      </c>
      <c r="L28" s="167" t="s">
        <v>479</v>
      </c>
      <c r="M28" s="167">
        <v>28</v>
      </c>
      <c r="N28" s="167">
        <v>43</v>
      </c>
      <c r="O28" s="167">
        <v>66</v>
      </c>
      <c r="P28" s="167">
        <v>53</v>
      </c>
      <c r="Q28" s="167" t="s">
        <v>479</v>
      </c>
      <c r="R28" s="167">
        <v>50</v>
      </c>
      <c r="S28" s="178"/>
      <c r="T28" s="169">
        <v>373</v>
      </c>
    </row>
    <row r="29" spans="1:20" ht="9" customHeight="1">
      <c r="A29" s="169">
        <v>374</v>
      </c>
      <c r="B29" s="169"/>
      <c r="C29" s="189" t="s">
        <v>370</v>
      </c>
      <c r="D29" s="190"/>
      <c r="E29" s="167">
        <v>483</v>
      </c>
      <c r="F29" s="167">
        <v>71</v>
      </c>
      <c r="G29" s="167">
        <v>5</v>
      </c>
      <c r="H29" s="167">
        <v>66</v>
      </c>
      <c r="I29" s="167">
        <v>412</v>
      </c>
      <c r="J29" s="167">
        <v>2</v>
      </c>
      <c r="K29" s="167">
        <v>62</v>
      </c>
      <c r="L29" s="167">
        <v>5</v>
      </c>
      <c r="M29" s="167">
        <v>85</v>
      </c>
      <c r="N29" s="167">
        <v>19</v>
      </c>
      <c r="O29" s="167">
        <v>70</v>
      </c>
      <c r="P29" s="167">
        <v>58</v>
      </c>
      <c r="Q29" s="167" t="s">
        <v>479</v>
      </c>
      <c r="R29" s="167">
        <v>111</v>
      </c>
      <c r="S29" s="178"/>
      <c r="T29" s="169">
        <v>374</v>
      </c>
    </row>
    <row r="30" spans="1:20" ht="9" customHeight="1">
      <c r="A30" s="169">
        <v>375</v>
      </c>
      <c r="B30" s="169"/>
      <c r="C30" s="189" t="s">
        <v>367</v>
      </c>
      <c r="D30" s="190"/>
      <c r="E30" s="167">
        <v>601</v>
      </c>
      <c r="F30" s="167">
        <v>114</v>
      </c>
      <c r="G30" s="165">
        <v>15</v>
      </c>
      <c r="H30" s="165">
        <v>99</v>
      </c>
      <c r="I30" s="167">
        <v>487</v>
      </c>
      <c r="J30" s="165">
        <v>7</v>
      </c>
      <c r="K30" s="165">
        <v>89</v>
      </c>
      <c r="L30" s="165">
        <v>3</v>
      </c>
      <c r="M30" s="165">
        <v>57</v>
      </c>
      <c r="N30" s="165">
        <v>24</v>
      </c>
      <c r="O30" s="165">
        <v>82</v>
      </c>
      <c r="P30" s="165">
        <v>79</v>
      </c>
      <c r="Q30" s="168" t="s">
        <v>479</v>
      </c>
      <c r="R30" s="165">
        <v>146</v>
      </c>
      <c r="S30" s="178"/>
      <c r="T30" s="169">
        <v>375</v>
      </c>
    </row>
    <row r="31" spans="1:20" ht="9" customHeight="1">
      <c r="A31" s="169">
        <v>376</v>
      </c>
      <c r="B31" s="169"/>
      <c r="C31" s="189" t="s">
        <v>371</v>
      </c>
      <c r="D31" s="190"/>
      <c r="E31" s="167">
        <v>559</v>
      </c>
      <c r="F31" s="167">
        <v>109</v>
      </c>
      <c r="G31" s="167" t="s">
        <v>479</v>
      </c>
      <c r="H31" s="167">
        <v>109</v>
      </c>
      <c r="I31" s="167">
        <v>450</v>
      </c>
      <c r="J31" s="167">
        <v>4</v>
      </c>
      <c r="K31" s="167">
        <v>139</v>
      </c>
      <c r="L31" s="167" t="s">
        <v>479</v>
      </c>
      <c r="M31" s="167">
        <v>63</v>
      </c>
      <c r="N31" s="167">
        <v>26</v>
      </c>
      <c r="O31" s="167">
        <v>75</v>
      </c>
      <c r="P31" s="167">
        <v>59</v>
      </c>
      <c r="Q31" s="167" t="s">
        <v>479</v>
      </c>
      <c r="R31" s="167">
        <v>84</v>
      </c>
      <c r="S31" s="178"/>
      <c r="T31" s="169">
        <v>376</v>
      </c>
    </row>
    <row r="32" spans="1:20" ht="9" customHeight="1">
      <c r="A32" s="169">
        <v>377</v>
      </c>
      <c r="B32" s="169"/>
      <c r="C32" s="189" t="s">
        <v>372</v>
      </c>
      <c r="D32" s="190"/>
      <c r="E32" s="167">
        <v>415</v>
      </c>
      <c r="F32" s="167">
        <v>100</v>
      </c>
      <c r="G32" s="167">
        <v>29</v>
      </c>
      <c r="H32" s="167">
        <v>71</v>
      </c>
      <c r="I32" s="167">
        <v>315</v>
      </c>
      <c r="J32" s="167">
        <v>6</v>
      </c>
      <c r="K32" s="167">
        <v>94</v>
      </c>
      <c r="L32" s="167">
        <v>6</v>
      </c>
      <c r="M32" s="167">
        <v>37</v>
      </c>
      <c r="N32" s="167">
        <v>21</v>
      </c>
      <c r="O32" s="167">
        <v>45</v>
      </c>
      <c r="P32" s="167">
        <v>22</v>
      </c>
      <c r="Q32" s="167">
        <v>1</v>
      </c>
      <c r="R32" s="167">
        <v>83</v>
      </c>
      <c r="S32" s="178"/>
      <c r="T32" s="169">
        <v>377</v>
      </c>
    </row>
    <row r="33" spans="1:20" ht="9" customHeight="1">
      <c r="A33" s="169"/>
      <c r="B33" s="169"/>
      <c r="C33" s="191" t="s">
        <v>11</v>
      </c>
      <c r="D33" s="192"/>
      <c r="E33" s="166">
        <v>3880</v>
      </c>
      <c r="F33" s="166">
        <v>826</v>
      </c>
      <c r="G33" s="166">
        <v>186</v>
      </c>
      <c r="H33" s="166">
        <v>640</v>
      </c>
      <c r="I33" s="166">
        <v>3054</v>
      </c>
      <c r="J33" s="166">
        <v>32</v>
      </c>
      <c r="K33" s="166">
        <v>848</v>
      </c>
      <c r="L33" s="166">
        <v>18</v>
      </c>
      <c r="M33" s="166">
        <v>353</v>
      </c>
      <c r="N33" s="166">
        <v>166</v>
      </c>
      <c r="O33" s="166">
        <v>585</v>
      </c>
      <c r="P33" s="166">
        <v>379</v>
      </c>
      <c r="Q33" s="166">
        <v>1</v>
      </c>
      <c r="R33" s="166">
        <v>672</v>
      </c>
      <c r="S33" s="178"/>
      <c r="T33" s="169"/>
    </row>
    <row r="34" spans="1:20" ht="9.75" customHeight="1">
      <c r="A34" s="195">
        <v>3</v>
      </c>
      <c r="B34" s="169"/>
      <c r="C34" s="203" t="s">
        <v>420</v>
      </c>
      <c r="D34" s="204"/>
      <c r="E34" s="166">
        <v>5848</v>
      </c>
      <c r="F34" s="166">
        <v>1250</v>
      </c>
      <c r="G34" s="166">
        <v>356</v>
      </c>
      <c r="H34" s="166">
        <v>894</v>
      </c>
      <c r="I34" s="166">
        <v>4598</v>
      </c>
      <c r="J34" s="166">
        <v>51</v>
      </c>
      <c r="K34" s="166">
        <v>1386</v>
      </c>
      <c r="L34" s="166">
        <v>48</v>
      </c>
      <c r="M34" s="166">
        <v>564</v>
      </c>
      <c r="N34" s="166">
        <v>225</v>
      </c>
      <c r="O34" s="166">
        <v>798</v>
      </c>
      <c r="P34" s="166">
        <v>559</v>
      </c>
      <c r="Q34" s="166">
        <v>21</v>
      </c>
      <c r="R34" s="166">
        <v>946</v>
      </c>
      <c r="S34" s="178"/>
      <c r="T34" s="195">
        <v>3</v>
      </c>
    </row>
    <row r="35" spans="1:20" ht="9" customHeight="1">
      <c r="A35" s="169"/>
      <c r="B35" s="169"/>
      <c r="C35" s="199"/>
      <c r="D35" s="199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71"/>
      <c r="T35" s="169"/>
    </row>
    <row r="36" spans="1:20" ht="9.75" customHeight="1">
      <c r="A36" s="626" t="s">
        <v>430</v>
      </c>
      <c r="B36" s="626"/>
      <c r="C36" s="626"/>
      <c r="D36" s="626"/>
      <c r="E36" s="626"/>
      <c r="F36" s="626"/>
      <c r="G36" s="626"/>
      <c r="H36" s="626"/>
      <c r="I36" s="626"/>
      <c r="J36" s="626"/>
      <c r="K36" s="629" t="s">
        <v>421</v>
      </c>
      <c r="L36" s="629"/>
      <c r="M36" s="629"/>
      <c r="N36" s="629"/>
      <c r="O36" s="629"/>
      <c r="P36" s="629"/>
      <c r="Q36" s="629"/>
      <c r="R36" s="629"/>
      <c r="S36" s="629"/>
      <c r="T36" s="629"/>
    </row>
    <row r="37" spans="1:20" ht="9" customHeight="1">
      <c r="A37" s="169"/>
      <c r="B37" s="169"/>
      <c r="C37" s="198"/>
      <c r="D37" s="198"/>
      <c r="E37" s="198"/>
      <c r="F37" s="198"/>
      <c r="G37" s="198"/>
      <c r="H37" s="198"/>
      <c r="I37" s="198"/>
      <c r="J37" s="198"/>
      <c r="K37" s="205"/>
      <c r="L37" s="205"/>
      <c r="M37" s="205"/>
      <c r="N37" s="205"/>
      <c r="O37" s="205"/>
      <c r="P37" s="205"/>
      <c r="Q37" s="205"/>
      <c r="R37" s="205"/>
      <c r="S37" s="171"/>
      <c r="T37" s="169"/>
    </row>
    <row r="38" spans="1:20" ht="9" customHeight="1">
      <c r="A38" s="169"/>
      <c r="B38" s="169"/>
      <c r="C38" s="202" t="s">
        <v>334</v>
      </c>
      <c r="D38" s="202"/>
      <c r="E38" s="198"/>
      <c r="F38" s="198"/>
      <c r="G38" s="198"/>
      <c r="H38" s="198"/>
      <c r="I38" s="198"/>
      <c r="J38" s="198"/>
      <c r="K38" s="205"/>
      <c r="L38" s="205"/>
      <c r="M38" s="205"/>
      <c r="N38" s="205"/>
      <c r="O38" s="205"/>
      <c r="P38" s="205"/>
      <c r="Q38" s="205"/>
      <c r="R38" s="205"/>
      <c r="S38" s="171"/>
      <c r="T38" s="169"/>
    </row>
    <row r="39" spans="1:20" ht="4.5" customHeight="1">
      <c r="A39" s="169"/>
      <c r="B39" s="169"/>
      <c r="C39" s="172"/>
      <c r="D39" s="172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71"/>
      <c r="T39" s="169"/>
    </row>
    <row r="40" spans="1:20" ht="9" customHeight="1">
      <c r="A40" s="169">
        <v>461</v>
      </c>
      <c r="B40" s="169"/>
      <c r="C40" s="189" t="s">
        <v>410</v>
      </c>
      <c r="D40" s="190"/>
      <c r="E40" s="167">
        <v>272</v>
      </c>
      <c r="F40" s="167">
        <v>39</v>
      </c>
      <c r="G40" s="167" t="s">
        <v>479</v>
      </c>
      <c r="H40" s="167">
        <v>39</v>
      </c>
      <c r="I40" s="167">
        <v>233</v>
      </c>
      <c r="J40" s="167">
        <v>15</v>
      </c>
      <c r="K40" s="167">
        <v>41</v>
      </c>
      <c r="L40" s="167">
        <v>4</v>
      </c>
      <c r="M40" s="167">
        <v>23</v>
      </c>
      <c r="N40" s="167">
        <v>9</v>
      </c>
      <c r="O40" s="167">
        <v>58</v>
      </c>
      <c r="P40" s="167">
        <v>71</v>
      </c>
      <c r="Q40" s="167" t="s">
        <v>479</v>
      </c>
      <c r="R40" s="167">
        <v>12</v>
      </c>
      <c r="S40" s="178"/>
      <c r="T40" s="169">
        <v>461</v>
      </c>
    </row>
    <row r="41" spans="1:20" ht="9" customHeight="1">
      <c r="A41" s="169">
        <v>462</v>
      </c>
      <c r="B41" s="169"/>
      <c r="C41" s="189" t="s">
        <v>434</v>
      </c>
      <c r="D41" s="190"/>
      <c r="E41" s="167">
        <v>380</v>
      </c>
      <c r="F41" s="167">
        <v>49</v>
      </c>
      <c r="G41" s="167">
        <v>4</v>
      </c>
      <c r="H41" s="167">
        <v>45</v>
      </c>
      <c r="I41" s="167">
        <v>331</v>
      </c>
      <c r="J41" s="167" t="s">
        <v>479</v>
      </c>
      <c r="K41" s="167">
        <v>155</v>
      </c>
      <c r="L41" s="167" t="s">
        <v>479</v>
      </c>
      <c r="M41" s="167">
        <v>45</v>
      </c>
      <c r="N41" s="167">
        <v>20</v>
      </c>
      <c r="O41" s="167">
        <v>32</v>
      </c>
      <c r="P41" s="167">
        <v>35</v>
      </c>
      <c r="Q41" s="167">
        <v>3</v>
      </c>
      <c r="R41" s="167">
        <v>41</v>
      </c>
      <c r="S41" s="178"/>
      <c r="T41" s="169">
        <v>462</v>
      </c>
    </row>
    <row r="42" spans="1:20" ht="9" customHeight="1">
      <c r="A42" s="169">
        <v>463</v>
      </c>
      <c r="B42" s="169"/>
      <c r="C42" s="189" t="s">
        <v>435</v>
      </c>
      <c r="D42" s="190"/>
      <c r="E42" s="167">
        <v>339</v>
      </c>
      <c r="F42" s="167">
        <v>86</v>
      </c>
      <c r="G42" s="167">
        <v>18</v>
      </c>
      <c r="H42" s="167">
        <v>68</v>
      </c>
      <c r="I42" s="167">
        <v>253</v>
      </c>
      <c r="J42" s="167" t="s">
        <v>479</v>
      </c>
      <c r="K42" s="167">
        <v>98</v>
      </c>
      <c r="L42" s="167" t="s">
        <v>479</v>
      </c>
      <c r="M42" s="167">
        <v>28</v>
      </c>
      <c r="N42" s="167">
        <v>18</v>
      </c>
      <c r="O42" s="167">
        <v>41</v>
      </c>
      <c r="P42" s="167">
        <v>45</v>
      </c>
      <c r="Q42" s="167" t="s">
        <v>479</v>
      </c>
      <c r="R42" s="167">
        <v>23</v>
      </c>
      <c r="S42" s="178"/>
      <c r="T42" s="169">
        <v>463</v>
      </c>
    </row>
    <row r="43" spans="1:20" ht="9" customHeight="1">
      <c r="A43" s="169">
        <v>464</v>
      </c>
      <c r="B43" s="169"/>
      <c r="C43" s="189" t="s">
        <v>436</v>
      </c>
      <c r="D43" s="190"/>
      <c r="E43" s="167">
        <v>317</v>
      </c>
      <c r="F43" s="167">
        <v>47</v>
      </c>
      <c r="G43" s="167" t="s">
        <v>479</v>
      </c>
      <c r="H43" s="167">
        <v>47</v>
      </c>
      <c r="I43" s="167">
        <v>270</v>
      </c>
      <c r="J43" s="167" t="s">
        <v>479</v>
      </c>
      <c r="K43" s="167">
        <v>75</v>
      </c>
      <c r="L43" s="167">
        <v>2</v>
      </c>
      <c r="M43" s="167">
        <v>26</v>
      </c>
      <c r="N43" s="167">
        <v>21</v>
      </c>
      <c r="O43" s="167">
        <v>54</v>
      </c>
      <c r="P43" s="167">
        <v>76</v>
      </c>
      <c r="Q43" s="167" t="s">
        <v>479</v>
      </c>
      <c r="R43" s="167">
        <v>16</v>
      </c>
      <c r="S43" s="178"/>
      <c r="T43" s="169">
        <v>464</v>
      </c>
    </row>
    <row r="44" spans="1:20" ht="9" customHeight="1">
      <c r="A44" s="169"/>
      <c r="B44" s="169"/>
      <c r="C44" s="191" t="s">
        <v>11</v>
      </c>
      <c r="D44" s="192"/>
      <c r="E44" s="166">
        <v>1308</v>
      </c>
      <c r="F44" s="166">
        <v>221</v>
      </c>
      <c r="G44" s="166">
        <v>22</v>
      </c>
      <c r="H44" s="166">
        <v>199</v>
      </c>
      <c r="I44" s="166">
        <v>1087</v>
      </c>
      <c r="J44" s="166">
        <v>15</v>
      </c>
      <c r="K44" s="166">
        <v>369</v>
      </c>
      <c r="L44" s="166">
        <v>6</v>
      </c>
      <c r="M44" s="166">
        <v>122</v>
      </c>
      <c r="N44" s="166">
        <v>68</v>
      </c>
      <c r="O44" s="166">
        <v>185</v>
      </c>
      <c r="P44" s="166">
        <v>227</v>
      </c>
      <c r="Q44" s="166">
        <v>3</v>
      </c>
      <c r="R44" s="166">
        <v>92</v>
      </c>
      <c r="S44" s="178"/>
      <c r="T44" s="169"/>
    </row>
    <row r="45" spans="1:20" ht="9" customHeight="1">
      <c r="A45" s="169"/>
      <c r="B45" s="169"/>
      <c r="C45" s="171"/>
      <c r="D45" s="171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71"/>
      <c r="T45" s="171"/>
    </row>
    <row r="46" spans="1:20" ht="9" customHeight="1">
      <c r="A46" s="169"/>
      <c r="B46" s="169"/>
      <c r="C46" s="171" t="s">
        <v>333</v>
      </c>
      <c r="D46" s="171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71"/>
      <c r="T46" s="171"/>
    </row>
    <row r="47" spans="1:20" ht="9" customHeight="1">
      <c r="A47" s="169"/>
      <c r="B47" s="169"/>
      <c r="C47" s="199"/>
      <c r="D47" s="199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71"/>
      <c r="T47" s="171"/>
    </row>
    <row r="48" spans="1:20" ht="9" customHeight="1">
      <c r="A48" s="169">
        <v>471</v>
      </c>
      <c r="B48" s="169"/>
      <c r="C48" s="189" t="s">
        <v>410</v>
      </c>
      <c r="D48" s="190"/>
      <c r="E48" s="167">
        <v>528</v>
      </c>
      <c r="F48" s="167">
        <v>104</v>
      </c>
      <c r="G48" s="167">
        <v>10</v>
      </c>
      <c r="H48" s="167">
        <v>94</v>
      </c>
      <c r="I48" s="167">
        <v>424</v>
      </c>
      <c r="J48" s="167" t="s">
        <v>479</v>
      </c>
      <c r="K48" s="167">
        <v>125</v>
      </c>
      <c r="L48" s="167" t="s">
        <v>479</v>
      </c>
      <c r="M48" s="167">
        <v>90</v>
      </c>
      <c r="N48" s="167">
        <v>22</v>
      </c>
      <c r="O48" s="167">
        <v>100</v>
      </c>
      <c r="P48" s="167">
        <v>47</v>
      </c>
      <c r="Q48" s="167" t="s">
        <v>479</v>
      </c>
      <c r="R48" s="167">
        <v>40</v>
      </c>
      <c r="S48" s="178"/>
      <c r="T48" s="169">
        <v>471</v>
      </c>
    </row>
    <row r="49" spans="1:20" ht="9" customHeight="1">
      <c r="A49" s="169">
        <v>472</v>
      </c>
      <c r="B49" s="169"/>
      <c r="C49" s="189" t="s">
        <v>434</v>
      </c>
      <c r="D49" s="190"/>
      <c r="E49" s="167">
        <v>464</v>
      </c>
      <c r="F49" s="167">
        <v>63</v>
      </c>
      <c r="G49" s="167">
        <v>5</v>
      </c>
      <c r="H49" s="167">
        <v>58</v>
      </c>
      <c r="I49" s="167">
        <v>401</v>
      </c>
      <c r="J49" s="167" t="s">
        <v>479</v>
      </c>
      <c r="K49" s="167">
        <v>184</v>
      </c>
      <c r="L49" s="167" t="s">
        <v>479</v>
      </c>
      <c r="M49" s="167">
        <v>53</v>
      </c>
      <c r="N49" s="167">
        <v>34</v>
      </c>
      <c r="O49" s="167">
        <v>58</v>
      </c>
      <c r="P49" s="167">
        <v>61</v>
      </c>
      <c r="Q49" s="167">
        <v>1</v>
      </c>
      <c r="R49" s="167">
        <v>10</v>
      </c>
      <c r="S49" s="178"/>
      <c r="T49" s="169">
        <v>472</v>
      </c>
    </row>
    <row r="50" spans="1:20" ht="9" customHeight="1">
      <c r="A50" s="169">
        <v>473</v>
      </c>
      <c r="B50" s="169"/>
      <c r="C50" s="189" t="s">
        <v>435</v>
      </c>
      <c r="D50" s="190"/>
      <c r="E50" s="167">
        <v>433</v>
      </c>
      <c r="F50" s="167">
        <v>30</v>
      </c>
      <c r="G50" s="167">
        <v>5</v>
      </c>
      <c r="H50" s="167">
        <v>25</v>
      </c>
      <c r="I50" s="167">
        <v>403</v>
      </c>
      <c r="J50" s="167">
        <v>67</v>
      </c>
      <c r="K50" s="167">
        <v>119</v>
      </c>
      <c r="L50" s="167" t="s">
        <v>479</v>
      </c>
      <c r="M50" s="167">
        <v>84</v>
      </c>
      <c r="N50" s="167">
        <v>1</v>
      </c>
      <c r="O50" s="167">
        <v>47</v>
      </c>
      <c r="P50" s="167">
        <v>19</v>
      </c>
      <c r="Q50" s="167">
        <v>2</v>
      </c>
      <c r="R50" s="167">
        <v>64</v>
      </c>
      <c r="S50" s="178"/>
      <c r="T50" s="169">
        <v>473</v>
      </c>
    </row>
    <row r="51" spans="1:20" ht="9" customHeight="1">
      <c r="A51" s="169">
        <v>474</v>
      </c>
      <c r="B51" s="169"/>
      <c r="C51" s="189" t="s">
        <v>437</v>
      </c>
      <c r="D51" s="190"/>
      <c r="E51" s="167">
        <v>383</v>
      </c>
      <c r="F51" s="167">
        <v>71</v>
      </c>
      <c r="G51" s="167" t="s">
        <v>479</v>
      </c>
      <c r="H51" s="167">
        <v>71</v>
      </c>
      <c r="I51" s="167">
        <v>312</v>
      </c>
      <c r="J51" s="167">
        <v>1</v>
      </c>
      <c r="K51" s="167">
        <v>72</v>
      </c>
      <c r="L51" s="167">
        <v>3</v>
      </c>
      <c r="M51" s="167">
        <v>71</v>
      </c>
      <c r="N51" s="167">
        <v>1</v>
      </c>
      <c r="O51" s="167">
        <v>65</v>
      </c>
      <c r="P51" s="167">
        <v>61</v>
      </c>
      <c r="Q51" s="167" t="s">
        <v>479</v>
      </c>
      <c r="R51" s="167">
        <v>38</v>
      </c>
      <c r="S51" s="178"/>
      <c r="T51" s="169">
        <v>474</v>
      </c>
    </row>
    <row r="52" spans="1:20" ht="9" customHeight="1">
      <c r="A52" s="169">
        <v>475</v>
      </c>
      <c r="B52" s="169"/>
      <c r="C52" s="189" t="s">
        <v>436</v>
      </c>
      <c r="D52" s="190"/>
      <c r="E52" s="167">
        <v>359</v>
      </c>
      <c r="F52" s="167">
        <v>56</v>
      </c>
      <c r="G52" s="167" t="s">
        <v>479</v>
      </c>
      <c r="H52" s="167">
        <v>56</v>
      </c>
      <c r="I52" s="167">
        <v>303</v>
      </c>
      <c r="J52" s="167" t="s">
        <v>479</v>
      </c>
      <c r="K52" s="167">
        <v>152</v>
      </c>
      <c r="L52" s="167">
        <v>1</v>
      </c>
      <c r="M52" s="167">
        <v>36</v>
      </c>
      <c r="N52" s="167">
        <v>20</v>
      </c>
      <c r="O52" s="167">
        <v>46</v>
      </c>
      <c r="P52" s="167">
        <v>30</v>
      </c>
      <c r="Q52" s="167" t="s">
        <v>479</v>
      </c>
      <c r="R52" s="167">
        <v>18</v>
      </c>
      <c r="S52" s="178"/>
      <c r="T52" s="169">
        <v>475</v>
      </c>
    </row>
    <row r="53" spans="1:20" ht="9" customHeight="1">
      <c r="A53" s="169">
        <v>476</v>
      </c>
      <c r="B53" s="169"/>
      <c r="C53" s="189" t="s">
        <v>438</v>
      </c>
      <c r="D53" s="190"/>
      <c r="E53" s="167">
        <v>305</v>
      </c>
      <c r="F53" s="167">
        <v>25</v>
      </c>
      <c r="G53" s="167">
        <v>13</v>
      </c>
      <c r="H53" s="167">
        <v>12</v>
      </c>
      <c r="I53" s="167">
        <v>280</v>
      </c>
      <c r="J53" s="167">
        <v>1</v>
      </c>
      <c r="K53" s="167">
        <v>144</v>
      </c>
      <c r="L53" s="167" t="s">
        <v>479</v>
      </c>
      <c r="M53" s="167">
        <v>11</v>
      </c>
      <c r="N53" s="167">
        <v>9</v>
      </c>
      <c r="O53" s="167">
        <v>68</v>
      </c>
      <c r="P53" s="167">
        <v>13</v>
      </c>
      <c r="Q53" s="167" t="s">
        <v>479</v>
      </c>
      <c r="R53" s="167">
        <v>34</v>
      </c>
      <c r="S53" s="178"/>
      <c r="T53" s="169">
        <v>476</v>
      </c>
    </row>
    <row r="54" spans="1:20" ht="9" customHeight="1">
      <c r="A54" s="169">
        <v>477</v>
      </c>
      <c r="B54" s="169"/>
      <c r="C54" s="189" t="s">
        <v>439</v>
      </c>
      <c r="D54" s="190"/>
      <c r="E54" s="167">
        <v>408</v>
      </c>
      <c r="F54" s="167">
        <v>53</v>
      </c>
      <c r="G54" s="167" t="s">
        <v>479</v>
      </c>
      <c r="H54" s="167">
        <v>53</v>
      </c>
      <c r="I54" s="167">
        <v>355</v>
      </c>
      <c r="J54" s="167" t="s">
        <v>479</v>
      </c>
      <c r="K54" s="167">
        <v>82</v>
      </c>
      <c r="L54" s="167" t="s">
        <v>479</v>
      </c>
      <c r="M54" s="167">
        <v>146</v>
      </c>
      <c r="N54" s="167">
        <v>26</v>
      </c>
      <c r="O54" s="167">
        <v>45</v>
      </c>
      <c r="P54" s="167">
        <v>38</v>
      </c>
      <c r="Q54" s="167" t="s">
        <v>479</v>
      </c>
      <c r="R54" s="167">
        <v>18</v>
      </c>
      <c r="S54" s="178"/>
      <c r="T54" s="169">
        <v>477</v>
      </c>
    </row>
    <row r="55" spans="1:20" ht="9" customHeight="1">
      <c r="A55" s="169">
        <v>478</v>
      </c>
      <c r="B55" s="169"/>
      <c r="C55" s="189" t="s">
        <v>440</v>
      </c>
      <c r="D55" s="190"/>
      <c r="E55" s="167">
        <v>246</v>
      </c>
      <c r="F55" s="167">
        <v>32</v>
      </c>
      <c r="G55" s="167">
        <v>14</v>
      </c>
      <c r="H55" s="167">
        <v>18</v>
      </c>
      <c r="I55" s="167">
        <v>214</v>
      </c>
      <c r="J55" s="167">
        <v>1</v>
      </c>
      <c r="K55" s="167">
        <v>111</v>
      </c>
      <c r="L55" s="167" t="s">
        <v>479</v>
      </c>
      <c r="M55" s="167">
        <v>30</v>
      </c>
      <c r="N55" s="167">
        <v>8</v>
      </c>
      <c r="O55" s="167">
        <v>28</v>
      </c>
      <c r="P55" s="167">
        <v>13</v>
      </c>
      <c r="Q55" s="167" t="s">
        <v>479</v>
      </c>
      <c r="R55" s="167">
        <v>23</v>
      </c>
      <c r="S55" s="178"/>
      <c r="T55" s="169">
        <v>478</v>
      </c>
    </row>
    <row r="56" spans="1:20" ht="9" customHeight="1">
      <c r="A56" s="169">
        <v>479</v>
      </c>
      <c r="B56" s="169"/>
      <c r="C56" s="189" t="s">
        <v>441</v>
      </c>
      <c r="D56" s="190"/>
      <c r="E56" s="167">
        <v>501</v>
      </c>
      <c r="F56" s="167">
        <v>132</v>
      </c>
      <c r="G56" s="167" t="s">
        <v>479</v>
      </c>
      <c r="H56" s="167">
        <v>132</v>
      </c>
      <c r="I56" s="167">
        <v>369</v>
      </c>
      <c r="J56" s="167">
        <v>12</v>
      </c>
      <c r="K56" s="167">
        <v>92</v>
      </c>
      <c r="L56" s="167">
        <v>9</v>
      </c>
      <c r="M56" s="167">
        <v>61</v>
      </c>
      <c r="N56" s="167">
        <v>37</v>
      </c>
      <c r="O56" s="167">
        <v>83</v>
      </c>
      <c r="P56" s="167">
        <v>60</v>
      </c>
      <c r="Q56" s="167" t="s">
        <v>479</v>
      </c>
      <c r="R56" s="167">
        <v>15</v>
      </c>
      <c r="S56" s="178"/>
      <c r="T56" s="169">
        <v>479</v>
      </c>
    </row>
    <row r="57" spans="1:20" ht="9" customHeight="1">
      <c r="A57" s="169"/>
      <c r="B57" s="169"/>
      <c r="C57" s="191" t="s">
        <v>11</v>
      </c>
      <c r="D57" s="206"/>
      <c r="E57" s="166">
        <v>3627</v>
      </c>
      <c r="F57" s="166">
        <v>566</v>
      </c>
      <c r="G57" s="166">
        <v>47</v>
      </c>
      <c r="H57" s="166">
        <v>519</v>
      </c>
      <c r="I57" s="166">
        <v>3061</v>
      </c>
      <c r="J57" s="166">
        <v>82</v>
      </c>
      <c r="K57" s="166">
        <v>1081</v>
      </c>
      <c r="L57" s="166">
        <v>13</v>
      </c>
      <c r="M57" s="166">
        <v>582</v>
      </c>
      <c r="N57" s="166">
        <v>158</v>
      </c>
      <c r="O57" s="166">
        <v>540</v>
      </c>
      <c r="P57" s="166">
        <v>342</v>
      </c>
      <c r="Q57" s="166">
        <v>3</v>
      </c>
      <c r="R57" s="166">
        <v>260</v>
      </c>
      <c r="S57" s="178"/>
      <c r="T57" s="169"/>
    </row>
    <row r="58" spans="1:20" ht="9.75" customHeight="1">
      <c r="A58" s="195">
        <v>4</v>
      </c>
      <c r="B58" s="195"/>
      <c r="C58" s="203" t="s">
        <v>421</v>
      </c>
      <c r="D58" s="204"/>
      <c r="E58" s="166">
        <v>4935</v>
      </c>
      <c r="F58" s="166">
        <v>787</v>
      </c>
      <c r="G58" s="166">
        <v>69</v>
      </c>
      <c r="H58" s="166">
        <v>718</v>
      </c>
      <c r="I58" s="166">
        <v>4148</v>
      </c>
      <c r="J58" s="166">
        <v>97</v>
      </c>
      <c r="K58" s="166">
        <v>1450</v>
      </c>
      <c r="L58" s="166">
        <v>19</v>
      </c>
      <c r="M58" s="166">
        <v>704</v>
      </c>
      <c r="N58" s="166">
        <v>226</v>
      </c>
      <c r="O58" s="166">
        <v>725</v>
      </c>
      <c r="P58" s="166">
        <v>569</v>
      </c>
      <c r="Q58" s="166">
        <v>6</v>
      </c>
      <c r="R58" s="166">
        <v>352</v>
      </c>
      <c r="S58" s="178"/>
      <c r="T58" s="195">
        <v>4</v>
      </c>
    </row>
    <row r="59" spans="1:20" ht="9" customHeight="1">
      <c r="A59" s="169"/>
      <c r="B59" s="169"/>
      <c r="C59" s="199"/>
      <c r="D59" s="199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71"/>
      <c r="T59" s="169"/>
    </row>
    <row r="60" spans="1:20" ht="9.75" customHeight="1">
      <c r="A60" s="630" t="s">
        <v>430</v>
      </c>
      <c r="B60" s="630"/>
      <c r="C60" s="630"/>
      <c r="D60" s="630"/>
      <c r="E60" s="630"/>
      <c r="F60" s="630"/>
      <c r="G60" s="630"/>
      <c r="H60" s="630"/>
      <c r="I60" s="630"/>
      <c r="J60" s="630"/>
      <c r="K60" s="629" t="s">
        <v>422</v>
      </c>
      <c r="L60" s="629"/>
      <c r="M60" s="629"/>
      <c r="N60" s="629"/>
      <c r="O60" s="629"/>
      <c r="P60" s="629"/>
      <c r="Q60" s="629"/>
      <c r="R60" s="629"/>
      <c r="S60" s="629"/>
      <c r="T60" s="629"/>
    </row>
    <row r="61" spans="1:20" ht="6" customHeight="1">
      <c r="A61" s="169"/>
      <c r="B61" s="169"/>
      <c r="C61" s="199"/>
      <c r="D61" s="199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71"/>
      <c r="T61" s="169"/>
    </row>
    <row r="62" spans="1:20" ht="11.25" customHeight="1">
      <c r="A62" s="169"/>
      <c r="B62" s="169"/>
      <c r="C62" s="188" t="s">
        <v>334</v>
      </c>
      <c r="D62" s="18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71"/>
      <c r="T62" s="169"/>
    </row>
    <row r="63" spans="1:20" ht="2.25" customHeight="1">
      <c r="A63" s="169"/>
      <c r="B63" s="169"/>
      <c r="C63" s="188"/>
      <c r="D63" s="188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171"/>
      <c r="T63" s="169"/>
    </row>
    <row r="64" spans="1:20" ht="9.75" customHeight="1">
      <c r="A64" s="169">
        <v>561</v>
      </c>
      <c r="B64" s="169"/>
      <c r="C64" s="189" t="s">
        <v>373</v>
      </c>
      <c r="D64" s="190"/>
      <c r="E64" s="167">
        <v>286</v>
      </c>
      <c r="F64" s="167">
        <v>64</v>
      </c>
      <c r="G64" s="167" t="s">
        <v>479</v>
      </c>
      <c r="H64" s="167">
        <v>64</v>
      </c>
      <c r="I64" s="167">
        <v>222</v>
      </c>
      <c r="J64" s="167" t="s">
        <v>479</v>
      </c>
      <c r="K64" s="167">
        <v>88</v>
      </c>
      <c r="L64" s="167">
        <v>3</v>
      </c>
      <c r="M64" s="167">
        <v>26</v>
      </c>
      <c r="N64" s="167">
        <v>11</v>
      </c>
      <c r="O64" s="167">
        <v>22</v>
      </c>
      <c r="P64" s="167">
        <v>51</v>
      </c>
      <c r="Q64" s="167">
        <v>1</v>
      </c>
      <c r="R64" s="167">
        <v>20</v>
      </c>
      <c r="S64" s="178"/>
      <c r="T64" s="169">
        <v>561</v>
      </c>
    </row>
    <row r="65" spans="1:20" ht="9" customHeight="1">
      <c r="A65" s="169">
        <v>562</v>
      </c>
      <c r="B65" s="169"/>
      <c r="C65" s="189" t="s">
        <v>374</v>
      </c>
      <c r="D65" s="190"/>
      <c r="E65" s="167">
        <v>871</v>
      </c>
      <c r="F65" s="167">
        <v>129</v>
      </c>
      <c r="G65" s="167">
        <v>43</v>
      </c>
      <c r="H65" s="167">
        <v>86</v>
      </c>
      <c r="I65" s="167">
        <v>742</v>
      </c>
      <c r="J65" s="167">
        <v>1</v>
      </c>
      <c r="K65" s="167">
        <v>271</v>
      </c>
      <c r="L65" s="167" t="s">
        <v>479</v>
      </c>
      <c r="M65" s="167">
        <v>97</v>
      </c>
      <c r="N65" s="167">
        <v>31</v>
      </c>
      <c r="O65" s="167">
        <v>70</v>
      </c>
      <c r="P65" s="167">
        <v>109</v>
      </c>
      <c r="Q65" s="167">
        <v>7</v>
      </c>
      <c r="R65" s="167">
        <v>156</v>
      </c>
      <c r="S65" s="178"/>
      <c r="T65" s="169">
        <v>562</v>
      </c>
    </row>
    <row r="66" spans="1:20" ht="9" customHeight="1">
      <c r="A66" s="169">
        <v>563</v>
      </c>
      <c r="B66" s="169"/>
      <c r="C66" s="189" t="s">
        <v>375</v>
      </c>
      <c r="D66" s="190"/>
      <c r="E66" s="167">
        <v>637</v>
      </c>
      <c r="F66" s="167">
        <v>101</v>
      </c>
      <c r="G66" s="167" t="s">
        <v>479</v>
      </c>
      <c r="H66" s="167">
        <v>101</v>
      </c>
      <c r="I66" s="167">
        <v>536</v>
      </c>
      <c r="J66" s="167">
        <v>7</v>
      </c>
      <c r="K66" s="167">
        <v>143</v>
      </c>
      <c r="L66" s="167">
        <v>9</v>
      </c>
      <c r="M66" s="167">
        <v>75</v>
      </c>
      <c r="N66" s="167">
        <v>53</v>
      </c>
      <c r="O66" s="167">
        <v>52</v>
      </c>
      <c r="P66" s="167">
        <v>122</v>
      </c>
      <c r="Q66" s="167">
        <v>2</v>
      </c>
      <c r="R66" s="167">
        <v>73</v>
      </c>
      <c r="S66" s="178"/>
      <c r="T66" s="169">
        <v>563</v>
      </c>
    </row>
    <row r="67" spans="1:20" ht="9" customHeight="1">
      <c r="A67" s="169">
        <v>564</v>
      </c>
      <c r="B67" s="169"/>
      <c r="C67" s="189" t="s">
        <v>376</v>
      </c>
      <c r="D67" s="190"/>
      <c r="E67" s="167">
        <v>2761</v>
      </c>
      <c r="F67" s="167">
        <v>339</v>
      </c>
      <c r="G67" s="167">
        <v>7</v>
      </c>
      <c r="H67" s="167">
        <v>332</v>
      </c>
      <c r="I67" s="167">
        <v>2422</v>
      </c>
      <c r="J67" s="167">
        <v>91</v>
      </c>
      <c r="K67" s="167">
        <v>718</v>
      </c>
      <c r="L67" s="167">
        <v>64</v>
      </c>
      <c r="M67" s="167">
        <v>118</v>
      </c>
      <c r="N67" s="167">
        <v>128</v>
      </c>
      <c r="O67" s="167">
        <v>222</v>
      </c>
      <c r="P67" s="167">
        <v>551</v>
      </c>
      <c r="Q67" s="167">
        <v>3</v>
      </c>
      <c r="R67" s="167">
        <v>527</v>
      </c>
      <c r="S67" s="178"/>
      <c r="T67" s="169">
        <v>564</v>
      </c>
    </row>
    <row r="68" spans="1:20" ht="9" customHeight="1">
      <c r="A68" s="169">
        <v>565</v>
      </c>
      <c r="B68" s="169"/>
      <c r="C68" s="189" t="s">
        <v>377</v>
      </c>
      <c r="D68" s="190"/>
      <c r="E68" s="167">
        <v>200</v>
      </c>
      <c r="F68" s="167">
        <v>40</v>
      </c>
      <c r="G68" s="167" t="s">
        <v>479</v>
      </c>
      <c r="H68" s="167">
        <v>40</v>
      </c>
      <c r="I68" s="167">
        <v>160</v>
      </c>
      <c r="J68" s="167" t="s">
        <v>479</v>
      </c>
      <c r="K68" s="167">
        <v>46</v>
      </c>
      <c r="L68" s="167">
        <v>7</v>
      </c>
      <c r="M68" s="167">
        <v>22</v>
      </c>
      <c r="N68" s="167">
        <v>7</v>
      </c>
      <c r="O68" s="167">
        <v>25</v>
      </c>
      <c r="P68" s="167">
        <v>29</v>
      </c>
      <c r="Q68" s="167">
        <v>4</v>
      </c>
      <c r="R68" s="167">
        <v>20</v>
      </c>
      <c r="S68" s="178"/>
      <c r="T68" s="169">
        <v>565</v>
      </c>
    </row>
    <row r="69" spans="1:20" ht="9" customHeight="1">
      <c r="A69" s="169"/>
      <c r="B69" s="169"/>
      <c r="C69" s="191" t="s">
        <v>11</v>
      </c>
      <c r="D69" s="192"/>
      <c r="E69" s="166">
        <v>4755</v>
      </c>
      <c r="F69" s="166">
        <v>673</v>
      </c>
      <c r="G69" s="166">
        <v>50</v>
      </c>
      <c r="H69" s="166">
        <v>623</v>
      </c>
      <c r="I69" s="166">
        <v>4082</v>
      </c>
      <c r="J69" s="166">
        <v>99</v>
      </c>
      <c r="K69" s="166">
        <v>1266</v>
      </c>
      <c r="L69" s="166">
        <v>83</v>
      </c>
      <c r="M69" s="166">
        <v>338</v>
      </c>
      <c r="N69" s="166">
        <v>230</v>
      </c>
      <c r="O69" s="166">
        <v>391</v>
      </c>
      <c r="P69" s="166">
        <v>862</v>
      </c>
      <c r="Q69" s="166">
        <v>17</v>
      </c>
      <c r="R69" s="166">
        <v>796</v>
      </c>
      <c r="S69" s="171"/>
      <c r="T69" s="208"/>
    </row>
    <row r="70" spans="1:20" ht="6" customHeight="1">
      <c r="A70" s="169"/>
      <c r="B70" s="169"/>
      <c r="C70" s="199"/>
      <c r="D70" s="199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71"/>
      <c r="T70" s="169"/>
    </row>
    <row r="71" spans="1:20" ht="9" customHeight="1">
      <c r="A71" s="169"/>
      <c r="B71" s="169"/>
      <c r="C71" s="209" t="s">
        <v>333</v>
      </c>
      <c r="D71" s="209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71"/>
      <c r="T71" s="169"/>
    </row>
    <row r="72" spans="1:20" ht="3.75" customHeight="1">
      <c r="A72" s="169"/>
      <c r="B72" s="169"/>
      <c r="C72" s="209"/>
      <c r="D72" s="209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71"/>
      <c r="T72" s="169"/>
    </row>
    <row r="73" spans="1:20" ht="9" customHeight="1">
      <c r="A73" s="169">
        <v>571</v>
      </c>
      <c r="B73" s="169"/>
      <c r="C73" s="189" t="s">
        <v>373</v>
      </c>
      <c r="D73" s="190"/>
      <c r="E73" s="167">
        <v>718</v>
      </c>
      <c r="F73" s="167">
        <v>78</v>
      </c>
      <c r="G73" s="167">
        <v>6</v>
      </c>
      <c r="H73" s="167">
        <v>72</v>
      </c>
      <c r="I73" s="167">
        <v>640</v>
      </c>
      <c r="J73" s="167">
        <v>3</v>
      </c>
      <c r="K73" s="167">
        <v>274</v>
      </c>
      <c r="L73" s="167">
        <v>4</v>
      </c>
      <c r="M73" s="167">
        <v>75</v>
      </c>
      <c r="N73" s="167">
        <v>16</v>
      </c>
      <c r="O73" s="167">
        <v>141</v>
      </c>
      <c r="P73" s="167">
        <v>34</v>
      </c>
      <c r="Q73" s="167" t="s">
        <v>479</v>
      </c>
      <c r="R73" s="167">
        <v>93</v>
      </c>
      <c r="S73" s="178"/>
      <c r="T73" s="169">
        <v>571</v>
      </c>
    </row>
    <row r="74" spans="1:20" ht="9" customHeight="1">
      <c r="A74" s="169">
        <v>572</v>
      </c>
      <c r="B74" s="169"/>
      <c r="C74" s="189" t="s">
        <v>378</v>
      </c>
      <c r="D74" s="190"/>
      <c r="E74" s="167">
        <v>695</v>
      </c>
      <c r="F74" s="167">
        <v>67</v>
      </c>
      <c r="G74" s="167" t="s">
        <v>479</v>
      </c>
      <c r="H74" s="167">
        <v>67</v>
      </c>
      <c r="I74" s="167">
        <v>628</v>
      </c>
      <c r="J74" s="167" t="s">
        <v>479</v>
      </c>
      <c r="K74" s="167">
        <v>353</v>
      </c>
      <c r="L74" s="167" t="s">
        <v>479</v>
      </c>
      <c r="M74" s="167">
        <v>63</v>
      </c>
      <c r="N74" s="167">
        <v>43</v>
      </c>
      <c r="O74" s="167">
        <v>89</v>
      </c>
      <c r="P74" s="167">
        <v>37</v>
      </c>
      <c r="Q74" s="167" t="s">
        <v>479</v>
      </c>
      <c r="R74" s="167">
        <v>43</v>
      </c>
      <c r="S74" s="178"/>
      <c r="T74" s="169">
        <v>572</v>
      </c>
    </row>
    <row r="75" spans="1:20" ht="9" customHeight="1">
      <c r="A75" s="169">
        <v>573</v>
      </c>
      <c r="B75" s="169"/>
      <c r="C75" s="189" t="s">
        <v>375</v>
      </c>
      <c r="D75" s="190"/>
      <c r="E75" s="167">
        <v>536</v>
      </c>
      <c r="F75" s="167">
        <v>35</v>
      </c>
      <c r="G75" s="167">
        <v>1</v>
      </c>
      <c r="H75" s="167">
        <v>34</v>
      </c>
      <c r="I75" s="167">
        <v>501</v>
      </c>
      <c r="J75" s="167" t="s">
        <v>479</v>
      </c>
      <c r="K75" s="167">
        <v>278</v>
      </c>
      <c r="L75" s="167">
        <v>10</v>
      </c>
      <c r="M75" s="167">
        <v>38</v>
      </c>
      <c r="N75" s="167">
        <v>6</v>
      </c>
      <c r="O75" s="167">
        <v>82</v>
      </c>
      <c r="P75" s="167">
        <v>52</v>
      </c>
      <c r="Q75" s="167" t="s">
        <v>479</v>
      </c>
      <c r="R75" s="167">
        <v>35</v>
      </c>
      <c r="S75" s="178"/>
      <c r="T75" s="169">
        <v>573</v>
      </c>
    </row>
    <row r="76" spans="1:20" ht="9" customHeight="1">
      <c r="A76" s="169">
        <v>574</v>
      </c>
      <c r="B76" s="169"/>
      <c r="C76" s="189" t="s">
        <v>379</v>
      </c>
      <c r="D76" s="190"/>
      <c r="E76" s="167">
        <v>678</v>
      </c>
      <c r="F76" s="167">
        <v>110</v>
      </c>
      <c r="G76" s="167" t="s">
        <v>479</v>
      </c>
      <c r="H76" s="167">
        <v>110</v>
      </c>
      <c r="I76" s="167">
        <v>568</v>
      </c>
      <c r="J76" s="167" t="s">
        <v>479</v>
      </c>
      <c r="K76" s="167">
        <v>203</v>
      </c>
      <c r="L76" s="167" t="s">
        <v>479</v>
      </c>
      <c r="M76" s="167">
        <v>136</v>
      </c>
      <c r="N76" s="167">
        <v>39</v>
      </c>
      <c r="O76" s="167">
        <v>130</v>
      </c>
      <c r="P76" s="167">
        <v>51</v>
      </c>
      <c r="Q76" s="167" t="s">
        <v>479</v>
      </c>
      <c r="R76" s="167">
        <v>9</v>
      </c>
      <c r="S76" s="178"/>
      <c r="T76" s="169">
        <v>574</v>
      </c>
    </row>
    <row r="77" spans="1:20" ht="9" customHeight="1">
      <c r="A77" s="169">
        <v>575</v>
      </c>
      <c r="B77" s="169"/>
      <c r="C77" s="189" t="s">
        <v>380</v>
      </c>
      <c r="D77" s="190"/>
      <c r="E77" s="167">
        <v>615</v>
      </c>
      <c r="F77" s="167">
        <v>33</v>
      </c>
      <c r="G77" s="167">
        <v>6</v>
      </c>
      <c r="H77" s="167">
        <v>27</v>
      </c>
      <c r="I77" s="167">
        <v>582</v>
      </c>
      <c r="J77" s="167" t="s">
        <v>479</v>
      </c>
      <c r="K77" s="167">
        <v>246</v>
      </c>
      <c r="L77" s="167">
        <v>5</v>
      </c>
      <c r="M77" s="167">
        <v>79</v>
      </c>
      <c r="N77" s="167">
        <v>32</v>
      </c>
      <c r="O77" s="167">
        <v>136</v>
      </c>
      <c r="P77" s="167">
        <v>40</v>
      </c>
      <c r="Q77" s="167" t="s">
        <v>479</v>
      </c>
      <c r="R77" s="167">
        <v>44</v>
      </c>
      <c r="S77" s="178"/>
      <c r="T77" s="169">
        <v>575</v>
      </c>
    </row>
    <row r="78" spans="1:20" ht="9" customHeight="1">
      <c r="A78" s="169">
        <v>576</v>
      </c>
      <c r="B78" s="169"/>
      <c r="C78" s="189" t="s">
        <v>381</v>
      </c>
      <c r="D78" s="190"/>
      <c r="E78" s="167">
        <v>435</v>
      </c>
      <c r="F78" s="167">
        <v>50</v>
      </c>
      <c r="G78" s="167">
        <v>16</v>
      </c>
      <c r="H78" s="167">
        <v>34</v>
      </c>
      <c r="I78" s="167">
        <v>385</v>
      </c>
      <c r="J78" s="167">
        <v>2</v>
      </c>
      <c r="K78" s="167">
        <v>124</v>
      </c>
      <c r="L78" s="167">
        <v>16</v>
      </c>
      <c r="M78" s="167">
        <v>31</v>
      </c>
      <c r="N78" s="167">
        <v>14</v>
      </c>
      <c r="O78" s="167">
        <v>58</v>
      </c>
      <c r="P78" s="167">
        <v>36</v>
      </c>
      <c r="Q78" s="167">
        <v>1</v>
      </c>
      <c r="R78" s="167">
        <v>103</v>
      </c>
      <c r="S78" s="178"/>
      <c r="T78" s="169">
        <v>576</v>
      </c>
    </row>
    <row r="79" spans="1:20" ht="9" customHeight="1">
      <c r="A79" s="169">
        <v>577</v>
      </c>
      <c r="B79" s="169"/>
      <c r="C79" s="189" t="s">
        <v>382</v>
      </c>
      <c r="D79" s="190"/>
      <c r="E79" s="167">
        <v>529</v>
      </c>
      <c r="F79" s="167">
        <v>49</v>
      </c>
      <c r="G79" s="167">
        <v>1</v>
      </c>
      <c r="H79" s="167">
        <v>48</v>
      </c>
      <c r="I79" s="167">
        <v>480</v>
      </c>
      <c r="J79" s="167">
        <v>1</v>
      </c>
      <c r="K79" s="167">
        <v>224</v>
      </c>
      <c r="L79" s="167" t="s">
        <v>479</v>
      </c>
      <c r="M79" s="167">
        <v>66</v>
      </c>
      <c r="N79" s="167">
        <v>30</v>
      </c>
      <c r="O79" s="167">
        <v>73</v>
      </c>
      <c r="P79" s="167">
        <v>36</v>
      </c>
      <c r="Q79" s="167" t="s">
        <v>479</v>
      </c>
      <c r="R79" s="167">
        <v>50</v>
      </c>
      <c r="S79" s="178"/>
      <c r="T79" s="169">
        <v>577</v>
      </c>
    </row>
    <row r="80" spans="1:20" ht="9.75" customHeight="1">
      <c r="A80" s="169"/>
      <c r="B80" s="169"/>
      <c r="C80" s="191" t="s">
        <v>11</v>
      </c>
      <c r="D80" s="192"/>
      <c r="E80" s="166">
        <v>4206</v>
      </c>
      <c r="F80" s="166">
        <v>422</v>
      </c>
      <c r="G80" s="166">
        <v>30</v>
      </c>
      <c r="H80" s="166">
        <v>392</v>
      </c>
      <c r="I80" s="166">
        <v>3784</v>
      </c>
      <c r="J80" s="166">
        <v>6</v>
      </c>
      <c r="K80" s="166">
        <v>1702</v>
      </c>
      <c r="L80" s="166">
        <v>35</v>
      </c>
      <c r="M80" s="166">
        <v>488</v>
      </c>
      <c r="N80" s="166">
        <v>180</v>
      </c>
      <c r="O80" s="166">
        <v>709</v>
      </c>
      <c r="P80" s="166">
        <v>286</v>
      </c>
      <c r="Q80" s="166">
        <v>1</v>
      </c>
      <c r="R80" s="166">
        <v>377</v>
      </c>
      <c r="S80" s="178"/>
      <c r="T80" s="169"/>
    </row>
    <row r="81" spans="1:20" ht="9.75" customHeight="1">
      <c r="A81" s="195">
        <v>5</v>
      </c>
      <c r="B81" s="195"/>
      <c r="C81" s="203" t="s">
        <v>422</v>
      </c>
      <c r="D81" s="204"/>
      <c r="E81" s="166">
        <v>8961</v>
      </c>
      <c r="F81" s="166">
        <v>1095</v>
      </c>
      <c r="G81" s="166">
        <v>80</v>
      </c>
      <c r="H81" s="166">
        <v>1015</v>
      </c>
      <c r="I81" s="166">
        <v>7866</v>
      </c>
      <c r="J81" s="166">
        <v>105</v>
      </c>
      <c r="K81" s="166">
        <v>2968</v>
      </c>
      <c r="L81" s="166">
        <v>118</v>
      </c>
      <c r="M81" s="166">
        <v>826</v>
      </c>
      <c r="N81" s="166">
        <v>410</v>
      </c>
      <c r="O81" s="166">
        <v>1100</v>
      </c>
      <c r="P81" s="166">
        <v>1148</v>
      </c>
      <c r="Q81" s="166">
        <v>18</v>
      </c>
      <c r="R81" s="166">
        <v>1173</v>
      </c>
      <c r="S81" s="178"/>
      <c r="T81" s="195">
        <v>5</v>
      </c>
    </row>
    <row r="82" spans="1:20" ht="3.75" customHeight="1">
      <c r="A82" s="169"/>
      <c r="B82" s="169"/>
      <c r="C82" s="199"/>
      <c r="D82" s="199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71"/>
      <c r="T82" s="169"/>
    </row>
    <row r="83" spans="1:20" ht="3.75" customHeight="1">
      <c r="A83" s="628" t="s">
        <v>432</v>
      </c>
      <c r="B83" s="628"/>
      <c r="C83" s="628"/>
      <c r="D83" s="200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9"/>
      <c r="T83" s="169"/>
    </row>
    <row r="84" spans="1:20" ht="9" customHeight="1">
      <c r="A84" s="628" t="s">
        <v>185</v>
      </c>
      <c r="B84" s="628"/>
      <c r="C84" s="628"/>
      <c r="D84" s="200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9"/>
      <c r="T84" s="169"/>
    </row>
    <row r="85" spans="1:18" ht="11.25" customHeight="1">
      <c r="A85" s="132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1.25" customHeight="1">
      <c r="A86" s="13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1.25" customHeight="1">
      <c r="A87" s="13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1.25" customHeight="1">
      <c r="A88" s="13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1.25" customHeight="1">
      <c r="A89" s="132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1.25" customHeight="1">
      <c r="A90" s="13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1.25" customHeight="1">
      <c r="A91" s="132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1.25" customHeight="1">
      <c r="A92" s="13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1.25" customHeight="1">
      <c r="A93" s="132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1.25" customHeight="1">
      <c r="A94" s="13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1.25" customHeight="1">
      <c r="A95" s="132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1.25" customHeight="1">
      <c r="A96" s="13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1.25" customHeight="1">
      <c r="A97" s="13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>
      <c r="A98" s="132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132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132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132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13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132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132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132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13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132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132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132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132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132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132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132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13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132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132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132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132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5:18" ht="12.75"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5:18" ht="12.75"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5:18" ht="12.75"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5:18" ht="12.75"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5:18" ht="12.75"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5:18" ht="12.75"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5:18" ht="12.75"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5:18" ht="12.75"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5:18" ht="12.75"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5:18" ht="12.75"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5:18" ht="12.75"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5:18" ht="12.75"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5:18" ht="12.75"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5:18" ht="12.75"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5:18" ht="12.75"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5:18" ht="12.75"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5:18" ht="12.75"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5:18" ht="12.75"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5:18" ht="12.75"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5:18" ht="12.75"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5:18" ht="12.75"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5:18" ht="12.75"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5:18" ht="12.75"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5:18" ht="12.75"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5:18" ht="12.75"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5:18" ht="12.75"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5:18" ht="12.75"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5:18" ht="12.75"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5:18" ht="12.75"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5:18" ht="12.75"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5:18" ht="12.75"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5:18" ht="12.75"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5:18" ht="12.75"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5:18" ht="12.75"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5:18" ht="12.75"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5:18" ht="12.75"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5:18" ht="12.75"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5:18" ht="12.75"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5:18" ht="12.75"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5:18" ht="12.75"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5:18" ht="12.75"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5:18" ht="12.75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5:18" ht="12.75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5:18" ht="12.75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5:18" ht="12.75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5:18" ht="12.75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5:18" ht="12.75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5:18" ht="12.75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5:18" ht="12.75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5:18" ht="12.75"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5:18" ht="12.75"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5:18" ht="12.75"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5:18" ht="12.75"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5:18" ht="12.75"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5:18" ht="12.75"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5:18" ht="12.75"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5:18" ht="12.75"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5:18" ht="12.75"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5:18" ht="12.75"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5:18" ht="12.75"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5:18" ht="12.75"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5:18" ht="12.75"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5:18" ht="12.75"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5:18" ht="12.75"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5:18" ht="12.75"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5:18" ht="12.75"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5:18" ht="12.75"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5:18" ht="12.75"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5:18" ht="12.75"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5:18" ht="12.75"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5:18" ht="12.75"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5:18" ht="12.75"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5:18" ht="12.75"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5:18" ht="12.75"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5:18" ht="12.75"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5:18" ht="12.75"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5:18" ht="12.75"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5:18" ht="12.75"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5:18" ht="12.75"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5:18" ht="12.75"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5:18" ht="12.75"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5:18" ht="12.75"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5:18" ht="12.75"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5:18" ht="12.75"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5:18" ht="12.75"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5:18" ht="12.75"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5:18" ht="12.75"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5:18" ht="12.75"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5:18" ht="12.75"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5:18" ht="12.75"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5:18" ht="12.75"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5:18" ht="12.75"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5:18" ht="12.75"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5:18" ht="12.75"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5:18" ht="12.75"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5:18" ht="12.75"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5:18" ht="12.75"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5:18" ht="12.75"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5:18" ht="12.75"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5:18" ht="12.75"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5:18" ht="12.75"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5:18" ht="12.75"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5:18" ht="12.75"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5:18" ht="12.75"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5:18" ht="12.75"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5:18" ht="12.75"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</sheetData>
  <sheetProtection/>
  <mergeCells count="38">
    <mergeCell ref="A36:J36"/>
    <mergeCell ref="K36:T36"/>
    <mergeCell ref="A60:J60"/>
    <mergeCell ref="K60:T60"/>
    <mergeCell ref="A83:C83"/>
    <mergeCell ref="A84:C84"/>
    <mergeCell ref="Q8:Q13"/>
    <mergeCell ref="R8:R13"/>
    <mergeCell ref="S8:S13"/>
    <mergeCell ref="T8:T13"/>
    <mergeCell ref="A15:J15"/>
    <mergeCell ref="K15:T15"/>
    <mergeCell ref="J7:T7"/>
    <mergeCell ref="G8:G13"/>
    <mergeCell ref="H8:H13"/>
    <mergeCell ref="J8:J13"/>
    <mergeCell ref="K8:K13"/>
    <mergeCell ref="L8:L13"/>
    <mergeCell ref="M8:M13"/>
    <mergeCell ref="N8:N13"/>
    <mergeCell ref="O8:O13"/>
    <mergeCell ref="P8:P13"/>
    <mergeCell ref="A4:J4"/>
    <mergeCell ref="K4:T4"/>
    <mergeCell ref="A6:B13"/>
    <mergeCell ref="C6:D13"/>
    <mergeCell ref="E6:E13"/>
    <mergeCell ref="F6:H6"/>
    <mergeCell ref="I6:T6"/>
    <mergeCell ref="F7:F13"/>
    <mergeCell ref="G7:H7"/>
    <mergeCell ref="I7:I13"/>
    <mergeCell ref="A1:J1"/>
    <mergeCell ref="K1:T1"/>
    <mergeCell ref="A2:J2"/>
    <mergeCell ref="K2:T2"/>
    <mergeCell ref="A3:J3"/>
    <mergeCell ref="K3:T3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&amp;C46</oddFooter>
    <evenFooter>&amp;C47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77"/>
  <sheetViews>
    <sheetView view="pageLayout" workbookViewId="0" topLeftCell="A1">
      <selection activeCell="L71" sqref="L71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17" width="9.00390625" style="0" customWidth="1"/>
    <col min="18" max="18" width="9.8515625" style="0" customWidth="1"/>
    <col min="19" max="19" width="0.85546875" style="0" customWidth="1"/>
    <col min="20" max="20" width="3.7109375" style="0" customWidth="1"/>
  </cols>
  <sheetData>
    <row r="1" spans="1:20" ht="12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1"/>
      <c r="M1" s="411"/>
      <c r="N1" s="411"/>
      <c r="O1" s="411"/>
      <c r="P1" s="411"/>
      <c r="Q1" s="411"/>
      <c r="R1" s="411"/>
      <c r="S1" s="411"/>
      <c r="T1" s="411"/>
    </row>
    <row r="2" ht="21" customHeight="1"/>
    <row r="3" spans="1:20" ht="12.75">
      <c r="A3" s="416" t="s">
        <v>443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442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101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475</v>
      </c>
      <c r="L4" s="415"/>
      <c r="M4" s="415"/>
      <c r="N4" s="415"/>
      <c r="O4" s="415"/>
      <c r="P4" s="415"/>
      <c r="Q4" s="415"/>
      <c r="R4" s="415"/>
      <c r="S4" s="415"/>
      <c r="T4" s="415"/>
    </row>
    <row r="5" spans="1:20" ht="12.75">
      <c r="A5" s="432" t="s">
        <v>638</v>
      </c>
      <c r="B5" s="416"/>
      <c r="C5" s="416"/>
      <c r="D5" s="416"/>
      <c r="E5" s="416"/>
      <c r="F5" s="416"/>
      <c r="G5" s="416"/>
      <c r="H5" s="416"/>
      <c r="I5" s="416"/>
      <c r="J5" s="416"/>
      <c r="K5" s="415" t="s">
        <v>575</v>
      </c>
      <c r="L5" s="415"/>
      <c r="M5" s="415"/>
      <c r="N5" s="415"/>
      <c r="O5" s="415"/>
      <c r="P5" s="415"/>
      <c r="Q5" s="415"/>
      <c r="R5" s="415"/>
      <c r="S5" s="415"/>
      <c r="T5" s="415"/>
    </row>
    <row r="6" ht="9.75" customHeight="1"/>
    <row r="7" spans="1:20" ht="10.5" customHeight="1">
      <c r="A7" s="561" t="s">
        <v>419</v>
      </c>
      <c r="B7" s="617"/>
      <c r="C7" s="620" t="s">
        <v>406</v>
      </c>
      <c r="D7" s="617"/>
      <c r="E7" s="453" t="s">
        <v>637</v>
      </c>
      <c r="F7" s="459" t="s">
        <v>307</v>
      </c>
      <c r="G7" s="460"/>
      <c r="H7" s="461"/>
      <c r="I7" s="459" t="s">
        <v>89</v>
      </c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</row>
    <row r="8" spans="1:20" ht="11.25" customHeight="1">
      <c r="A8" s="562"/>
      <c r="B8" s="618"/>
      <c r="C8" s="621"/>
      <c r="D8" s="618"/>
      <c r="E8" s="623"/>
      <c r="F8" s="623" t="s">
        <v>20</v>
      </c>
      <c r="G8" s="559" t="s">
        <v>64</v>
      </c>
      <c r="H8" s="625"/>
      <c r="I8" s="449" t="s">
        <v>20</v>
      </c>
      <c r="J8" s="455" t="s">
        <v>64</v>
      </c>
      <c r="K8" s="452"/>
      <c r="L8" s="452"/>
      <c r="M8" s="452"/>
      <c r="N8" s="452"/>
      <c r="O8" s="452"/>
      <c r="P8" s="452"/>
      <c r="Q8" s="452"/>
      <c r="R8" s="452"/>
      <c r="S8" s="451"/>
      <c r="T8" s="452"/>
    </row>
    <row r="9" spans="1:20" ht="21" customHeight="1">
      <c r="A9" s="562"/>
      <c r="B9" s="618"/>
      <c r="C9" s="621"/>
      <c r="D9" s="618"/>
      <c r="E9" s="623"/>
      <c r="F9" s="623"/>
      <c r="G9" s="462" t="s">
        <v>407</v>
      </c>
      <c r="H9" s="462" t="s">
        <v>109</v>
      </c>
      <c r="I9" s="455"/>
      <c r="J9" s="453" t="s">
        <v>105</v>
      </c>
      <c r="K9" s="454" t="s">
        <v>106</v>
      </c>
      <c r="L9" s="462" t="s">
        <v>107</v>
      </c>
      <c r="M9" s="462" t="s">
        <v>108</v>
      </c>
      <c r="N9" s="462" t="s">
        <v>408</v>
      </c>
      <c r="O9" s="462" t="s">
        <v>409</v>
      </c>
      <c r="P9" s="462" t="s">
        <v>112</v>
      </c>
      <c r="Q9" s="462" t="s">
        <v>113</v>
      </c>
      <c r="R9" s="453" t="s">
        <v>431</v>
      </c>
      <c r="S9" s="454"/>
      <c r="T9" s="561" t="s">
        <v>419</v>
      </c>
    </row>
    <row r="10" spans="1:20" ht="9" customHeight="1">
      <c r="A10" s="562"/>
      <c r="B10" s="618"/>
      <c r="C10" s="621"/>
      <c r="D10" s="618"/>
      <c r="E10" s="623"/>
      <c r="F10" s="623"/>
      <c r="G10" s="623"/>
      <c r="H10" s="623"/>
      <c r="I10" s="455"/>
      <c r="J10" s="621"/>
      <c r="K10" s="618"/>
      <c r="L10" s="623"/>
      <c r="M10" s="623"/>
      <c r="N10" s="623"/>
      <c r="O10" s="623"/>
      <c r="P10" s="623"/>
      <c r="Q10" s="449"/>
      <c r="R10" s="621"/>
      <c r="S10" s="456"/>
      <c r="T10" s="562"/>
    </row>
    <row r="11" spans="1:20" ht="9" customHeight="1">
      <c r="A11" s="562"/>
      <c r="B11" s="618"/>
      <c r="C11" s="621"/>
      <c r="D11" s="618"/>
      <c r="E11" s="623"/>
      <c r="F11" s="623"/>
      <c r="G11" s="623"/>
      <c r="H11" s="623"/>
      <c r="I11" s="455"/>
      <c r="J11" s="621"/>
      <c r="K11" s="618"/>
      <c r="L11" s="623"/>
      <c r="M11" s="623"/>
      <c r="N11" s="623"/>
      <c r="O11" s="623"/>
      <c r="P11" s="623"/>
      <c r="Q11" s="449"/>
      <c r="R11" s="621"/>
      <c r="S11" s="456"/>
      <c r="T11" s="562"/>
    </row>
    <row r="12" spans="1:20" ht="9" customHeight="1">
      <c r="A12" s="562"/>
      <c r="B12" s="618"/>
      <c r="C12" s="621"/>
      <c r="D12" s="618"/>
      <c r="E12" s="623"/>
      <c r="F12" s="623"/>
      <c r="G12" s="623"/>
      <c r="H12" s="623"/>
      <c r="I12" s="455"/>
      <c r="J12" s="621"/>
      <c r="K12" s="618"/>
      <c r="L12" s="623"/>
      <c r="M12" s="623"/>
      <c r="N12" s="623"/>
      <c r="O12" s="623"/>
      <c r="P12" s="623"/>
      <c r="Q12" s="449"/>
      <c r="R12" s="621"/>
      <c r="S12" s="456"/>
      <c r="T12" s="562"/>
    </row>
    <row r="13" spans="1:20" ht="9" customHeight="1">
      <c r="A13" s="562"/>
      <c r="B13" s="618"/>
      <c r="C13" s="621"/>
      <c r="D13" s="618"/>
      <c r="E13" s="623"/>
      <c r="F13" s="623"/>
      <c r="G13" s="623"/>
      <c r="H13" s="623"/>
      <c r="I13" s="455"/>
      <c r="J13" s="621"/>
      <c r="K13" s="618"/>
      <c r="L13" s="623"/>
      <c r="M13" s="623"/>
      <c r="N13" s="623"/>
      <c r="O13" s="623"/>
      <c r="P13" s="623"/>
      <c r="Q13" s="449"/>
      <c r="R13" s="621"/>
      <c r="S13" s="456"/>
      <c r="T13" s="562"/>
    </row>
    <row r="14" spans="1:20" ht="13.5" customHeight="1">
      <c r="A14" s="563"/>
      <c r="B14" s="619"/>
      <c r="C14" s="622"/>
      <c r="D14" s="619"/>
      <c r="E14" s="624"/>
      <c r="F14" s="624"/>
      <c r="G14" s="624"/>
      <c r="H14" s="624"/>
      <c r="I14" s="457"/>
      <c r="J14" s="622"/>
      <c r="K14" s="619"/>
      <c r="L14" s="624"/>
      <c r="M14" s="624"/>
      <c r="N14" s="624"/>
      <c r="O14" s="624"/>
      <c r="P14" s="624"/>
      <c r="Q14" s="450"/>
      <c r="R14" s="622"/>
      <c r="S14" s="458"/>
      <c r="T14" s="563"/>
    </row>
    <row r="15" spans="1:20" ht="9" customHeight="1">
      <c r="A15" s="201"/>
      <c r="B15" s="201"/>
      <c r="C15" s="173"/>
      <c r="D15" s="173"/>
      <c r="E15" s="173"/>
      <c r="F15" s="173"/>
      <c r="G15" s="173"/>
      <c r="H15" s="173"/>
      <c r="I15" s="173"/>
      <c r="J15" s="173"/>
      <c r="K15" s="174"/>
      <c r="L15" s="174"/>
      <c r="M15" s="174"/>
      <c r="N15" s="174"/>
      <c r="O15" s="174"/>
      <c r="P15" s="174"/>
      <c r="Q15" s="174"/>
      <c r="R15" s="174"/>
      <c r="S15" s="201"/>
      <c r="T15" s="201"/>
    </row>
    <row r="16" spans="1:20" ht="9.75" customHeight="1">
      <c r="A16" s="448" t="s">
        <v>433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65" t="s">
        <v>425</v>
      </c>
      <c r="L16" s="465"/>
      <c r="M16" s="465"/>
      <c r="N16" s="465"/>
      <c r="O16" s="465"/>
      <c r="P16" s="465"/>
      <c r="Q16" s="465"/>
      <c r="R16" s="465"/>
      <c r="S16" s="465"/>
      <c r="T16" s="465"/>
    </row>
    <row r="17" spans="1:20" ht="9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4"/>
      <c r="L17" s="174"/>
      <c r="M17" s="174"/>
      <c r="N17" s="174"/>
      <c r="O17" s="174"/>
      <c r="P17" s="174"/>
      <c r="Q17" s="174"/>
      <c r="R17" s="174"/>
      <c r="S17" s="201"/>
      <c r="T17" s="201"/>
    </row>
    <row r="18" spans="1:20" ht="9" customHeight="1">
      <c r="A18" s="173"/>
      <c r="B18" s="173"/>
      <c r="C18" s="202" t="s">
        <v>334</v>
      </c>
      <c r="D18" s="202"/>
      <c r="E18" s="173"/>
      <c r="F18" s="173"/>
      <c r="G18" s="173"/>
      <c r="H18" s="173"/>
      <c r="I18" s="173"/>
      <c r="J18" s="173"/>
      <c r="K18" s="174"/>
      <c r="L18" s="174"/>
      <c r="M18" s="174"/>
      <c r="N18" s="174"/>
      <c r="O18" s="174"/>
      <c r="P18" s="174"/>
      <c r="Q18" s="174"/>
      <c r="R18" s="174"/>
      <c r="S18" s="201"/>
      <c r="T18" s="201"/>
    </row>
    <row r="19" spans="1:20" ht="9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67"/>
      <c r="O19" s="167"/>
      <c r="P19" s="167"/>
      <c r="Q19" s="167"/>
      <c r="R19" s="167"/>
      <c r="S19" s="171"/>
      <c r="T19" s="168"/>
    </row>
    <row r="20" spans="1:20" ht="9" customHeight="1">
      <c r="A20" s="169">
        <v>661</v>
      </c>
      <c r="B20" s="169"/>
      <c r="C20" s="189" t="s">
        <v>383</v>
      </c>
      <c r="D20" s="190"/>
      <c r="E20" s="167">
        <v>505</v>
      </c>
      <c r="F20" s="167">
        <v>5</v>
      </c>
      <c r="G20" s="167">
        <v>1</v>
      </c>
      <c r="H20" s="167">
        <v>4</v>
      </c>
      <c r="I20" s="167">
        <v>500</v>
      </c>
      <c r="J20" s="167" t="s">
        <v>479</v>
      </c>
      <c r="K20" s="167">
        <v>292</v>
      </c>
      <c r="L20" s="167" t="s">
        <v>479</v>
      </c>
      <c r="M20" s="167">
        <v>71</v>
      </c>
      <c r="N20" s="167">
        <v>4</v>
      </c>
      <c r="O20" s="167">
        <v>40</v>
      </c>
      <c r="P20" s="167">
        <v>84</v>
      </c>
      <c r="Q20" s="167" t="s">
        <v>479</v>
      </c>
      <c r="R20" s="167">
        <v>9</v>
      </c>
      <c r="S20" s="178"/>
      <c r="T20" s="169">
        <v>661</v>
      </c>
    </row>
    <row r="21" spans="1:20" ht="9" customHeight="1">
      <c r="A21" s="169">
        <v>662</v>
      </c>
      <c r="B21" s="169"/>
      <c r="C21" s="189" t="s">
        <v>384</v>
      </c>
      <c r="D21" s="190"/>
      <c r="E21" s="167">
        <v>240</v>
      </c>
      <c r="F21" s="167">
        <v>34</v>
      </c>
      <c r="G21" s="167" t="s">
        <v>479</v>
      </c>
      <c r="H21" s="167">
        <v>34</v>
      </c>
      <c r="I21" s="167">
        <v>206</v>
      </c>
      <c r="J21" s="167">
        <v>15</v>
      </c>
      <c r="K21" s="167">
        <v>70</v>
      </c>
      <c r="L21" s="167">
        <v>7</v>
      </c>
      <c r="M21" s="167">
        <v>7</v>
      </c>
      <c r="N21" s="167">
        <v>17</v>
      </c>
      <c r="O21" s="167">
        <v>42</v>
      </c>
      <c r="P21" s="167">
        <v>24</v>
      </c>
      <c r="Q21" s="167">
        <v>1</v>
      </c>
      <c r="R21" s="167">
        <v>23</v>
      </c>
      <c r="S21" s="178"/>
      <c r="T21" s="169">
        <v>662</v>
      </c>
    </row>
    <row r="22" spans="1:20" ht="9" customHeight="1">
      <c r="A22" s="171">
        <v>663</v>
      </c>
      <c r="B22" s="169"/>
      <c r="C22" s="189" t="s">
        <v>385</v>
      </c>
      <c r="D22" s="190"/>
      <c r="E22" s="167">
        <v>1155</v>
      </c>
      <c r="F22" s="167">
        <v>126</v>
      </c>
      <c r="G22" s="167">
        <v>21</v>
      </c>
      <c r="H22" s="167">
        <v>105</v>
      </c>
      <c r="I22" s="167">
        <v>1029</v>
      </c>
      <c r="J22" s="167">
        <v>28</v>
      </c>
      <c r="K22" s="167">
        <v>468</v>
      </c>
      <c r="L22" s="167">
        <v>14</v>
      </c>
      <c r="M22" s="167">
        <v>163</v>
      </c>
      <c r="N22" s="167">
        <v>72</v>
      </c>
      <c r="O22" s="167">
        <v>83</v>
      </c>
      <c r="P22" s="167">
        <v>115</v>
      </c>
      <c r="Q22" s="167">
        <v>25</v>
      </c>
      <c r="R22" s="167">
        <v>61</v>
      </c>
      <c r="S22" s="178"/>
      <c r="T22" s="171">
        <v>663</v>
      </c>
    </row>
    <row r="23" spans="1:20" ht="9" customHeight="1">
      <c r="A23" s="210" t="s">
        <v>20</v>
      </c>
      <c r="B23" s="169"/>
      <c r="C23" s="191" t="s">
        <v>11</v>
      </c>
      <c r="D23" s="192"/>
      <c r="E23" s="166">
        <v>1900</v>
      </c>
      <c r="F23" s="166">
        <v>165</v>
      </c>
      <c r="G23" s="166">
        <v>22</v>
      </c>
      <c r="H23" s="166">
        <v>143</v>
      </c>
      <c r="I23" s="166">
        <v>1735</v>
      </c>
      <c r="J23" s="166">
        <v>43</v>
      </c>
      <c r="K23" s="166">
        <v>830</v>
      </c>
      <c r="L23" s="166">
        <v>21</v>
      </c>
      <c r="M23" s="166">
        <v>241</v>
      </c>
      <c r="N23" s="166">
        <v>93</v>
      </c>
      <c r="O23" s="166">
        <v>165</v>
      </c>
      <c r="P23" s="166">
        <v>223</v>
      </c>
      <c r="Q23" s="166">
        <v>26</v>
      </c>
      <c r="R23" s="166">
        <v>93</v>
      </c>
      <c r="S23" s="178"/>
      <c r="T23" s="169"/>
    </row>
    <row r="24" spans="1:20" ht="9" customHeight="1">
      <c r="A24" s="169"/>
      <c r="B24" s="169"/>
      <c r="C24" s="172"/>
      <c r="D24" s="172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71"/>
      <c r="T24" s="169"/>
    </row>
    <row r="25" spans="1:20" ht="9" customHeight="1">
      <c r="A25" s="169"/>
      <c r="B25" s="169"/>
      <c r="C25" s="188" t="s">
        <v>333</v>
      </c>
      <c r="D25" s="18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71"/>
      <c r="T25" s="169"/>
    </row>
    <row r="26" spans="1:20" ht="9" customHeight="1">
      <c r="A26" s="169"/>
      <c r="B26" s="169"/>
      <c r="C26" s="172"/>
      <c r="D26" s="172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71"/>
      <c r="T26" s="169"/>
    </row>
    <row r="27" spans="1:20" ht="9.75" customHeight="1">
      <c r="A27" s="169">
        <v>671</v>
      </c>
      <c r="B27" s="169"/>
      <c r="C27" s="189" t="s">
        <v>383</v>
      </c>
      <c r="D27" s="190"/>
      <c r="E27" s="167">
        <v>528</v>
      </c>
      <c r="F27" s="167">
        <v>26</v>
      </c>
      <c r="G27" s="167" t="s">
        <v>479</v>
      </c>
      <c r="H27" s="167">
        <v>26</v>
      </c>
      <c r="I27" s="167">
        <v>502</v>
      </c>
      <c r="J27" s="167" t="s">
        <v>479</v>
      </c>
      <c r="K27" s="167">
        <v>219</v>
      </c>
      <c r="L27" s="167" t="s">
        <v>479</v>
      </c>
      <c r="M27" s="167">
        <v>101</v>
      </c>
      <c r="N27" s="167">
        <v>25</v>
      </c>
      <c r="O27" s="167">
        <v>113</v>
      </c>
      <c r="P27" s="167">
        <v>28</v>
      </c>
      <c r="Q27" s="167" t="s">
        <v>479</v>
      </c>
      <c r="R27" s="167">
        <v>16</v>
      </c>
      <c r="S27" s="178"/>
      <c r="T27" s="169">
        <v>671</v>
      </c>
    </row>
    <row r="28" spans="1:20" ht="9" customHeight="1">
      <c r="A28" s="169">
        <v>672</v>
      </c>
      <c r="B28" s="169"/>
      <c r="C28" s="189" t="s">
        <v>386</v>
      </c>
      <c r="D28" s="190"/>
      <c r="E28" s="167">
        <v>402</v>
      </c>
      <c r="F28" s="167">
        <v>44</v>
      </c>
      <c r="G28" s="167" t="s">
        <v>479</v>
      </c>
      <c r="H28" s="167">
        <v>44</v>
      </c>
      <c r="I28" s="167">
        <v>358</v>
      </c>
      <c r="J28" s="167" t="s">
        <v>479</v>
      </c>
      <c r="K28" s="167">
        <v>188</v>
      </c>
      <c r="L28" s="167" t="s">
        <v>479</v>
      </c>
      <c r="M28" s="167">
        <v>11</v>
      </c>
      <c r="N28" s="167">
        <v>4</v>
      </c>
      <c r="O28" s="167">
        <v>75</v>
      </c>
      <c r="P28" s="167">
        <v>43</v>
      </c>
      <c r="Q28" s="167" t="s">
        <v>479</v>
      </c>
      <c r="R28" s="167">
        <v>37</v>
      </c>
      <c r="S28" s="178"/>
      <c r="T28" s="169">
        <v>672</v>
      </c>
    </row>
    <row r="29" spans="1:20" ht="9" customHeight="1">
      <c r="A29" s="169">
        <v>673</v>
      </c>
      <c r="B29" s="169"/>
      <c r="C29" s="189" t="s">
        <v>387</v>
      </c>
      <c r="D29" s="190"/>
      <c r="E29" s="167">
        <v>306</v>
      </c>
      <c r="F29" s="167">
        <v>43</v>
      </c>
      <c r="G29" s="167" t="s">
        <v>479</v>
      </c>
      <c r="H29" s="167">
        <v>43</v>
      </c>
      <c r="I29" s="167">
        <v>263</v>
      </c>
      <c r="J29" s="167">
        <v>1</v>
      </c>
      <c r="K29" s="167">
        <v>115</v>
      </c>
      <c r="L29" s="167" t="s">
        <v>479</v>
      </c>
      <c r="M29" s="167">
        <v>14</v>
      </c>
      <c r="N29" s="167">
        <v>30</v>
      </c>
      <c r="O29" s="167">
        <v>75</v>
      </c>
      <c r="P29" s="167">
        <v>10</v>
      </c>
      <c r="Q29" s="167" t="s">
        <v>479</v>
      </c>
      <c r="R29" s="167">
        <v>18</v>
      </c>
      <c r="S29" s="178"/>
      <c r="T29" s="169">
        <v>673</v>
      </c>
    </row>
    <row r="30" spans="1:20" ht="9.75" customHeight="1">
      <c r="A30" s="169">
        <v>674</v>
      </c>
      <c r="B30" s="169"/>
      <c r="C30" s="189" t="s">
        <v>388</v>
      </c>
      <c r="D30" s="190"/>
      <c r="E30" s="167">
        <v>743</v>
      </c>
      <c r="F30" s="167">
        <v>101</v>
      </c>
      <c r="G30" s="167" t="s">
        <v>479</v>
      </c>
      <c r="H30" s="167">
        <v>101</v>
      </c>
      <c r="I30" s="167">
        <v>642</v>
      </c>
      <c r="J30" s="167">
        <v>57</v>
      </c>
      <c r="K30" s="167">
        <v>377</v>
      </c>
      <c r="L30" s="167" t="s">
        <v>479</v>
      </c>
      <c r="M30" s="167">
        <v>36</v>
      </c>
      <c r="N30" s="167">
        <v>13</v>
      </c>
      <c r="O30" s="167">
        <v>82</v>
      </c>
      <c r="P30" s="167">
        <v>22</v>
      </c>
      <c r="Q30" s="167">
        <v>1</v>
      </c>
      <c r="R30" s="167">
        <v>54</v>
      </c>
      <c r="S30" s="178"/>
      <c r="T30" s="169">
        <v>674</v>
      </c>
    </row>
    <row r="31" spans="1:20" ht="9" customHeight="1">
      <c r="A31" s="169">
        <v>675</v>
      </c>
      <c r="B31" s="169"/>
      <c r="C31" s="189" t="s">
        <v>389</v>
      </c>
      <c r="D31" s="190"/>
      <c r="E31" s="167">
        <v>466</v>
      </c>
      <c r="F31" s="167">
        <v>40</v>
      </c>
      <c r="G31" s="165">
        <v>17</v>
      </c>
      <c r="H31" s="165">
        <v>23</v>
      </c>
      <c r="I31" s="167">
        <v>426</v>
      </c>
      <c r="J31" s="165">
        <v>2</v>
      </c>
      <c r="K31" s="165">
        <v>183</v>
      </c>
      <c r="L31" s="165">
        <v>9</v>
      </c>
      <c r="M31" s="165">
        <v>21</v>
      </c>
      <c r="N31" s="165">
        <v>21</v>
      </c>
      <c r="O31" s="165">
        <v>106</v>
      </c>
      <c r="P31" s="165">
        <v>35</v>
      </c>
      <c r="Q31" s="168" t="s">
        <v>479</v>
      </c>
      <c r="R31" s="165">
        <v>49</v>
      </c>
      <c r="S31" s="178"/>
      <c r="T31" s="169">
        <v>675</v>
      </c>
    </row>
    <row r="32" spans="1:20" ht="9.75" customHeight="1">
      <c r="A32" s="169">
        <v>676</v>
      </c>
      <c r="B32" s="169"/>
      <c r="C32" s="189" t="s">
        <v>390</v>
      </c>
      <c r="D32" s="190"/>
      <c r="E32" s="167">
        <v>433</v>
      </c>
      <c r="F32" s="167">
        <v>32</v>
      </c>
      <c r="G32" s="167">
        <v>5</v>
      </c>
      <c r="H32" s="167">
        <v>27</v>
      </c>
      <c r="I32" s="167">
        <v>401</v>
      </c>
      <c r="J32" s="167">
        <v>5</v>
      </c>
      <c r="K32" s="167">
        <v>182</v>
      </c>
      <c r="L32" s="167" t="s">
        <v>479</v>
      </c>
      <c r="M32" s="167">
        <v>49</v>
      </c>
      <c r="N32" s="167">
        <v>37</v>
      </c>
      <c r="O32" s="167">
        <v>57</v>
      </c>
      <c r="P32" s="167">
        <v>36</v>
      </c>
      <c r="Q32" s="167" t="s">
        <v>479</v>
      </c>
      <c r="R32" s="167">
        <v>35</v>
      </c>
      <c r="S32" s="178"/>
      <c r="T32" s="169">
        <v>676</v>
      </c>
    </row>
    <row r="33" spans="1:20" ht="9.75" customHeight="1">
      <c r="A33" s="169">
        <v>677</v>
      </c>
      <c r="B33" s="169"/>
      <c r="C33" s="189" t="s">
        <v>391</v>
      </c>
      <c r="D33" s="190"/>
      <c r="E33" s="167">
        <v>448</v>
      </c>
      <c r="F33" s="167">
        <v>60</v>
      </c>
      <c r="G33" s="167">
        <v>29</v>
      </c>
      <c r="H33" s="167">
        <v>31</v>
      </c>
      <c r="I33" s="167">
        <v>388</v>
      </c>
      <c r="J33" s="167" t="s">
        <v>479</v>
      </c>
      <c r="K33" s="167">
        <v>237</v>
      </c>
      <c r="L33" s="167">
        <v>5</v>
      </c>
      <c r="M33" s="167">
        <v>15</v>
      </c>
      <c r="N33" s="167">
        <v>15</v>
      </c>
      <c r="O33" s="167">
        <v>73</v>
      </c>
      <c r="P33" s="167">
        <v>27</v>
      </c>
      <c r="Q33" s="167" t="s">
        <v>479</v>
      </c>
      <c r="R33" s="167">
        <v>16</v>
      </c>
      <c r="S33" s="178"/>
      <c r="T33" s="169">
        <v>677</v>
      </c>
    </row>
    <row r="34" spans="1:20" ht="9" customHeight="1">
      <c r="A34" s="169">
        <v>678</v>
      </c>
      <c r="B34" s="169"/>
      <c r="C34" s="189" t="s">
        <v>384</v>
      </c>
      <c r="D34" s="190"/>
      <c r="E34" s="167">
        <v>416</v>
      </c>
      <c r="F34" s="167">
        <v>44</v>
      </c>
      <c r="G34" s="167">
        <v>6</v>
      </c>
      <c r="H34" s="167">
        <v>38</v>
      </c>
      <c r="I34" s="167">
        <v>372</v>
      </c>
      <c r="J34" s="167" t="s">
        <v>479</v>
      </c>
      <c r="K34" s="167">
        <v>147</v>
      </c>
      <c r="L34" s="167" t="s">
        <v>479</v>
      </c>
      <c r="M34" s="167">
        <v>4</v>
      </c>
      <c r="N34" s="167">
        <v>22</v>
      </c>
      <c r="O34" s="167">
        <v>137</v>
      </c>
      <c r="P34" s="167">
        <v>18</v>
      </c>
      <c r="Q34" s="167">
        <v>1</v>
      </c>
      <c r="R34" s="167">
        <v>43</v>
      </c>
      <c r="S34" s="178"/>
      <c r="T34" s="169">
        <v>678</v>
      </c>
    </row>
    <row r="35" spans="1:20" ht="9.75" customHeight="1">
      <c r="A35" s="169">
        <v>679</v>
      </c>
      <c r="B35" s="169"/>
      <c r="C35" s="189" t="s">
        <v>385</v>
      </c>
      <c r="D35" s="190"/>
      <c r="E35" s="167">
        <v>676</v>
      </c>
      <c r="F35" s="167">
        <v>46</v>
      </c>
      <c r="G35" s="167">
        <v>2</v>
      </c>
      <c r="H35" s="167">
        <v>44</v>
      </c>
      <c r="I35" s="167">
        <v>630</v>
      </c>
      <c r="J35" s="167">
        <v>4</v>
      </c>
      <c r="K35" s="167">
        <v>371</v>
      </c>
      <c r="L35" s="167">
        <v>36</v>
      </c>
      <c r="M35" s="167">
        <v>55</v>
      </c>
      <c r="N35" s="167">
        <v>30</v>
      </c>
      <c r="O35" s="167">
        <v>92</v>
      </c>
      <c r="P35" s="167">
        <v>22</v>
      </c>
      <c r="Q35" s="167">
        <v>4</v>
      </c>
      <c r="R35" s="167">
        <v>16</v>
      </c>
      <c r="S35" s="178"/>
      <c r="T35" s="169">
        <v>679</v>
      </c>
    </row>
    <row r="36" spans="1:20" ht="9.75" customHeight="1">
      <c r="A36" s="169"/>
      <c r="B36" s="169"/>
      <c r="C36" s="191" t="s">
        <v>11</v>
      </c>
      <c r="D36" s="192"/>
      <c r="E36" s="166">
        <v>4418</v>
      </c>
      <c r="F36" s="211">
        <v>436</v>
      </c>
      <c r="G36" s="211">
        <v>59</v>
      </c>
      <c r="H36" s="211">
        <v>377</v>
      </c>
      <c r="I36" s="211">
        <v>3982</v>
      </c>
      <c r="J36" s="211">
        <v>69</v>
      </c>
      <c r="K36" s="212">
        <v>2019</v>
      </c>
      <c r="L36" s="212">
        <v>50</v>
      </c>
      <c r="M36" s="212">
        <v>306</v>
      </c>
      <c r="N36" s="212">
        <v>197</v>
      </c>
      <c r="O36" s="212">
        <v>810</v>
      </c>
      <c r="P36" s="212">
        <v>241</v>
      </c>
      <c r="Q36" s="166">
        <v>6</v>
      </c>
      <c r="R36" s="212">
        <v>284</v>
      </c>
      <c r="S36" s="178"/>
      <c r="T36" s="169"/>
    </row>
    <row r="37" spans="1:20" ht="9.75" customHeight="1">
      <c r="A37" s="195">
        <v>6</v>
      </c>
      <c r="B37" s="195"/>
      <c r="C37" s="203" t="s">
        <v>425</v>
      </c>
      <c r="D37" s="204"/>
      <c r="E37" s="166">
        <v>6318</v>
      </c>
      <c r="F37" s="211">
        <v>601</v>
      </c>
      <c r="G37" s="198">
        <v>81</v>
      </c>
      <c r="H37" s="198">
        <v>520</v>
      </c>
      <c r="I37" s="211">
        <v>5717</v>
      </c>
      <c r="J37" s="198">
        <v>112</v>
      </c>
      <c r="K37" s="166">
        <v>2849</v>
      </c>
      <c r="L37" s="166">
        <v>71</v>
      </c>
      <c r="M37" s="166">
        <v>547</v>
      </c>
      <c r="N37" s="166">
        <v>290</v>
      </c>
      <c r="O37" s="166">
        <v>975</v>
      </c>
      <c r="P37" s="166">
        <v>464</v>
      </c>
      <c r="Q37" s="166">
        <v>32</v>
      </c>
      <c r="R37" s="166">
        <v>377</v>
      </c>
      <c r="S37" s="178"/>
      <c r="T37" s="195">
        <v>6</v>
      </c>
    </row>
    <row r="38" spans="1:20" ht="9" customHeight="1">
      <c r="A38" s="169"/>
      <c r="B38" s="169"/>
      <c r="C38" s="202"/>
      <c r="D38" s="202"/>
      <c r="E38" s="198"/>
      <c r="F38" s="198"/>
      <c r="G38" s="198"/>
      <c r="H38" s="198"/>
      <c r="I38" s="198"/>
      <c r="J38" s="198"/>
      <c r="K38" s="205"/>
      <c r="L38" s="205"/>
      <c r="M38" s="205"/>
      <c r="N38" s="205"/>
      <c r="O38" s="205"/>
      <c r="P38" s="205"/>
      <c r="Q38" s="205"/>
      <c r="R38" s="205"/>
      <c r="S38" s="171"/>
      <c r="T38" s="169"/>
    </row>
    <row r="39" spans="1:20" ht="9.75" customHeight="1">
      <c r="A39" s="626" t="s">
        <v>430</v>
      </c>
      <c r="B39" s="626"/>
      <c r="C39" s="626"/>
      <c r="D39" s="626"/>
      <c r="E39" s="626"/>
      <c r="F39" s="626"/>
      <c r="G39" s="626"/>
      <c r="H39" s="626"/>
      <c r="I39" s="626"/>
      <c r="J39" s="626"/>
      <c r="K39" s="629" t="s">
        <v>426</v>
      </c>
      <c r="L39" s="629"/>
      <c r="M39" s="629"/>
      <c r="N39" s="629"/>
      <c r="O39" s="629"/>
      <c r="P39" s="629"/>
      <c r="Q39" s="629"/>
      <c r="R39" s="629"/>
      <c r="S39" s="629"/>
      <c r="T39" s="629"/>
    </row>
    <row r="40" spans="1:20" ht="9" customHeight="1">
      <c r="A40" s="169"/>
      <c r="B40" s="169"/>
      <c r="C40" s="199"/>
      <c r="D40" s="199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71"/>
      <c r="T40" s="169"/>
    </row>
    <row r="41" spans="1:20" ht="9.75" customHeight="1">
      <c r="A41" s="169"/>
      <c r="B41" s="169"/>
      <c r="C41" s="202" t="s">
        <v>334</v>
      </c>
      <c r="D41" s="202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71"/>
      <c r="T41" s="169"/>
    </row>
    <row r="42" spans="1:20" ht="9" customHeight="1">
      <c r="A42" s="169"/>
      <c r="B42" s="169"/>
      <c r="C42" s="199"/>
      <c r="D42" s="199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71"/>
      <c r="T42" s="169"/>
    </row>
    <row r="43" spans="1:20" ht="9" customHeight="1">
      <c r="A43" s="169">
        <v>761</v>
      </c>
      <c r="B43" s="169"/>
      <c r="C43" s="189" t="s">
        <v>392</v>
      </c>
      <c r="D43" s="178"/>
      <c r="E43" s="167">
        <v>1990</v>
      </c>
      <c r="F43" s="167">
        <v>360</v>
      </c>
      <c r="G43" s="167">
        <v>11</v>
      </c>
      <c r="H43" s="167">
        <v>349</v>
      </c>
      <c r="I43" s="167">
        <v>1630</v>
      </c>
      <c r="J43" s="167">
        <v>73</v>
      </c>
      <c r="K43" s="167">
        <v>347</v>
      </c>
      <c r="L43" s="167">
        <v>4</v>
      </c>
      <c r="M43" s="167">
        <v>263</v>
      </c>
      <c r="N43" s="167">
        <v>174</v>
      </c>
      <c r="O43" s="167">
        <v>224</v>
      </c>
      <c r="P43" s="167">
        <v>317</v>
      </c>
      <c r="Q43" s="167">
        <v>12</v>
      </c>
      <c r="R43" s="167">
        <v>216</v>
      </c>
      <c r="S43" s="178"/>
      <c r="T43" s="169">
        <v>761</v>
      </c>
    </row>
    <row r="44" spans="1:20" ht="9" customHeight="1">
      <c r="A44" s="169">
        <v>762</v>
      </c>
      <c r="B44" s="169"/>
      <c r="C44" s="189" t="s">
        <v>393</v>
      </c>
      <c r="D44" s="178"/>
      <c r="E44" s="167">
        <v>218</v>
      </c>
      <c r="F44" s="167">
        <v>20</v>
      </c>
      <c r="G44" s="167" t="s">
        <v>479</v>
      </c>
      <c r="H44" s="167">
        <v>20</v>
      </c>
      <c r="I44" s="167">
        <v>198</v>
      </c>
      <c r="J44" s="167">
        <v>2</v>
      </c>
      <c r="K44" s="167">
        <v>34</v>
      </c>
      <c r="L44" s="167">
        <v>4</v>
      </c>
      <c r="M44" s="167">
        <v>25</v>
      </c>
      <c r="N44" s="167">
        <v>25</v>
      </c>
      <c r="O44" s="167">
        <v>27</v>
      </c>
      <c r="P44" s="167">
        <v>30</v>
      </c>
      <c r="Q44" s="167" t="s">
        <v>479</v>
      </c>
      <c r="R44" s="167">
        <v>51</v>
      </c>
      <c r="S44" s="178"/>
      <c r="T44" s="169">
        <v>762</v>
      </c>
    </row>
    <row r="45" spans="1:20" ht="9.75" customHeight="1">
      <c r="A45" s="169">
        <v>763</v>
      </c>
      <c r="B45" s="169"/>
      <c r="C45" s="189" t="s">
        <v>394</v>
      </c>
      <c r="D45" s="178"/>
      <c r="E45" s="167">
        <v>426</v>
      </c>
      <c r="F45" s="167">
        <v>75</v>
      </c>
      <c r="G45" s="167">
        <v>2</v>
      </c>
      <c r="H45" s="167">
        <v>73</v>
      </c>
      <c r="I45" s="167">
        <v>351</v>
      </c>
      <c r="J45" s="167">
        <v>3</v>
      </c>
      <c r="K45" s="167">
        <v>119</v>
      </c>
      <c r="L45" s="167" t="s">
        <v>479</v>
      </c>
      <c r="M45" s="167">
        <v>18</v>
      </c>
      <c r="N45" s="167">
        <v>20</v>
      </c>
      <c r="O45" s="167">
        <v>54</v>
      </c>
      <c r="P45" s="167">
        <v>65</v>
      </c>
      <c r="Q45" s="167">
        <v>17</v>
      </c>
      <c r="R45" s="167">
        <v>55</v>
      </c>
      <c r="S45" s="178"/>
      <c r="T45" s="169">
        <v>763</v>
      </c>
    </row>
    <row r="46" spans="1:20" ht="9" customHeight="1">
      <c r="A46" s="169">
        <v>764</v>
      </c>
      <c r="B46" s="169"/>
      <c r="C46" s="189" t="s">
        <v>395</v>
      </c>
      <c r="D46" s="178"/>
      <c r="E46" s="167">
        <v>329</v>
      </c>
      <c r="F46" s="167">
        <v>39</v>
      </c>
      <c r="G46" s="167">
        <v>18</v>
      </c>
      <c r="H46" s="167">
        <v>21</v>
      </c>
      <c r="I46" s="167">
        <v>290</v>
      </c>
      <c r="J46" s="167" t="s">
        <v>479</v>
      </c>
      <c r="K46" s="167">
        <v>146</v>
      </c>
      <c r="L46" s="167" t="s">
        <v>479</v>
      </c>
      <c r="M46" s="167">
        <v>3</v>
      </c>
      <c r="N46" s="167">
        <v>9</v>
      </c>
      <c r="O46" s="167">
        <v>45</v>
      </c>
      <c r="P46" s="167">
        <v>14</v>
      </c>
      <c r="Q46" s="167" t="s">
        <v>479</v>
      </c>
      <c r="R46" s="167">
        <v>73</v>
      </c>
      <c r="S46" s="178"/>
      <c r="T46" s="169">
        <v>764</v>
      </c>
    </row>
    <row r="47" spans="1:20" ht="9" customHeight="1">
      <c r="A47" s="169"/>
      <c r="B47" s="169"/>
      <c r="C47" s="191" t="s">
        <v>11</v>
      </c>
      <c r="D47" s="192"/>
      <c r="E47" s="166">
        <v>2963</v>
      </c>
      <c r="F47" s="166">
        <v>494</v>
      </c>
      <c r="G47" s="166">
        <v>31</v>
      </c>
      <c r="H47" s="166">
        <v>463</v>
      </c>
      <c r="I47" s="166">
        <v>2469</v>
      </c>
      <c r="J47" s="166">
        <v>78</v>
      </c>
      <c r="K47" s="166">
        <v>646</v>
      </c>
      <c r="L47" s="166">
        <v>8</v>
      </c>
      <c r="M47" s="166">
        <v>309</v>
      </c>
      <c r="N47" s="166">
        <v>228</v>
      </c>
      <c r="O47" s="166">
        <v>350</v>
      </c>
      <c r="P47" s="166">
        <v>426</v>
      </c>
      <c r="Q47" s="166">
        <v>29</v>
      </c>
      <c r="R47" s="166">
        <v>395</v>
      </c>
      <c r="S47" s="178"/>
      <c r="T47" s="169"/>
    </row>
    <row r="48" spans="1:20" ht="9" customHeight="1">
      <c r="A48" s="169"/>
      <c r="B48" s="169"/>
      <c r="C48" s="171"/>
      <c r="D48" s="171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71"/>
      <c r="T48" s="169"/>
    </row>
    <row r="49" spans="1:20" ht="9" customHeight="1">
      <c r="A49" s="169"/>
      <c r="B49" s="169"/>
      <c r="C49" s="209" t="s">
        <v>333</v>
      </c>
      <c r="D49" s="209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71"/>
      <c r="T49" s="169"/>
    </row>
    <row r="50" spans="1:20" ht="6" customHeight="1">
      <c r="A50" s="169"/>
      <c r="B50" s="169"/>
      <c r="C50" s="209"/>
      <c r="D50" s="209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71"/>
      <c r="T50" s="169"/>
    </row>
    <row r="51" spans="1:20" ht="9" customHeight="1">
      <c r="A51" s="169">
        <v>771</v>
      </c>
      <c r="B51" s="169"/>
      <c r="C51" s="189" t="s">
        <v>396</v>
      </c>
      <c r="D51" s="190"/>
      <c r="E51" s="167">
        <v>557</v>
      </c>
      <c r="F51" s="167">
        <v>33</v>
      </c>
      <c r="G51" s="167">
        <v>4</v>
      </c>
      <c r="H51" s="167">
        <v>29</v>
      </c>
      <c r="I51" s="167">
        <v>524</v>
      </c>
      <c r="J51" s="167">
        <v>1</v>
      </c>
      <c r="K51" s="167">
        <v>198</v>
      </c>
      <c r="L51" s="167" t="s">
        <v>479</v>
      </c>
      <c r="M51" s="167">
        <v>30</v>
      </c>
      <c r="N51" s="167">
        <v>19</v>
      </c>
      <c r="O51" s="167">
        <v>82</v>
      </c>
      <c r="P51" s="167">
        <v>52</v>
      </c>
      <c r="Q51" s="167" t="s">
        <v>479</v>
      </c>
      <c r="R51" s="167">
        <v>142</v>
      </c>
      <c r="S51" s="178"/>
      <c r="T51" s="169">
        <v>771</v>
      </c>
    </row>
    <row r="52" spans="1:20" ht="9" customHeight="1">
      <c r="A52" s="169">
        <v>772</v>
      </c>
      <c r="B52" s="169"/>
      <c r="C52" s="189" t="s">
        <v>392</v>
      </c>
      <c r="D52" s="190"/>
      <c r="E52" s="167">
        <v>1060</v>
      </c>
      <c r="F52" s="167">
        <v>147</v>
      </c>
      <c r="G52" s="167">
        <v>3</v>
      </c>
      <c r="H52" s="167">
        <v>144</v>
      </c>
      <c r="I52" s="167">
        <v>913</v>
      </c>
      <c r="J52" s="167">
        <v>5</v>
      </c>
      <c r="K52" s="167">
        <v>245</v>
      </c>
      <c r="L52" s="167">
        <v>2</v>
      </c>
      <c r="M52" s="167">
        <v>165</v>
      </c>
      <c r="N52" s="167">
        <v>54</v>
      </c>
      <c r="O52" s="167">
        <v>177</v>
      </c>
      <c r="P52" s="167">
        <v>67</v>
      </c>
      <c r="Q52" s="167">
        <v>6</v>
      </c>
      <c r="R52" s="167">
        <v>192</v>
      </c>
      <c r="S52" s="178"/>
      <c r="T52" s="169">
        <v>772</v>
      </c>
    </row>
    <row r="53" spans="1:20" ht="9" customHeight="1">
      <c r="A53" s="169">
        <v>773</v>
      </c>
      <c r="B53" s="169"/>
      <c r="C53" s="189" t="s">
        <v>397</v>
      </c>
      <c r="D53" s="190"/>
      <c r="E53" s="167">
        <v>311</v>
      </c>
      <c r="F53" s="167">
        <v>36</v>
      </c>
      <c r="G53" s="167" t="s">
        <v>479</v>
      </c>
      <c r="H53" s="167">
        <v>36</v>
      </c>
      <c r="I53" s="167">
        <v>275</v>
      </c>
      <c r="J53" s="167">
        <v>4</v>
      </c>
      <c r="K53" s="167">
        <v>105</v>
      </c>
      <c r="L53" s="167" t="s">
        <v>479</v>
      </c>
      <c r="M53" s="167">
        <v>55</v>
      </c>
      <c r="N53" s="167">
        <v>19</v>
      </c>
      <c r="O53" s="167">
        <v>28</v>
      </c>
      <c r="P53" s="167">
        <v>17</v>
      </c>
      <c r="Q53" s="167" t="s">
        <v>479</v>
      </c>
      <c r="R53" s="167">
        <v>47</v>
      </c>
      <c r="S53" s="178"/>
      <c r="T53" s="169">
        <v>773</v>
      </c>
    </row>
    <row r="54" spans="1:20" ht="9.75" customHeight="1">
      <c r="A54" s="169">
        <v>774</v>
      </c>
      <c r="B54" s="169"/>
      <c r="C54" s="189" t="s">
        <v>398</v>
      </c>
      <c r="D54" s="190"/>
      <c r="E54" s="167">
        <v>517</v>
      </c>
      <c r="F54" s="167">
        <v>45</v>
      </c>
      <c r="G54" s="167" t="s">
        <v>479</v>
      </c>
      <c r="H54" s="167">
        <v>45</v>
      </c>
      <c r="I54" s="167">
        <v>472</v>
      </c>
      <c r="J54" s="167" t="s">
        <v>479</v>
      </c>
      <c r="K54" s="167">
        <v>248</v>
      </c>
      <c r="L54" s="167" t="s">
        <v>479</v>
      </c>
      <c r="M54" s="167">
        <v>29</v>
      </c>
      <c r="N54" s="167">
        <v>12</v>
      </c>
      <c r="O54" s="167">
        <v>89</v>
      </c>
      <c r="P54" s="167">
        <v>45</v>
      </c>
      <c r="Q54" s="167" t="s">
        <v>479</v>
      </c>
      <c r="R54" s="167">
        <v>49</v>
      </c>
      <c r="S54" s="178"/>
      <c r="T54" s="169">
        <v>774</v>
      </c>
    </row>
    <row r="55" spans="1:20" ht="9" customHeight="1">
      <c r="A55" s="169">
        <v>775</v>
      </c>
      <c r="B55" s="169"/>
      <c r="C55" s="189" t="s">
        <v>399</v>
      </c>
      <c r="D55" s="190"/>
      <c r="E55" s="167">
        <v>458</v>
      </c>
      <c r="F55" s="167">
        <v>71</v>
      </c>
      <c r="G55" s="167" t="s">
        <v>479</v>
      </c>
      <c r="H55" s="167">
        <v>71</v>
      </c>
      <c r="I55" s="167">
        <v>387</v>
      </c>
      <c r="J55" s="167">
        <v>1</v>
      </c>
      <c r="K55" s="167">
        <v>199</v>
      </c>
      <c r="L55" s="167" t="s">
        <v>479</v>
      </c>
      <c r="M55" s="167">
        <v>29</v>
      </c>
      <c r="N55" s="167">
        <v>14</v>
      </c>
      <c r="O55" s="167">
        <v>132</v>
      </c>
      <c r="P55" s="167">
        <v>9</v>
      </c>
      <c r="Q55" s="167">
        <v>2</v>
      </c>
      <c r="R55" s="167">
        <v>1</v>
      </c>
      <c r="S55" s="178"/>
      <c r="T55" s="169">
        <v>775</v>
      </c>
    </row>
    <row r="56" spans="1:20" ht="9.75" customHeight="1">
      <c r="A56" s="169">
        <v>776</v>
      </c>
      <c r="B56" s="169"/>
      <c r="C56" s="189" t="s">
        <v>400</v>
      </c>
      <c r="D56" s="190"/>
      <c r="E56" s="167">
        <v>467</v>
      </c>
      <c r="F56" s="167">
        <v>66</v>
      </c>
      <c r="G56" s="167">
        <v>1</v>
      </c>
      <c r="H56" s="167">
        <v>65</v>
      </c>
      <c r="I56" s="167">
        <v>401</v>
      </c>
      <c r="J56" s="167">
        <v>114</v>
      </c>
      <c r="K56" s="167">
        <v>168</v>
      </c>
      <c r="L56" s="167" t="s">
        <v>479</v>
      </c>
      <c r="M56" s="167">
        <v>7</v>
      </c>
      <c r="N56" s="167" t="s">
        <v>479</v>
      </c>
      <c r="O56" s="167">
        <v>60</v>
      </c>
      <c r="P56" s="167">
        <v>20</v>
      </c>
      <c r="Q56" s="167">
        <v>4</v>
      </c>
      <c r="R56" s="167">
        <v>28</v>
      </c>
      <c r="S56" s="178"/>
      <c r="T56" s="169">
        <v>776</v>
      </c>
    </row>
    <row r="57" spans="1:20" ht="9" customHeight="1">
      <c r="A57" s="169">
        <v>777</v>
      </c>
      <c r="B57" s="169"/>
      <c r="C57" s="189" t="s">
        <v>401</v>
      </c>
      <c r="D57" s="190"/>
      <c r="E57" s="167">
        <v>445</v>
      </c>
      <c r="F57" s="167">
        <v>46</v>
      </c>
      <c r="G57" s="167" t="s">
        <v>479</v>
      </c>
      <c r="H57" s="167">
        <v>46</v>
      </c>
      <c r="I57" s="167">
        <v>399</v>
      </c>
      <c r="J57" s="167" t="s">
        <v>479</v>
      </c>
      <c r="K57" s="167">
        <v>158</v>
      </c>
      <c r="L57" s="167" t="s">
        <v>479</v>
      </c>
      <c r="M57" s="167">
        <v>13</v>
      </c>
      <c r="N57" s="167">
        <v>8</v>
      </c>
      <c r="O57" s="167">
        <v>61</v>
      </c>
      <c r="P57" s="167">
        <v>23</v>
      </c>
      <c r="Q57" s="167" t="s">
        <v>479</v>
      </c>
      <c r="R57" s="167">
        <v>136</v>
      </c>
      <c r="S57" s="178"/>
      <c r="T57" s="169">
        <v>777</v>
      </c>
    </row>
    <row r="58" spans="1:20" ht="9" customHeight="1">
      <c r="A58" s="169">
        <v>778</v>
      </c>
      <c r="B58" s="169"/>
      <c r="C58" s="189" t="s">
        <v>402</v>
      </c>
      <c r="D58" s="190"/>
      <c r="E58" s="167">
        <v>329</v>
      </c>
      <c r="F58" s="167">
        <v>51</v>
      </c>
      <c r="G58" s="167">
        <v>2</v>
      </c>
      <c r="H58" s="167">
        <v>49</v>
      </c>
      <c r="I58" s="167">
        <v>278</v>
      </c>
      <c r="J58" s="167" t="s">
        <v>479</v>
      </c>
      <c r="K58" s="167">
        <v>81</v>
      </c>
      <c r="L58" s="167" t="s">
        <v>479</v>
      </c>
      <c r="M58" s="167">
        <v>52</v>
      </c>
      <c r="N58" s="167">
        <v>7</v>
      </c>
      <c r="O58" s="167">
        <v>69</v>
      </c>
      <c r="P58" s="167">
        <v>23</v>
      </c>
      <c r="Q58" s="167">
        <v>1</v>
      </c>
      <c r="R58" s="167">
        <v>45</v>
      </c>
      <c r="S58" s="178"/>
      <c r="T58" s="169">
        <v>778</v>
      </c>
    </row>
    <row r="59" spans="1:20" ht="9" customHeight="1">
      <c r="A59" s="169">
        <v>779</v>
      </c>
      <c r="B59" s="169"/>
      <c r="C59" s="189" t="s">
        <v>403</v>
      </c>
      <c r="D59" s="190"/>
      <c r="E59" s="167">
        <v>496</v>
      </c>
      <c r="F59" s="167">
        <v>31</v>
      </c>
      <c r="G59" s="167">
        <v>2</v>
      </c>
      <c r="H59" s="167">
        <v>29</v>
      </c>
      <c r="I59" s="167">
        <v>465</v>
      </c>
      <c r="J59" s="167">
        <v>1</v>
      </c>
      <c r="K59" s="167">
        <v>167</v>
      </c>
      <c r="L59" s="167" t="s">
        <v>479</v>
      </c>
      <c r="M59" s="167">
        <v>25</v>
      </c>
      <c r="N59" s="167">
        <v>38</v>
      </c>
      <c r="O59" s="167">
        <v>67</v>
      </c>
      <c r="P59" s="167">
        <v>43</v>
      </c>
      <c r="Q59" s="167" t="s">
        <v>479</v>
      </c>
      <c r="R59" s="167">
        <v>124</v>
      </c>
      <c r="S59" s="178"/>
      <c r="T59" s="169">
        <v>779</v>
      </c>
    </row>
    <row r="60" spans="1:20" ht="9.75" customHeight="1">
      <c r="A60" s="169">
        <v>780</v>
      </c>
      <c r="B60" s="169"/>
      <c r="C60" s="189" t="s">
        <v>404</v>
      </c>
      <c r="D60" s="190"/>
      <c r="E60" s="167">
        <v>573</v>
      </c>
      <c r="F60" s="167">
        <v>101</v>
      </c>
      <c r="G60" s="167">
        <v>2</v>
      </c>
      <c r="H60" s="167">
        <v>99</v>
      </c>
      <c r="I60" s="167">
        <v>472</v>
      </c>
      <c r="J60" s="167">
        <v>1</v>
      </c>
      <c r="K60" s="167">
        <v>177</v>
      </c>
      <c r="L60" s="167">
        <v>8</v>
      </c>
      <c r="M60" s="167">
        <v>24</v>
      </c>
      <c r="N60" s="167">
        <v>23</v>
      </c>
      <c r="O60" s="167">
        <v>108</v>
      </c>
      <c r="P60" s="167">
        <v>39</v>
      </c>
      <c r="Q60" s="167">
        <v>2</v>
      </c>
      <c r="R60" s="167">
        <v>90</v>
      </c>
      <c r="S60" s="178"/>
      <c r="T60" s="169">
        <v>780</v>
      </c>
    </row>
    <row r="61" spans="1:20" ht="9.75" customHeight="1">
      <c r="A61" s="169"/>
      <c r="B61" s="169"/>
      <c r="C61" s="191" t="s">
        <v>11</v>
      </c>
      <c r="D61" s="192"/>
      <c r="E61" s="166">
        <v>5213</v>
      </c>
      <c r="F61" s="166">
        <v>627</v>
      </c>
      <c r="G61" s="166">
        <v>14</v>
      </c>
      <c r="H61" s="166">
        <v>613</v>
      </c>
      <c r="I61" s="166">
        <v>4586</v>
      </c>
      <c r="J61" s="166">
        <v>127</v>
      </c>
      <c r="K61" s="166">
        <v>1746</v>
      </c>
      <c r="L61" s="166">
        <v>10</v>
      </c>
      <c r="M61" s="166">
        <v>429</v>
      </c>
      <c r="N61" s="166">
        <v>194</v>
      </c>
      <c r="O61" s="166">
        <v>873</v>
      </c>
      <c r="P61" s="166">
        <v>338</v>
      </c>
      <c r="Q61" s="166">
        <v>15</v>
      </c>
      <c r="R61" s="166">
        <v>854</v>
      </c>
      <c r="S61" s="178"/>
      <c r="T61" s="169"/>
    </row>
    <row r="62" spans="1:20" ht="9.75" customHeight="1">
      <c r="A62" s="195">
        <v>7</v>
      </c>
      <c r="B62" s="195"/>
      <c r="C62" s="203" t="s">
        <v>426</v>
      </c>
      <c r="D62" s="204"/>
      <c r="E62" s="166">
        <v>8176</v>
      </c>
      <c r="F62" s="166">
        <v>1121</v>
      </c>
      <c r="G62" s="166">
        <v>45</v>
      </c>
      <c r="H62" s="166">
        <v>1076</v>
      </c>
      <c r="I62" s="166">
        <v>7055</v>
      </c>
      <c r="J62" s="166">
        <v>205</v>
      </c>
      <c r="K62" s="166">
        <v>2392</v>
      </c>
      <c r="L62" s="166">
        <v>18</v>
      </c>
      <c r="M62" s="166">
        <v>738</v>
      </c>
      <c r="N62" s="166">
        <v>422</v>
      </c>
      <c r="O62" s="166">
        <v>1223</v>
      </c>
      <c r="P62" s="166">
        <v>764</v>
      </c>
      <c r="Q62" s="166">
        <v>44</v>
      </c>
      <c r="R62" s="166">
        <v>1249</v>
      </c>
      <c r="S62" s="178"/>
      <c r="T62" s="195">
        <v>7</v>
      </c>
    </row>
    <row r="63" spans="1:20" ht="9" customHeight="1">
      <c r="A63" s="213"/>
      <c r="B63" s="213"/>
      <c r="C63" s="213"/>
      <c r="D63" s="213"/>
      <c r="E63" s="213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71"/>
      <c r="T63" s="201"/>
    </row>
    <row r="64" spans="3:20" ht="9" customHeight="1">
      <c r="C64" s="134"/>
      <c r="D64" s="1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12"/>
      <c r="T64" s="12"/>
    </row>
    <row r="65" spans="3:20" ht="9" customHeight="1">
      <c r="C65" s="134"/>
      <c r="D65" s="134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2"/>
      <c r="T65" s="12"/>
    </row>
    <row r="66" spans="1:20" ht="9" customHeight="1">
      <c r="A66" s="86"/>
      <c r="B66" s="12"/>
      <c r="C66" s="133"/>
      <c r="D66" s="13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12"/>
      <c r="T66" s="86"/>
    </row>
    <row r="67" spans="1:20" ht="9" customHeight="1">
      <c r="A67" s="86"/>
      <c r="B67" s="12"/>
      <c r="C67" s="133"/>
      <c r="D67" s="133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12"/>
      <c r="T67" s="86"/>
    </row>
    <row r="68" spans="1:20" ht="9" customHeight="1">
      <c r="A68" s="86"/>
      <c r="B68" s="12"/>
      <c r="C68" s="133"/>
      <c r="D68" s="133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12"/>
      <c r="T68" s="86"/>
    </row>
    <row r="69" spans="1:20" ht="9" customHeight="1">
      <c r="A69" s="86"/>
      <c r="B69" s="12"/>
      <c r="C69" s="133"/>
      <c r="D69" s="133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12"/>
      <c r="T69" s="86"/>
    </row>
    <row r="70" spans="1:20" ht="9" customHeight="1">
      <c r="A70" s="86"/>
      <c r="B70" s="12"/>
      <c r="C70" s="133"/>
      <c r="D70" s="133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12"/>
      <c r="T70" s="86"/>
    </row>
    <row r="71" spans="1:20" ht="9" customHeight="1">
      <c r="A71" s="86"/>
      <c r="B71" s="12"/>
      <c r="C71" s="133"/>
      <c r="D71" s="133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12"/>
      <c r="T71" s="86"/>
    </row>
    <row r="72" spans="1:20" ht="9" customHeight="1">
      <c r="A72" s="86"/>
      <c r="B72" s="12"/>
      <c r="C72" s="133"/>
      <c r="D72" s="133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12"/>
      <c r="T72" s="86"/>
    </row>
    <row r="73" spans="1:20" ht="9" customHeight="1">
      <c r="A73" s="86"/>
      <c r="B73" s="12"/>
      <c r="C73" s="133"/>
      <c r="D73" s="133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12"/>
      <c r="T73" s="86"/>
    </row>
    <row r="74" spans="1:20" ht="9" customHeight="1">
      <c r="A74" s="12"/>
      <c r="B74" s="12"/>
      <c r="C74" s="137"/>
      <c r="D74" s="137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12"/>
      <c r="T74" s="12"/>
    </row>
    <row r="75" spans="1:20" ht="9" customHeight="1">
      <c r="A75" s="139"/>
      <c r="B75" s="140"/>
      <c r="C75" s="141"/>
      <c r="D75" s="141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12"/>
      <c r="T75" s="139"/>
    </row>
    <row r="76" spans="1:20" ht="9" customHeight="1">
      <c r="A76" s="631" t="s">
        <v>432</v>
      </c>
      <c r="B76" s="631"/>
      <c r="C76" s="631"/>
      <c r="D76" s="14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12"/>
      <c r="T76" s="86"/>
    </row>
    <row r="77" spans="1:20" ht="9" customHeight="1">
      <c r="A77" s="631" t="s">
        <v>185</v>
      </c>
      <c r="B77" s="631"/>
      <c r="C77" s="631"/>
      <c r="D77" s="14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12"/>
      <c r="T77" s="86"/>
    </row>
  </sheetData>
  <sheetProtection/>
  <mergeCells count="36">
    <mergeCell ref="A1:J1"/>
    <mergeCell ref="K1:T1"/>
    <mergeCell ref="A3:J3"/>
    <mergeCell ref="K3:T3"/>
    <mergeCell ref="A4:J4"/>
    <mergeCell ref="K4:T4"/>
    <mergeCell ref="A5:J5"/>
    <mergeCell ref="K5:T5"/>
    <mergeCell ref="A7:B14"/>
    <mergeCell ref="C7:D14"/>
    <mergeCell ref="E7:E14"/>
    <mergeCell ref="F7:H7"/>
    <mergeCell ref="I7:T7"/>
    <mergeCell ref="F8:F14"/>
    <mergeCell ref="G8:H8"/>
    <mergeCell ref="I8:I14"/>
    <mergeCell ref="J8:T8"/>
    <mergeCell ref="G9:G14"/>
    <mergeCell ref="H9:H14"/>
    <mergeCell ref="J9:J14"/>
    <mergeCell ref="K9:K14"/>
    <mergeCell ref="L9:L14"/>
    <mergeCell ref="M9:M14"/>
    <mergeCell ref="N9:N14"/>
    <mergeCell ref="O9:O14"/>
    <mergeCell ref="P9:P14"/>
    <mergeCell ref="A39:J39"/>
    <mergeCell ref="K39:T39"/>
    <mergeCell ref="A76:C76"/>
    <mergeCell ref="A77:C77"/>
    <mergeCell ref="Q9:Q14"/>
    <mergeCell ref="R9:R14"/>
    <mergeCell ref="S9:S14"/>
    <mergeCell ref="T9:T14"/>
    <mergeCell ref="A16:J16"/>
    <mergeCell ref="K16:T16"/>
  </mergeCells>
  <printOptions/>
  <pageMargins left="0.7" right="0.7" top="0.787401575" bottom="0.787401575" header="0.3" footer="0.3"/>
  <pageSetup horizontalDpi="600" verticalDpi="600" orientation="portrait" paperSize="9" r:id="rId1"/>
  <headerFooter differentOddEven="1">
    <oddFooter>&amp;C48</oddFooter>
    <evenFooter>&amp;C49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86"/>
  <sheetViews>
    <sheetView view="pageLayout" workbookViewId="0" topLeftCell="A1">
      <selection activeCell="J83" sqref="J83:J85"/>
    </sheetView>
  </sheetViews>
  <sheetFormatPr defaultColWidth="11.421875" defaultRowHeight="12.75"/>
  <cols>
    <col min="1" max="1" width="2.8515625" style="0" customWidth="1"/>
    <col min="2" max="2" width="0.85546875" style="0" customWidth="1"/>
    <col min="3" max="3" width="20.28125" style="0" customWidth="1"/>
    <col min="4" max="4" width="0.85546875" style="0" customWidth="1"/>
    <col min="5" max="5" width="7.28125" style="0" customWidth="1"/>
    <col min="6" max="6" width="6.00390625" style="0" customWidth="1"/>
    <col min="7" max="8" width="7.28125" style="0" customWidth="1"/>
    <col min="9" max="9" width="7.421875" style="0" customWidth="1"/>
    <col min="10" max="10" width="6.421875" style="0" customWidth="1"/>
    <col min="11" max="11" width="6.57421875" style="0" customWidth="1"/>
    <col min="12" max="12" width="6.42187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33"/>
      <c r="B1" s="433"/>
      <c r="C1" s="433"/>
      <c r="D1" s="433"/>
      <c r="E1" s="434"/>
      <c r="F1" s="434"/>
      <c r="G1" s="434"/>
      <c r="H1" s="434"/>
      <c r="I1" s="434"/>
      <c r="J1" s="434"/>
      <c r="K1" s="434"/>
      <c r="L1" s="434"/>
      <c r="M1" s="434"/>
    </row>
    <row r="2" spans="1:13" ht="11.25" customHeight="1">
      <c r="A2" s="504" t="s">
        <v>462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</row>
    <row r="3" spans="1:13" s="1" customFormat="1" ht="11.25" customHeight="1">
      <c r="A3" s="504" t="s">
        <v>558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</row>
    <row r="4" spans="1:13" s="1" customFormat="1" ht="11.25" customHeight="1">
      <c r="A4" s="504" t="s">
        <v>492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</row>
    <row r="5" spans="1:13" ht="5.2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2"/>
    </row>
    <row r="6" spans="1:13" ht="27.75" customHeight="1">
      <c r="A6" s="561" t="s">
        <v>419</v>
      </c>
      <c r="B6" s="617"/>
      <c r="C6" s="620" t="s">
        <v>328</v>
      </c>
      <c r="D6" s="617"/>
      <c r="E6" s="638" t="s">
        <v>56</v>
      </c>
      <c r="F6" s="639"/>
      <c r="G6" s="639"/>
      <c r="H6" s="639"/>
      <c r="I6" s="639"/>
      <c r="J6" s="639"/>
      <c r="K6" s="639"/>
      <c r="L6" s="640"/>
      <c r="M6" s="453" t="s">
        <v>416</v>
      </c>
    </row>
    <row r="7" spans="1:13" ht="10.5" customHeight="1">
      <c r="A7" s="562"/>
      <c r="B7" s="618"/>
      <c r="C7" s="621"/>
      <c r="D7" s="618"/>
      <c r="E7" s="453" t="s">
        <v>323</v>
      </c>
      <c r="F7" s="641"/>
      <c r="G7" s="641"/>
      <c r="H7" s="617"/>
      <c r="I7" s="462" t="s">
        <v>318</v>
      </c>
      <c r="J7" s="557" t="s">
        <v>324</v>
      </c>
      <c r="K7" s="632"/>
      <c r="L7" s="633"/>
      <c r="M7" s="621"/>
    </row>
    <row r="8" spans="1:13" ht="9.75" customHeight="1">
      <c r="A8" s="562"/>
      <c r="B8" s="618"/>
      <c r="C8" s="621"/>
      <c r="D8" s="618"/>
      <c r="E8" s="622"/>
      <c r="F8" s="563"/>
      <c r="G8" s="563"/>
      <c r="H8" s="619"/>
      <c r="I8" s="623"/>
      <c r="J8" s="559"/>
      <c r="K8" s="634"/>
      <c r="L8" s="625"/>
      <c r="M8" s="621"/>
    </row>
    <row r="9" spans="1:13" ht="9.75" customHeight="1">
      <c r="A9" s="562"/>
      <c r="B9" s="618"/>
      <c r="C9" s="621"/>
      <c r="D9" s="618"/>
      <c r="E9" s="462" t="s">
        <v>321</v>
      </c>
      <c r="F9" s="453" t="s">
        <v>322</v>
      </c>
      <c r="G9" s="617"/>
      <c r="H9" s="462" t="s">
        <v>319</v>
      </c>
      <c r="I9" s="623"/>
      <c r="J9" s="462" t="s">
        <v>320</v>
      </c>
      <c r="K9" s="462" t="s">
        <v>325</v>
      </c>
      <c r="L9" s="462" t="s">
        <v>326</v>
      </c>
      <c r="M9" s="621"/>
    </row>
    <row r="10" spans="1:13" ht="9.75" customHeight="1">
      <c r="A10" s="562"/>
      <c r="B10" s="618"/>
      <c r="C10" s="621"/>
      <c r="D10" s="618"/>
      <c r="E10" s="623"/>
      <c r="F10" s="622"/>
      <c r="G10" s="619"/>
      <c r="H10" s="623"/>
      <c r="I10" s="623"/>
      <c r="J10" s="623"/>
      <c r="K10" s="623"/>
      <c r="L10" s="623"/>
      <c r="M10" s="621"/>
    </row>
    <row r="11" spans="1:13" ht="11.25" customHeight="1">
      <c r="A11" s="562"/>
      <c r="B11" s="618"/>
      <c r="C11" s="621"/>
      <c r="D11" s="618"/>
      <c r="E11" s="623"/>
      <c r="F11" s="462" t="s">
        <v>320</v>
      </c>
      <c r="G11" s="635" t="s">
        <v>476</v>
      </c>
      <c r="H11" s="623"/>
      <c r="I11" s="623"/>
      <c r="J11" s="623"/>
      <c r="K11" s="623"/>
      <c r="L11" s="623"/>
      <c r="M11" s="621"/>
    </row>
    <row r="12" spans="1:13" ht="9.75" customHeight="1">
      <c r="A12" s="562"/>
      <c r="B12" s="618"/>
      <c r="C12" s="621"/>
      <c r="D12" s="618"/>
      <c r="E12" s="623"/>
      <c r="F12" s="623"/>
      <c r="G12" s="636"/>
      <c r="H12" s="623"/>
      <c r="I12" s="623"/>
      <c r="J12" s="623"/>
      <c r="K12" s="623"/>
      <c r="L12" s="623"/>
      <c r="M12" s="621"/>
    </row>
    <row r="13" spans="1:13" ht="9.75" customHeight="1">
      <c r="A13" s="562"/>
      <c r="B13" s="618"/>
      <c r="C13" s="621"/>
      <c r="D13" s="618"/>
      <c r="E13" s="623"/>
      <c r="F13" s="623"/>
      <c r="G13" s="636"/>
      <c r="H13" s="623"/>
      <c r="I13" s="623"/>
      <c r="J13" s="623"/>
      <c r="K13" s="623"/>
      <c r="L13" s="623"/>
      <c r="M13" s="621"/>
    </row>
    <row r="14" spans="1:13" ht="9.75" customHeight="1">
      <c r="A14" s="563"/>
      <c r="B14" s="619"/>
      <c r="C14" s="622"/>
      <c r="D14" s="619"/>
      <c r="E14" s="624"/>
      <c r="F14" s="624"/>
      <c r="G14" s="637"/>
      <c r="H14" s="624"/>
      <c r="I14" s="624"/>
      <c r="J14" s="624"/>
      <c r="K14" s="624"/>
      <c r="L14" s="624"/>
      <c r="M14" s="622"/>
    </row>
    <row r="15" spans="1:13" ht="4.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</row>
    <row r="16" spans="1:13" ht="9" customHeight="1">
      <c r="A16" s="509" t="s">
        <v>411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</row>
    <row r="17" spans="1:13" ht="4.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9.75" customHeight="1">
      <c r="A18" s="171">
        <v>1</v>
      </c>
      <c r="B18" s="169"/>
      <c r="C18" s="176" t="s">
        <v>329</v>
      </c>
      <c r="D18" s="177"/>
      <c r="E18" s="167">
        <v>136</v>
      </c>
      <c r="F18" s="167">
        <v>1314</v>
      </c>
      <c r="G18" s="167">
        <v>12</v>
      </c>
      <c r="H18" s="167">
        <v>1227</v>
      </c>
      <c r="I18" s="167">
        <v>31687</v>
      </c>
      <c r="J18" s="167">
        <v>70</v>
      </c>
      <c r="K18" s="167">
        <v>66</v>
      </c>
      <c r="L18" s="167">
        <v>4</v>
      </c>
      <c r="M18" s="167">
        <v>2115</v>
      </c>
    </row>
    <row r="19" spans="1:13" ht="9.75" customHeight="1">
      <c r="A19" s="171">
        <v>2</v>
      </c>
      <c r="B19" s="169"/>
      <c r="C19" s="176" t="s">
        <v>330</v>
      </c>
      <c r="D19" s="177"/>
      <c r="E19" s="167">
        <v>55</v>
      </c>
      <c r="F19" s="167">
        <v>497</v>
      </c>
      <c r="G19" s="167">
        <v>14</v>
      </c>
      <c r="H19" s="167">
        <v>242</v>
      </c>
      <c r="I19" s="167">
        <v>8996</v>
      </c>
      <c r="J19" s="167">
        <v>17</v>
      </c>
      <c r="K19" s="167">
        <v>16</v>
      </c>
      <c r="L19" s="167">
        <v>1</v>
      </c>
      <c r="M19" s="167">
        <v>528</v>
      </c>
    </row>
    <row r="20" spans="1:13" ht="9" customHeight="1">
      <c r="A20" s="171">
        <v>3</v>
      </c>
      <c r="B20" s="169"/>
      <c r="C20" s="176" t="s">
        <v>448</v>
      </c>
      <c r="D20" s="177"/>
      <c r="E20" s="167">
        <v>70</v>
      </c>
      <c r="F20" s="167">
        <v>650</v>
      </c>
      <c r="G20" s="167">
        <v>1</v>
      </c>
      <c r="H20" s="167">
        <v>310</v>
      </c>
      <c r="I20" s="167">
        <v>8352</v>
      </c>
      <c r="J20" s="167">
        <v>66</v>
      </c>
      <c r="K20" s="167">
        <v>65</v>
      </c>
      <c r="L20" s="167">
        <v>1</v>
      </c>
      <c r="M20" s="167">
        <v>471</v>
      </c>
    </row>
    <row r="21" spans="1:13" ht="9" customHeight="1">
      <c r="A21" s="171">
        <v>4</v>
      </c>
      <c r="B21" s="169"/>
      <c r="C21" s="176" t="s">
        <v>449</v>
      </c>
      <c r="D21" s="177"/>
      <c r="E21" s="167">
        <v>53</v>
      </c>
      <c r="F21" s="167">
        <v>403</v>
      </c>
      <c r="G21" s="167">
        <v>3</v>
      </c>
      <c r="H21" s="167">
        <v>192</v>
      </c>
      <c r="I21" s="167">
        <v>7672</v>
      </c>
      <c r="J21" s="167">
        <v>12</v>
      </c>
      <c r="K21" s="167">
        <v>12</v>
      </c>
      <c r="L21" s="167" t="s">
        <v>479</v>
      </c>
      <c r="M21" s="167">
        <v>392</v>
      </c>
    </row>
    <row r="22" spans="1:13" ht="9" customHeight="1">
      <c r="A22" s="171">
        <v>5</v>
      </c>
      <c r="B22" s="169"/>
      <c r="C22" s="176" t="s">
        <v>450</v>
      </c>
      <c r="D22" s="177"/>
      <c r="E22" s="167">
        <v>72</v>
      </c>
      <c r="F22" s="167">
        <v>771</v>
      </c>
      <c r="G22" s="167">
        <v>3</v>
      </c>
      <c r="H22" s="167">
        <v>392</v>
      </c>
      <c r="I22" s="167">
        <v>12799</v>
      </c>
      <c r="J22" s="167">
        <v>11</v>
      </c>
      <c r="K22" s="167">
        <v>11</v>
      </c>
      <c r="L22" s="167" t="s">
        <v>479</v>
      </c>
      <c r="M22" s="167">
        <v>792</v>
      </c>
    </row>
    <row r="23" spans="1:13" ht="9" customHeight="1">
      <c r="A23" s="171">
        <v>6</v>
      </c>
      <c r="B23" s="169"/>
      <c r="C23" s="176" t="s">
        <v>451</v>
      </c>
      <c r="D23" s="177"/>
      <c r="E23" s="167">
        <v>26</v>
      </c>
      <c r="F23" s="167">
        <v>646</v>
      </c>
      <c r="G23" s="167">
        <v>3</v>
      </c>
      <c r="H23" s="167">
        <v>254</v>
      </c>
      <c r="I23" s="167">
        <v>8503</v>
      </c>
      <c r="J23" s="167">
        <v>2</v>
      </c>
      <c r="K23" s="167">
        <v>1</v>
      </c>
      <c r="L23" s="167">
        <v>1</v>
      </c>
      <c r="M23" s="167">
        <v>473</v>
      </c>
    </row>
    <row r="24" spans="1:13" ht="9" customHeight="1">
      <c r="A24" s="171">
        <v>7</v>
      </c>
      <c r="B24" s="169"/>
      <c r="C24" s="176" t="s">
        <v>452</v>
      </c>
      <c r="D24" s="177"/>
      <c r="E24" s="167">
        <v>54</v>
      </c>
      <c r="F24" s="167">
        <v>447</v>
      </c>
      <c r="G24" s="167">
        <v>1</v>
      </c>
      <c r="H24" s="167">
        <v>233</v>
      </c>
      <c r="I24" s="167">
        <v>11870</v>
      </c>
      <c r="J24" s="167">
        <v>26</v>
      </c>
      <c r="K24" s="167">
        <v>26</v>
      </c>
      <c r="L24" s="167" t="s">
        <v>479</v>
      </c>
      <c r="M24" s="167">
        <v>874</v>
      </c>
    </row>
    <row r="25" spans="1:13" ht="9" customHeight="1">
      <c r="A25" s="179">
        <v>9</v>
      </c>
      <c r="B25" s="169"/>
      <c r="C25" s="180" t="s">
        <v>331</v>
      </c>
      <c r="D25" s="181"/>
      <c r="E25" s="166">
        <f aca="true" t="shared" si="0" ref="E25:M25">SUM(E18:E24)</f>
        <v>466</v>
      </c>
      <c r="F25" s="166">
        <f t="shared" si="0"/>
        <v>4728</v>
      </c>
      <c r="G25" s="166">
        <f t="shared" si="0"/>
        <v>37</v>
      </c>
      <c r="H25" s="166">
        <f t="shared" si="0"/>
        <v>2850</v>
      </c>
      <c r="I25" s="166">
        <f t="shared" si="0"/>
        <v>89879</v>
      </c>
      <c r="J25" s="166">
        <f t="shared" si="0"/>
        <v>204</v>
      </c>
      <c r="K25" s="166">
        <f t="shared" si="0"/>
        <v>197</v>
      </c>
      <c r="L25" s="166">
        <f t="shared" si="0"/>
        <v>7</v>
      </c>
      <c r="M25" s="166">
        <f t="shared" si="0"/>
        <v>5645</v>
      </c>
    </row>
    <row r="26" spans="1:13" ht="9" customHeight="1">
      <c r="A26" s="182"/>
      <c r="B26" s="169"/>
      <c r="C26" s="183" t="s">
        <v>332</v>
      </c>
      <c r="D26" s="184"/>
      <c r="E26" s="167">
        <v>204</v>
      </c>
      <c r="F26" s="167">
        <v>1557</v>
      </c>
      <c r="G26" s="167">
        <v>6</v>
      </c>
      <c r="H26" s="167">
        <v>1193</v>
      </c>
      <c r="I26" s="167">
        <v>28565</v>
      </c>
      <c r="J26" s="167">
        <v>106</v>
      </c>
      <c r="K26" s="167">
        <v>105</v>
      </c>
      <c r="L26" s="167">
        <v>1</v>
      </c>
      <c r="M26" s="167">
        <v>1558</v>
      </c>
    </row>
    <row r="27" spans="1:13" ht="9" customHeight="1">
      <c r="A27" s="182"/>
      <c r="B27" s="169"/>
      <c r="C27" s="185" t="s">
        <v>473</v>
      </c>
      <c r="D27" s="186"/>
      <c r="E27" s="167">
        <v>262</v>
      </c>
      <c r="F27" s="167">
        <v>3171</v>
      </c>
      <c r="G27" s="167">
        <v>31</v>
      </c>
      <c r="H27" s="167">
        <v>1657</v>
      </c>
      <c r="I27" s="167">
        <v>61314</v>
      </c>
      <c r="J27" s="167">
        <v>98</v>
      </c>
      <c r="K27" s="167">
        <v>92</v>
      </c>
      <c r="L27" s="167">
        <v>6</v>
      </c>
      <c r="M27" s="167">
        <v>4087</v>
      </c>
    </row>
    <row r="28" spans="1:13" ht="5.25" customHeight="1">
      <c r="A28" s="182"/>
      <c r="B28" s="169"/>
      <c r="C28" s="187"/>
      <c r="D28" s="187"/>
      <c r="E28" s="167"/>
      <c r="F28" s="167"/>
      <c r="G28" s="167"/>
      <c r="H28" s="167"/>
      <c r="I28" s="167"/>
      <c r="J28" s="167"/>
      <c r="K28" s="167"/>
      <c r="L28" s="167"/>
      <c r="M28" s="167"/>
    </row>
    <row r="29" spans="1:13" ht="9" customHeight="1">
      <c r="A29" s="509" t="s">
        <v>412</v>
      </c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</row>
    <row r="30" spans="1:13" ht="4.5" customHeight="1">
      <c r="A30" s="169"/>
      <c r="B30" s="169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9" customHeight="1">
      <c r="A31" s="169"/>
      <c r="B31" s="169"/>
      <c r="C31" s="188" t="s">
        <v>334</v>
      </c>
      <c r="D31" s="188"/>
      <c r="E31" s="171"/>
      <c r="F31" s="171"/>
      <c r="G31" s="171"/>
      <c r="H31" s="171"/>
      <c r="I31" s="171"/>
      <c r="J31" s="171"/>
      <c r="K31" s="171"/>
      <c r="L31" s="171"/>
      <c r="M31" s="171"/>
    </row>
    <row r="32" spans="1:13" ht="9" customHeight="1">
      <c r="A32" s="169"/>
      <c r="B32" s="169"/>
      <c r="C32" s="188"/>
      <c r="D32" s="188"/>
      <c r="E32" s="171"/>
      <c r="F32" s="171"/>
      <c r="G32" s="171"/>
      <c r="H32" s="171"/>
      <c r="I32" s="171"/>
      <c r="J32" s="171"/>
      <c r="K32" s="171"/>
      <c r="L32" s="171"/>
      <c r="M32" s="171"/>
    </row>
    <row r="33" spans="1:13" ht="9" customHeight="1">
      <c r="A33" s="169">
        <v>161</v>
      </c>
      <c r="B33" s="169"/>
      <c r="C33" s="189" t="s">
        <v>355</v>
      </c>
      <c r="D33" s="190"/>
      <c r="E33" s="167">
        <v>1</v>
      </c>
      <c r="F33" s="167">
        <v>74</v>
      </c>
      <c r="G33" s="167" t="s">
        <v>479</v>
      </c>
      <c r="H33" s="167">
        <v>14</v>
      </c>
      <c r="I33" s="167">
        <v>1000</v>
      </c>
      <c r="J33" s="167" t="s">
        <v>479</v>
      </c>
      <c r="K33" s="167" t="s">
        <v>479</v>
      </c>
      <c r="L33" s="167" t="s">
        <v>479</v>
      </c>
      <c r="M33" s="167">
        <v>72</v>
      </c>
    </row>
    <row r="34" spans="1:13" ht="9" customHeight="1">
      <c r="A34" s="169">
        <v>162</v>
      </c>
      <c r="B34" s="169"/>
      <c r="C34" s="189" t="s">
        <v>348</v>
      </c>
      <c r="D34" s="190"/>
      <c r="E34" s="167">
        <v>70</v>
      </c>
      <c r="F34" s="167">
        <v>285</v>
      </c>
      <c r="G34" s="167">
        <v>3</v>
      </c>
      <c r="H34" s="167">
        <v>629</v>
      </c>
      <c r="I34" s="167">
        <v>8542</v>
      </c>
      <c r="J34" s="167">
        <v>21</v>
      </c>
      <c r="K34" s="167">
        <v>21</v>
      </c>
      <c r="L34" s="167" t="s">
        <v>479</v>
      </c>
      <c r="M34" s="167">
        <v>305</v>
      </c>
    </row>
    <row r="35" spans="1:13" ht="9.75" customHeight="1">
      <c r="A35" s="169">
        <v>163</v>
      </c>
      <c r="B35" s="169"/>
      <c r="C35" s="189" t="s">
        <v>351</v>
      </c>
      <c r="D35" s="190"/>
      <c r="E35" s="167">
        <v>3</v>
      </c>
      <c r="F35" s="167">
        <v>23</v>
      </c>
      <c r="G35" s="167" t="s">
        <v>479</v>
      </c>
      <c r="H35" s="167">
        <v>33</v>
      </c>
      <c r="I35" s="167">
        <v>869</v>
      </c>
      <c r="J35" s="167" t="s">
        <v>479</v>
      </c>
      <c r="K35" s="167" t="s">
        <v>479</v>
      </c>
      <c r="L35" s="167" t="s">
        <v>479</v>
      </c>
      <c r="M35" s="167">
        <v>19</v>
      </c>
    </row>
    <row r="36" spans="1:13" ht="9" customHeight="1">
      <c r="A36" s="169"/>
      <c r="B36" s="169"/>
      <c r="C36" s="191" t="s">
        <v>11</v>
      </c>
      <c r="D36" s="192"/>
      <c r="E36" s="166">
        <f aca="true" t="shared" si="1" ref="E36:K36">SUM(E33:E35)</f>
        <v>74</v>
      </c>
      <c r="F36" s="166">
        <f t="shared" si="1"/>
        <v>382</v>
      </c>
      <c r="G36" s="166">
        <f t="shared" si="1"/>
        <v>3</v>
      </c>
      <c r="H36" s="166">
        <f t="shared" si="1"/>
        <v>676</v>
      </c>
      <c r="I36" s="166">
        <f t="shared" si="1"/>
        <v>10411</v>
      </c>
      <c r="J36" s="166">
        <f t="shared" si="1"/>
        <v>21</v>
      </c>
      <c r="K36" s="166">
        <f t="shared" si="1"/>
        <v>21</v>
      </c>
      <c r="L36" s="166" t="s">
        <v>479</v>
      </c>
      <c r="M36" s="166">
        <f>SUM(M33:M35)</f>
        <v>396</v>
      </c>
    </row>
    <row r="37" spans="1:13" ht="5.25" customHeight="1">
      <c r="A37" s="169"/>
      <c r="B37" s="169"/>
      <c r="C37" s="172"/>
      <c r="D37" s="172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3" ht="9" customHeight="1">
      <c r="A38" s="169"/>
      <c r="B38" s="169"/>
      <c r="C38" s="171" t="s">
        <v>333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  <row r="39" spans="1:13" ht="9" customHeight="1">
      <c r="A39" s="169"/>
      <c r="B39" s="169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</row>
    <row r="40" spans="1:13" ht="9.75" customHeight="1">
      <c r="A40" s="169">
        <v>171</v>
      </c>
      <c r="B40" s="169"/>
      <c r="C40" s="189" t="s">
        <v>335</v>
      </c>
      <c r="D40" s="190"/>
      <c r="E40" s="167">
        <v>1</v>
      </c>
      <c r="F40" s="167">
        <v>106</v>
      </c>
      <c r="G40" s="167" t="s">
        <v>479</v>
      </c>
      <c r="H40" s="167">
        <v>26</v>
      </c>
      <c r="I40" s="167">
        <v>1294</v>
      </c>
      <c r="J40" s="167" t="s">
        <v>479</v>
      </c>
      <c r="K40" s="167" t="s">
        <v>479</v>
      </c>
      <c r="L40" s="167" t="s">
        <v>479</v>
      </c>
      <c r="M40" s="167">
        <v>28</v>
      </c>
    </row>
    <row r="41" spans="1:13" ht="9" customHeight="1">
      <c r="A41" s="169">
        <v>172</v>
      </c>
      <c r="B41" s="169"/>
      <c r="C41" s="189" t="s">
        <v>336</v>
      </c>
      <c r="D41" s="190"/>
      <c r="E41" s="167">
        <v>3</v>
      </c>
      <c r="F41" s="167">
        <v>33</v>
      </c>
      <c r="G41" s="167" t="s">
        <v>479</v>
      </c>
      <c r="H41" s="167">
        <v>45</v>
      </c>
      <c r="I41" s="167">
        <v>1335</v>
      </c>
      <c r="J41" s="167">
        <v>1</v>
      </c>
      <c r="K41" s="167" t="s">
        <v>479</v>
      </c>
      <c r="L41" s="167">
        <v>1</v>
      </c>
      <c r="M41" s="167">
        <v>12</v>
      </c>
    </row>
    <row r="42" spans="1:13" ht="9" customHeight="1">
      <c r="A42" s="169">
        <v>173</v>
      </c>
      <c r="B42" s="169"/>
      <c r="C42" s="189" t="s">
        <v>337</v>
      </c>
      <c r="D42" s="190"/>
      <c r="E42" s="167">
        <v>1</v>
      </c>
      <c r="F42" s="167">
        <v>38</v>
      </c>
      <c r="G42" s="167">
        <v>1</v>
      </c>
      <c r="H42" s="167">
        <v>23</v>
      </c>
      <c r="I42" s="167">
        <v>767</v>
      </c>
      <c r="J42" s="167" t="s">
        <v>479</v>
      </c>
      <c r="K42" s="167" t="s">
        <v>479</v>
      </c>
      <c r="L42" s="167" t="s">
        <v>479</v>
      </c>
      <c r="M42" s="167">
        <v>70</v>
      </c>
    </row>
    <row r="43" spans="1:13" ht="9" customHeight="1">
      <c r="A43" s="169">
        <v>174</v>
      </c>
      <c r="B43" s="169"/>
      <c r="C43" s="189" t="s">
        <v>338</v>
      </c>
      <c r="D43" s="190"/>
      <c r="E43" s="167">
        <v>5</v>
      </c>
      <c r="F43" s="167">
        <v>44</v>
      </c>
      <c r="G43" s="167" t="s">
        <v>479</v>
      </c>
      <c r="H43" s="167">
        <v>19</v>
      </c>
      <c r="I43" s="167">
        <v>990</v>
      </c>
      <c r="J43" s="167">
        <v>2</v>
      </c>
      <c r="K43" s="167">
        <v>2</v>
      </c>
      <c r="L43" s="167" t="s">
        <v>479</v>
      </c>
      <c r="M43" s="167">
        <v>65</v>
      </c>
    </row>
    <row r="44" spans="1:13" ht="9" customHeight="1">
      <c r="A44" s="169">
        <v>175</v>
      </c>
      <c r="B44" s="169"/>
      <c r="C44" s="189" t="s">
        <v>339</v>
      </c>
      <c r="D44" s="190"/>
      <c r="E44" s="167">
        <v>3</v>
      </c>
      <c r="F44" s="167">
        <v>28</v>
      </c>
      <c r="G44" s="167" t="s">
        <v>479</v>
      </c>
      <c r="H44" s="167">
        <v>5</v>
      </c>
      <c r="I44" s="167">
        <v>626</v>
      </c>
      <c r="J44" s="167" t="s">
        <v>479</v>
      </c>
      <c r="K44" s="167" t="s">
        <v>479</v>
      </c>
      <c r="L44" s="167" t="s">
        <v>479</v>
      </c>
      <c r="M44" s="167">
        <v>135</v>
      </c>
    </row>
    <row r="45" spans="1:13" ht="9" customHeight="1">
      <c r="A45" s="169">
        <v>176</v>
      </c>
      <c r="B45" s="169"/>
      <c r="C45" s="189" t="s">
        <v>340</v>
      </c>
      <c r="D45" s="190"/>
      <c r="E45" s="167">
        <v>7</v>
      </c>
      <c r="F45" s="167">
        <v>22</v>
      </c>
      <c r="G45" s="167" t="s">
        <v>479</v>
      </c>
      <c r="H45" s="167">
        <v>21</v>
      </c>
      <c r="I45" s="167">
        <v>511</v>
      </c>
      <c r="J45" s="167" t="s">
        <v>479</v>
      </c>
      <c r="K45" s="167" t="s">
        <v>479</v>
      </c>
      <c r="L45" s="167" t="s">
        <v>479</v>
      </c>
      <c r="M45" s="167">
        <v>144</v>
      </c>
    </row>
    <row r="46" spans="1:13" ht="9" customHeight="1">
      <c r="A46" s="169">
        <v>177</v>
      </c>
      <c r="B46" s="169"/>
      <c r="C46" s="189" t="s">
        <v>341</v>
      </c>
      <c r="D46" s="190"/>
      <c r="E46" s="167">
        <v>5</v>
      </c>
      <c r="F46" s="167">
        <v>52</v>
      </c>
      <c r="G46" s="167">
        <v>2</v>
      </c>
      <c r="H46" s="167">
        <v>20</v>
      </c>
      <c r="I46" s="167">
        <v>769</v>
      </c>
      <c r="J46" s="167">
        <v>1</v>
      </c>
      <c r="K46" s="167">
        <v>1</v>
      </c>
      <c r="L46" s="167" t="s">
        <v>479</v>
      </c>
      <c r="M46" s="167">
        <v>50</v>
      </c>
    </row>
    <row r="47" spans="1:13" ht="9" customHeight="1">
      <c r="A47" s="169">
        <v>178</v>
      </c>
      <c r="B47" s="169"/>
      <c r="C47" s="189" t="s">
        <v>342</v>
      </c>
      <c r="D47" s="190"/>
      <c r="E47" s="167">
        <v>2</v>
      </c>
      <c r="F47" s="167">
        <v>77</v>
      </c>
      <c r="G47" s="167">
        <v>3</v>
      </c>
      <c r="H47" s="167">
        <v>49</v>
      </c>
      <c r="I47" s="167">
        <v>1045</v>
      </c>
      <c r="J47" s="167">
        <v>4</v>
      </c>
      <c r="K47" s="167">
        <v>4</v>
      </c>
      <c r="L47" s="167" t="s">
        <v>479</v>
      </c>
      <c r="M47" s="167">
        <v>122</v>
      </c>
    </row>
    <row r="48" spans="1:13" ht="9.75" customHeight="1">
      <c r="A48" s="169">
        <v>179</v>
      </c>
      <c r="B48" s="169"/>
      <c r="C48" s="189" t="s">
        <v>343</v>
      </c>
      <c r="D48" s="190"/>
      <c r="E48" s="167">
        <v>5</v>
      </c>
      <c r="F48" s="167">
        <v>96</v>
      </c>
      <c r="G48" s="167" t="s">
        <v>479</v>
      </c>
      <c r="H48" s="167">
        <v>32</v>
      </c>
      <c r="I48" s="167">
        <v>2214</v>
      </c>
      <c r="J48" s="167" t="s">
        <v>479</v>
      </c>
      <c r="K48" s="167" t="s">
        <v>479</v>
      </c>
      <c r="L48" s="167" t="s">
        <v>479</v>
      </c>
      <c r="M48" s="167">
        <v>157</v>
      </c>
    </row>
    <row r="49" spans="1:13" ht="9" customHeight="1">
      <c r="A49" s="169">
        <v>180</v>
      </c>
      <c r="B49" s="169"/>
      <c r="C49" s="189" t="s">
        <v>344</v>
      </c>
      <c r="D49" s="190"/>
      <c r="E49" s="167">
        <v>1</v>
      </c>
      <c r="F49" s="167">
        <v>20</v>
      </c>
      <c r="G49" s="167" t="s">
        <v>479</v>
      </c>
      <c r="H49" s="167">
        <v>24</v>
      </c>
      <c r="I49" s="167">
        <v>661</v>
      </c>
      <c r="J49" s="167">
        <v>2</v>
      </c>
      <c r="K49" s="167">
        <v>2</v>
      </c>
      <c r="L49" s="167" t="s">
        <v>479</v>
      </c>
      <c r="M49" s="167">
        <v>63</v>
      </c>
    </row>
    <row r="50" spans="1:13" ht="9" customHeight="1">
      <c r="A50" s="169">
        <v>181</v>
      </c>
      <c r="B50" s="169"/>
      <c r="C50" s="189" t="s">
        <v>345</v>
      </c>
      <c r="D50" s="190"/>
      <c r="E50" s="167" t="s">
        <v>479</v>
      </c>
      <c r="F50" s="167">
        <v>56</v>
      </c>
      <c r="G50" s="167">
        <v>1</v>
      </c>
      <c r="H50" s="167">
        <v>33</v>
      </c>
      <c r="I50" s="167">
        <v>1005</v>
      </c>
      <c r="J50" s="167">
        <v>5</v>
      </c>
      <c r="K50" s="167">
        <v>5</v>
      </c>
      <c r="L50" s="167" t="s">
        <v>479</v>
      </c>
      <c r="M50" s="167">
        <v>40</v>
      </c>
    </row>
    <row r="51" spans="1:13" ht="9" customHeight="1">
      <c r="A51" s="169">
        <v>182</v>
      </c>
      <c r="B51" s="169"/>
      <c r="C51" s="189" t="s">
        <v>346</v>
      </c>
      <c r="D51" s="190"/>
      <c r="E51" s="167">
        <v>7</v>
      </c>
      <c r="F51" s="167">
        <v>46</v>
      </c>
      <c r="G51" s="167" t="s">
        <v>479</v>
      </c>
      <c r="H51" s="167">
        <v>34</v>
      </c>
      <c r="I51" s="167">
        <v>603</v>
      </c>
      <c r="J51" s="167">
        <v>7</v>
      </c>
      <c r="K51" s="167">
        <v>7</v>
      </c>
      <c r="L51" s="167" t="s">
        <v>479</v>
      </c>
      <c r="M51" s="167">
        <v>30</v>
      </c>
    </row>
    <row r="52" spans="1:13" ht="9" customHeight="1">
      <c r="A52" s="169">
        <v>183</v>
      </c>
      <c r="B52" s="169"/>
      <c r="C52" s="189" t="s">
        <v>347</v>
      </c>
      <c r="D52" s="190"/>
      <c r="E52" s="167">
        <v>6</v>
      </c>
      <c r="F52" s="167">
        <v>48</v>
      </c>
      <c r="G52" s="167">
        <v>1</v>
      </c>
      <c r="H52" s="167">
        <v>23</v>
      </c>
      <c r="I52" s="167">
        <v>1027</v>
      </c>
      <c r="J52" s="167">
        <v>3</v>
      </c>
      <c r="K52" s="167" t="s">
        <v>479</v>
      </c>
      <c r="L52" s="167">
        <v>3</v>
      </c>
      <c r="M52" s="167">
        <v>24</v>
      </c>
    </row>
    <row r="53" spans="1:13" ht="9" customHeight="1">
      <c r="A53" s="169">
        <v>184</v>
      </c>
      <c r="B53" s="169"/>
      <c r="C53" s="189" t="s">
        <v>348</v>
      </c>
      <c r="D53" s="190"/>
      <c r="E53" s="167">
        <v>4</v>
      </c>
      <c r="F53" s="167">
        <v>49</v>
      </c>
      <c r="G53" s="167">
        <v>1</v>
      </c>
      <c r="H53" s="167">
        <v>39</v>
      </c>
      <c r="I53" s="167">
        <v>2189</v>
      </c>
      <c r="J53" s="167">
        <v>3</v>
      </c>
      <c r="K53" s="167">
        <v>3</v>
      </c>
      <c r="L53" s="167" t="s">
        <v>479</v>
      </c>
      <c r="M53" s="167">
        <v>277</v>
      </c>
    </row>
    <row r="54" spans="1:13" ht="9" customHeight="1">
      <c r="A54" s="169">
        <v>185</v>
      </c>
      <c r="B54" s="169"/>
      <c r="C54" s="189" t="s">
        <v>349</v>
      </c>
      <c r="D54" s="190"/>
      <c r="E54" s="167" t="s">
        <v>479</v>
      </c>
      <c r="F54" s="167">
        <v>30</v>
      </c>
      <c r="G54" s="167" t="s">
        <v>479</v>
      </c>
      <c r="H54" s="167">
        <v>16</v>
      </c>
      <c r="I54" s="167">
        <v>581</v>
      </c>
      <c r="J54" s="167" t="s">
        <v>479</v>
      </c>
      <c r="K54" s="167" t="s">
        <v>479</v>
      </c>
      <c r="L54" s="167" t="s">
        <v>479</v>
      </c>
      <c r="M54" s="167">
        <v>43</v>
      </c>
    </row>
    <row r="55" spans="1:13" ht="9" customHeight="1">
      <c r="A55" s="169">
        <v>186</v>
      </c>
      <c r="B55" s="169"/>
      <c r="C55" s="189" t="s">
        <v>350</v>
      </c>
      <c r="D55" s="190"/>
      <c r="E55" s="167">
        <v>2</v>
      </c>
      <c r="F55" s="167">
        <v>24</v>
      </c>
      <c r="G55" s="167" t="s">
        <v>479</v>
      </c>
      <c r="H55" s="167">
        <v>9</v>
      </c>
      <c r="I55" s="167">
        <v>672</v>
      </c>
      <c r="J55" s="167">
        <v>1</v>
      </c>
      <c r="K55" s="167">
        <v>1</v>
      </c>
      <c r="L55" s="167" t="s">
        <v>479</v>
      </c>
      <c r="M55" s="167">
        <v>79</v>
      </c>
    </row>
    <row r="56" spans="1:13" ht="9.75" customHeight="1">
      <c r="A56" s="169">
        <v>187</v>
      </c>
      <c r="B56" s="169"/>
      <c r="C56" s="189" t="s">
        <v>351</v>
      </c>
      <c r="D56" s="190"/>
      <c r="E56" s="167">
        <v>3</v>
      </c>
      <c r="F56" s="167">
        <v>52</v>
      </c>
      <c r="G56" s="167" t="s">
        <v>479</v>
      </c>
      <c r="H56" s="167">
        <v>52</v>
      </c>
      <c r="I56" s="167">
        <v>1806</v>
      </c>
      <c r="J56" s="167">
        <v>13</v>
      </c>
      <c r="K56" s="167">
        <v>13</v>
      </c>
      <c r="L56" s="167" t="s">
        <v>479</v>
      </c>
      <c r="M56" s="167">
        <v>107</v>
      </c>
    </row>
    <row r="57" spans="1:13" ht="9" customHeight="1">
      <c r="A57" s="169">
        <v>188</v>
      </c>
      <c r="B57" s="169"/>
      <c r="C57" s="189" t="s">
        <v>352</v>
      </c>
      <c r="D57" s="190"/>
      <c r="E57" s="167" t="s">
        <v>479</v>
      </c>
      <c r="F57" s="167">
        <v>18</v>
      </c>
      <c r="G57" s="167" t="s">
        <v>479</v>
      </c>
      <c r="H57" s="167">
        <v>20</v>
      </c>
      <c r="I57" s="167">
        <v>620</v>
      </c>
      <c r="J57" s="167">
        <v>3</v>
      </c>
      <c r="K57" s="167">
        <v>3</v>
      </c>
      <c r="L57" s="167" t="s">
        <v>479</v>
      </c>
      <c r="M57" s="167">
        <v>85</v>
      </c>
    </row>
    <row r="58" spans="1:13" ht="9" customHeight="1">
      <c r="A58" s="169">
        <v>189</v>
      </c>
      <c r="B58" s="169"/>
      <c r="C58" s="189" t="s">
        <v>353</v>
      </c>
      <c r="D58" s="190"/>
      <c r="E58" s="167">
        <v>5</v>
      </c>
      <c r="F58" s="167">
        <v>40</v>
      </c>
      <c r="G58" s="167" t="s">
        <v>479</v>
      </c>
      <c r="H58" s="167">
        <v>35</v>
      </c>
      <c r="I58" s="167">
        <v>1370</v>
      </c>
      <c r="J58" s="167">
        <v>4</v>
      </c>
      <c r="K58" s="167">
        <v>4</v>
      </c>
      <c r="L58" s="167" t="s">
        <v>479</v>
      </c>
      <c r="M58" s="167">
        <v>102</v>
      </c>
    </row>
    <row r="59" spans="1:13" ht="9" customHeight="1">
      <c r="A59" s="169">
        <v>190</v>
      </c>
      <c r="B59" s="169"/>
      <c r="C59" s="189" t="s">
        <v>354</v>
      </c>
      <c r="D59" s="190"/>
      <c r="E59" s="167">
        <v>2</v>
      </c>
      <c r="F59" s="167">
        <v>53</v>
      </c>
      <c r="G59" s="167" t="s">
        <v>479</v>
      </c>
      <c r="H59" s="167">
        <v>26</v>
      </c>
      <c r="I59" s="167">
        <v>1191</v>
      </c>
      <c r="J59" s="167" t="s">
        <v>479</v>
      </c>
      <c r="K59" s="167" t="s">
        <v>479</v>
      </c>
      <c r="L59" s="167" t="s">
        <v>479</v>
      </c>
      <c r="M59" s="167">
        <v>86</v>
      </c>
    </row>
    <row r="60" spans="1:13" ht="9" customHeight="1">
      <c r="A60" s="169"/>
      <c r="B60" s="169"/>
      <c r="C60" s="193" t="s">
        <v>11</v>
      </c>
      <c r="D60" s="194"/>
      <c r="E60" s="166">
        <v>62</v>
      </c>
      <c r="F60" s="166">
        <v>932</v>
      </c>
      <c r="G60" s="166">
        <v>9</v>
      </c>
      <c r="H60" s="166">
        <v>551</v>
      </c>
      <c r="I60" s="166">
        <v>21276</v>
      </c>
      <c r="J60" s="166">
        <v>49</v>
      </c>
      <c r="K60" s="166">
        <v>45</v>
      </c>
      <c r="L60" s="166">
        <v>4</v>
      </c>
      <c r="M60" s="166">
        <v>1719</v>
      </c>
    </row>
    <row r="61" spans="1:13" ht="9.75" customHeight="1">
      <c r="A61" s="195">
        <v>1</v>
      </c>
      <c r="B61" s="195"/>
      <c r="C61" s="196" t="s">
        <v>415</v>
      </c>
      <c r="D61" s="197"/>
      <c r="E61" s="166">
        <v>136</v>
      </c>
      <c r="F61" s="166">
        <v>1314</v>
      </c>
      <c r="G61" s="166">
        <v>12</v>
      </c>
      <c r="H61" s="166">
        <v>1227</v>
      </c>
      <c r="I61" s="166">
        <v>31687</v>
      </c>
      <c r="J61" s="166">
        <v>70</v>
      </c>
      <c r="K61" s="166">
        <v>66</v>
      </c>
      <c r="L61" s="166">
        <v>4</v>
      </c>
      <c r="M61" s="166">
        <v>2115</v>
      </c>
    </row>
    <row r="62" spans="1:13" ht="3.75" customHeight="1">
      <c r="A62" s="169"/>
      <c r="B62" s="169"/>
      <c r="C62" s="214"/>
      <c r="D62" s="214"/>
      <c r="E62" s="167"/>
      <c r="F62" s="167"/>
      <c r="G62" s="167"/>
      <c r="H62" s="167"/>
      <c r="I62" s="167"/>
      <c r="J62" s="167"/>
      <c r="K62" s="167"/>
      <c r="L62" s="167"/>
      <c r="M62" s="167"/>
    </row>
    <row r="63" spans="1:13" ht="9" customHeight="1">
      <c r="A63" s="509" t="s">
        <v>413</v>
      </c>
      <c r="B63" s="509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</row>
    <row r="64" spans="1:13" ht="5.25" customHeight="1">
      <c r="A64" s="213"/>
      <c r="B64" s="213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213"/>
    </row>
    <row r="65" spans="1:13" ht="9" customHeight="1">
      <c r="A65" s="169"/>
      <c r="B65" s="169"/>
      <c r="C65" s="188" t="s">
        <v>334</v>
      </c>
      <c r="D65" s="188"/>
      <c r="E65" s="171"/>
      <c r="F65" s="171"/>
      <c r="G65" s="171"/>
      <c r="H65" s="171"/>
      <c r="I65" s="171"/>
      <c r="J65" s="171"/>
      <c r="K65" s="171"/>
      <c r="L65" s="171"/>
      <c r="M65" s="171"/>
    </row>
    <row r="66" spans="1:13" ht="6" customHeight="1">
      <c r="A66" s="169"/>
      <c r="B66" s="169"/>
      <c r="C66" s="188"/>
      <c r="D66" s="188"/>
      <c r="E66" s="171"/>
      <c r="F66" s="171"/>
      <c r="G66" s="171"/>
      <c r="H66" s="171"/>
      <c r="I66" s="171"/>
      <c r="J66" s="171"/>
      <c r="K66" s="171"/>
      <c r="L66" s="171"/>
      <c r="M66" s="171"/>
    </row>
    <row r="67" spans="1:13" ht="9.75" customHeight="1">
      <c r="A67" s="169">
        <v>261</v>
      </c>
      <c r="B67" s="169"/>
      <c r="C67" s="189" t="s">
        <v>356</v>
      </c>
      <c r="D67" s="190"/>
      <c r="E67" s="167">
        <v>4</v>
      </c>
      <c r="F67" s="167">
        <v>26</v>
      </c>
      <c r="G67" s="167" t="s">
        <v>479</v>
      </c>
      <c r="H67" s="167">
        <v>24</v>
      </c>
      <c r="I67" s="167">
        <v>374</v>
      </c>
      <c r="J67" s="167" t="s">
        <v>479</v>
      </c>
      <c r="K67" s="167" t="s">
        <v>479</v>
      </c>
      <c r="L67" s="167" t="s">
        <v>479</v>
      </c>
      <c r="M67" s="167">
        <v>51</v>
      </c>
    </row>
    <row r="68" spans="1:13" ht="9" customHeight="1">
      <c r="A68" s="169">
        <v>262</v>
      </c>
      <c r="B68" s="169"/>
      <c r="C68" s="189" t="s">
        <v>357</v>
      </c>
      <c r="D68" s="190"/>
      <c r="E68" s="167">
        <v>3</v>
      </c>
      <c r="F68" s="167">
        <v>20</v>
      </c>
      <c r="G68" s="167" t="s">
        <v>479</v>
      </c>
      <c r="H68" s="167">
        <v>10</v>
      </c>
      <c r="I68" s="167">
        <v>430</v>
      </c>
      <c r="J68" s="167">
        <v>11</v>
      </c>
      <c r="K68" s="167">
        <v>10</v>
      </c>
      <c r="L68" s="167">
        <v>1</v>
      </c>
      <c r="M68" s="167">
        <v>24</v>
      </c>
    </row>
    <row r="69" spans="1:13" ht="9" customHeight="1">
      <c r="A69" s="169">
        <v>263</v>
      </c>
      <c r="B69" s="169"/>
      <c r="C69" s="189" t="s">
        <v>358</v>
      </c>
      <c r="D69" s="190"/>
      <c r="E69" s="167">
        <v>3</v>
      </c>
      <c r="F69" s="167">
        <v>71</v>
      </c>
      <c r="G69" s="167">
        <v>1</v>
      </c>
      <c r="H69" s="167">
        <v>28</v>
      </c>
      <c r="I69" s="167">
        <v>857</v>
      </c>
      <c r="J69" s="167" t="s">
        <v>479</v>
      </c>
      <c r="K69" s="167" t="s">
        <v>479</v>
      </c>
      <c r="L69" s="167" t="s">
        <v>479</v>
      </c>
      <c r="M69" s="167">
        <v>14</v>
      </c>
    </row>
    <row r="70" spans="1:13" ht="9" customHeight="1">
      <c r="A70" s="169"/>
      <c r="B70" s="169"/>
      <c r="C70" s="191" t="s">
        <v>11</v>
      </c>
      <c r="D70" s="192"/>
      <c r="E70" s="166">
        <v>10</v>
      </c>
      <c r="F70" s="166">
        <v>117</v>
      </c>
      <c r="G70" s="166">
        <v>1</v>
      </c>
      <c r="H70" s="166">
        <v>62</v>
      </c>
      <c r="I70" s="166">
        <v>1661</v>
      </c>
      <c r="J70" s="166">
        <v>11</v>
      </c>
      <c r="K70" s="166">
        <v>10</v>
      </c>
      <c r="L70" s="166">
        <v>1</v>
      </c>
      <c r="M70" s="166">
        <v>89</v>
      </c>
    </row>
    <row r="71" spans="1:13" ht="4.5" customHeight="1">
      <c r="A71" s="169"/>
      <c r="B71" s="169"/>
      <c r="C71" s="199"/>
      <c r="D71" s="199"/>
      <c r="E71" s="167"/>
      <c r="F71" s="167"/>
      <c r="G71" s="167"/>
      <c r="H71" s="167"/>
      <c r="I71" s="167"/>
      <c r="J71" s="167"/>
      <c r="K71" s="167"/>
      <c r="L71" s="167"/>
      <c r="M71" s="167"/>
    </row>
    <row r="72" spans="1:13" ht="9" customHeight="1">
      <c r="A72" s="169"/>
      <c r="B72" s="169"/>
      <c r="C72" s="171" t="s">
        <v>333</v>
      </c>
      <c r="D72" s="171"/>
      <c r="E72" s="167"/>
      <c r="F72" s="167"/>
      <c r="G72" s="167"/>
      <c r="H72" s="167"/>
      <c r="I72" s="167"/>
      <c r="J72" s="167"/>
      <c r="K72" s="167"/>
      <c r="L72" s="167"/>
      <c r="M72" s="167"/>
    </row>
    <row r="73" spans="1:13" ht="4.5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</row>
    <row r="74" spans="1:13" ht="9" customHeight="1">
      <c r="A74" s="169">
        <v>271</v>
      </c>
      <c r="B74" s="169"/>
      <c r="C74" s="189" t="s">
        <v>359</v>
      </c>
      <c r="D74" s="190"/>
      <c r="E74" s="167">
        <v>2</v>
      </c>
      <c r="F74" s="167">
        <v>28</v>
      </c>
      <c r="G74" s="167">
        <v>4</v>
      </c>
      <c r="H74" s="167">
        <v>20</v>
      </c>
      <c r="I74" s="167">
        <v>646</v>
      </c>
      <c r="J74" s="167" t="s">
        <v>479</v>
      </c>
      <c r="K74" s="167" t="s">
        <v>479</v>
      </c>
      <c r="L74" s="167" t="s">
        <v>479</v>
      </c>
      <c r="M74" s="167">
        <v>70</v>
      </c>
    </row>
    <row r="75" spans="1:13" ht="9" customHeight="1">
      <c r="A75" s="169">
        <v>272</v>
      </c>
      <c r="B75" s="169"/>
      <c r="C75" s="189" t="s">
        <v>360</v>
      </c>
      <c r="D75" s="190"/>
      <c r="E75" s="167">
        <v>4</v>
      </c>
      <c r="F75" s="167">
        <v>25</v>
      </c>
      <c r="G75" s="167" t="s">
        <v>479</v>
      </c>
      <c r="H75" s="167">
        <v>16</v>
      </c>
      <c r="I75" s="167">
        <v>677</v>
      </c>
      <c r="J75" s="167" t="s">
        <v>479</v>
      </c>
      <c r="K75" s="167" t="s">
        <v>479</v>
      </c>
      <c r="L75" s="167" t="s">
        <v>479</v>
      </c>
      <c r="M75" s="167">
        <v>50</v>
      </c>
    </row>
    <row r="76" spans="1:13" ht="9" customHeight="1">
      <c r="A76" s="169">
        <v>273</v>
      </c>
      <c r="B76" s="169"/>
      <c r="C76" s="189" t="s">
        <v>361</v>
      </c>
      <c r="D76" s="190"/>
      <c r="E76" s="167">
        <v>1</v>
      </c>
      <c r="F76" s="167">
        <v>40</v>
      </c>
      <c r="G76" s="167" t="s">
        <v>479</v>
      </c>
      <c r="H76" s="167">
        <v>12</v>
      </c>
      <c r="I76" s="167">
        <v>934</v>
      </c>
      <c r="J76" s="167" t="s">
        <v>479</v>
      </c>
      <c r="K76" s="167" t="s">
        <v>479</v>
      </c>
      <c r="L76" s="167" t="s">
        <v>479</v>
      </c>
      <c r="M76" s="167">
        <v>54</v>
      </c>
    </row>
    <row r="77" spans="1:13" ht="9" customHeight="1">
      <c r="A77" s="169">
        <v>274</v>
      </c>
      <c r="B77" s="169"/>
      <c r="C77" s="189" t="s">
        <v>356</v>
      </c>
      <c r="D77" s="190"/>
      <c r="E77" s="167">
        <v>7</v>
      </c>
      <c r="F77" s="167">
        <v>46</v>
      </c>
      <c r="G77" s="167">
        <v>4</v>
      </c>
      <c r="H77" s="167">
        <v>21</v>
      </c>
      <c r="I77" s="167">
        <v>778</v>
      </c>
      <c r="J77" s="167" t="s">
        <v>479</v>
      </c>
      <c r="K77" s="167" t="s">
        <v>479</v>
      </c>
      <c r="L77" s="167" t="s">
        <v>479</v>
      </c>
      <c r="M77" s="167">
        <v>33</v>
      </c>
    </row>
    <row r="78" spans="1:13" ht="9" customHeight="1">
      <c r="A78" s="169">
        <v>275</v>
      </c>
      <c r="B78" s="169"/>
      <c r="C78" s="189" t="s">
        <v>357</v>
      </c>
      <c r="D78" s="190"/>
      <c r="E78" s="167">
        <v>14</v>
      </c>
      <c r="F78" s="167">
        <v>92</v>
      </c>
      <c r="G78" s="167">
        <v>4</v>
      </c>
      <c r="H78" s="167">
        <v>52</v>
      </c>
      <c r="I78" s="167">
        <v>1821</v>
      </c>
      <c r="J78" s="167">
        <v>2</v>
      </c>
      <c r="K78" s="167">
        <v>2</v>
      </c>
      <c r="L78" s="167" t="s">
        <v>479</v>
      </c>
      <c r="M78" s="167">
        <v>60</v>
      </c>
    </row>
    <row r="79" spans="1:13" ht="9" customHeight="1">
      <c r="A79" s="169">
        <v>276</v>
      </c>
      <c r="B79" s="169"/>
      <c r="C79" s="189" t="s">
        <v>362</v>
      </c>
      <c r="D79" s="190"/>
      <c r="E79" s="167">
        <v>8</v>
      </c>
      <c r="F79" s="167">
        <v>31</v>
      </c>
      <c r="G79" s="167" t="s">
        <v>479</v>
      </c>
      <c r="H79" s="167">
        <v>3</v>
      </c>
      <c r="I79" s="167">
        <v>523</v>
      </c>
      <c r="J79" s="167">
        <v>1</v>
      </c>
      <c r="K79" s="167">
        <v>1</v>
      </c>
      <c r="L79" s="167" t="s">
        <v>479</v>
      </c>
      <c r="M79" s="167">
        <v>52</v>
      </c>
    </row>
    <row r="80" spans="1:13" ht="9.75" customHeight="1">
      <c r="A80" s="169">
        <v>277</v>
      </c>
      <c r="B80" s="169"/>
      <c r="C80" s="189" t="s">
        <v>363</v>
      </c>
      <c r="D80" s="190"/>
      <c r="E80" s="167">
        <v>2</v>
      </c>
      <c r="F80" s="167">
        <v>26</v>
      </c>
      <c r="G80" s="167" t="s">
        <v>479</v>
      </c>
      <c r="H80" s="167">
        <v>20</v>
      </c>
      <c r="I80" s="167">
        <v>821</v>
      </c>
      <c r="J80" s="167" t="s">
        <v>479</v>
      </c>
      <c r="K80" s="167" t="s">
        <v>479</v>
      </c>
      <c r="L80" s="167" t="s">
        <v>479</v>
      </c>
      <c r="M80" s="167">
        <v>24</v>
      </c>
    </row>
    <row r="81" spans="1:13" ht="9" customHeight="1">
      <c r="A81" s="169">
        <v>278</v>
      </c>
      <c r="B81" s="169"/>
      <c r="C81" s="189" t="s">
        <v>364</v>
      </c>
      <c r="D81" s="190"/>
      <c r="E81" s="167">
        <v>7</v>
      </c>
      <c r="F81" s="167">
        <v>61</v>
      </c>
      <c r="G81" s="167" t="s">
        <v>479</v>
      </c>
      <c r="H81" s="167">
        <v>19</v>
      </c>
      <c r="I81" s="167">
        <v>690</v>
      </c>
      <c r="J81" s="167" t="s">
        <v>479</v>
      </c>
      <c r="K81" s="167" t="s">
        <v>479</v>
      </c>
      <c r="L81" s="167" t="s">
        <v>479</v>
      </c>
      <c r="M81" s="167">
        <v>40</v>
      </c>
    </row>
    <row r="82" spans="1:13" ht="9" customHeight="1">
      <c r="A82" s="169">
        <v>279</v>
      </c>
      <c r="B82" s="169"/>
      <c r="C82" s="189" t="s">
        <v>365</v>
      </c>
      <c r="D82" s="190"/>
      <c r="E82" s="167" t="s">
        <v>479</v>
      </c>
      <c r="F82" s="167">
        <v>31</v>
      </c>
      <c r="G82" s="167">
        <v>1</v>
      </c>
      <c r="H82" s="167">
        <v>17</v>
      </c>
      <c r="I82" s="167">
        <v>445</v>
      </c>
      <c r="J82" s="167">
        <v>3</v>
      </c>
      <c r="K82" s="167">
        <v>3</v>
      </c>
      <c r="L82" s="167" t="s">
        <v>479</v>
      </c>
      <c r="M82" s="167">
        <v>56</v>
      </c>
    </row>
    <row r="83" spans="1:13" ht="9" customHeight="1">
      <c r="A83" s="169"/>
      <c r="B83" s="169"/>
      <c r="C83" s="193" t="s">
        <v>11</v>
      </c>
      <c r="D83" s="194"/>
      <c r="E83" s="166">
        <v>45</v>
      </c>
      <c r="F83" s="166">
        <v>380</v>
      </c>
      <c r="G83" s="166">
        <v>13</v>
      </c>
      <c r="H83" s="166">
        <v>180</v>
      </c>
      <c r="I83" s="166">
        <v>7335</v>
      </c>
      <c r="J83" s="166">
        <v>6</v>
      </c>
      <c r="K83" s="166">
        <v>6</v>
      </c>
      <c r="L83" s="166" t="s">
        <v>479</v>
      </c>
      <c r="M83" s="166">
        <v>439</v>
      </c>
    </row>
    <row r="84" spans="1:13" ht="9.75" customHeight="1">
      <c r="A84" s="195">
        <v>2</v>
      </c>
      <c r="B84" s="195"/>
      <c r="C84" s="196" t="s">
        <v>414</v>
      </c>
      <c r="D84" s="197"/>
      <c r="E84" s="166">
        <v>55</v>
      </c>
      <c r="F84" s="166">
        <v>497</v>
      </c>
      <c r="G84" s="166">
        <v>14</v>
      </c>
      <c r="H84" s="166">
        <v>242</v>
      </c>
      <c r="I84" s="166">
        <v>8996</v>
      </c>
      <c r="J84" s="166">
        <v>17</v>
      </c>
      <c r="K84" s="166">
        <v>16</v>
      </c>
      <c r="L84" s="166">
        <v>1</v>
      </c>
      <c r="M84" s="166">
        <v>528</v>
      </c>
    </row>
    <row r="85" spans="1:13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1:13" ht="9.75" customHeigh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ht="9.75" customHeight="1"/>
  </sheetData>
  <sheetProtection/>
  <mergeCells count="22">
    <mergeCell ref="M6:M14"/>
    <mergeCell ref="A6:B14"/>
    <mergeCell ref="A16:M16"/>
    <mergeCell ref="A29:M29"/>
    <mergeCell ref="I7:I14"/>
    <mergeCell ref="H9:H14"/>
    <mergeCell ref="C6:D14"/>
    <mergeCell ref="F11:F14"/>
    <mergeCell ref="G11:G14"/>
    <mergeCell ref="E6:L6"/>
    <mergeCell ref="E7:H8"/>
    <mergeCell ref="J9:J14"/>
    <mergeCell ref="A4:M4"/>
    <mergeCell ref="L9:L14"/>
    <mergeCell ref="J7:L8"/>
    <mergeCell ref="K9:K14"/>
    <mergeCell ref="A63:M63"/>
    <mergeCell ref="A1:M1"/>
    <mergeCell ref="A2:M2"/>
    <mergeCell ref="A3:M3"/>
    <mergeCell ref="E9:E14"/>
    <mergeCell ref="F9:G10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82"/>
  <sheetViews>
    <sheetView view="pageLayout" workbookViewId="0" topLeftCell="A1">
      <selection activeCell="A2" sqref="A2:M4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421875" style="0" customWidth="1"/>
    <col min="4" max="4" width="0.85546875" style="0" customWidth="1"/>
    <col min="5" max="6" width="6.421875" style="0" customWidth="1"/>
    <col min="7" max="8" width="7.2812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851562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33"/>
      <c r="B1" s="433"/>
      <c r="C1" s="433"/>
      <c r="D1" s="433"/>
      <c r="E1" s="434"/>
      <c r="F1" s="434"/>
      <c r="G1" s="434"/>
      <c r="H1" s="434"/>
      <c r="I1" s="434"/>
      <c r="J1" s="434"/>
      <c r="K1" s="434"/>
      <c r="L1" s="434"/>
      <c r="M1" s="434"/>
    </row>
    <row r="2" spans="1:13" ht="11.25" customHeight="1">
      <c r="A2" s="504" t="s">
        <v>462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</row>
    <row r="3" spans="1:13" ht="11.25" customHeight="1">
      <c r="A3" s="642" t="s">
        <v>635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</row>
    <row r="4" spans="1:13" ht="11.25" customHeight="1">
      <c r="A4" s="504" t="s">
        <v>492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</row>
    <row r="5" spans="1:13" ht="9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2"/>
    </row>
    <row r="6" spans="1:13" ht="27.75" customHeight="1">
      <c r="A6" s="561" t="s">
        <v>419</v>
      </c>
      <c r="B6" s="617"/>
      <c r="C6" s="620" t="s">
        <v>328</v>
      </c>
      <c r="D6" s="617"/>
      <c r="E6" s="644" t="s">
        <v>56</v>
      </c>
      <c r="F6" s="645"/>
      <c r="G6" s="645"/>
      <c r="H6" s="645"/>
      <c r="I6" s="645"/>
      <c r="J6" s="645"/>
      <c r="K6" s="645"/>
      <c r="L6" s="646"/>
      <c r="M6" s="453" t="s">
        <v>327</v>
      </c>
    </row>
    <row r="7" spans="1:13" ht="10.5" customHeight="1">
      <c r="A7" s="562"/>
      <c r="B7" s="618"/>
      <c r="C7" s="621"/>
      <c r="D7" s="618"/>
      <c r="E7" s="557" t="s">
        <v>323</v>
      </c>
      <c r="F7" s="632"/>
      <c r="G7" s="632"/>
      <c r="H7" s="633"/>
      <c r="I7" s="462" t="s">
        <v>318</v>
      </c>
      <c r="J7" s="557" t="s">
        <v>324</v>
      </c>
      <c r="K7" s="632"/>
      <c r="L7" s="633"/>
      <c r="M7" s="621"/>
    </row>
    <row r="8" spans="1:13" ht="10.5" customHeight="1">
      <c r="A8" s="562"/>
      <c r="B8" s="618"/>
      <c r="C8" s="621"/>
      <c r="D8" s="618"/>
      <c r="E8" s="559"/>
      <c r="F8" s="634"/>
      <c r="G8" s="634"/>
      <c r="H8" s="625"/>
      <c r="I8" s="623"/>
      <c r="J8" s="559"/>
      <c r="K8" s="634"/>
      <c r="L8" s="625"/>
      <c r="M8" s="621"/>
    </row>
    <row r="9" spans="1:13" ht="9.75" customHeight="1">
      <c r="A9" s="562"/>
      <c r="B9" s="618"/>
      <c r="C9" s="621"/>
      <c r="D9" s="618"/>
      <c r="E9" s="462" t="s">
        <v>321</v>
      </c>
      <c r="F9" s="557" t="s">
        <v>322</v>
      </c>
      <c r="G9" s="633"/>
      <c r="H9" s="462" t="s">
        <v>319</v>
      </c>
      <c r="I9" s="623"/>
      <c r="J9" s="462" t="s">
        <v>320</v>
      </c>
      <c r="K9" s="462" t="s">
        <v>325</v>
      </c>
      <c r="L9" s="462" t="s">
        <v>326</v>
      </c>
      <c r="M9" s="621"/>
    </row>
    <row r="10" spans="1:13" ht="9.75" customHeight="1">
      <c r="A10" s="562"/>
      <c r="B10" s="618"/>
      <c r="C10" s="621"/>
      <c r="D10" s="618"/>
      <c r="E10" s="623"/>
      <c r="F10" s="559"/>
      <c r="G10" s="625"/>
      <c r="H10" s="623"/>
      <c r="I10" s="623"/>
      <c r="J10" s="623"/>
      <c r="K10" s="623"/>
      <c r="L10" s="623"/>
      <c r="M10" s="621"/>
    </row>
    <row r="11" spans="1:13" ht="11.25" customHeight="1">
      <c r="A11" s="562"/>
      <c r="B11" s="618"/>
      <c r="C11" s="621"/>
      <c r="D11" s="618"/>
      <c r="E11" s="623"/>
      <c r="F11" s="462" t="s">
        <v>320</v>
      </c>
      <c r="G11" s="635" t="s">
        <v>476</v>
      </c>
      <c r="H11" s="623"/>
      <c r="I11" s="623"/>
      <c r="J11" s="623"/>
      <c r="K11" s="623"/>
      <c r="L11" s="623"/>
      <c r="M11" s="621"/>
    </row>
    <row r="12" spans="1:13" ht="9.75" customHeight="1">
      <c r="A12" s="562"/>
      <c r="B12" s="618"/>
      <c r="C12" s="621"/>
      <c r="D12" s="618"/>
      <c r="E12" s="623"/>
      <c r="F12" s="623"/>
      <c r="G12" s="636"/>
      <c r="H12" s="623"/>
      <c r="I12" s="623"/>
      <c r="J12" s="623"/>
      <c r="K12" s="623"/>
      <c r="L12" s="623"/>
      <c r="M12" s="621"/>
    </row>
    <row r="13" spans="1:13" ht="9.75" customHeight="1">
      <c r="A13" s="562"/>
      <c r="B13" s="618"/>
      <c r="C13" s="621"/>
      <c r="D13" s="618"/>
      <c r="E13" s="623"/>
      <c r="F13" s="623"/>
      <c r="G13" s="636"/>
      <c r="H13" s="623"/>
      <c r="I13" s="623"/>
      <c r="J13" s="623"/>
      <c r="K13" s="623"/>
      <c r="L13" s="623"/>
      <c r="M13" s="621"/>
    </row>
    <row r="14" spans="1:13" ht="9.75" customHeight="1">
      <c r="A14" s="563"/>
      <c r="B14" s="619"/>
      <c r="C14" s="622"/>
      <c r="D14" s="619"/>
      <c r="E14" s="624"/>
      <c r="F14" s="624"/>
      <c r="G14" s="637"/>
      <c r="H14" s="624"/>
      <c r="I14" s="624"/>
      <c r="J14" s="624"/>
      <c r="K14" s="624"/>
      <c r="L14" s="624"/>
      <c r="M14" s="622"/>
    </row>
    <row r="15" spans="1:13" ht="4.5" customHeight="1">
      <c r="A15" s="164"/>
      <c r="B15" s="164"/>
      <c r="C15" s="164"/>
      <c r="D15" s="164"/>
      <c r="E15" s="164"/>
      <c r="F15" s="164"/>
      <c r="G15" s="175"/>
      <c r="H15" s="164"/>
      <c r="I15" s="164"/>
      <c r="J15" s="164"/>
      <c r="K15" s="164"/>
      <c r="L15" s="164"/>
      <c r="M15" s="175"/>
    </row>
    <row r="16" spans="1:13" ht="9" customHeight="1">
      <c r="A16" s="643" t="s">
        <v>417</v>
      </c>
      <c r="B16" s="643"/>
      <c r="C16" s="643"/>
      <c r="D16" s="643"/>
      <c r="E16" s="643"/>
      <c r="F16" s="643"/>
      <c r="G16" s="643"/>
      <c r="H16" s="643"/>
      <c r="I16" s="643"/>
      <c r="J16" s="643"/>
      <c r="K16" s="643"/>
      <c r="L16" s="643"/>
      <c r="M16" s="643"/>
    </row>
    <row r="17" spans="1:13" ht="3" customHeight="1">
      <c r="A17" s="169"/>
      <c r="B17" s="169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</row>
    <row r="18" spans="1:13" ht="9" customHeight="1">
      <c r="A18" s="169"/>
      <c r="B18" s="169"/>
      <c r="C18" s="188" t="s">
        <v>334</v>
      </c>
      <c r="D18" s="188"/>
      <c r="E18" s="199"/>
      <c r="F18" s="171"/>
      <c r="G18" s="171"/>
      <c r="H18" s="171"/>
      <c r="I18" s="171"/>
      <c r="J18" s="171"/>
      <c r="K18" s="171"/>
      <c r="L18" s="171"/>
      <c r="M18" s="171"/>
    </row>
    <row r="19" spans="1:13" ht="5.25" customHeight="1">
      <c r="A19" s="169"/>
      <c r="B19" s="169"/>
      <c r="C19" s="188"/>
      <c r="D19" s="188"/>
      <c r="E19" s="199"/>
      <c r="F19" s="171"/>
      <c r="G19" s="171"/>
      <c r="H19" s="171"/>
      <c r="I19" s="171"/>
      <c r="J19" s="171"/>
      <c r="K19" s="171"/>
      <c r="L19" s="171"/>
      <c r="M19" s="171"/>
    </row>
    <row r="20" spans="1:13" ht="9" customHeight="1">
      <c r="A20" s="169">
        <v>361</v>
      </c>
      <c r="B20" s="169"/>
      <c r="C20" s="189" t="s">
        <v>366</v>
      </c>
      <c r="D20" s="190"/>
      <c r="E20" s="167">
        <v>3</v>
      </c>
      <c r="F20" s="167">
        <v>6</v>
      </c>
      <c r="G20" s="167" t="s">
        <v>479</v>
      </c>
      <c r="H20" s="167">
        <v>5</v>
      </c>
      <c r="I20" s="167">
        <v>375</v>
      </c>
      <c r="J20" s="167" t="s">
        <v>479</v>
      </c>
      <c r="K20" s="167" t="s">
        <v>479</v>
      </c>
      <c r="L20" s="167" t="s">
        <v>479</v>
      </c>
      <c r="M20" s="167">
        <v>14</v>
      </c>
    </row>
    <row r="21" spans="1:13" ht="9" customHeight="1">
      <c r="A21" s="169">
        <v>362</v>
      </c>
      <c r="B21" s="169"/>
      <c r="C21" s="189" t="s">
        <v>367</v>
      </c>
      <c r="D21" s="190"/>
      <c r="E21" s="167">
        <v>22</v>
      </c>
      <c r="F21" s="167">
        <v>236</v>
      </c>
      <c r="G21" s="167" t="s">
        <v>479</v>
      </c>
      <c r="H21" s="167">
        <v>99</v>
      </c>
      <c r="I21" s="167">
        <v>1777</v>
      </c>
      <c r="J21" s="167">
        <v>12</v>
      </c>
      <c r="K21" s="167">
        <v>12</v>
      </c>
      <c r="L21" s="167" t="s">
        <v>479</v>
      </c>
      <c r="M21" s="167">
        <v>78</v>
      </c>
    </row>
    <row r="22" spans="1:13" ht="9" customHeight="1">
      <c r="A22" s="169">
        <v>363</v>
      </c>
      <c r="B22" s="169"/>
      <c r="C22" s="189" t="s">
        <v>453</v>
      </c>
      <c r="D22" s="190"/>
      <c r="E22" s="167">
        <v>3</v>
      </c>
      <c r="F22" s="167">
        <v>72</v>
      </c>
      <c r="G22" s="167" t="s">
        <v>479</v>
      </c>
      <c r="H22" s="167">
        <v>32</v>
      </c>
      <c r="I22" s="167">
        <v>559</v>
      </c>
      <c r="J22" s="167">
        <v>50</v>
      </c>
      <c r="K22" s="167">
        <v>50</v>
      </c>
      <c r="L22" s="167" t="s">
        <v>479</v>
      </c>
      <c r="M22" s="167">
        <v>13</v>
      </c>
    </row>
    <row r="23" spans="1:13" ht="9" customHeight="1">
      <c r="A23" s="169"/>
      <c r="B23" s="169"/>
      <c r="C23" s="191" t="s">
        <v>11</v>
      </c>
      <c r="D23" s="192"/>
      <c r="E23" s="166">
        <v>28</v>
      </c>
      <c r="F23" s="166">
        <v>314</v>
      </c>
      <c r="G23" s="166" t="s">
        <v>479</v>
      </c>
      <c r="H23" s="166">
        <v>136</v>
      </c>
      <c r="I23" s="166">
        <v>2711</v>
      </c>
      <c r="J23" s="166">
        <v>62</v>
      </c>
      <c r="K23" s="166">
        <v>62</v>
      </c>
      <c r="L23" s="166" t="s">
        <v>479</v>
      </c>
      <c r="M23" s="166">
        <v>105</v>
      </c>
    </row>
    <row r="24" spans="1:13" ht="9" customHeight="1">
      <c r="A24" s="169"/>
      <c r="B24" s="169"/>
      <c r="C24" s="199"/>
      <c r="D24" s="199"/>
      <c r="E24" s="199"/>
      <c r="F24" s="171"/>
      <c r="G24" s="171"/>
      <c r="H24" s="171"/>
      <c r="I24" s="171"/>
      <c r="J24" s="171"/>
      <c r="K24" s="171"/>
      <c r="L24" s="171"/>
      <c r="M24" s="171"/>
    </row>
    <row r="25" spans="1:13" ht="9" customHeight="1">
      <c r="A25" s="169"/>
      <c r="B25" s="169"/>
      <c r="C25" s="209" t="s">
        <v>333</v>
      </c>
      <c r="D25" s="209"/>
      <c r="E25" s="199"/>
      <c r="F25" s="171"/>
      <c r="G25" s="171"/>
      <c r="H25" s="171"/>
      <c r="I25" s="171"/>
      <c r="J25" s="171"/>
      <c r="K25" s="171"/>
      <c r="L25" s="171"/>
      <c r="M25" s="171"/>
    </row>
    <row r="26" spans="1:13" ht="9" customHeight="1">
      <c r="A26" s="169"/>
      <c r="B26" s="169"/>
      <c r="C26" s="209"/>
      <c r="D26" s="209"/>
      <c r="E26" s="199"/>
      <c r="F26" s="171"/>
      <c r="G26" s="171"/>
      <c r="H26" s="171"/>
      <c r="I26" s="171"/>
      <c r="J26" s="171"/>
      <c r="K26" s="171"/>
      <c r="L26" s="171"/>
      <c r="M26" s="171"/>
    </row>
    <row r="27" spans="1:13" ht="9" customHeight="1">
      <c r="A27" s="169">
        <v>371</v>
      </c>
      <c r="B27" s="169"/>
      <c r="C27" s="189" t="s">
        <v>368</v>
      </c>
      <c r="D27" s="190"/>
      <c r="E27" s="167">
        <v>8</v>
      </c>
      <c r="F27" s="167">
        <v>45</v>
      </c>
      <c r="G27" s="167" t="s">
        <v>479</v>
      </c>
      <c r="H27" s="167">
        <v>44</v>
      </c>
      <c r="I27" s="167">
        <v>562</v>
      </c>
      <c r="J27" s="167" t="s">
        <v>479</v>
      </c>
      <c r="K27" s="167" t="s">
        <v>479</v>
      </c>
      <c r="L27" s="167" t="s">
        <v>479</v>
      </c>
      <c r="M27" s="167">
        <v>54</v>
      </c>
    </row>
    <row r="28" spans="1:13" ht="9" customHeight="1">
      <c r="A28" s="169">
        <v>372</v>
      </c>
      <c r="B28" s="213"/>
      <c r="C28" s="189" t="s">
        <v>369</v>
      </c>
      <c r="D28" s="190"/>
      <c r="E28" s="167">
        <v>6</v>
      </c>
      <c r="F28" s="167">
        <v>71</v>
      </c>
      <c r="G28" s="167" t="s">
        <v>479</v>
      </c>
      <c r="H28" s="167">
        <v>37</v>
      </c>
      <c r="I28" s="167">
        <v>704</v>
      </c>
      <c r="J28" s="167" t="s">
        <v>479</v>
      </c>
      <c r="K28" s="167" t="s">
        <v>479</v>
      </c>
      <c r="L28" s="167" t="s">
        <v>479</v>
      </c>
      <c r="M28" s="167">
        <v>127</v>
      </c>
    </row>
    <row r="29" spans="1:13" ht="9" customHeight="1">
      <c r="A29" s="169">
        <v>373</v>
      </c>
      <c r="B29" s="169"/>
      <c r="C29" s="189" t="s">
        <v>455</v>
      </c>
      <c r="D29" s="190"/>
      <c r="E29" s="167">
        <v>1</v>
      </c>
      <c r="F29" s="167">
        <v>47</v>
      </c>
      <c r="G29" s="167">
        <v>1</v>
      </c>
      <c r="H29" s="167">
        <v>21</v>
      </c>
      <c r="I29" s="167">
        <v>712</v>
      </c>
      <c r="J29" s="167" t="s">
        <v>479</v>
      </c>
      <c r="K29" s="167" t="s">
        <v>479</v>
      </c>
      <c r="L29" s="167" t="s">
        <v>479</v>
      </c>
      <c r="M29" s="167">
        <v>34</v>
      </c>
    </row>
    <row r="30" spans="1:13" ht="9" customHeight="1">
      <c r="A30" s="169">
        <v>374</v>
      </c>
      <c r="B30" s="169"/>
      <c r="C30" s="189" t="s">
        <v>370</v>
      </c>
      <c r="D30" s="190"/>
      <c r="E30" s="167">
        <v>2</v>
      </c>
      <c r="F30" s="167">
        <v>21</v>
      </c>
      <c r="G30" s="167" t="s">
        <v>479</v>
      </c>
      <c r="H30" s="167">
        <v>5</v>
      </c>
      <c r="I30" s="167">
        <v>776</v>
      </c>
      <c r="J30" s="167">
        <v>1</v>
      </c>
      <c r="K30" s="167">
        <v>1</v>
      </c>
      <c r="L30" s="167" t="s">
        <v>479</v>
      </c>
      <c r="M30" s="167">
        <v>48</v>
      </c>
    </row>
    <row r="31" spans="1:13" ht="9" customHeight="1">
      <c r="A31" s="169">
        <v>375</v>
      </c>
      <c r="B31" s="169"/>
      <c r="C31" s="189" t="s">
        <v>367</v>
      </c>
      <c r="D31" s="190"/>
      <c r="E31" s="167">
        <v>5</v>
      </c>
      <c r="F31" s="167">
        <v>75</v>
      </c>
      <c r="G31" s="167" t="s">
        <v>479</v>
      </c>
      <c r="H31" s="167">
        <v>12</v>
      </c>
      <c r="I31" s="167">
        <v>1019</v>
      </c>
      <c r="J31" s="167">
        <v>1</v>
      </c>
      <c r="K31" s="167">
        <v>1</v>
      </c>
      <c r="L31" s="167" t="s">
        <v>479</v>
      </c>
      <c r="M31" s="167">
        <v>40</v>
      </c>
    </row>
    <row r="32" spans="1:13" ht="9" customHeight="1">
      <c r="A32" s="169">
        <v>376</v>
      </c>
      <c r="B32" s="169"/>
      <c r="C32" s="189" t="s">
        <v>371</v>
      </c>
      <c r="D32" s="190"/>
      <c r="E32" s="167">
        <v>15</v>
      </c>
      <c r="F32" s="167">
        <v>48</v>
      </c>
      <c r="G32" s="167" t="s">
        <v>479</v>
      </c>
      <c r="H32" s="167">
        <v>46</v>
      </c>
      <c r="I32" s="167">
        <v>1351</v>
      </c>
      <c r="J32" s="167">
        <v>1</v>
      </c>
      <c r="K32" s="167">
        <v>1</v>
      </c>
      <c r="L32" s="167" t="s">
        <v>479</v>
      </c>
      <c r="M32" s="167">
        <v>32</v>
      </c>
    </row>
    <row r="33" spans="1:13" ht="9" customHeight="1">
      <c r="A33" s="169">
        <v>377</v>
      </c>
      <c r="B33" s="169"/>
      <c r="C33" s="189" t="s">
        <v>372</v>
      </c>
      <c r="D33" s="190"/>
      <c r="E33" s="167">
        <v>5</v>
      </c>
      <c r="F33" s="167">
        <v>29</v>
      </c>
      <c r="G33" s="167" t="s">
        <v>479</v>
      </c>
      <c r="H33" s="167">
        <v>9</v>
      </c>
      <c r="I33" s="167">
        <v>517</v>
      </c>
      <c r="J33" s="167">
        <v>1</v>
      </c>
      <c r="K33" s="167" t="s">
        <v>479</v>
      </c>
      <c r="L33" s="167">
        <v>1</v>
      </c>
      <c r="M33" s="167">
        <v>31</v>
      </c>
    </row>
    <row r="34" spans="1:13" ht="9" customHeight="1">
      <c r="A34" s="169"/>
      <c r="B34" s="169"/>
      <c r="C34" s="191" t="s">
        <v>11</v>
      </c>
      <c r="D34" s="192"/>
      <c r="E34" s="166">
        <v>42</v>
      </c>
      <c r="F34" s="166">
        <v>336</v>
      </c>
      <c r="G34" s="166">
        <v>1</v>
      </c>
      <c r="H34" s="166">
        <v>174</v>
      </c>
      <c r="I34" s="166">
        <v>5641</v>
      </c>
      <c r="J34" s="166">
        <v>4</v>
      </c>
      <c r="K34" s="166">
        <v>3</v>
      </c>
      <c r="L34" s="166">
        <v>1</v>
      </c>
      <c r="M34" s="166">
        <v>366</v>
      </c>
    </row>
    <row r="35" spans="1:13" ht="9.75" customHeight="1">
      <c r="A35" s="195">
        <v>3</v>
      </c>
      <c r="B35" s="195"/>
      <c r="C35" s="203" t="s">
        <v>420</v>
      </c>
      <c r="D35" s="204"/>
      <c r="E35" s="166">
        <v>70</v>
      </c>
      <c r="F35" s="166">
        <v>650</v>
      </c>
      <c r="G35" s="166">
        <v>1</v>
      </c>
      <c r="H35" s="166">
        <v>310</v>
      </c>
      <c r="I35" s="166">
        <v>8352</v>
      </c>
      <c r="J35" s="166">
        <v>66</v>
      </c>
      <c r="K35" s="166">
        <v>65</v>
      </c>
      <c r="L35" s="166">
        <v>1</v>
      </c>
      <c r="M35" s="166">
        <v>471</v>
      </c>
    </row>
    <row r="36" spans="1:13" ht="4.5" customHeight="1">
      <c r="A36" s="169"/>
      <c r="B36" s="169"/>
      <c r="C36" s="216"/>
      <c r="D36" s="216"/>
      <c r="E36" s="167"/>
      <c r="F36" s="167"/>
      <c r="G36" s="167"/>
      <c r="H36" s="167"/>
      <c r="I36" s="167"/>
      <c r="J36" s="167"/>
      <c r="K36" s="167"/>
      <c r="L36" s="167"/>
      <c r="M36" s="167"/>
    </row>
    <row r="37" spans="1:13" ht="9" customHeight="1">
      <c r="A37" s="509" t="s">
        <v>418</v>
      </c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</row>
    <row r="38" spans="1:13" ht="4.5" customHeight="1">
      <c r="A38" s="169"/>
      <c r="B38" s="169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</row>
    <row r="39" spans="1:13" ht="9" customHeight="1">
      <c r="A39" s="169"/>
      <c r="B39" s="169"/>
      <c r="C39" s="188" t="s">
        <v>334</v>
      </c>
      <c r="D39" s="188"/>
      <c r="E39" s="148"/>
      <c r="F39" s="148"/>
      <c r="G39" s="148"/>
      <c r="H39" s="148"/>
      <c r="I39" s="148"/>
      <c r="J39" s="148"/>
      <c r="K39" s="148"/>
      <c r="L39" s="148"/>
      <c r="M39" s="148"/>
    </row>
    <row r="40" spans="1:13" ht="9" customHeight="1">
      <c r="A40" s="169"/>
      <c r="B40" s="169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</row>
    <row r="41" spans="1:13" ht="9" customHeight="1">
      <c r="A41" s="169">
        <v>461</v>
      </c>
      <c r="B41" s="169"/>
      <c r="C41" s="189" t="s">
        <v>410</v>
      </c>
      <c r="D41" s="190"/>
      <c r="E41" s="167">
        <v>5</v>
      </c>
      <c r="F41" s="167">
        <v>21</v>
      </c>
      <c r="G41" s="167" t="s">
        <v>479</v>
      </c>
      <c r="H41" s="167">
        <v>14</v>
      </c>
      <c r="I41" s="167">
        <v>383</v>
      </c>
      <c r="J41" s="167">
        <v>4</v>
      </c>
      <c r="K41" s="167">
        <v>4</v>
      </c>
      <c r="L41" s="167" t="s">
        <v>479</v>
      </c>
      <c r="M41" s="167">
        <v>31</v>
      </c>
    </row>
    <row r="42" spans="1:13" ht="9" customHeight="1">
      <c r="A42" s="169">
        <v>462</v>
      </c>
      <c r="B42" s="169"/>
      <c r="C42" s="189" t="s">
        <v>434</v>
      </c>
      <c r="D42" s="190"/>
      <c r="E42" s="167">
        <v>2</v>
      </c>
      <c r="F42" s="167">
        <v>18</v>
      </c>
      <c r="G42" s="167" t="s">
        <v>479</v>
      </c>
      <c r="H42" s="167">
        <v>7</v>
      </c>
      <c r="I42" s="167">
        <v>891</v>
      </c>
      <c r="J42" s="167" t="s">
        <v>479</v>
      </c>
      <c r="K42" s="167" t="s">
        <v>479</v>
      </c>
      <c r="L42" s="167" t="s">
        <v>479</v>
      </c>
      <c r="M42" s="167">
        <v>19</v>
      </c>
    </row>
    <row r="43" spans="1:13" ht="9" customHeight="1">
      <c r="A43" s="169">
        <v>463</v>
      </c>
      <c r="B43" s="169"/>
      <c r="C43" s="189" t="s">
        <v>435</v>
      </c>
      <c r="D43" s="190"/>
      <c r="E43" s="167">
        <v>5</v>
      </c>
      <c r="F43" s="167">
        <v>8</v>
      </c>
      <c r="G43" s="167" t="s">
        <v>479</v>
      </c>
      <c r="H43" s="167">
        <v>6</v>
      </c>
      <c r="I43" s="167">
        <v>298</v>
      </c>
      <c r="J43" s="167" t="s">
        <v>479</v>
      </c>
      <c r="K43" s="167" t="s">
        <v>479</v>
      </c>
      <c r="L43" s="167" t="s">
        <v>479</v>
      </c>
      <c r="M43" s="167">
        <v>11</v>
      </c>
    </row>
    <row r="44" spans="1:13" ht="9" customHeight="1">
      <c r="A44" s="169">
        <v>464</v>
      </c>
      <c r="B44" s="169"/>
      <c r="C44" s="189" t="s">
        <v>436</v>
      </c>
      <c r="D44" s="190"/>
      <c r="E44" s="167">
        <v>3</v>
      </c>
      <c r="F44" s="167">
        <v>50</v>
      </c>
      <c r="G44" s="167" t="s">
        <v>479</v>
      </c>
      <c r="H44" s="167">
        <v>20</v>
      </c>
      <c r="I44" s="167">
        <v>297</v>
      </c>
      <c r="J44" s="167" t="s">
        <v>479</v>
      </c>
      <c r="K44" s="167" t="s">
        <v>479</v>
      </c>
      <c r="L44" s="167" t="s">
        <v>479</v>
      </c>
      <c r="M44" s="167">
        <v>28</v>
      </c>
    </row>
    <row r="45" spans="1:13" ht="9" customHeight="1">
      <c r="A45" s="169"/>
      <c r="B45" s="169"/>
      <c r="C45" s="191" t="s">
        <v>11</v>
      </c>
      <c r="D45" s="192"/>
      <c r="E45" s="166">
        <v>15</v>
      </c>
      <c r="F45" s="166">
        <v>97</v>
      </c>
      <c r="G45" s="166" t="s">
        <v>479</v>
      </c>
      <c r="H45" s="166">
        <v>47</v>
      </c>
      <c r="I45" s="166">
        <v>1869</v>
      </c>
      <c r="J45" s="166">
        <v>4</v>
      </c>
      <c r="K45" s="166">
        <v>4</v>
      </c>
      <c r="L45" s="166" t="s">
        <v>479</v>
      </c>
      <c r="M45" s="166">
        <v>89</v>
      </c>
    </row>
    <row r="46" spans="1:13" ht="9" customHeight="1">
      <c r="A46" s="169"/>
      <c r="B46" s="169"/>
      <c r="C46" s="171"/>
      <c r="D46" s="171"/>
      <c r="E46" s="169"/>
      <c r="F46" s="169"/>
      <c r="G46" s="169"/>
      <c r="H46" s="169"/>
      <c r="I46" s="169"/>
      <c r="J46" s="169"/>
      <c r="K46" s="169"/>
      <c r="L46" s="169"/>
      <c r="M46" s="169"/>
    </row>
    <row r="47" spans="1:13" ht="9" customHeight="1">
      <c r="A47" s="169"/>
      <c r="B47" s="169"/>
      <c r="C47" s="171" t="s">
        <v>333</v>
      </c>
      <c r="D47" s="171"/>
      <c r="E47" s="169"/>
      <c r="F47" s="169"/>
      <c r="G47" s="169"/>
      <c r="H47" s="169"/>
      <c r="I47" s="169"/>
      <c r="J47" s="169"/>
      <c r="K47" s="169"/>
      <c r="L47" s="169"/>
      <c r="M47" s="169"/>
    </row>
    <row r="48" spans="1:13" ht="9" customHeight="1">
      <c r="A48" s="169"/>
      <c r="B48" s="169"/>
      <c r="C48" s="171"/>
      <c r="D48" s="171"/>
      <c r="E48" s="169"/>
      <c r="F48" s="169"/>
      <c r="G48" s="169"/>
      <c r="H48" s="169"/>
      <c r="I48" s="169"/>
      <c r="J48" s="169"/>
      <c r="K48" s="169"/>
      <c r="L48" s="169"/>
      <c r="M48" s="169"/>
    </row>
    <row r="49" spans="1:13" ht="9" customHeight="1">
      <c r="A49" s="169">
        <v>471</v>
      </c>
      <c r="B49" s="169"/>
      <c r="C49" s="189" t="s">
        <v>410</v>
      </c>
      <c r="D49" s="190"/>
      <c r="E49" s="167">
        <v>8</v>
      </c>
      <c r="F49" s="167">
        <v>54</v>
      </c>
      <c r="G49" s="167" t="s">
        <v>479</v>
      </c>
      <c r="H49" s="167">
        <v>23</v>
      </c>
      <c r="I49" s="167">
        <v>860</v>
      </c>
      <c r="J49" s="167" t="s">
        <v>479</v>
      </c>
      <c r="K49" s="167" t="s">
        <v>479</v>
      </c>
      <c r="L49" s="167" t="s">
        <v>479</v>
      </c>
      <c r="M49" s="167">
        <v>26</v>
      </c>
    </row>
    <row r="50" spans="1:13" ht="9" customHeight="1">
      <c r="A50" s="169">
        <v>472</v>
      </c>
      <c r="B50" s="169"/>
      <c r="C50" s="189" t="s">
        <v>434</v>
      </c>
      <c r="D50" s="190"/>
      <c r="E50" s="167">
        <v>1</v>
      </c>
      <c r="F50" s="167">
        <v>15</v>
      </c>
      <c r="G50" s="167">
        <v>1</v>
      </c>
      <c r="H50" s="167">
        <v>7</v>
      </c>
      <c r="I50" s="167">
        <v>797</v>
      </c>
      <c r="J50" s="167" t="s">
        <v>479</v>
      </c>
      <c r="K50" s="167" t="s">
        <v>479</v>
      </c>
      <c r="L50" s="167" t="s">
        <v>479</v>
      </c>
      <c r="M50" s="167">
        <v>43</v>
      </c>
    </row>
    <row r="51" spans="1:13" ht="9" customHeight="1">
      <c r="A51" s="169">
        <v>473</v>
      </c>
      <c r="B51" s="169"/>
      <c r="C51" s="189" t="s">
        <v>435</v>
      </c>
      <c r="D51" s="190"/>
      <c r="E51" s="167">
        <v>11</v>
      </c>
      <c r="F51" s="167">
        <v>33</v>
      </c>
      <c r="G51" s="167" t="s">
        <v>479</v>
      </c>
      <c r="H51" s="167">
        <v>17</v>
      </c>
      <c r="I51" s="167">
        <v>653</v>
      </c>
      <c r="J51" s="167">
        <v>3</v>
      </c>
      <c r="K51" s="167">
        <v>3</v>
      </c>
      <c r="L51" s="167" t="s">
        <v>479</v>
      </c>
      <c r="M51" s="167">
        <v>25</v>
      </c>
    </row>
    <row r="52" spans="1:13" ht="9" customHeight="1">
      <c r="A52" s="169">
        <v>474</v>
      </c>
      <c r="B52" s="169"/>
      <c r="C52" s="189" t="s">
        <v>437</v>
      </c>
      <c r="D52" s="190"/>
      <c r="E52" s="167">
        <v>2</v>
      </c>
      <c r="F52" s="167">
        <v>49</v>
      </c>
      <c r="G52" s="167" t="s">
        <v>479</v>
      </c>
      <c r="H52" s="167">
        <v>16</v>
      </c>
      <c r="I52" s="167">
        <v>835</v>
      </c>
      <c r="J52" s="167" t="s">
        <v>479</v>
      </c>
      <c r="K52" s="167" t="s">
        <v>479</v>
      </c>
      <c r="L52" s="167" t="s">
        <v>479</v>
      </c>
      <c r="M52" s="167">
        <v>60</v>
      </c>
    </row>
    <row r="53" spans="1:13" ht="9" customHeight="1">
      <c r="A53" s="169">
        <v>475</v>
      </c>
      <c r="B53" s="169"/>
      <c r="C53" s="189" t="s">
        <v>436</v>
      </c>
      <c r="D53" s="190"/>
      <c r="E53" s="167">
        <v>7</v>
      </c>
      <c r="F53" s="167">
        <v>66</v>
      </c>
      <c r="G53" s="167" t="s">
        <v>479</v>
      </c>
      <c r="H53" s="167">
        <v>33</v>
      </c>
      <c r="I53" s="167">
        <v>865</v>
      </c>
      <c r="J53" s="167">
        <v>2</v>
      </c>
      <c r="K53" s="167">
        <v>2</v>
      </c>
      <c r="L53" s="167" t="s">
        <v>479</v>
      </c>
      <c r="M53" s="167">
        <v>33</v>
      </c>
    </row>
    <row r="54" spans="1:13" ht="9" customHeight="1">
      <c r="A54" s="169">
        <v>476</v>
      </c>
      <c r="B54" s="169"/>
      <c r="C54" s="189" t="s">
        <v>438</v>
      </c>
      <c r="D54" s="190"/>
      <c r="E54" s="167">
        <v>2</v>
      </c>
      <c r="F54" s="167">
        <v>24</v>
      </c>
      <c r="G54" s="167" t="s">
        <v>479</v>
      </c>
      <c r="H54" s="167">
        <v>10</v>
      </c>
      <c r="I54" s="167">
        <v>116</v>
      </c>
      <c r="J54" s="167" t="s">
        <v>479</v>
      </c>
      <c r="K54" s="167" t="s">
        <v>479</v>
      </c>
      <c r="L54" s="167" t="s">
        <v>479</v>
      </c>
      <c r="M54" s="167">
        <v>25</v>
      </c>
    </row>
    <row r="55" spans="1:13" ht="9" customHeight="1">
      <c r="A55" s="169">
        <v>477</v>
      </c>
      <c r="B55" s="169"/>
      <c r="C55" s="189" t="s">
        <v>439</v>
      </c>
      <c r="D55" s="190"/>
      <c r="E55" s="167">
        <v>4</v>
      </c>
      <c r="F55" s="167">
        <v>24</v>
      </c>
      <c r="G55" s="167">
        <v>1</v>
      </c>
      <c r="H55" s="167">
        <v>12</v>
      </c>
      <c r="I55" s="167">
        <v>864</v>
      </c>
      <c r="J55" s="167">
        <v>3</v>
      </c>
      <c r="K55" s="167">
        <v>3</v>
      </c>
      <c r="L55" s="167" t="s">
        <v>479</v>
      </c>
      <c r="M55" s="167">
        <v>7</v>
      </c>
    </row>
    <row r="56" spans="1:13" ht="9" customHeight="1">
      <c r="A56" s="169">
        <v>478</v>
      </c>
      <c r="B56" s="169"/>
      <c r="C56" s="189" t="s">
        <v>440</v>
      </c>
      <c r="D56" s="190"/>
      <c r="E56" s="167">
        <v>3</v>
      </c>
      <c r="F56" s="167">
        <v>27</v>
      </c>
      <c r="G56" s="167">
        <v>1</v>
      </c>
      <c r="H56" s="167">
        <v>9</v>
      </c>
      <c r="I56" s="167">
        <v>347</v>
      </c>
      <c r="J56" s="167" t="s">
        <v>479</v>
      </c>
      <c r="K56" s="167" t="s">
        <v>479</v>
      </c>
      <c r="L56" s="167" t="s">
        <v>479</v>
      </c>
      <c r="M56" s="167">
        <v>15</v>
      </c>
    </row>
    <row r="57" spans="1:13" ht="9" customHeight="1">
      <c r="A57" s="169">
        <v>479</v>
      </c>
      <c r="B57" s="169"/>
      <c r="C57" s="189" t="s">
        <v>441</v>
      </c>
      <c r="D57" s="190"/>
      <c r="E57" s="167" t="s">
        <v>479</v>
      </c>
      <c r="F57" s="167">
        <v>14</v>
      </c>
      <c r="G57" s="167" t="s">
        <v>479</v>
      </c>
      <c r="H57" s="167">
        <v>18</v>
      </c>
      <c r="I57" s="167">
        <v>466</v>
      </c>
      <c r="J57" s="167" t="s">
        <v>479</v>
      </c>
      <c r="K57" s="167" t="s">
        <v>479</v>
      </c>
      <c r="L57" s="167" t="s">
        <v>479</v>
      </c>
      <c r="M57" s="167">
        <v>69</v>
      </c>
    </row>
    <row r="58" spans="1:13" ht="9" customHeight="1">
      <c r="A58" s="169"/>
      <c r="B58" s="169"/>
      <c r="C58" s="191" t="s">
        <v>11</v>
      </c>
      <c r="D58" s="206"/>
      <c r="E58" s="166">
        <v>38</v>
      </c>
      <c r="F58" s="166">
        <v>306</v>
      </c>
      <c r="G58" s="166">
        <v>3</v>
      </c>
      <c r="H58" s="166">
        <v>145</v>
      </c>
      <c r="I58" s="166">
        <v>5803</v>
      </c>
      <c r="J58" s="166">
        <v>8</v>
      </c>
      <c r="K58" s="166">
        <v>8</v>
      </c>
      <c r="L58" s="166" t="s">
        <v>479</v>
      </c>
      <c r="M58" s="166">
        <v>303</v>
      </c>
    </row>
    <row r="59" spans="1:13" ht="10.5" customHeight="1">
      <c r="A59" s="195">
        <v>4</v>
      </c>
      <c r="B59" s="195"/>
      <c r="C59" s="203" t="s">
        <v>421</v>
      </c>
      <c r="D59" s="204"/>
      <c r="E59" s="166">
        <v>53</v>
      </c>
      <c r="F59" s="166">
        <v>403</v>
      </c>
      <c r="G59" s="166">
        <v>3</v>
      </c>
      <c r="H59" s="166">
        <v>192</v>
      </c>
      <c r="I59" s="166">
        <v>7672</v>
      </c>
      <c r="J59" s="166">
        <v>12</v>
      </c>
      <c r="K59" s="166">
        <v>12</v>
      </c>
      <c r="L59" s="166" t="s">
        <v>479</v>
      </c>
      <c r="M59" s="166">
        <v>392</v>
      </c>
    </row>
    <row r="60" spans="1:13" ht="9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</row>
    <row r="61" spans="1:13" ht="9" customHeight="1">
      <c r="A61" s="643" t="s">
        <v>427</v>
      </c>
      <c r="B61" s="643"/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M61" s="643"/>
    </row>
    <row r="62" spans="1:13" ht="3.75" customHeight="1">
      <c r="A62" s="169"/>
      <c r="B62" s="169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</row>
    <row r="63" spans="1:13" ht="9" customHeight="1">
      <c r="A63" s="169"/>
      <c r="B63" s="169"/>
      <c r="C63" s="188" t="s">
        <v>334</v>
      </c>
      <c r="D63" s="188"/>
      <c r="E63" s="199"/>
      <c r="F63" s="171"/>
      <c r="G63" s="171"/>
      <c r="H63" s="171"/>
      <c r="I63" s="171"/>
      <c r="J63" s="171"/>
      <c r="K63" s="171"/>
      <c r="L63" s="171"/>
      <c r="M63" s="171"/>
    </row>
    <row r="64" spans="1:13" ht="9" customHeight="1">
      <c r="A64" s="169"/>
      <c r="B64" s="169"/>
      <c r="C64" s="188"/>
      <c r="D64" s="188"/>
      <c r="E64" s="199"/>
      <c r="F64" s="171"/>
      <c r="G64" s="171"/>
      <c r="H64" s="171"/>
      <c r="I64" s="171"/>
      <c r="J64" s="171"/>
      <c r="K64" s="171"/>
      <c r="L64" s="171"/>
      <c r="M64" s="171"/>
    </row>
    <row r="65" spans="1:13" ht="9" customHeight="1">
      <c r="A65" s="169">
        <v>561</v>
      </c>
      <c r="B65" s="169"/>
      <c r="C65" s="189" t="s">
        <v>373</v>
      </c>
      <c r="D65" s="190"/>
      <c r="E65" s="167">
        <v>1</v>
      </c>
      <c r="F65" s="167">
        <v>12</v>
      </c>
      <c r="G65" s="167">
        <v>1</v>
      </c>
      <c r="H65" s="167">
        <v>3</v>
      </c>
      <c r="I65" s="167">
        <v>340</v>
      </c>
      <c r="J65" s="167" t="s">
        <v>479</v>
      </c>
      <c r="K65" s="167" t="s">
        <v>479</v>
      </c>
      <c r="L65" s="167" t="s">
        <v>479</v>
      </c>
      <c r="M65" s="167">
        <v>12</v>
      </c>
    </row>
    <row r="66" spans="1:13" ht="9" customHeight="1">
      <c r="A66" s="169">
        <v>562</v>
      </c>
      <c r="B66" s="169"/>
      <c r="C66" s="189" t="s">
        <v>374</v>
      </c>
      <c r="D66" s="190"/>
      <c r="E66" s="167" t="s">
        <v>479</v>
      </c>
      <c r="F66" s="167">
        <v>13</v>
      </c>
      <c r="G66" s="167" t="s">
        <v>479</v>
      </c>
      <c r="H66" s="167">
        <v>8</v>
      </c>
      <c r="I66" s="167">
        <v>636</v>
      </c>
      <c r="J66" s="167">
        <v>1</v>
      </c>
      <c r="K66" s="167">
        <v>1</v>
      </c>
      <c r="L66" s="167" t="s">
        <v>479</v>
      </c>
      <c r="M66" s="167">
        <v>55</v>
      </c>
    </row>
    <row r="67" spans="1:13" ht="9" customHeight="1">
      <c r="A67" s="169">
        <v>563</v>
      </c>
      <c r="B67" s="169"/>
      <c r="C67" s="189" t="s">
        <v>375</v>
      </c>
      <c r="D67" s="190"/>
      <c r="E67" s="167">
        <v>34</v>
      </c>
      <c r="F67" s="167">
        <v>93</v>
      </c>
      <c r="G67" s="167" t="s">
        <v>479</v>
      </c>
      <c r="H67" s="167">
        <v>50</v>
      </c>
      <c r="I67" s="167">
        <v>944</v>
      </c>
      <c r="J67" s="167" t="s">
        <v>479</v>
      </c>
      <c r="K67" s="167" t="s">
        <v>479</v>
      </c>
      <c r="L67" s="167" t="s">
        <v>479</v>
      </c>
      <c r="M67" s="167">
        <v>90</v>
      </c>
    </row>
    <row r="68" spans="1:13" ht="9" customHeight="1">
      <c r="A68" s="169">
        <v>564</v>
      </c>
      <c r="B68" s="169"/>
      <c r="C68" s="189" t="s">
        <v>376</v>
      </c>
      <c r="D68" s="190"/>
      <c r="E68" s="167">
        <v>24</v>
      </c>
      <c r="F68" s="167">
        <v>256</v>
      </c>
      <c r="G68" s="167" t="s">
        <v>479</v>
      </c>
      <c r="H68" s="167">
        <v>129</v>
      </c>
      <c r="I68" s="167">
        <v>4833</v>
      </c>
      <c r="J68" s="167">
        <v>3</v>
      </c>
      <c r="K68" s="167">
        <v>3</v>
      </c>
      <c r="L68" s="167" t="s">
        <v>479</v>
      </c>
      <c r="M68" s="167">
        <v>221</v>
      </c>
    </row>
    <row r="69" spans="1:13" ht="9" customHeight="1">
      <c r="A69" s="169">
        <v>565</v>
      </c>
      <c r="B69" s="169"/>
      <c r="C69" s="189" t="s">
        <v>377</v>
      </c>
      <c r="D69" s="190"/>
      <c r="E69" s="167">
        <v>1</v>
      </c>
      <c r="F69" s="167">
        <v>15</v>
      </c>
      <c r="G69" s="167" t="s">
        <v>479</v>
      </c>
      <c r="H69" s="167">
        <v>4</v>
      </c>
      <c r="I69" s="167">
        <v>405</v>
      </c>
      <c r="J69" s="167" t="s">
        <v>479</v>
      </c>
      <c r="K69" s="167" t="s">
        <v>479</v>
      </c>
      <c r="L69" s="167" t="s">
        <v>479</v>
      </c>
      <c r="M69" s="167">
        <v>116</v>
      </c>
    </row>
    <row r="70" spans="1:13" ht="9" customHeight="1">
      <c r="A70" s="169"/>
      <c r="B70" s="169"/>
      <c r="C70" s="191" t="s">
        <v>11</v>
      </c>
      <c r="D70" s="192"/>
      <c r="E70" s="166">
        <v>60</v>
      </c>
      <c r="F70" s="166">
        <v>389</v>
      </c>
      <c r="G70" s="166">
        <v>1</v>
      </c>
      <c r="H70" s="166">
        <v>194</v>
      </c>
      <c r="I70" s="166">
        <v>7158</v>
      </c>
      <c r="J70" s="166">
        <v>4</v>
      </c>
      <c r="K70" s="166">
        <v>4</v>
      </c>
      <c r="L70" s="166" t="s">
        <v>479</v>
      </c>
      <c r="M70" s="166">
        <v>494</v>
      </c>
    </row>
    <row r="71" spans="1:13" ht="3.75" customHeight="1">
      <c r="A71" s="169"/>
      <c r="B71" s="169"/>
      <c r="C71" s="199"/>
      <c r="D71" s="199"/>
      <c r="E71" s="199"/>
      <c r="F71" s="171"/>
      <c r="G71" s="171"/>
      <c r="H71" s="171"/>
      <c r="I71" s="171"/>
      <c r="J71" s="171"/>
      <c r="K71" s="171"/>
      <c r="L71" s="171"/>
      <c r="M71" s="171"/>
    </row>
    <row r="72" spans="1:13" ht="9" customHeight="1">
      <c r="A72" s="169"/>
      <c r="B72" s="169"/>
      <c r="C72" s="209" t="s">
        <v>333</v>
      </c>
      <c r="D72" s="209"/>
      <c r="E72" s="199"/>
      <c r="F72" s="171"/>
      <c r="G72" s="171"/>
      <c r="H72" s="171"/>
      <c r="I72" s="171"/>
      <c r="J72" s="171"/>
      <c r="K72" s="171"/>
      <c r="L72" s="171"/>
      <c r="M72" s="171"/>
    </row>
    <row r="73" spans="1:13" ht="2.25" customHeight="1">
      <c r="A73" s="169"/>
      <c r="B73" s="169"/>
      <c r="C73" s="209"/>
      <c r="D73" s="209"/>
      <c r="E73" s="199"/>
      <c r="F73" s="171"/>
      <c r="G73" s="171"/>
      <c r="H73" s="171"/>
      <c r="I73" s="171"/>
      <c r="J73" s="171"/>
      <c r="K73" s="171"/>
      <c r="L73" s="171"/>
      <c r="M73" s="171"/>
    </row>
    <row r="74" spans="1:13" ht="9" customHeight="1">
      <c r="A74" s="169">
        <v>571</v>
      </c>
      <c r="B74" s="169"/>
      <c r="C74" s="189" t="s">
        <v>373</v>
      </c>
      <c r="D74" s="190"/>
      <c r="E74" s="167">
        <v>4</v>
      </c>
      <c r="F74" s="167">
        <v>67</v>
      </c>
      <c r="G74" s="167">
        <v>2</v>
      </c>
      <c r="H74" s="167">
        <v>25</v>
      </c>
      <c r="I74" s="167">
        <v>954</v>
      </c>
      <c r="J74" s="167">
        <v>1</v>
      </c>
      <c r="K74" s="167">
        <v>1</v>
      </c>
      <c r="L74" s="167" t="s">
        <v>479</v>
      </c>
      <c r="M74" s="167">
        <v>47</v>
      </c>
    </row>
    <row r="75" spans="1:13" ht="9" customHeight="1">
      <c r="A75" s="169">
        <v>572</v>
      </c>
      <c r="B75" s="169"/>
      <c r="C75" s="189" t="s">
        <v>378</v>
      </c>
      <c r="D75" s="190"/>
      <c r="E75" s="167">
        <v>1</v>
      </c>
      <c r="F75" s="167">
        <v>46</v>
      </c>
      <c r="G75" s="167" t="s">
        <v>479</v>
      </c>
      <c r="H75" s="167">
        <v>19</v>
      </c>
      <c r="I75" s="167">
        <v>725</v>
      </c>
      <c r="J75" s="167">
        <v>2</v>
      </c>
      <c r="K75" s="167">
        <v>2</v>
      </c>
      <c r="L75" s="167" t="s">
        <v>479</v>
      </c>
      <c r="M75" s="167">
        <v>40</v>
      </c>
    </row>
    <row r="76" spans="1:13" ht="9" customHeight="1">
      <c r="A76" s="169">
        <v>573</v>
      </c>
      <c r="B76" s="169"/>
      <c r="C76" s="189" t="s">
        <v>375</v>
      </c>
      <c r="D76" s="190"/>
      <c r="E76" s="167" t="s">
        <v>479</v>
      </c>
      <c r="F76" s="167">
        <v>56</v>
      </c>
      <c r="G76" s="167" t="s">
        <v>479</v>
      </c>
      <c r="H76" s="167">
        <v>29</v>
      </c>
      <c r="I76" s="167">
        <v>878</v>
      </c>
      <c r="J76" s="167" t="s">
        <v>479</v>
      </c>
      <c r="K76" s="167" t="s">
        <v>479</v>
      </c>
      <c r="L76" s="167" t="s">
        <v>479</v>
      </c>
      <c r="M76" s="167">
        <v>72</v>
      </c>
    </row>
    <row r="77" spans="1:13" ht="9" customHeight="1">
      <c r="A77" s="169">
        <v>574</v>
      </c>
      <c r="B77" s="169"/>
      <c r="C77" s="189" t="s">
        <v>379</v>
      </c>
      <c r="D77" s="190"/>
      <c r="E77" s="167" t="s">
        <v>479</v>
      </c>
      <c r="F77" s="167">
        <v>92</v>
      </c>
      <c r="G77" s="167" t="s">
        <v>479</v>
      </c>
      <c r="H77" s="167">
        <v>61</v>
      </c>
      <c r="I77" s="167">
        <v>627</v>
      </c>
      <c r="J77" s="167">
        <v>1</v>
      </c>
      <c r="K77" s="167">
        <v>1</v>
      </c>
      <c r="L77" s="167" t="s">
        <v>479</v>
      </c>
      <c r="M77" s="167">
        <v>16</v>
      </c>
    </row>
    <row r="78" spans="1:13" ht="9" customHeight="1">
      <c r="A78" s="169">
        <v>575</v>
      </c>
      <c r="B78" s="169"/>
      <c r="C78" s="189" t="s">
        <v>380</v>
      </c>
      <c r="D78" s="190"/>
      <c r="E78" s="167">
        <v>2</v>
      </c>
      <c r="F78" s="167">
        <v>50</v>
      </c>
      <c r="G78" s="167" t="s">
        <v>479</v>
      </c>
      <c r="H78" s="167">
        <v>19</v>
      </c>
      <c r="I78" s="167">
        <v>688</v>
      </c>
      <c r="J78" s="167" t="s">
        <v>479</v>
      </c>
      <c r="K78" s="167" t="s">
        <v>479</v>
      </c>
      <c r="L78" s="167" t="s">
        <v>479</v>
      </c>
      <c r="M78" s="167">
        <v>20</v>
      </c>
    </row>
    <row r="79" spans="1:13" ht="9" customHeight="1">
      <c r="A79" s="169">
        <v>576</v>
      </c>
      <c r="B79" s="169"/>
      <c r="C79" s="189" t="s">
        <v>381</v>
      </c>
      <c r="D79" s="190"/>
      <c r="E79" s="167">
        <v>5</v>
      </c>
      <c r="F79" s="167">
        <v>29</v>
      </c>
      <c r="G79" s="167" t="s">
        <v>479</v>
      </c>
      <c r="H79" s="167">
        <v>20</v>
      </c>
      <c r="I79" s="167">
        <v>1112</v>
      </c>
      <c r="J79" s="167" t="s">
        <v>479</v>
      </c>
      <c r="K79" s="167" t="s">
        <v>479</v>
      </c>
      <c r="L79" s="167" t="s">
        <v>479</v>
      </c>
      <c r="M79" s="167">
        <v>56</v>
      </c>
    </row>
    <row r="80" spans="1:13" ht="9" customHeight="1">
      <c r="A80" s="169">
        <v>577</v>
      </c>
      <c r="B80" s="169"/>
      <c r="C80" s="189" t="s">
        <v>382</v>
      </c>
      <c r="D80" s="190"/>
      <c r="E80" s="167" t="s">
        <v>479</v>
      </c>
      <c r="F80" s="167">
        <v>42</v>
      </c>
      <c r="G80" s="167" t="s">
        <v>479</v>
      </c>
      <c r="H80" s="167">
        <v>25</v>
      </c>
      <c r="I80" s="167">
        <v>657</v>
      </c>
      <c r="J80" s="167">
        <v>3</v>
      </c>
      <c r="K80" s="167">
        <v>3</v>
      </c>
      <c r="L80" s="167" t="s">
        <v>479</v>
      </c>
      <c r="M80" s="167">
        <v>47</v>
      </c>
    </row>
    <row r="81" spans="1:13" ht="9" customHeight="1">
      <c r="A81" s="169"/>
      <c r="B81" s="169"/>
      <c r="C81" s="191" t="s">
        <v>11</v>
      </c>
      <c r="D81" s="192"/>
      <c r="E81" s="166">
        <v>12</v>
      </c>
      <c r="F81" s="166">
        <v>382</v>
      </c>
      <c r="G81" s="166">
        <v>2</v>
      </c>
      <c r="H81" s="166">
        <v>198</v>
      </c>
      <c r="I81" s="166">
        <v>5641</v>
      </c>
      <c r="J81" s="166">
        <v>7</v>
      </c>
      <c r="K81" s="166">
        <v>7</v>
      </c>
      <c r="L81" s="166" t="s">
        <v>479</v>
      </c>
      <c r="M81" s="166">
        <v>298</v>
      </c>
    </row>
    <row r="82" spans="1:13" ht="9.75" customHeight="1">
      <c r="A82" s="195">
        <v>5</v>
      </c>
      <c r="B82" s="195"/>
      <c r="C82" s="203" t="s">
        <v>422</v>
      </c>
      <c r="D82" s="204"/>
      <c r="E82" s="166">
        <v>72</v>
      </c>
      <c r="F82" s="166">
        <v>771</v>
      </c>
      <c r="G82" s="166">
        <v>3</v>
      </c>
      <c r="H82" s="166">
        <v>392</v>
      </c>
      <c r="I82" s="166">
        <v>12799</v>
      </c>
      <c r="J82" s="166">
        <v>11</v>
      </c>
      <c r="K82" s="166">
        <v>11</v>
      </c>
      <c r="L82" s="166" t="s">
        <v>479</v>
      </c>
      <c r="M82" s="166">
        <v>792</v>
      </c>
    </row>
    <row r="83" ht="9" customHeight="1"/>
    <row r="84" ht="9" customHeight="1"/>
  </sheetData>
  <sheetProtection/>
  <mergeCells count="22">
    <mergeCell ref="A61:M61"/>
    <mergeCell ref="G11:G14"/>
    <mergeCell ref="K9:K14"/>
    <mergeCell ref="L9:L14"/>
    <mergeCell ref="M6:M14"/>
    <mergeCell ref="F11:F14"/>
    <mergeCell ref="E6:L6"/>
    <mergeCell ref="E9:E14"/>
    <mergeCell ref="A16:M16"/>
    <mergeCell ref="A37:M37"/>
    <mergeCell ref="A1:M1"/>
    <mergeCell ref="A2:M2"/>
    <mergeCell ref="A3:M3"/>
    <mergeCell ref="F9:G10"/>
    <mergeCell ref="E7:H8"/>
    <mergeCell ref="A4:M4"/>
    <mergeCell ref="A6:B14"/>
    <mergeCell ref="J7:L8"/>
    <mergeCell ref="J9:J14"/>
    <mergeCell ref="I7:I14"/>
    <mergeCell ref="H9:H14"/>
    <mergeCell ref="C6:D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scale="99" r:id="rId1"/>
  <headerFooter alignWithMargins="0">
    <oddFooter>&amp;C51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M67"/>
  <sheetViews>
    <sheetView view="pageLayout" workbookViewId="0" topLeftCell="A1">
      <selection activeCell="A3" sqref="A3:M5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0.57421875" style="0" customWidth="1"/>
    <col min="4" max="4" width="0.85546875" style="0" customWidth="1"/>
    <col min="5" max="5" width="6.8515625" style="0" customWidth="1"/>
    <col min="6" max="6" width="6.28125" style="0" customWidth="1"/>
    <col min="7" max="8" width="7.28125" style="0" customWidth="1"/>
    <col min="9" max="12" width="6.57421875" style="0" customWidth="1"/>
    <col min="13" max="13" width="7.28125" style="0" customWidth="1"/>
    <col min="17" max="17" width="8.421875" style="0" customWidth="1"/>
    <col min="18" max="18" width="11.28125" style="0" customWidth="1"/>
  </cols>
  <sheetData>
    <row r="1" spans="1:13" ht="9.75" customHeight="1">
      <c r="A1" s="433"/>
      <c r="B1" s="433"/>
      <c r="C1" s="433"/>
      <c r="D1" s="433"/>
      <c r="E1" s="434"/>
      <c r="F1" s="434"/>
      <c r="G1" s="434"/>
      <c r="H1" s="434"/>
      <c r="I1" s="434"/>
      <c r="J1" s="434"/>
      <c r="K1" s="434"/>
      <c r="L1" s="434"/>
      <c r="M1" s="434"/>
    </row>
    <row r="2" ht="9.75" customHeight="1"/>
    <row r="3" spans="1:13" ht="11.25" customHeight="1">
      <c r="A3" s="504" t="s">
        <v>462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</row>
    <row r="4" spans="1:13" ht="11.25" customHeight="1">
      <c r="A4" s="642" t="s">
        <v>635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</row>
    <row r="5" spans="1:13" ht="11.25" customHeight="1">
      <c r="A5" s="504" t="s">
        <v>492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</row>
    <row r="6" spans="1:13" ht="9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2"/>
    </row>
    <row r="7" spans="1:13" ht="28.5" customHeight="1">
      <c r="A7" s="561" t="s">
        <v>419</v>
      </c>
      <c r="B7" s="617"/>
      <c r="C7" s="620" t="s">
        <v>328</v>
      </c>
      <c r="D7" s="617"/>
      <c r="E7" s="644" t="s">
        <v>56</v>
      </c>
      <c r="F7" s="645"/>
      <c r="G7" s="645"/>
      <c r="H7" s="645"/>
      <c r="I7" s="645"/>
      <c r="J7" s="645"/>
      <c r="K7" s="645"/>
      <c r="L7" s="646"/>
      <c r="M7" s="453" t="s">
        <v>327</v>
      </c>
    </row>
    <row r="8" spans="1:13" ht="10.5" customHeight="1">
      <c r="A8" s="562"/>
      <c r="B8" s="618"/>
      <c r="C8" s="621"/>
      <c r="D8" s="618"/>
      <c r="E8" s="557" t="s">
        <v>323</v>
      </c>
      <c r="F8" s="632"/>
      <c r="G8" s="632"/>
      <c r="H8" s="633"/>
      <c r="I8" s="462" t="s">
        <v>318</v>
      </c>
      <c r="J8" s="557" t="s">
        <v>324</v>
      </c>
      <c r="K8" s="632"/>
      <c r="L8" s="633"/>
      <c r="M8" s="621"/>
    </row>
    <row r="9" spans="1:13" ht="10.5" customHeight="1">
      <c r="A9" s="562"/>
      <c r="B9" s="618"/>
      <c r="C9" s="621"/>
      <c r="D9" s="618"/>
      <c r="E9" s="559"/>
      <c r="F9" s="634"/>
      <c r="G9" s="634"/>
      <c r="H9" s="625"/>
      <c r="I9" s="623"/>
      <c r="J9" s="559"/>
      <c r="K9" s="634"/>
      <c r="L9" s="625"/>
      <c r="M9" s="621"/>
    </row>
    <row r="10" spans="1:13" ht="9.75" customHeight="1">
      <c r="A10" s="562"/>
      <c r="B10" s="618"/>
      <c r="C10" s="621"/>
      <c r="D10" s="618"/>
      <c r="E10" s="462" t="s">
        <v>321</v>
      </c>
      <c r="F10" s="453" t="s">
        <v>322</v>
      </c>
      <c r="G10" s="617"/>
      <c r="H10" s="462" t="s">
        <v>319</v>
      </c>
      <c r="I10" s="623"/>
      <c r="J10" s="462" t="s">
        <v>320</v>
      </c>
      <c r="K10" s="462" t="s">
        <v>325</v>
      </c>
      <c r="L10" s="462" t="s">
        <v>326</v>
      </c>
      <c r="M10" s="621"/>
    </row>
    <row r="11" spans="1:13" ht="9.75" customHeight="1">
      <c r="A11" s="562"/>
      <c r="B11" s="618"/>
      <c r="C11" s="621"/>
      <c r="D11" s="618"/>
      <c r="E11" s="623"/>
      <c r="F11" s="622"/>
      <c r="G11" s="619"/>
      <c r="H11" s="623"/>
      <c r="I11" s="623"/>
      <c r="J11" s="623"/>
      <c r="K11" s="623"/>
      <c r="L11" s="623"/>
      <c r="M11" s="621"/>
    </row>
    <row r="12" spans="1:13" ht="11.25" customHeight="1">
      <c r="A12" s="562"/>
      <c r="B12" s="618"/>
      <c r="C12" s="621"/>
      <c r="D12" s="618"/>
      <c r="E12" s="623"/>
      <c r="F12" s="462" t="s">
        <v>320</v>
      </c>
      <c r="G12" s="635" t="s">
        <v>476</v>
      </c>
      <c r="H12" s="623"/>
      <c r="I12" s="623"/>
      <c r="J12" s="623"/>
      <c r="K12" s="623"/>
      <c r="L12" s="623"/>
      <c r="M12" s="621"/>
    </row>
    <row r="13" spans="1:13" ht="9.75" customHeight="1">
      <c r="A13" s="562"/>
      <c r="B13" s="618"/>
      <c r="C13" s="621"/>
      <c r="D13" s="618"/>
      <c r="E13" s="623"/>
      <c r="F13" s="623"/>
      <c r="G13" s="636"/>
      <c r="H13" s="623"/>
      <c r="I13" s="623"/>
      <c r="J13" s="623"/>
      <c r="K13" s="623"/>
      <c r="L13" s="623"/>
      <c r="M13" s="621"/>
    </row>
    <row r="14" spans="1:13" ht="9.75" customHeight="1">
      <c r="A14" s="562"/>
      <c r="B14" s="618"/>
      <c r="C14" s="621"/>
      <c r="D14" s="618"/>
      <c r="E14" s="623"/>
      <c r="F14" s="623"/>
      <c r="G14" s="636"/>
      <c r="H14" s="623"/>
      <c r="I14" s="623"/>
      <c r="J14" s="623"/>
      <c r="K14" s="623"/>
      <c r="L14" s="623"/>
      <c r="M14" s="621"/>
    </row>
    <row r="15" spans="1:13" ht="9.75" customHeight="1">
      <c r="A15" s="563"/>
      <c r="B15" s="619"/>
      <c r="C15" s="622"/>
      <c r="D15" s="619"/>
      <c r="E15" s="624"/>
      <c r="F15" s="624"/>
      <c r="G15" s="637"/>
      <c r="H15" s="624"/>
      <c r="I15" s="624"/>
      <c r="J15" s="624"/>
      <c r="K15" s="624"/>
      <c r="L15" s="624"/>
      <c r="M15" s="622"/>
    </row>
    <row r="16" spans="1:13" ht="0" customHeight="1" hidden="1">
      <c r="A16" s="164"/>
      <c r="B16" s="164"/>
      <c r="C16" s="164"/>
      <c r="D16" s="164"/>
      <c r="E16" s="164"/>
      <c r="F16" s="164"/>
      <c r="G16" s="175"/>
      <c r="H16" s="164"/>
      <c r="I16" s="164"/>
      <c r="J16" s="164"/>
      <c r="K16" s="164"/>
      <c r="L16" s="164"/>
      <c r="M16" s="175"/>
    </row>
    <row r="17" spans="1:13" ht="0" customHeight="1" hidden="1">
      <c r="A17" s="164"/>
      <c r="B17" s="164"/>
      <c r="C17" s="164"/>
      <c r="D17" s="164"/>
      <c r="E17" s="164"/>
      <c r="F17" s="164"/>
      <c r="G17" s="175"/>
      <c r="H17" s="164"/>
      <c r="I17" s="164"/>
      <c r="J17" s="164"/>
      <c r="K17" s="164"/>
      <c r="L17" s="164"/>
      <c r="M17" s="175"/>
    </row>
    <row r="18" spans="1:13" ht="0" customHeight="1" hidden="1">
      <c r="A18" s="164"/>
      <c r="B18" s="164"/>
      <c r="C18" s="164"/>
      <c r="D18" s="164"/>
      <c r="E18" s="164"/>
      <c r="F18" s="164"/>
      <c r="G18" s="175"/>
      <c r="H18" s="164"/>
      <c r="I18" s="164"/>
      <c r="J18" s="164"/>
      <c r="K18" s="164"/>
      <c r="L18" s="164"/>
      <c r="M18" s="175"/>
    </row>
    <row r="19" spans="1:13" ht="9.75" customHeight="1">
      <c r="A19" s="169"/>
      <c r="B19" s="169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</row>
    <row r="20" spans="1:13" ht="9.75" customHeight="1">
      <c r="A20" s="509" t="s">
        <v>423</v>
      </c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</row>
    <row r="21" spans="1:13" ht="9.75" customHeight="1">
      <c r="A21" s="169"/>
      <c r="B21" s="169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1:13" ht="9.75" customHeight="1">
      <c r="A22" s="169"/>
      <c r="B22" s="169"/>
      <c r="C22" s="188" t="s">
        <v>334</v>
      </c>
      <c r="D22" s="188"/>
      <c r="E22" s="148"/>
      <c r="F22" s="148"/>
      <c r="G22" s="148"/>
      <c r="H22" s="148"/>
      <c r="I22" s="148"/>
      <c r="J22" s="148"/>
      <c r="K22" s="148"/>
      <c r="L22" s="148"/>
      <c r="M22" s="148"/>
    </row>
    <row r="23" spans="1:13" ht="9.75" customHeight="1">
      <c r="A23" s="169"/>
      <c r="B23" s="169"/>
      <c r="C23" s="188"/>
      <c r="D23" s="188"/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13" ht="9.75" customHeight="1">
      <c r="A24" s="169">
        <v>661</v>
      </c>
      <c r="B24" s="169"/>
      <c r="C24" s="189" t="s">
        <v>383</v>
      </c>
      <c r="D24" s="190"/>
      <c r="E24" s="167" t="s">
        <v>479</v>
      </c>
      <c r="F24" s="167">
        <v>60</v>
      </c>
      <c r="G24" s="167" t="s">
        <v>479</v>
      </c>
      <c r="H24" s="167">
        <v>10</v>
      </c>
      <c r="I24" s="167">
        <v>503</v>
      </c>
      <c r="J24" s="167">
        <v>1</v>
      </c>
      <c r="K24" s="167">
        <v>1</v>
      </c>
      <c r="L24" s="167" t="s">
        <v>479</v>
      </c>
      <c r="M24" s="167">
        <v>13</v>
      </c>
    </row>
    <row r="25" spans="1:13" ht="9.75" customHeight="1">
      <c r="A25" s="169">
        <v>662</v>
      </c>
      <c r="B25" s="169"/>
      <c r="C25" s="189" t="s">
        <v>384</v>
      </c>
      <c r="D25" s="190"/>
      <c r="E25" s="167">
        <v>1</v>
      </c>
      <c r="F25" s="167">
        <v>39</v>
      </c>
      <c r="G25" s="167">
        <v>1</v>
      </c>
      <c r="H25" s="167">
        <v>13</v>
      </c>
      <c r="I25" s="167">
        <v>562</v>
      </c>
      <c r="J25" s="167" t="s">
        <v>479</v>
      </c>
      <c r="K25" s="167" t="s">
        <v>479</v>
      </c>
      <c r="L25" s="167" t="s">
        <v>479</v>
      </c>
      <c r="M25" s="167">
        <v>24</v>
      </c>
    </row>
    <row r="26" spans="1:13" ht="9.75" customHeight="1">
      <c r="A26" s="169">
        <v>663</v>
      </c>
      <c r="B26" s="169"/>
      <c r="C26" s="189" t="s">
        <v>385</v>
      </c>
      <c r="D26" s="190"/>
      <c r="E26" s="167" t="s">
        <v>479</v>
      </c>
      <c r="F26" s="167">
        <v>65</v>
      </c>
      <c r="G26" s="167" t="s">
        <v>479</v>
      </c>
      <c r="H26" s="167">
        <v>25</v>
      </c>
      <c r="I26" s="167">
        <v>1155</v>
      </c>
      <c r="J26" s="167" t="s">
        <v>479</v>
      </c>
      <c r="K26" s="167" t="s">
        <v>479</v>
      </c>
      <c r="L26" s="167" t="s">
        <v>479</v>
      </c>
      <c r="M26" s="167">
        <v>38</v>
      </c>
    </row>
    <row r="27" spans="1:13" ht="9.75" customHeight="1">
      <c r="A27" s="169"/>
      <c r="B27" s="169"/>
      <c r="C27" s="191" t="s">
        <v>11</v>
      </c>
      <c r="D27" s="192"/>
      <c r="E27" s="166">
        <v>1</v>
      </c>
      <c r="F27" s="166">
        <v>164</v>
      </c>
      <c r="G27" s="166">
        <v>1</v>
      </c>
      <c r="H27" s="166">
        <v>48</v>
      </c>
      <c r="I27" s="166">
        <v>2220</v>
      </c>
      <c r="J27" s="166">
        <v>1</v>
      </c>
      <c r="K27" s="166">
        <v>1</v>
      </c>
      <c r="L27" s="166" t="s">
        <v>479</v>
      </c>
      <c r="M27" s="166">
        <v>75</v>
      </c>
    </row>
    <row r="28" spans="1:13" ht="9.75" customHeight="1">
      <c r="A28" s="169"/>
      <c r="B28" s="169"/>
      <c r="C28" s="171"/>
      <c r="D28" s="171"/>
      <c r="E28" s="169"/>
      <c r="F28" s="169"/>
      <c r="G28" s="169"/>
      <c r="H28" s="169"/>
      <c r="I28" s="169"/>
      <c r="J28" s="169"/>
      <c r="K28" s="169"/>
      <c r="L28" s="169"/>
      <c r="M28" s="169"/>
    </row>
    <row r="29" spans="1:13" ht="9.75" customHeight="1">
      <c r="A29" s="169"/>
      <c r="B29" s="169"/>
      <c r="C29" s="171" t="s">
        <v>333</v>
      </c>
      <c r="D29" s="171"/>
      <c r="E29" s="169"/>
      <c r="F29" s="169"/>
      <c r="G29" s="169"/>
      <c r="H29" s="169"/>
      <c r="I29" s="169"/>
      <c r="J29" s="169"/>
      <c r="K29" s="169"/>
      <c r="L29" s="169"/>
      <c r="M29" s="169"/>
    </row>
    <row r="30" spans="1:13" ht="9.75" customHeight="1">
      <c r="A30" s="169"/>
      <c r="B30" s="169"/>
      <c r="C30" s="171"/>
      <c r="D30" s="171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ht="9.75" customHeight="1">
      <c r="A31" s="169">
        <v>671</v>
      </c>
      <c r="B31" s="169"/>
      <c r="C31" s="189" t="s">
        <v>383</v>
      </c>
      <c r="D31" s="190"/>
      <c r="E31" s="167">
        <v>5</v>
      </c>
      <c r="F31" s="167">
        <v>70</v>
      </c>
      <c r="G31" s="167" t="s">
        <v>479</v>
      </c>
      <c r="H31" s="167">
        <v>32</v>
      </c>
      <c r="I31" s="167">
        <v>817</v>
      </c>
      <c r="J31" s="167" t="s">
        <v>479</v>
      </c>
      <c r="K31" s="167" t="s">
        <v>479</v>
      </c>
      <c r="L31" s="167" t="s">
        <v>479</v>
      </c>
      <c r="M31" s="167">
        <v>23</v>
      </c>
    </row>
    <row r="32" spans="1:13" ht="9.75" customHeight="1">
      <c r="A32" s="169">
        <v>672</v>
      </c>
      <c r="B32" s="169"/>
      <c r="C32" s="189" t="s">
        <v>386</v>
      </c>
      <c r="D32" s="190"/>
      <c r="E32" s="167">
        <v>2</v>
      </c>
      <c r="F32" s="167">
        <v>76</v>
      </c>
      <c r="G32" s="167" t="s">
        <v>479</v>
      </c>
      <c r="H32" s="167">
        <v>12</v>
      </c>
      <c r="I32" s="167">
        <v>761</v>
      </c>
      <c r="J32" s="167" t="s">
        <v>479</v>
      </c>
      <c r="K32" s="167" t="s">
        <v>479</v>
      </c>
      <c r="L32" s="167" t="s">
        <v>479</v>
      </c>
      <c r="M32" s="167">
        <v>40</v>
      </c>
    </row>
    <row r="33" spans="1:13" ht="9.75" customHeight="1">
      <c r="A33" s="169">
        <v>673</v>
      </c>
      <c r="B33" s="169"/>
      <c r="C33" s="189" t="s">
        <v>387</v>
      </c>
      <c r="D33" s="190"/>
      <c r="E33" s="167">
        <v>2</v>
      </c>
      <c r="F33" s="167">
        <v>47</v>
      </c>
      <c r="G33" s="167">
        <v>2</v>
      </c>
      <c r="H33" s="167">
        <v>34</v>
      </c>
      <c r="I33" s="167">
        <v>512</v>
      </c>
      <c r="J33" s="167" t="s">
        <v>479</v>
      </c>
      <c r="K33" s="167" t="s">
        <v>479</v>
      </c>
      <c r="L33" s="167" t="s">
        <v>479</v>
      </c>
      <c r="M33" s="167">
        <v>13</v>
      </c>
    </row>
    <row r="34" spans="1:13" ht="9.75" customHeight="1">
      <c r="A34" s="169">
        <v>674</v>
      </c>
      <c r="B34" s="169"/>
      <c r="C34" s="189" t="s">
        <v>388</v>
      </c>
      <c r="D34" s="190"/>
      <c r="E34" s="167">
        <v>3</v>
      </c>
      <c r="F34" s="167">
        <v>46</v>
      </c>
      <c r="G34" s="167" t="s">
        <v>479</v>
      </c>
      <c r="H34" s="167">
        <v>30</v>
      </c>
      <c r="I34" s="167">
        <v>599</v>
      </c>
      <c r="J34" s="167">
        <v>1</v>
      </c>
      <c r="K34" s="167" t="s">
        <v>479</v>
      </c>
      <c r="L34" s="167">
        <v>1</v>
      </c>
      <c r="M34" s="167">
        <v>14</v>
      </c>
    </row>
    <row r="35" spans="1:13" ht="9.75" customHeight="1">
      <c r="A35" s="169">
        <v>675</v>
      </c>
      <c r="B35" s="169"/>
      <c r="C35" s="189" t="s">
        <v>389</v>
      </c>
      <c r="D35" s="190"/>
      <c r="E35" s="167">
        <v>6</v>
      </c>
      <c r="F35" s="167">
        <v>34</v>
      </c>
      <c r="G35" s="167" t="s">
        <v>479</v>
      </c>
      <c r="H35" s="167">
        <v>22</v>
      </c>
      <c r="I35" s="167">
        <v>761</v>
      </c>
      <c r="J35" s="167" t="s">
        <v>479</v>
      </c>
      <c r="K35" s="167" t="s">
        <v>479</v>
      </c>
      <c r="L35" s="167" t="s">
        <v>479</v>
      </c>
      <c r="M35" s="167">
        <v>62</v>
      </c>
    </row>
    <row r="36" spans="1:13" ht="9.75" customHeight="1">
      <c r="A36" s="169">
        <v>676</v>
      </c>
      <c r="B36" s="169"/>
      <c r="C36" s="189" t="s">
        <v>390</v>
      </c>
      <c r="D36" s="190"/>
      <c r="E36" s="167">
        <v>4</v>
      </c>
      <c r="F36" s="167">
        <v>36</v>
      </c>
      <c r="G36" s="167" t="s">
        <v>479</v>
      </c>
      <c r="H36" s="167">
        <v>18</v>
      </c>
      <c r="I36" s="167">
        <v>744</v>
      </c>
      <c r="J36" s="167" t="s">
        <v>479</v>
      </c>
      <c r="K36" s="167" t="s">
        <v>479</v>
      </c>
      <c r="L36" s="167" t="s">
        <v>479</v>
      </c>
      <c r="M36" s="167">
        <v>33</v>
      </c>
    </row>
    <row r="37" spans="1:13" ht="9.75" customHeight="1">
      <c r="A37" s="169">
        <v>677</v>
      </c>
      <c r="B37" s="169"/>
      <c r="C37" s="189" t="s">
        <v>391</v>
      </c>
      <c r="D37" s="190"/>
      <c r="E37" s="167">
        <v>1</v>
      </c>
      <c r="F37" s="167">
        <v>42</v>
      </c>
      <c r="G37" s="167" t="s">
        <v>479</v>
      </c>
      <c r="H37" s="167">
        <v>7</v>
      </c>
      <c r="I37" s="167">
        <v>713</v>
      </c>
      <c r="J37" s="167" t="s">
        <v>479</v>
      </c>
      <c r="K37" s="167" t="s">
        <v>479</v>
      </c>
      <c r="L37" s="167" t="s">
        <v>479</v>
      </c>
      <c r="M37" s="167">
        <v>17</v>
      </c>
    </row>
    <row r="38" spans="1:13" ht="9.75" customHeight="1">
      <c r="A38" s="169">
        <v>678</v>
      </c>
      <c r="B38" s="169"/>
      <c r="C38" s="189" t="s">
        <v>384</v>
      </c>
      <c r="D38" s="190"/>
      <c r="E38" s="167">
        <v>1</v>
      </c>
      <c r="F38" s="167">
        <v>58</v>
      </c>
      <c r="G38" s="167" t="s">
        <v>479</v>
      </c>
      <c r="H38" s="167">
        <v>23</v>
      </c>
      <c r="I38" s="167">
        <v>666</v>
      </c>
      <c r="J38" s="167" t="s">
        <v>479</v>
      </c>
      <c r="K38" s="167" t="s">
        <v>479</v>
      </c>
      <c r="L38" s="167" t="s">
        <v>479</v>
      </c>
      <c r="M38" s="167">
        <v>160</v>
      </c>
    </row>
    <row r="39" spans="1:13" ht="9.75" customHeight="1">
      <c r="A39" s="169">
        <v>679</v>
      </c>
      <c r="B39" s="169"/>
      <c r="C39" s="189" t="s">
        <v>385</v>
      </c>
      <c r="D39" s="190"/>
      <c r="E39" s="167">
        <v>1</v>
      </c>
      <c r="F39" s="167">
        <v>73</v>
      </c>
      <c r="G39" s="167" t="s">
        <v>479</v>
      </c>
      <c r="H39" s="167">
        <v>28</v>
      </c>
      <c r="I39" s="167">
        <v>710</v>
      </c>
      <c r="J39" s="167" t="s">
        <v>479</v>
      </c>
      <c r="K39" s="167" t="s">
        <v>479</v>
      </c>
      <c r="L39" s="167" t="s">
        <v>479</v>
      </c>
      <c r="M39" s="167">
        <v>36</v>
      </c>
    </row>
    <row r="40" spans="1:13" ht="9.75" customHeight="1">
      <c r="A40" s="169"/>
      <c r="B40" s="169"/>
      <c r="C40" s="191" t="s">
        <v>11</v>
      </c>
      <c r="D40" s="192"/>
      <c r="E40" s="166">
        <v>25</v>
      </c>
      <c r="F40" s="166">
        <v>482</v>
      </c>
      <c r="G40" s="166">
        <v>2</v>
      </c>
      <c r="H40" s="166">
        <v>206</v>
      </c>
      <c r="I40" s="166">
        <v>6283</v>
      </c>
      <c r="J40" s="166">
        <v>1</v>
      </c>
      <c r="K40" s="166" t="s">
        <v>479</v>
      </c>
      <c r="L40" s="166">
        <v>1</v>
      </c>
      <c r="M40" s="166">
        <v>398</v>
      </c>
    </row>
    <row r="41" spans="1:13" ht="9.75" customHeight="1">
      <c r="A41" s="195">
        <v>6</v>
      </c>
      <c r="B41" s="195"/>
      <c r="C41" s="203" t="s">
        <v>425</v>
      </c>
      <c r="D41" s="204"/>
      <c r="E41" s="166">
        <v>26</v>
      </c>
      <c r="F41" s="166">
        <v>646</v>
      </c>
      <c r="G41" s="166">
        <v>3</v>
      </c>
      <c r="H41" s="166">
        <v>254</v>
      </c>
      <c r="I41" s="166">
        <v>8503</v>
      </c>
      <c r="J41" s="166">
        <v>2</v>
      </c>
      <c r="K41" s="166">
        <v>1</v>
      </c>
      <c r="L41" s="166">
        <v>1</v>
      </c>
      <c r="M41" s="166">
        <v>473</v>
      </c>
    </row>
    <row r="42" spans="1:13" ht="9.75" customHeight="1">
      <c r="A42" s="169"/>
      <c r="B42" s="169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</row>
    <row r="43" spans="1:13" ht="9.75" customHeight="1">
      <c r="A43" s="509" t="s">
        <v>424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</row>
    <row r="44" spans="1:13" ht="9.75" customHeight="1">
      <c r="A44" s="169"/>
      <c r="B44" s="169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</row>
    <row r="45" spans="1:13" ht="9.75" customHeight="1">
      <c r="A45" s="169"/>
      <c r="B45" s="169"/>
      <c r="C45" s="188" t="s">
        <v>334</v>
      </c>
      <c r="D45" s="188"/>
      <c r="E45" s="171"/>
      <c r="F45" s="171"/>
      <c r="G45" s="171"/>
      <c r="H45" s="171"/>
      <c r="I45" s="171"/>
      <c r="J45" s="171"/>
      <c r="K45" s="171"/>
      <c r="L45" s="171"/>
      <c r="M45" s="171"/>
    </row>
    <row r="46" spans="1:13" ht="9.75" customHeight="1">
      <c r="A46" s="169"/>
      <c r="B46" s="169"/>
      <c r="C46" s="188"/>
      <c r="D46" s="188"/>
      <c r="E46" s="171"/>
      <c r="F46" s="171"/>
      <c r="G46" s="171"/>
      <c r="H46" s="171"/>
      <c r="I46" s="171"/>
      <c r="J46" s="171"/>
      <c r="K46" s="171"/>
      <c r="L46" s="171"/>
      <c r="M46" s="171"/>
    </row>
    <row r="47" spans="1:13" ht="9.75" customHeight="1">
      <c r="A47" s="169">
        <v>761</v>
      </c>
      <c r="B47" s="169"/>
      <c r="C47" s="189" t="s">
        <v>392</v>
      </c>
      <c r="D47" s="190"/>
      <c r="E47" s="167">
        <v>3</v>
      </c>
      <c r="F47" s="167">
        <v>23</v>
      </c>
      <c r="G47" s="167" t="s">
        <v>479</v>
      </c>
      <c r="H47" s="167">
        <v>9</v>
      </c>
      <c r="I47" s="167">
        <v>1027</v>
      </c>
      <c r="J47" s="167">
        <v>3</v>
      </c>
      <c r="K47" s="167">
        <v>3</v>
      </c>
      <c r="L47" s="167" t="s">
        <v>479</v>
      </c>
      <c r="M47" s="167">
        <v>250</v>
      </c>
    </row>
    <row r="48" spans="1:13" ht="9.75" customHeight="1">
      <c r="A48" s="169">
        <v>762</v>
      </c>
      <c r="B48" s="169"/>
      <c r="C48" s="189" t="s">
        <v>393</v>
      </c>
      <c r="D48" s="190"/>
      <c r="E48" s="167">
        <v>10</v>
      </c>
      <c r="F48" s="167">
        <v>10</v>
      </c>
      <c r="G48" s="167" t="s">
        <v>479</v>
      </c>
      <c r="H48" s="167" t="s">
        <v>486</v>
      </c>
      <c r="I48" s="167">
        <v>450</v>
      </c>
      <c r="J48" s="167" t="s">
        <v>479</v>
      </c>
      <c r="K48" s="167" t="s">
        <v>479</v>
      </c>
      <c r="L48" s="167" t="s">
        <v>479</v>
      </c>
      <c r="M48" s="167">
        <v>18</v>
      </c>
    </row>
    <row r="49" spans="1:13" ht="9.75" customHeight="1">
      <c r="A49" s="169">
        <v>763</v>
      </c>
      <c r="B49" s="169"/>
      <c r="C49" s="189" t="s">
        <v>394</v>
      </c>
      <c r="D49" s="190"/>
      <c r="E49" s="167">
        <v>1</v>
      </c>
      <c r="F49" s="167">
        <v>40</v>
      </c>
      <c r="G49" s="167" t="s">
        <v>479</v>
      </c>
      <c r="H49" s="167">
        <v>16</v>
      </c>
      <c r="I49" s="167">
        <v>531</v>
      </c>
      <c r="J49" s="167" t="s">
        <v>479</v>
      </c>
      <c r="K49" s="167" t="s">
        <v>479</v>
      </c>
      <c r="L49" s="167" t="s">
        <v>479</v>
      </c>
      <c r="M49" s="167">
        <v>20</v>
      </c>
    </row>
    <row r="50" spans="1:13" ht="9.75" customHeight="1">
      <c r="A50" s="169">
        <v>764</v>
      </c>
      <c r="B50" s="169"/>
      <c r="C50" s="189" t="s">
        <v>395</v>
      </c>
      <c r="D50" s="190"/>
      <c r="E50" s="167">
        <v>2</v>
      </c>
      <c r="F50" s="167">
        <v>21</v>
      </c>
      <c r="G50" s="167" t="s">
        <v>479</v>
      </c>
      <c r="H50" s="167">
        <v>5</v>
      </c>
      <c r="I50" s="167">
        <v>527</v>
      </c>
      <c r="J50" s="167" t="s">
        <v>479</v>
      </c>
      <c r="K50" s="167" t="s">
        <v>479</v>
      </c>
      <c r="L50" s="167" t="s">
        <v>479</v>
      </c>
      <c r="M50" s="167">
        <v>22</v>
      </c>
    </row>
    <row r="51" spans="1:13" ht="9.75" customHeight="1">
      <c r="A51" s="169"/>
      <c r="B51" s="169"/>
      <c r="C51" s="191" t="s">
        <v>11</v>
      </c>
      <c r="D51" s="217"/>
      <c r="E51" s="297">
        <v>16</v>
      </c>
      <c r="F51" s="297">
        <v>94</v>
      </c>
      <c r="G51" s="297" t="s">
        <v>486</v>
      </c>
      <c r="H51" s="297">
        <v>30</v>
      </c>
      <c r="I51" s="297">
        <v>2535</v>
      </c>
      <c r="J51" s="297">
        <v>3</v>
      </c>
      <c r="K51" s="297">
        <v>3</v>
      </c>
      <c r="L51" s="166" t="s">
        <v>479</v>
      </c>
      <c r="M51" s="297">
        <v>310</v>
      </c>
    </row>
    <row r="52" spans="1:13" ht="9.75" customHeight="1">
      <c r="A52" s="169"/>
      <c r="B52" s="169"/>
      <c r="C52" s="171"/>
      <c r="D52" s="171"/>
      <c r="E52" s="166"/>
      <c r="F52" s="166"/>
      <c r="G52" s="166"/>
      <c r="H52" s="166"/>
      <c r="I52" s="166"/>
      <c r="J52" s="166"/>
      <c r="K52" s="166"/>
      <c r="L52" s="166"/>
      <c r="M52" s="166"/>
    </row>
    <row r="53" spans="1:13" ht="9.75" customHeight="1">
      <c r="A53" s="169"/>
      <c r="B53" s="169"/>
      <c r="C53" s="209" t="s">
        <v>333</v>
      </c>
      <c r="D53" s="209"/>
      <c r="E53" s="167"/>
      <c r="F53" s="167"/>
      <c r="G53" s="167"/>
      <c r="H53" s="167"/>
      <c r="I53" s="167"/>
      <c r="J53" s="167"/>
      <c r="K53" s="167"/>
      <c r="L53" s="167"/>
      <c r="M53" s="167"/>
    </row>
    <row r="54" spans="1:13" ht="9.75" customHeight="1">
      <c r="A54" s="169"/>
      <c r="B54" s="169"/>
      <c r="C54" s="209"/>
      <c r="D54" s="209"/>
      <c r="E54" s="167"/>
      <c r="F54" s="167"/>
      <c r="G54" s="167"/>
      <c r="H54" s="167"/>
      <c r="I54" s="167"/>
      <c r="J54" s="167"/>
      <c r="K54" s="167"/>
      <c r="L54" s="167"/>
      <c r="M54" s="167"/>
    </row>
    <row r="55" spans="1:13" ht="9.75" customHeight="1">
      <c r="A55" s="169">
        <v>771</v>
      </c>
      <c r="B55" s="169"/>
      <c r="C55" s="189" t="s">
        <v>396</v>
      </c>
      <c r="D55" s="190"/>
      <c r="E55" s="167">
        <v>1</v>
      </c>
      <c r="F55" s="167">
        <v>33</v>
      </c>
      <c r="G55" s="167" t="s">
        <v>486</v>
      </c>
      <c r="H55" s="167">
        <v>13</v>
      </c>
      <c r="I55" s="167">
        <v>472</v>
      </c>
      <c r="J55" s="167">
        <v>2</v>
      </c>
      <c r="K55" s="167">
        <v>2</v>
      </c>
      <c r="L55" s="167" t="s">
        <v>486</v>
      </c>
      <c r="M55" s="167">
        <v>57</v>
      </c>
    </row>
    <row r="56" spans="1:13" ht="9.75" customHeight="1">
      <c r="A56" s="169">
        <v>772</v>
      </c>
      <c r="B56" s="169"/>
      <c r="C56" s="189" t="s">
        <v>392</v>
      </c>
      <c r="D56" s="190"/>
      <c r="E56" s="167">
        <v>5</v>
      </c>
      <c r="F56" s="167">
        <v>26</v>
      </c>
      <c r="G56" s="167" t="s">
        <v>479</v>
      </c>
      <c r="H56" s="167">
        <v>19</v>
      </c>
      <c r="I56" s="167">
        <v>1517</v>
      </c>
      <c r="J56" s="167">
        <v>1</v>
      </c>
      <c r="K56" s="167">
        <v>1</v>
      </c>
      <c r="L56" s="167" t="s">
        <v>479</v>
      </c>
      <c r="M56" s="167">
        <v>95</v>
      </c>
    </row>
    <row r="57" spans="1:13" ht="9.75" customHeight="1">
      <c r="A57" s="169">
        <v>773</v>
      </c>
      <c r="B57" s="169"/>
      <c r="C57" s="189" t="s">
        <v>397</v>
      </c>
      <c r="D57" s="190"/>
      <c r="E57" s="167">
        <v>6</v>
      </c>
      <c r="F57" s="167">
        <v>24</v>
      </c>
      <c r="G57" s="167" t="s">
        <v>479</v>
      </c>
      <c r="H57" s="167">
        <v>15</v>
      </c>
      <c r="I57" s="167">
        <v>802</v>
      </c>
      <c r="J57" s="167">
        <v>3</v>
      </c>
      <c r="K57" s="167">
        <v>3</v>
      </c>
      <c r="L57" s="167" t="s">
        <v>479</v>
      </c>
      <c r="M57" s="167">
        <v>42</v>
      </c>
    </row>
    <row r="58" spans="1:13" ht="9.75" customHeight="1">
      <c r="A58" s="169">
        <v>774</v>
      </c>
      <c r="B58" s="169"/>
      <c r="C58" s="189" t="s">
        <v>398</v>
      </c>
      <c r="D58" s="190"/>
      <c r="E58" s="167">
        <v>3</v>
      </c>
      <c r="F58" s="167">
        <v>21</v>
      </c>
      <c r="G58" s="167" t="s">
        <v>479</v>
      </c>
      <c r="H58" s="167">
        <v>21</v>
      </c>
      <c r="I58" s="167">
        <v>709</v>
      </c>
      <c r="J58" s="167">
        <v>1</v>
      </c>
      <c r="K58" s="167">
        <v>1</v>
      </c>
      <c r="L58" s="167" t="s">
        <v>479</v>
      </c>
      <c r="M58" s="167">
        <v>52</v>
      </c>
    </row>
    <row r="59" spans="1:13" ht="9.75" customHeight="1">
      <c r="A59" s="169">
        <v>775</v>
      </c>
      <c r="B59" s="169"/>
      <c r="C59" s="189" t="s">
        <v>399</v>
      </c>
      <c r="D59" s="190"/>
      <c r="E59" s="167">
        <v>9</v>
      </c>
      <c r="F59" s="167">
        <v>39</v>
      </c>
      <c r="G59" s="167" t="s">
        <v>479</v>
      </c>
      <c r="H59" s="167">
        <v>49</v>
      </c>
      <c r="I59" s="167">
        <v>1996</v>
      </c>
      <c r="J59" s="167">
        <v>2</v>
      </c>
      <c r="K59" s="167">
        <v>2</v>
      </c>
      <c r="L59" s="167" t="s">
        <v>479</v>
      </c>
      <c r="M59" s="167">
        <v>55</v>
      </c>
    </row>
    <row r="60" spans="1:13" ht="9.75" customHeight="1">
      <c r="A60" s="169">
        <v>776</v>
      </c>
      <c r="B60" s="169"/>
      <c r="C60" s="189" t="s">
        <v>400</v>
      </c>
      <c r="D60" s="190"/>
      <c r="E60" s="167">
        <v>4</v>
      </c>
      <c r="F60" s="167">
        <v>52</v>
      </c>
      <c r="G60" s="167" t="s">
        <v>479</v>
      </c>
      <c r="H60" s="167">
        <v>14</v>
      </c>
      <c r="I60" s="167">
        <v>532</v>
      </c>
      <c r="J60" s="167">
        <v>1</v>
      </c>
      <c r="K60" s="167">
        <v>1</v>
      </c>
      <c r="L60" s="167" t="s">
        <v>479</v>
      </c>
      <c r="M60" s="167">
        <v>77</v>
      </c>
    </row>
    <row r="61" spans="1:13" ht="9.75" customHeight="1">
      <c r="A61" s="169">
        <v>777</v>
      </c>
      <c r="B61" s="169"/>
      <c r="C61" s="189" t="s">
        <v>401</v>
      </c>
      <c r="D61" s="190"/>
      <c r="E61" s="167">
        <v>1</v>
      </c>
      <c r="F61" s="167">
        <v>27</v>
      </c>
      <c r="G61" s="167" t="s">
        <v>479</v>
      </c>
      <c r="H61" s="167">
        <v>9</v>
      </c>
      <c r="I61" s="167">
        <v>1114</v>
      </c>
      <c r="J61" s="167">
        <v>5</v>
      </c>
      <c r="K61" s="167">
        <v>5</v>
      </c>
      <c r="L61" s="167" t="s">
        <v>479</v>
      </c>
      <c r="M61" s="167">
        <v>29</v>
      </c>
    </row>
    <row r="62" spans="1:13" ht="9.75" customHeight="1">
      <c r="A62" s="169">
        <v>778</v>
      </c>
      <c r="B62" s="169"/>
      <c r="C62" s="189" t="s">
        <v>402</v>
      </c>
      <c r="D62" s="190"/>
      <c r="E62" s="167">
        <v>4</v>
      </c>
      <c r="F62" s="167">
        <v>28</v>
      </c>
      <c r="G62" s="167" t="s">
        <v>479</v>
      </c>
      <c r="H62" s="167">
        <v>13</v>
      </c>
      <c r="I62" s="167">
        <v>743</v>
      </c>
      <c r="J62" s="167">
        <v>1</v>
      </c>
      <c r="K62" s="167">
        <v>1</v>
      </c>
      <c r="L62" s="167" t="s">
        <v>479</v>
      </c>
      <c r="M62" s="167">
        <v>89</v>
      </c>
    </row>
    <row r="63" spans="1:13" ht="9.75" customHeight="1">
      <c r="A63" s="169">
        <v>779</v>
      </c>
      <c r="B63" s="169"/>
      <c r="C63" s="189" t="s">
        <v>403</v>
      </c>
      <c r="D63" s="190"/>
      <c r="E63" s="167">
        <v>3</v>
      </c>
      <c r="F63" s="167">
        <v>48</v>
      </c>
      <c r="G63" s="167" t="s">
        <v>479</v>
      </c>
      <c r="H63" s="167">
        <v>30</v>
      </c>
      <c r="I63" s="167">
        <v>678</v>
      </c>
      <c r="J63" s="167">
        <v>3</v>
      </c>
      <c r="K63" s="167">
        <v>3</v>
      </c>
      <c r="L63" s="167" t="s">
        <v>479</v>
      </c>
      <c r="M63" s="167">
        <v>14</v>
      </c>
    </row>
    <row r="64" spans="1:13" ht="9.75" customHeight="1">
      <c r="A64" s="169">
        <v>780</v>
      </c>
      <c r="B64" s="169"/>
      <c r="C64" s="189" t="s">
        <v>404</v>
      </c>
      <c r="D64" s="190"/>
      <c r="E64" s="167">
        <v>2</v>
      </c>
      <c r="F64" s="167">
        <v>55</v>
      </c>
      <c r="G64" s="167">
        <v>1</v>
      </c>
      <c r="H64" s="167">
        <v>20</v>
      </c>
      <c r="I64" s="167">
        <v>772</v>
      </c>
      <c r="J64" s="167">
        <v>4</v>
      </c>
      <c r="K64" s="167">
        <v>4</v>
      </c>
      <c r="L64" s="167" t="s">
        <v>479</v>
      </c>
      <c r="M64" s="167">
        <v>54</v>
      </c>
    </row>
    <row r="65" spans="1:13" ht="9.75" customHeight="1">
      <c r="A65" s="169"/>
      <c r="B65" s="169"/>
      <c r="C65" s="191" t="s">
        <v>11</v>
      </c>
      <c r="D65" s="192"/>
      <c r="E65" s="166">
        <v>38</v>
      </c>
      <c r="F65" s="166">
        <v>353</v>
      </c>
      <c r="G65" s="166">
        <v>1</v>
      </c>
      <c r="H65" s="166">
        <v>203</v>
      </c>
      <c r="I65" s="166">
        <v>9335</v>
      </c>
      <c r="J65" s="166">
        <v>23</v>
      </c>
      <c r="K65" s="166">
        <v>23</v>
      </c>
      <c r="L65" s="166" t="s">
        <v>479</v>
      </c>
      <c r="M65" s="166">
        <v>564</v>
      </c>
    </row>
    <row r="66" spans="1:13" ht="9.75" customHeight="1">
      <c r="A66" s="195">
        <v>7</v>
      </c>
      <c r="B66" s="195"/>
      <c r="C66" s="203" t="s">
        <v>426</v>
      </c>
      <c r="D66" s="204"/>
      <c r="E66" s="166">
        <v>54</v>
      </c>
      <c r="F66" s="166">
        <v>447</v>
      </c>
      <c r="G66" s="166">
        <v>1</v>
      </c>
      <c r="H66" s="166">
        <v>233</v>
      </c>
      <c r="I66" s="166">
        <v>11870</v>
      </c>
      <c r="J66" s="166">
        <v>26</v>
      </c>
      <c r="K66" s="166">
        <v>26</v>
      </c>
      <c r="L66" s="166" t="s">
        <v>479</v>
      </c>
      <c r="M66" s="166">
        <v>874</v>
      </c>
    </row>
    <row r="67" ht="9.75" customHeight="1">
      <c r="E67" s="145"/>
    </row>
    <row r="68" ht="9.75" customHeight="1"/>
    <row r="69" ht="9.75" customHeight="1"/>
    <row r="70" ht="9.75" customHeight="1"/>
  </sheetData>
  <sheetProtection/>
  <mergeCells count="22">
    <mergeCell ref="M7:M15"/>
    <mergeCell ref="E7:L7"/>
    <mergeCell ref="F12:F15"/>
    <mergeCell ref="C42:M42"/>
    <mergeCell ref="L10:L15"/>
    <mergeCell ref="H10:H15"/>
    <mergeCell ref="A1:M1"/>
    <mergeCell ref="A3:M3"/>
    <mergeCell ref="A4:M4"/>
    <mergeCell ref="F10:G11"/>
    <mergeCell ref="E8:H9"/>
    <mergeCell ref="A5:M5"/>
    <mergeCell ref="G12:G15"/>
    <mergeCell ref="A20:M20"/>
    <mergeCell ref="C7:D15"/>
    <mergeCell ref="K10:K15"/>
    <mergeCell ref="A43:M43"/>
    <mergeCell ref="A7:B15"/>
    <mergeCell ref="J10:J15"/>
    <mergeCell ref="I8:I15"/>
    <mergeCell ref="J8:L9"/>
    <mergeCell ref="E10:E15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83"/>
  <sheetViews>
    <sheetView view="pageLayout" workbookViewId="0" topLeftCell="A1">
      <selection activeCell="A6" sqref="A6:B14"/>
    </sheetView>
  </sheetViews>
  <sheetFormatPr defaultColWidth="11.421875" defaultRowHeight="12.75"/>
  <cols>
    <col min="1" max="1" width="3.00390625" style="0" customWidth="1"/>
    <col min="2" max="2" width="0.85546875" style="0" customWidth="1"/>
    <col min="3" max="3" width="22.7109375" style="0" customWidth="1"/>
    <col min="4" max="4" width="0.85546875" style="0" customWidth="1"/>
    <col min="5" max="5" width="9.7109375" style="0" customWidth="1"/>
    <col min="6" max="6" width="9.00390625" style="0" customWidth="1"/>
    <col min="7" max="8" width="9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1" spans="1:14" ht="11.25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135"/>
      <c r="L1" s="135"/>
      <c r="M1" s="135"/>
      <c r="N1" s="135"/>
    </row>
    <row r="2" spans="1:10" ht="15" customHeight="1">
      <c r="A2" s="412" t="s">
        <v>632</v>
      </c>
      <c r="B2" s="412"/>
      <c r="C2" s="412"/>
      <c r="D2" s="412"/>
      <c r="E2" s="412"/>
      <c r="F2" s="412"/>
      <c r="G2" s="412"/>
      <c r="H2" s="412"/>
      <c r="I2" s="412"/>
      <c r="J2" s="412"/>
    </row>
    <row r="3" spans="1:10" ht="35.25" customHeight="1">
      <c r="A3" s="648" t="s">
        <v>559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1:10" ht="13.5" customHeight="1">
      <c r="A4" s="412" t="s">
        <v>405</v>
      </c>
      <c r="B4" s="412"/>
      <c r="C4" s="412"/>
      <c r="D4" s="412"/>
      <c r="E4" s="412"/>
      <c r="F4" s="412"/>
      <c r="G4" s="412"/>
      <c r="H4" s="412"/>
      <c r="I4" s="412"/>
      <c r="J4" s="412"/>
    </row>
    <row r="5" ht="3.75" customHeight="1"/>
    <row r="6" spans="1:10" ht="10.5" customHeight="1">
      <c r="A6" s="650" t="s">
        <v>419</v>
      </c>
      <c r="B6" s="651"/>
      <c r="C6" s="620" t="s">
        <v>328</v>
      </c>
      <c r="D6" s="617"/>
      <c r="E6" s="462" t="s">
        <v>503</v>
      </c>
      <c r="F6" s="462" t="s">
        <v>633</v>
      </c>
      <c r="G6" s="453" t="s">
        <v>634</v>
      </c>
      <c r="H6" s="561"/>
      <c r="I6" s="561"/>
      <c r="J6" s="561"/>
    </row>
    <row r="7" spans="1:10" ht="10.5" customHeight="1">
      <c r="A7" s="652"/>
      <c r="B7" s="653"/>
      <c r="C7" s="621"/>
      <c r="D7" s="618"/>
      <c r="E7" s="449"/>
      <c r="F7" s="449"/>
      <c r="G7" s="455"/>
      <c r="H7" s="451"/>
      <c r="I7" s="451"/>
      <c r="J7" s="451"/>
    </row>
    <row r="8" spans="1:10" ht="10.5" customHeight="1">
      <c r="A8" s="652"/>
      <c r="B8" s="653"/>
      <c r="C8" s="621"/>
      <c r="D8" s="618"/>
      <c r="E8" s="449"/>
      <c r="F8" s="449"/>
      <c r="G8" s="457"/>
      <c r="H8" s="452"/>
      <c r="I8" s="452"/>
      <c r="J8" s="452"/>
    </row>
    <row r="9" spans="1:10" ht="10.5" customHeight="1">
      <c r="A9" s="652"/>
      <c r="B9" s="653"/>
      <c r="C9" s="621"/>
      <c r="D9" s="618"/>
      <c r="E9" s="449"/>
      <c r="F9" s="449"/>
      <c r="G9" s="454" t="s">
        <v>552</v>
      </c>
      <c r="H9" s="462" t="s">
        <v>553</v>
      </c>
      <c r="I9" s="462" t="s">
        <v>554</v>
      </c>
      <c r="J9" s="453" t="s">
        <v>555</v>
      </c>
    </row>
    <row r="10" spans="1:10" ht="10.5" customHeight="1">
      <c r="A10" s="652"/>
      <c r="B10" s="653"/>
      <c r="C10" s="621"/>
      <c r="D10" s="618"/>
      <c r="E10" s="449"/>
      <c r="F10" s="449"/>
      <c r="G10" s="456"/>
      <c r="H10" s="449"/>
      <c r="I10" s="449"/>
      <c r="J10" s="455"/>
    </row>
    <row r="11" spans="1:10" ht="10.5" customHeight="1">
      <c r="A11" s="652"/>
      <c r="B11" s="653"/>
      <c r="C11" s="621"/>
      <c r="D11" s="618"/>
      <c r="E11" s="449"/>
      <c r="F11" s="449"/>
      <c r="G11" s="456"/>
      <c r="H11" s="449"/>
      <c r="I11" s="449"/>
      <c r="J11" s="455"/>
    </row>
    <row r="12" spans="1:10" ht="10.5" customHeight="1">
      <c r="A12" s="652"/>
      <c r="B12" s="653"/>
      <c r="C12" s="621"/>
      <c r="D12" s="618"/>
      <c r="E12" s="449"/>
      <c r="F12" s="449"/>
      <c r="G12" s="456"/>
      <c r="H12" s="449"/>
      <c r="I12" s="449"/>
      <c r="J12" s="455"/>
    </row>
    <row r="13" spans="1:10" ht="10.5" customHeight="1">
      <c r="A13" s="652"/>
      <c r="B13" s="653"/>
      <c r="C13" s="621"/>
      <c r="D13" s="618"/>
      <c r="E13" s="449"/>
      <c r="F13" s="449"/>
      <c r="G13" s="456"/>
      <c r="H13" s="449"/>
      <c r="I13" s="449"/>
      <c r="J13" s="455"/>
    </row>
    <row r="14" spans="1:10" ht="10.5" customHeight="1">
      <c r="A14" s="654"/>
      <c r="B14" s="655"/>
      <c r="C14" s="622"/>
      <c r="D14" s="619"/>
      <c r="E14" s="450"/>
      <c r="F14" s="450"/>
      <c r="G14" s="458"/>
      <c r="H14" s="450"/>
      <c r="I14" s="450"/>
      <c r="J14" s="457"/>
    </row>
    <row r="15" spans="1:10" ht="4.5" customHeight="1">
      <c r="A15" s="169"/>
      <c r="B15" s="169"/>
      <c r="C15" s="171"/>
      <c r="D15" s="171"/>
      <c r="E15" s="171"/>
      <c r="F15" s="171"/>
      <c r="G15" s="171"/>
      <c r="H15" s="171"/>
      <c r="I15" s="171"/>
      <c r="J15" s="171"/>
    </row>
    <row r="16" spans="1:10" ht="9" customHeight="1">
      <c r="A16" s="509" t="s">
        <v>411</v>
      </c>
      <c r="B16" s="509"/>
      <c r="C16" s="509"/>
      <c r="D16" s="509"/>
      <c r="E16" s="509"/>
      <c r="F16" s="509"/>
      <c r="G16" s="509"/>
      <c r="H16" s="509"/>
      <c r="I16" s="509"/>
      <c r="J16" s="509"/>
    </row>
    <row r="17" spans="1:10" ht="4.5" customHeight="1">
      <c r="A17" s="169"/>
      <c r="B17" s="169"/>
      <c r="C17" s="171"/>
      <c r="D17" s="171"/>
      <c r="E17" s="171"/>
      <c r="F17" s="171"/>
      <c r="G17" s="171"/>
      <c r="H17" s="171"/>
      <c r="I17" s="171"/>
      <c r="J17" s="171"/>
    </row>
    <row r="18" spans="1:10" ht="9" customHeight="1">
      <c r="A18" s="171">
        <v>1</v>
      </c>
      <c r="B18" s="169"/>
      <c r="C18" s="176" t="s">
        <v>329</v>
      </c>
      <c r="D18" s="177"/>
      <c r="E18" s="167">
        <f aca="true" t="shared" si="0" ref="E18:J18">E60</f>
        <v>6018</v>
      </c>
      <c r="F18" s="167">
        <f t="shared" si="0"/>
        <v>3070</v>
      </c>
      <c r="G18" s="167">
        <f t="shared" si="0"/>
        <v>1645</v>
      </c>
      <c r="H18" s="167">
        <f t="shared" si="0"/>
        <v>1578</v>
      </c>
      <c r="I18" s="167">
        <f t="shared" si="0"/>
        <v>1589</v>
      </c>
      <c r="J18" s="167">
        <f t="shared" si="0"/>
        <v>1206</v>
      </c>
    </row>
    <row r="19" spans="1:10" ht="9" customHeight="1">
      <c r="A19" s="171">
        <v>2</v>
      </c>
      <c r="B19" s="169"/>
      <c r="C19" s="176" t="s">
        <v>330</v>
      </c>
      <c r="D19" s="177"/>
      <c r="E19" s="167">
        <f aca="true" t="shared" si="1" ref="E19:J19">E83</f>
        <v>1103</v>
      </c>
      <c r="F19" s="167">
        <f t="shared" si="1"/>
        <v>589</v>
      </c>
      <c r="G19" s="167">
        <f t="shared" si="1"/>
        <v>130</v>
      </c>
      <c r="H19" s="167">
        <f t="shared" si="1"/>
        <v>180</v>
      </c>
      <c r="I19" s="167">
        <f t="shared" si="1"/>
        <v>408</v>
      </c>
      <c r="J19" s="167">
        <f t="shared" si="1"/>
        <v>385</v>
      </c>
    </row>
    <row r="20" spans="1:10" ht="9" customHeight="1">
      <c r="A20" s="171">
        <v>3</v>
      </c>
      <c r="B20" s="169"/>
      <c r="C20" s="176" t="s">
        <v>448</v>
      </c>
      <c r="D20" s="177"/>
      <c r="E20" s="167">
        <f>'Tab18.2'!E35</f>
        <v>1211</v>
      </c>
      <c r="F20" s="167">
        <f>'Tab18.2'!F35</f>
        <v>570</v>
      </c>
      <c r="G20" s="167">
        <f>'Tab18.2'!G35</f>
        <v>206</v>
      </c>
      <c r="H20" s="167">
        <f>'Tab18.2'!H35</f>
        <v>226</v>
      </c>
      <c r="I20" s="167">
        <f>'Tab18.2'!I35</f>
        <v>395</v>
      </c>
      <c r="J20" s="167">
        <f>'Tab18.2'!J35</f>
        <v>384</v>
      </c>
    </row>
    <row r="21" spans="1:10" ht="9" customHeight="1">
      <c r="A21" s="171">
        <v>4</v>
      </c>
      <c r="B21" s="169"/>
      <c r="C21" s="176" t="s">
        <v>449</v>
      </c>
      <c r="D21" s="177"/>
      <c r="E21" s="167">
        <f>'Tab18.2'!E58</f>
        <v>1129</v>
      </c>
      <c r="F21" s="167">
        <f>'Tab18.2'!F58</f>
        <v>572</v>
      </c>
      <c r="G21" s="167">
        <f>'Tab18.2'!G58</f>
        <v>82</v>
      </c>
      <c r="H21" s="167">
        <f>'Tab18.2'!H58</f>
        <v>191</v>
      </c>
      <c r="I21" s="167">
        <f>'Tab18.2'!I58</f>
        <v>428</v>
      </c>
      <c r="J21" s="167">
        <f>'Tab18.2'!J58</f>
        <v>428</v>
      </c>
    </row>
    <row r="22" spans="1:10" ht="9" customHeight="1">
      <c r="A22" s="171">
        <v>5</v>
      </c>
      <c r="B22" s="169"/>
      <c r="C22" s="176" t="s">
        <v>450</v>
      </c>
      <c r="D22" s="177"/>
      <c r="E22" s="167">
        <f>'Tab18.2'!E80</f>
        <v>2916</v>
      </c>
      <c r="F22" s="167">
        <f>'Tab18.2'!F80</f>
        <v>1546</v>
      </c>
      <c r="G22" s="167">
        <f>'Tab18.2'!G80</f>
        <v>367</v>
      </c>
      <c r="H22" s="167">
        <f>'Tab18.2'!H80</f>
        <v>781</v>
      </c>
      <c r="I22" s="167">
        <f>'Tab18.2'!I80</f>
        <v>1012</v>
      </c>
      <c r="J22" s="167">
        <f>'Tab18.2'!J80</f>
        <v>756</v>
      </c>
    </row>
    <row r="23" spans="1:10" ht="9" customHeight="1">
      <c r="A23" s="171">
        <v>6</v>
      </c>
      <c r="B23" s="169"/>
      <c r="C23" s="176" t="s">
        <v>451</v>
      </c>
      <c r="D23" s="177"/>
      <c r="E23" s="167">
        <f>'Tab18.3'!E37</f>
        <v>1080</v>
      </c>
      <c r="F23" s="167">
        <f>'Tab18.3'!F37</f>
        <v>530</v>
      </c>
      <c r="G23" s="167">
        <f>'Tab18.3'!G37</f>
        <v>157</v>
      </c>
      <c r="H23" s="167">
        <f>'Tab18.3'!H37</f>
        <v>261</v>
      </c>
      <c r="I23" s="167">
        <f>'Tab18.3'!I37</f>
        <v>322</v>
      </c>
      <c r="J23" s="167">
        <f>'Tab18.3'!J37</f>
        <v>340</v>
      </c>
    </row>
    <row r="24" spans="1:10" ht="9" customHeight="1">
      <c r="A24" s="171">
        <v>7</v>
      </c>
      <c r="B24" s="169"/>
      <c r="C24" s="176" t="s">
        <v>452</v>
      </c>
      <c r="D24" s="177"/>
      <c r="E24" s="167">
        <f>'Tab18.3'!E61</f>
        <v>1298</v>
      </c>
      <c r="F24" s="167">
        <f>'Tab18.3'!F61</f>
        <v>661</v>
      </c>
      <c r="G24" s="167">
        <f>'Tab18.3'!G61</f>
        <v>239</v>
      </c>
      <c r="H24" s="167">
        <f>'Tab18.3'!H61</f>
        <v>296</v>
      </c>
      <c r="I24" s="167">
        <f>'Tab18.3'!I61</f>
        <v>418</v>
      </c>
      <c r="J24" s="167">
        <f>'Tab18.3'!J61</f>
        <v>345</v>
      </c>
    </row>
    <row r="25" spans="1:10" ht="9" customHeight="1">
      <c r="A25" s="171">
        <v>9</v>
      </c>
      <c r="B25" s="169"/>
      <c r="C25" s="180" t="s">
        <v>331</v>
      </c>
      <c r="D25" s="181"/>
      <c r="E25" s="166">
        <f aca="true" t="shared" si="2" ref="E25:J25">SUM(E18:E24)</f>
        <v>14755</v>
      </c>
      <c r="F25" s="166">
        <f t="shared" si="2"/>
        <v>7538</v>
      </c>
      <c r="G25" s="166">
        <f t="shared" si="2"/>
        <v>2826</v>
      </c>
      <c r="H25" s="166">
        <f t="shared" si="2"/>
        <v>3513</v>
      </c>
      <c r="I25" s="166">
        <f t="shared" si="2"/>
        <v>4572</v>
      </c>
      <c r="J25" s="166">
        <f t="shared" si="2"/>
        <v>3844</v>
      </c>
    </row>
    <row r="26" spans="1:10" ht="9" customHeight="1">
      <c r="A26" s="182"/>
      <c r="B26" s="169"/>
      <c r="C26" s="183" t="s">
        <v>332</v>
      </c>
      <c r="D26" s="184"/>
      <c r="E26" s="167">
        <f>E35+E69+'Tab18.2'!E23+'Tab18.2'!E44+'Tab18.2'!E68+'Tab18.3'!E23+'Tab18.3'!E46</f>
        <v>6987</v>
      </c>
      <c r="F26" s="167">
        <f>F35+F69+'Tab18.2'!F23+'Tab18.2'!F44+'Tab18.2'!F68+'Tab18.3'!F23+'Tab18.3'!F46</f>
        <v>3595</v>
      </c>
      <c r="G26" s="167">
        <f>G35+G69+'Tab18.2'!G23+'Tab18.2'!G44+'Tab18.2'!G68+'Tab18.3'!G23+'Tab18.3'!G46</f>
        <v>1793</v>
      </c>
      <c r="H26" s="167">
        <f>H35+H69+'Tab18.2'!H23+'Tab18.2'!H44+'Tab18.2'!H68+'Tab18.3'!H23+'Tab18.3'!H46</f>
        <v>1864</v>
      </c>
      <c r="I26" s="167">
        <f>I35+I69+'Tab18.2'!I23+'Tab18.2'!I44+'Tab18.2'!I68+'Tab18.3'!I23+'Tab18.3'!I46</f>
        <v>1856</v>
      </c>
      <c r="J26" s="167">
        <f>J35+J69+'Tab18.2'!J23+'Tab18.2'!J44+'Tab18.2'!J68+'Tab18.3'!J23+'Tab18.3'!J46</f>
        <v>1474</v>
      </c>
    </row>
    <row r="27" spans="1:10" ht="9" customHeight="1">
      <c r="A27" s="182"/>
      <c r="B27" s="169"/>
      <c r="C27" s="185" t="s">
        <v>473</v>
      </c>
      <c r="D27" s="186"/>
      <c r="E27" s="167">
        <f>E59+E82+'Tab18.2'!E34+'Tab18.2'!E57+'Tab18.2'!E79+'Tab18.3'!E36+'Tab18.3'!E60</f>
        <v>7768</v>
      </c>
      <c r="F27" s="167">
        <f>F59+F82+'Tab18.2'!F34+'Tab18.2'!F57+'Tab18.2'!F79+'Tab18.3'!F36+'Tab18.3'!F60</f>
        <v>3943</v>
      </c>
      <c r="G27" s="167">
        <f>G59+G82+'Tab18.2'!G34+'Tab18.2'!G57+'Tab18.2'!G79+'Tab18.3'!G36+'Tab18.3'!G60</f>
        <v>1033</v>
      </c>
      <c r="H27" s="167">
        <f>H59+H82+'Tab18.2'!H34+'Tab18.2'!H57+'Tab18.2'!H79+'Tab18.3'!H36+'Tab18.3'!H60</f>
        <v>1649</v>
      </c>
      <c r="I27" s="167">
        <f>I59+I82+'Tab18.2'!I34+'Tab18.2'!I57+'Tab18.2'!I79+'Tab18.3'!I36+'Tab18.3'!I60</f>
        <v>2716</v>
      </c>
      <c r="J27" s="167">
        <f>J59+J82+'Tab18.2'!J34+'Tab18.2'!J57+'Tab18.2'!J79+'Tab18.3'!J36+'Tab18.3'!J60</f>
        <v>2370</v>
      </c>
    </row>
    <row r="28" spans="1:10" ht="4.5" customHeight="1">
      <c r="A28" s="182"/>
      <c r="B28" s="169"/>
      <c r="C28" s="187"/>
      <c r="D28" s="187"/>
      <c r="E28" s="167"/>
      <c r="F28" s="167"/>
      <c r="G28" s="167"/>
      <c r="H28" s="167"/>
      <c r="I28" s="167"/>
      <c r="J28" s="167"/>
    </row>
    <row r="29" spans="1:10" ht="9" customHeight="1">
      <c r="A29" s="649" t="s">
        <v>412</v>
      </c>
      <c r="B29" s="649"/>
      <c r="C29" s="649"/>
      <c r="D29" s="649"/>
      <c r="E29" s="649"/>
      <c r="F29" s="649"/>
      <c r="G29" s="649"/>
      <c r="H29" s="649"/>
      <c r="I29" s="649"/>
      <c r="J29" s="649"/>
    </row>
    <row r="30" spans="1:10" ht="9" customHeight="1">
      <c r="A30" s="169"/>
      <c r="B30" s="169"/>
      <c r="C30" s="188" t="s">
        <v>334</v>
      </c>
      <c r="D30" s="188"/>
      <c r="E30" s="167"/>
      <c r="F30" s="167"/>
      <c r="G30" s="167"/>
      <c r="H30" s="167"/>
      <c r="I30" s="167"/>
      <c r="J30" s="167"/>
    </row>
    <row r="31" spans="1:10" ht="9" customHeight="1">
      <c r="A31" s="169"/>
      <c r="B31" s="169"/>
      <c r="C31" s="188"/>
      <c r="D31" s="188"/>
      <c r="E31" s="167"/>
      <c r="F31" s="167"/>
      <c r="G31" s="167"/>
      <c r="H31" s="167"/>
      <c r="I31" s="167"/>
      <c r="J31" s="167"/>
    </row>
    <row r="32" spans="1:10" ht="9" customHeight="1">
      <c r="A32" s="169">
        <v>161</v>
      </c>
      <c r="B32" s="169"/>
      <c r="C32" s="189" t="s">
        <v>355</v>
      </c>
      <c r="D32" s="190"/>
      <c r="E32" s="167">
        <v>77</v>
      </c>
      <c r="F32" s="167">
        <v>30</v>
      </c>
      <c r="G32" s="167">
        <v>10</v>
      </c>
      <c r="H32" s="167">
        <v>16</v>
      </c>
      <c r="I32" s="167">
        <v>31</v>
      </c>
      <c r="J32" s="167">
        <v>20</v>
      </c>
    </row>
    <row r="33" spans="1:10" ht="9" customHeight="1">
      <c r="A33" s="169">
        <v>162</v>
      </c>
      <c r="B33" s="169"/>
      <c r="C33" s="189" t="s">
        <v>348</v>
      </c>
      <c r="D33" s="190"/>
      <c r="E33" s="167">
        <v>3647</v>
      </c>
      <c r="F33" s="167">
        <v>1888</v>
      </c>
      <c r="G33" s="167">
        <v>1308</v>
      </c>
      <c r="H33" s="167">
        <v>1141</v>
      </c>
      <c r="I33" s="167">
        <v>679</v>
      </c>
      <c r="J33" s="167">
        <v>519</v>
      </c>
    </row>
    <row r="34" spans="1:10" ht="9" customHeight="1">
      <c r="A34" s="169">
        <v>163</v>
      </c>
      <c r="B34" s="169"/>
      <c r="C34" s="189" t="s">
        <v>351</v>
      </c>
      <c r="D34" s="190"/>
      <c r="E34" s="167">
        <v>160</v>
      </c>
      <c r="F34" s="167">
        <v>97</v>
      </c>
      <c r="G34" s="167">
        <v>37</v>
      </c>
      <c r="H34" s="167">
        <v>22</v>
      </c>
      <c r="I34" s="167">
        <v>42</v>
      </c>
      <c r="J34" s="167">
        <v>59</v>
      </c>
    </row>
    <row r="35" spans="1:10" ht="9" customHeight="1">
      <c r="A35" s="169"/>
      <c r="B35" s="169"/>
      <c r="C35" s="191" t="s">
        <v>11</v>
      </c>
      <c r="D35" s="192"/>
      <c r="E35" s="166">
        <f aca="true" t="shared" si="3" ref="E35:J35">SUM(E32:E34)</f>
        <v>3884</v>
      </c>
      <c r="F35" s="166">
        <f t="shared" si="3"/>
        <v>2015</v>
      </c>
      <c r="G35" s="166">
        <f t="shared" si="3"/>
        <v>1355</v>
      </c>
      <c r="H35" s="166">
        <f t="shared" si="3"/>
        <v>1179</v>
      </c>
      <c r="I35" s="166">
        <f t="shared" si="3"/>
        <v>752</v>
      </c>
      <c r="J35" s="166">
        <f t="shared" si="3"/>
        <v>598</v>
      </c>
    </row>
    <row r="36" spans="1:10" ht="4.5" customHeight="1">
      <c r="A36" s="169"/>
      <c r="B36" s="169"/>
      <c r="C36" s="172"/>
      <c r="D36" s="172"/>
      <c r="E36" s="167"/>
      <c r="F36" s="167"/>
      <c r="G36" s="167"/>
      <c r="H36" s="167"/>
      <c r="I36" s="167"/>
      <c r="J36" s="167"/>
    </row>
    <row r="37" spans="1:10" ht="9" customHeight="1">
      <c r="A37" s="169"/>
      <c r="B37" s="169"/>
      <c r="C37" s="171" t="s">
        <v>333</v>
      </c>
      <c r="D37" s="171"/>
      <c r="E37" s="167"/>
      <c r="F37" s="167"/>
      <c r="G37" s="167"/>
      <c r="H37" s="167"/>
      <c r="I37" s="167"/>
      <c r="J37" s="167"/>
    </row>
    <row r="38" spans="1:10" ht="3.75" customHeight="1">
      <c r="A38" s="169"/>
      <c r="B38" s="169"/>
      <c r="C38" s="171"/>
      <c r="D38" s="171"/>
      <c r="E38" s="167"/>
      <c r="F38" s="167"/>
      <c r="G38" s="167"/>
      <c r="H38" s="167"/>
      <c r="I38" s="167"/>
      <c r="J38" s="167"/>
    </row>
    <row r="39" spans="1:10" ht="9" customHeight="1">
      <c r="A39" s="169">
        <v>171</v>
      </c>
      <c r="B39" s="169"/>
      <c r="C39" s="189" t="s">
        <v>335</v>
      </c>
      <c r="D39" s="190"/>
      <c r="E39" s="167">
        <v>277</v>
      </c>
      <c r="F39" s="167">
        <v>126</v>
      </c>
      <c r="G39" s="167">
        <v>24</v>
      </c>
      <c r="H39" s="167">
        <v>43</v>
      </c>
      <c r="I39" s="167">
        <v>138</v>
      </c>
      <c r="J39" s="167">
        <v>72</v>
      </c>
    </row>
    <row r="40" spans="1:10" ht="9" customHeight="1">
      <c r="A40" s="169">
        <v>172</v>
      </c>
      <c r="B40" s="169"/>
      <c r="C40" s="189" t="s">
        <v>336</v>
      </c>
      <c r="D40" s="190"/>
      <c r="E40" s="167">
        <v>128</v>
      </c>
      <c r="F40" s="167">
        <v>67</v>
      </c>
      <c r="G40" s="167">
        <v>14</v>
      </c>
      <c r="H40" s="167">
        <v>26</v>
      </c>
      <c r="I40" s="167">
        <v>68</v>
      </c>
      <c r="J40" s="167">
        <v>20</v>
      </c>
    </row>
    <row r="41" spans="1:10" ht="9" customHeight="1">
      <c r="A41" s="169">
        <v>173</v>
      </c>
      <c r="B41" s="169"/>
      <c r="C41" s="189" t="s">
        <v>337</v>
      </c>
      <c r="D41" s="190"/>
      <c r="E41" s="167">
        <v>123</v>
      </c>
      <c r="F41" s="167">
        <v>57</v>
      </c>
      <c r="G41" s="167">
        <v>30</v>
      </c>
      <c r="H41" s="167">
        <v>21</v>
      </c>
      <c r="I41" s="167">
        <v>46</v>
      </c>
      <c r="J41" s="167">
        <v>26</v>
      </c>
    </row>
    <row r="42" spans="1:10" ht="9" customHeight="1">
      <c r="A42" s="169">
        <v>174</v>
      </c>
      <c r="B42" s="169"/>
      <c r="C42" s="189" t="s">
        <v>338</v>
      </c>
      <c r="D42" s="190"/>
      <c r="E42" s="167">
        <v>87</v>
      </c>
      <c r="F42" s="167">
        <v>42</v>
      </c>
      <c r="G42" s="167">
        <v>18</v>
      </c>
      <c r="H42" s="167">
        <v>18</v>
      </c>
      <c r="I42" s="167">
        <v>25</v>
      </c>
      <c r="J42" s="167">
        <v>26</v>
      </c>
    </row>
    <row r="43" spans="1:10" ht="9" customHeight="1">
      <c r="A43" s="169">
        <v>175</v>
      </c>
      <c r="B43" s="169"/>
      <c r="C43" s="189" t="s">
        <v>339</v>
      </c>
      <c r="D43" s="190"/>
      <c r="E43" s="167">
        <v>83</v>
      </c>
      <c r="F43" s="167">
        <v>46</v>
      </c>
      <c r="G43" s="167">
        <v>8</v>
      </c>
      <c r="H43" s="167">
        <v>28</v>
      </c>
      <c r="I43" s="167">
        <v>30</v>
      </c>
      <c r="J43" s="167">
        <v>17</v>
      </c>
    </row>
    <row r="44" spans="1:10" ht="9" customHeight="1">
      <c r="A44" s="169">
        <v>176</v>
      </c>
      <c r="B44" s="169"/>
      <c r="C44" s="189" t="s">
        <v>340</v>
      </c>
      <c r="D44" s="190"/>
      <c r="E44" s="167">
        <v>92</v>
      </c>
      <c r="F44" s="167">
        <v>46</v>
      </c>
      <c r="G44" s="167">
        <v>16</v>
      </c>
      <c r="H44" s="167">
        <v>25</v>
      </c>
      <c r="I44" s="167">
        <v>17</v>
      </c>
      <c r="J44" s="167">
        <v>34</v>
      </c>
    </row>
    <row r="45" spans="1:10" ht="9" customHeight="1">
      <c r="A45" s="169">
        <v>177</v>
      </c>
      <c r="B45" s="169"/>
      <c r="C45" s="189" t="s">
        <v>341</v>
      </c>
      <c r="D45" s="190"/>
      <c r="E45" s="167">
        <v>166</v>
      </c>
      <c r="F45" s="167">
        <v>80</v>
      </c>
      <c r="G45" s="167">
        <v>33</v>
      </c>
      <c r="H45" s="167">
        <v>19</v>
      </c>
      <c r="I45" s="167">
        <v>69</v>
      </c>
      <c r="J45" s="167">
        <v>45</v>
      </c>
    </row>
    <row r="46" spans="1:10" ht="9" customHeight="1">
      <c r="A46" s="169">
        <v>178</v>
      </c>
      <c r="B46" s="169"/>
      <c r="C46" s="189" t="s">
        <v>342</v>
      </c>
      <c r="D46" s="190"/>
      <c r="E46" s="167">
        <v>76</v>
      </c>
      <c r="F46" s="167">
        <v>33</v>
      </c>
      <c r="G46" s="167">
        <v>8</v>
      </c>
      <c r="H46" s="167">
        <v>12</v>
      </c>
      <c r="I46" s="167">
        <v>33</v>
      </c>
      <c r="J46" s="167">
        <v>23</v>
      </c>
    </row>
    <row r="47" spans="1:10" ht="9" customHeight="1">
      <c r="A47" s="169">
        <v>179</v>
      </c>
      <c r="B47" s="169"/>
      <c r="C47" s="189" t="s">
        <v>343</v>
      </c>
      <c r="D47" s="190"/>
      <c r="E47" s="167">
        <v>108</v>
      </c>
      <c r="F47" s="167">
        <v>50</v>
      </c>
      <c r="G47" s="167">
        <v>19</v>
      </c>
      <c r="H47" s="167">
        <v>34</v>
      </c>
      <c r="I47" s="167">
        <v>28</v>
      </c>
      <c r="J47" s="167">
        <v>27</v>
      </c>
    </row>
    <row r="48" spans="1:10" ht="9" customHeight="1">
      <c r="A48" s="169">
        <v>180</v>
      </c>
      <c r="B48" s="169"/>
      <c r="C48" s="189" t="s">
        <v>344</v>
      </c>
      <c r="D48" s="190"/>
      <c r="E48" s="167">
        <v>24</v>
      </c>
      <c r="F48" s="167">
        <v>11</v>
      </c>
      <c r="G48" s="167">
        <v>1</v>
      </c>
      <c r="H48" s="167">
        <v>6</v>
      </c>
      <c r="I48" s="167">
        <v>14</v>
      </c>
      <c r="J48" s="167">
        <v>3</v>
      </c>
    </row>
    <row r="49" spans="1:10" ht="9" customHeight="1">
      <c r="A49" s="169">
        <v>181</v>
      </c>
      <c r="B49" s="169"/>
      <c r="C49" s="189" t="s">
        <v>345</v>
      </c>
      <c r="D49" s="190"/>
      <c r="E49" s="167">
        <v>109</v>
      </c>
      <c r="F49" s="167">
        <v>63</v>
      </c>
      <c r="G49" s="167">
        <v>9</v>
      </c>
      <c r="H49" s="167">
        <v>20</v>
      </c>
      <c r="I49" s="167">
        <v>40</v>
      </c>
      <c r="J49" s="167">
        <v>40</v>
      </c>
    </row>
    <row r="50" spans="1:10" ht="9" customHeight="1">
      <c r="A50" s="169">
        <v>182</v>
      </c>
      <c r="B50" s="169"/>
      <c r="C50" s="189" t="s">
        <v>346</v>
      </c>
      <c r="D50" s="190"/>
      <c r="E50" s="167">
        <v>97</v>
      </c>
      <c r="F50" s="167">
        <v>45</v>
      </c>
      <c r="G50" s="167">
        <v>16</v>
      </c>
      <c r="H50" s="167">
        <v>4</v>
      </c>
      <c r="I50" s="167">
        <v>43</v>
      </c>
      <c r="J50" s="167">
        <v>34</v>
      </c>
    </row>
    <row r="51" spans="1:10" ht="9" customHeight="1">
      <c r="A51" s="169">
        <v>183</v>
      </c>
      <c r="B51" s="169"/>
      <c r="C51" s="189" t="s">
        <v>347</v>
      </c>
      <c r="D51" s="190"/>
      <c r="E51" s="167">
        <v>79</v>
      </c>
      <c r="F51" s="167">
        <v>46</v>
      </c>
      <c r="G51" s="167">
        <v>8</v>
      </c>
      <c r="H51" s="167">
        <v>25</v>
      </c>
      <c r="I51" s="167">
        <v>30</v>
      </c>
      <c r="J51" s="167">
        <v>16</v>
      </c>
    </row>
    <row r="52" spans="1:10" ht="9" customHeight="1">
      <c r="A52" s="169">
        <v>184</v>
      </c>
      <c r="B52" s="169"/>
      <c r="C52" s="189" t="s">
        <v>348</v>
      </c>
      <c r="D52" s="190"/>
      <c r="E52" s="167">
        <v>134</v>
      </c>
      <c r="F52" s="167">
        <v>66</v>
      </c>
      <c r="G52" s="167">
        <v>24</v>
      </c>
      <c r="H52" s="167">
        <v>36</v>
      </c>
      <c r="I52" s="167">
        <v>34</v>
      </c>
      <c r="J52" s="167">
        <v>40</v>
      </c>
    </row>
    <row r="53" spans="1:10" ht="9" customHeight="1">
      <c r="A53" s="169">
        <v>185</v>
      </c>
      <c r="B53" s="169"/>
      <c r="C53" s="189" t="s">
        <v>349</v>
      </c>
      <c r="D53" s="190"/>
      <c r="E53" s="167">
        <v>111</v>
      </c>
      <c r="F53" s="167">
        <v>57</v>
      </c>
      <c r="G53" s="167">
        <v>11</v>
      </c>
      <c r="H53" s="167">
        <v>30</v>
      </c>
      <c r="I53" s="167">
        <v>48</v>
      </c>
      <c r="J53" s="167">
        <v>22</v>
      </c>
    </row>
    <row r="54" spans="1:10" ht="9" customHeight="1">
      <c r="A54" s="169">
        <v>186</v>
      </c>
      <c r="B54" s="169"/>
      <c r="C54" s="189" t="s">
        <v>350</v>
      </c>
      <c r="D54" s="190"/>
      <c r="E54" s="167">
        <v>81</v>
      </c>
      <c r="F54" s="167">
        <v>38</v>
      </c>
      <c r="G54" s="167">
        <v>7</v>
      </c>
      <c r="H54" s="167">
        <v>13</v>
      </c>
      <c r="I54" s="167">
        <v>35</v>
      </c>
      <c r="J54" s="167">
        <v>26</v>
      </c>
    </row>
    <row r="55" spans="1:10" ht="9" customHeight="1">
      <c r="A55" s="169">
        <v>187</v>
      </c>
      <c r="B55" s="169"/>
      <c r="C55" s="189" t="s">
        <v>351</v>
      </c>
      <c r="D55" s="190"/>
      <c r="E55" s="167">
        <v>222</v>
      </c>
      <c r="F55" s="167">
        <v>121</v>
      </c>
      <c r="G55" s="167">
        <v>19</v>
      </c>
      <c r="H55" s="167">
        <v>23</v>
      </c>
      <c r="I55" s="167">
        <v>97</v>
      </c>
      <c r="J55" s="167">
        <v>83</v>
      </c>
    </row>
    <row r="56" spans="1:10" ht="9" customHeight="1">
      <c r="A56" s="169">
        <v>188</v>
      </c>
      <c r="B56" s="169"/>
      <c r="C56" s="189" t="s">
        <v>352</v>
      </c>
      <c r="D56" s="190"/>
      <c r="E56" s="167">
        <v>7</v>
      </c>
      <c r="F56" s="167">
        <v>2</v>
      </c>
      <c r="G56" s="167" t="s">
        <v>479</v>
      </c>
      <c r="H56" s="167" t="s">
        <v>479</v>
      </c>
      <c r="I56" s="167">
        <v>7</v>
      </c>
      <c r="J56" s="167" t="s">
        <v>479</v>
      </c>
    </row>
    <row r="57" spans="1:10" ht="9" customHeight="1">
      <c r="A57" s="169">
        <v>189</v>
      </c>
      <c r="B57" s="169"/>
      <c r="C57" s="189" t="s">
        <v>353</v>
      </c>
      <c r="D57" s="190"/>
      <c r="E57" s="167">
        <v>42</v>
      </c>
      <c r="F57" s="167">
        <v>20</v>
      </c>
      <c r="G57" s="167">
        <v>12</v>
      </c>
      <c r="H57" s="167">
        <v>4</v>
      </c>
      <c r="I57" s="167">
        <v>12</v>
      </c>
      <c r="J57" s="167">
        <v>14</v>
      </c>
    </row>
    <row r="58" spans="1:10" ht="9" customHeight="1">
      <c r="A58" s="169">
        <v>190</v>
      </c>
      <c r="B58" s="169"/>
      <c r="C58" s="189" t="s">
        <v>354</v>
      </c>
      <c r="D58" s="190"/>
      <c r="E58" s="167">
        <v>88</v>
      </c>
      <c r="F58" s="167">
        <v>39</v>
      </c>
      <c r="G58" s="167">
        <v>13</v>
      </c>
      <c r="H58" s="167">
        <v>12</v>
      </c>
      <c r="I58" s="167">
        <v>23</v>
      </c>
      <c r="J58" s="167">
        <v>40</v>
      </c>
    </row>
    <row r="59" spans="1:10" ht="9" customHeight="1">
      <c r="A59" s="169"/>
      <c r="B59" s="169"/>
      <c r="C59" s="193" t="s">
        <v>11</v>
      </c>
      <c r="D59" s="194"/>
      <c r="E59" s="166">
        <f aca="true" t="shared" si="4" ref="E59:J59">SUM(E39:E58)</f>
        <v>2134</v>
      </c>
      <c r="F59" s="166">
        <f t="shared" si="4"/>
        <v>1055</v>
      </c>
      <c r="G59" s="166">
        <f t="shared" si="4"/>
        <v>290</v>
      </c>
      <c r="H59" s="166">
        <f t="shared" si="4"/>
        <v>399</v>
      </c>
      <c r="I59" s="166">
        <f t="shared" si="4"/>
        <v>837</v>
      </c>
      <c r="J59" s="166">
        <f t="shared" si="4"/>
        <v>608</v>
      </c>
    </row>
    <row r="60" spans="1:10" ht="9" customHeight="1">
      <c r="A60" s="195">
        <v>1</v>
      </c>
      <c r="B60" s="169"/>
      <c r="C60" s="196" t="s">
        <v>415</v>
      </c>
      <c r="D60" s="197"/>
      <c r="E60" s="166">
        <f aca="true" t="shared" si="5" ref="E60:J60">E35+E59</f>
        <v>6018</v>
      </c>
      <c r="F60" s="166">
        <f t="shared" si="5"/>
        <v>3070</v>
      </c>
      <c r="G60" s="166">
        <f t="shared" si="5"/>
        <v>1645</v>
      </c>
      <c r="H60" s="166">
        <f t="shared" si="5"/>
        <v>1578</v>
      </c>
      <c r="I60" s="166">
        <f t="shared" si="5"/>
        <v>1589</v>
      </c>
      <c r="J60" s="166">
        <f t="shared" si="5"/>
        <v>1206</v>
      </c>
    </row>
    <row r="61" spans="1:10" ht="4.5" customHeight="1">
      <c r="A61" s="169"/>
      <c r="B61" s="169"/>
      <c r="C61" s="218"/>
      <c r="D61" s="218"/>
      <c r="E61" s="167"/>
      <c r="F61" s="167"/>
      <c r="G61" s="167"/>
      <c r="H61" s="167"/>
      <c r="I61" s="167"/>
      <c r="J61" s="167"/>
    </row>
    <row r="62" spans="1:10" ht="9" customHeight="1">
      <c r="A62" s="647" t="s">
        <v>413</v>
      </c>
      <c r="B62" s="647"/>
      <c r="C62" s="647"/>
      <c r="D62" s="647"/>
      <c r="E62" s="647"/>
      <c r="F62" s="647"/>
      <c r="G62" s="647"/>
      <c r="H62" s="647"/>
      <c r="I62" s="647"/>
      <c r="J62" s="647"/>
    </row>
    <row r="63" spans="1:10" ht="2.25" customHeight="1">
      <c r="A63" s="169"/>
      <c r="B63" s="169"/>
      <c r="C63" s="171"/>
      <c r="D63" s="171"/>
      <c r="E63" s="167"/>
      <c r="F63" s="167"/>
      <c r="G63" s="167"/>
      <c r="H63" s="167"/>
      <c r="I63" s="167"/>
      <c r="J63" s="167"/>
    </row>
    <row r="64" spans="1:10" ht="9" customHeight="1">
      <c r="A64" s="169"/>
      <c r="B64" s="169"/>
      <c r="C64" s="188" t="s">
        <v>334</v>
      </c>
      <c r="D64" s="188"/>
      <c r="E64" s="167"/>
      <c r="F64" s="167"/>
      <c r="G64" s="167"/>
      <c r="H64" s="167"/>
      <c r="I64" s="167"/>
      <c r="J64" s="167"/>
    </row>
    <row r="65" spans="1:10" ht="4.5" customHeight="1">
      <c r="A65" s="169"/>
      <c r="B65" s="169"/>
      <c r="C65" s="188"/>
      <c r="D65" s="188"/>
      <c r="E65" s="167"/>
      <c r="F65" s="167"/>
      <c r="G65" s="167"/>
      <c r="H65" s="167"/>
      <c r="I65" s="167"/>
      <c r="J65" s="167"/>
    </row>
    <row r="66" spans="1:10" ht="9" customHeight="1">
      <c r="A66" s="169">
        <v>261</v>
      </c>
      <c r="B66" s="169"/>
      <c r="C66" s="189" t="s">
        <v>356</v>
      </c>
      <c r="D66" s="190"/>
      <c r="E66" s="167">
        <v>21</v>
      </c>
      <c r="F66" s="167">
        <v>8</v>
      </c>
      <c r="G66" s="167">
        <v>1</v>
      </c>
      <c r="H66" s="167" t="s">
        <v>479</v>
      </c>
      <c r="I66" s="167">
        <v>10</v>
      </c>
      <c r="J66" s="167">
        <v>10</v>
      </c>
    </row>
    <row r="67" spans="1:10" ht="9" customHeight="1">
      <c r="A67" s="169">
        <v>262</v>
      </c>
      <c r="B67" s="169"/>
      <c r="C67" s="189" t="s">
        <v>357</v>
      </c>
      <c r="D67" s="190"/>
      <c r="E67" s="167">
        <v>73</v>
      </c>
      <c r="F67" s="167">
        <v>38</v>
      </c>
      <c r="G67" s="167">
        <v>17</v>
      </c>
      <c r="H67" s="167">
        <v>26</v>
      </c>
      <c r="I67" s="167">
        <v>15</v>
      </c>
      <c r="J67" s="167">
        <v>15</v>
      </c>
    </row>
    <row r="68" spans="1:10" ht="9" customHeight="1">
      <c r="A68" s="169">
        <v>263</v>
      </c>
      <c r="B68" s="169"/>
      <c r="C68" s="189" t="s">
        <v>358</v>
      </c>
      <c r="D68" s="190"/>
      <c r="E68" s="167">
        <v>117</v>
      </c>
      <c r="F68" s="167">
        <v>65</v>
      </c>
      <c r="G68" s="167">
        <v>3</v>
      </c>
      <c r="H68" s="167">
        <v>28</v>
      </c>
      <c r="I68" s="167">
        <v>53</v>
      </c>
      <c r="J68" s="167">
        <v>33</v>
      </c>
    </row>
    <row r="69" spans="1:10" ht="9" customHeight="1">
      <c r="A69" s="169"/>
      <c r="B69" s="169"/>
      <c r="C69" s="191" t="s">
        <v>11</v>
      </c>
      <c r="D69" s="192"/>
      <c r="E69" s="166">
        <f aca="true" t="shared" si="6" ref="E69:J69">SUM(E66:E68)</f>
        <v>211</v>
      </c>
      <c r="F69" s="166">
        <f t="shared" si="6"/>
        <v>111</v>
      </c>
      <c r="G69" s="166">
        <f t="shared" si="6"/>
        <v>21</v>
      </c>
      <c r="H69" s="166">
        <f t="shared" si="6"/>
        <v>54</v>
      </c>
      <c r="I69" s="166">
        <f t="shared" si="6"/>
        <v>78</v>
      </c>
      <c r="J69" s="166">
        <f t="shared" si="6"/>
        <v>58</v>
      </c>
    </row>
    <row r="70" spans="1:10" ht="3.75" customHeight="1">
      <c r="A70" s="169"/>
      <c r="B70" s="169"/>
      <c r="C70" s="210"/>
      <c r="D70" s="210"/>
      <c r="E70" s="167"/>
      <c r="F70" s="167"/>
      <c r="G70" s="167"/>
      <c r="H70" s="167"/>
      <c r="I70" s="167"/>
      <c r="J70" s="167"/>
    </row>
    <row r="71" spans="1:10" ht="9" customHeight="1">
      <c r="A71" s="169"/>
      <c r="B71" s="169"/>
      <c r="C71" s="171" t="s">
        <v>333</v>
      </c>
      <c r="D71" s="171"/>
      <c r="E71" s="167"/>
      <c r="F71" s="167"/>
      <c r="G71" s="167"/>
      <c r="H71" s="167"/>
      <c r="I71" s="167"/>
      <c r="J71" s="167"/>
    </row>
    <row r="72" spans="1:10" ht="3" customHeight="1">
      <c r="A72" s="169"/>
      <c r="B72" s="169"/>
      <c r="C72" s="199"/>
      <c r="D72" s="199"/>
      <c r="E72" s="169"/>
      <c r="F72" s="169"/>
      <c r="G72" s="169"/>
      <c r="H72" s="169"/>
      <c r="I72" s="169"/>
      <c r="J72" s="169"/>
    </row>
    <row r="73" spans="1:10" ht="9" customHeight="1">
      <c r="A73" s="169">
        <v>271</v>
      </c>
      <c r="B73" s="169"/>
      <c r="C73" s="189" t="s">
        <v>359</v>
      </c>
      <c r="D73" s="190"/>
      <c r="E73" s="170">
        <v>129</v>
      </c>
      <c r="F73" s="170">
        <v>68</v>
      </c>
      <c r="G73" s="170">
        <v>17</v>
      </c>
      <c r="H73" s="170">
        <v>16</v>
      </c>
      <c r="I73" s="170">
        <v>55</v>
      </c>
      <c r="J73" s="170">
        <v>41</v>
      </c>
    </row>
    <row r="74" spans="1:10" ht="9" customHeight="1">
      <c r="A74" s="169">
        <v>272</v>
      </c>
      <c r="B74" s="169"/>
      <c r="C74" s="189" t="s">
        <v>360</v>
      </c>
      <c r="D74" s="190"/>
      <c r="E74" s="170">
        <v>53</v>
      </c>
      <c r="F74" s="170">
        <v>34</v>
      </c>
      <c r="G74" s="170">
        <v>8</v>
      </c>
      <c r="H74" s="170">
        <v>21</v>
      </c>
      <c r="I74" s="170">
        <v>17</v>
      </c>
      <c r="J74" s="170">
        <v>7</v>
      </c>
    </row>
    <row r="75" spans="1:10" ht="9" customHeight="1">
      <c r="A75" s="169">
        <v>273</v>
      </c>
      <c r="B75" s="169"/>
      <c r="C75" s="189" t="s">
        <v>361</v>
      </c>
      <c r="D75" s="190"/>
      <c r="E75" s="170">
        <v>174</v>
      </c>
      <c r="F75" s="170">
        <v>83</v>
      </c>
      <c r="G75" s="170">
        <v>19</v>
      </c>
      <c r="H75" s="170">
        <v>18</v>
      </c>
      <c r="I75" s="170">
        <v>63</v>
      </c>
      <c r="J75" s="170">
        <v>74</v>
      </c>
    </row>
    <row r="76" spans="1:10" ht="9" customHeight="1">
      <c r="A76" s="169">
        <v>274</v>
      </c>
      <c r="B76" s="169"/>
      <c r="C76" s="189" t="s">
        <v>356</v>
      </c>
      <c r="D76" s="190"/>
      <c r="E76" s="170">
        <v>136</v>
      </c>
      <c r="F76" s="170">
        <v>75</v>
      </c>
      <c r="G76" s="170">
        <v>22</v>
      </c>
      <c r="H76" s="170">
        <v>18</v>
      </c>
      <c r="I76" s="170">
        <v>47</v>
      </c>
      <c r="J76" s="170">
        <v>49</v>
      </c>
    </row>
    <row r="77" spans="1:10" ht="9" customHeight="1">
      <c r="A77" s="169">
        <v>275</v>
      </c>
      <c r="B77" s="169"/>
      <c r="C77" s="189" t="s">
        <v>357</v>
      </c>
      <c r="D77" s="190"/>
      <c r="E77" s="170">
        <v>52</v>
      </c>
      <c r="F77" s="170">
        <v>29</v>
      </c>
      <c r="G77" s="170">
        <v>9</v>
      </c>
      <c r="H77" s="170">
        <v>4</v>
      </c>
      <c r="I77" s="170">
        <v>24</v>
      </c>
      <c r="J77" s="170">
        <v>15</v>
      </c>
    </row>
    <row r="78" spans="1:10" ht="9" customHeight="1">
      <c r="A78" s="169">
        <v>276</v>
      </c>
      <c r="B78" s="169"/>
      <c r="C78" s="189" t="s">
        <v>362</v>
      </c>
      <c r="D78" s="190"/>
      <c r="E78" s="170">
        <v>78</v>
      </c>
      <c r="F78" s="170">
        <v>39</v>
      </c>
      <c r="G78" s="170">
        <v>11</v>
      </c>
      <c r="H78" s="170">
        <v>3</v>
      </c>
      <c r="I78" s="170">
        <v>35</v>
      </c>
      <c r="J78" s="170">
        <v>29</v>
      </c>
    </row>
    <row r="79" spans="1:10" ht="9" customHeight="1">
      <c r="A79" s="169">
        <v>277</v>
      </c>
      <c r="B79" s="169"/>
      <c r="C79" s="189" t="s">
        <v>363</v>
      </c>
      <c r="D79" s="190"/>
      <c r="E79" s="170">
        <v>35</v>
      </c>
      <c r="F79" s="170">
        <v>17</v>
      </c>
      <c r="G79" s="170">
        <v>1</v>
      </c>
      <c r="H79" s="170">
        <v>10</v>
      </c>
      <c r="I79" s="170">
        <v>15</v>
      </c>
      <c r="J79" s="170">
        <v>9</v>
      </c>
    </row>
    <row r="80" spans="1:10" ht="9" customHeight="1">
      <c r="A80" s="169">
        <v>278</v>
      </c>
      <c r="B80" s="169"/>
      <c r="C80" s="189" t="s">
        <v>364</v>
      </c>
      <c r="D80" s="190"/>
      <c r="E80" s="170">
        <v>114</v>
      </c>
      <c r="F80" s="170">
        <v>61</v>
      </c>
      <c r="G80" s="170">
        <v>5</v>
      </c>
      <c r="H80" s="170">
        <v>3</v>
      </c>
      <c r="I80" s="170">
        <v>37</v>
      </c>
      <c r="J80" s="170">
        <v>69</v>
      </c>
    </row>
    <row r="81" spans="1:10" ht="9" customHeight="1">
      <c r="A81" s="169">
        <v>279</v>
      </c>
      <c r="B81" s="169"/>
      <c r="C81" s="189" t="s">
        <v>365</v>
      </c>
      <c r="D81" s="190"/>
      <c r="E81" s="170">
        <v>121</v>
      </c>
      <c r="F81" s="170">
        <v>72</v>
      </c>
      <c r="G81" s="170">
        <v>17</v>
      </c>
      <c r="H81" s="170">
        <v>33</v>
      </c>
      <c r="I81" s="170">
        <v>37</v>
      </c>
      <c r="J81" s="170">
        <v>34</v>
      </c>
    </row>
    <row r="82" spans="1:10" ht="9" customHeight="1">
      <c r="A82" s="169"/>
      <c r="B82" s="169"/>
      <c r="C82" s="193" t="s">
        <v>11</v>
      </c>
      <c r="D82" s="194"/>
      <c r="E82" s="219">
        <f aca="true" t="shared" si="7" ref="E82:J82">SUM(E73:E81)</f>
        <v>892</v>
      </c>
      <c r="F82" s="219">
        <f t="shared" si="7"/>
        <v>478</v>
      </c>
      <c r="G82" s="219">
        <f t="shared" si="7"/>
        <v>109</v>
      </c>
      <c r="H82" s="219">
        <f t="shared" si="7"/>
        <v>126</v>
      </c>
      <c r="I82" s="219">
        <f t="shared" si="7"/>
        <v>330</v>
      </c>
      <c r="J82" s="219">
        <f t="shared" si="7"/>
        <v>327</v>
      </c>
    </row>
    <row r="83" spans="1:10" ht="9" customHeight="1">
      <c r="A83" s="195">
        <v>2</v>
      </c>
      <c r="B83" s="195"/>
      <c r="C83" s="196" t="s">
        <v>414</v>
      </c>
      <c r="D83" s="197"/>
      <c r="E83" s="346">
        <f aca="true" t="shared" si="8" ref="E83:J83">E69+E82</f>
        <v>1103</v>
      </c>
      <c r="F83" s="346">
        <f t="shared" si="8"/>
        <v>589</v>
      </c>
      <c r="G83" s="346">
        <f t="shared" si="8"/>
        <v>130</v>
      </c>
      <c r="H83" s="346">
        <f t="shared" si="8"/>
        <v>180</v>
      </c>
      <c r="I83" s="346">
        <f t="shared" si="8"/>
        <v>408</v>
      </c>
      <c r="J83" s="346">
        <f t="shared" si="8"/>
        <v>385</v>
      </c>
    </row>
  </sheetData>
  <sheetProtection/>
  <mergeCells count="16">
    <mergeCell ref="A62:J62"/>
    <mergeCell ref="A1:J1"/>
    <mergeCell ref="A2:J2"/>
    <mergeCell ref="A3:J3"/>
    <mergeCell ref="A4:J4"/>
    <mergeCell ref="A16:J16"/>
    <mergeCell ref="A29:J29"/>
    <mergeCell ref="E6:E14"/>
    <mergeCell ref="C6:D14"/>
    <mergeCell ref="A6:B14"/>
    <mergeCell ref="G6:J8"/>
    <mergeCell ref="J9:J14"/>
    <mergeCell ref="I9:I14"/>
    <mergeCell ref="H9:H14"/>
    <mergeCell ref="G9:G14"/>
    <mergeCell ref="F6:F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3"/>
  <headerFooter alignWithMargins="0">
    <oddFooter>&amp;C53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">
      <selection activeCell="F48" sqref="F47:F48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433"/>
      <c r="B1" s="434"/>
      <c r="C1" s="434"/>
      <c r="D1" s="434"/>
      <c r="E1" s="434"/>
      <c r="F1" s="434"/>
      <c r="G1" s="434"/>
      <c r="H1" s="434"/>
      <c r="I1" s="434"/>
      <c r="J1" s="434"/>
      <c r="K1" s="433"/>
      <c r="L1" s="434"/>
      <c r="M1" s="434"/>
      <c r="N1" s="434"/>
      <c r="O1" s="434"/>
      <c r="P1" s="434"/>
      <c r="Q1" s="434"/>
      <c r="R1" s="434"/>
      <c r="S1" s="434"/>
      <c r="T1" s="434"/>
    </row>
    <row r="3" spans="1:20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100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460</v>
      </c>
      <c r="L4" s="415"/>
      <c r="M4" s="415"/>
      <c r="N4" s="415"/>
      <c r="O4" s="415"/>
      <c r="P4" s="415"/>
      <c r="Q4" s="415"/>
      <c r="R4" s="415"/>
      <c r="S4" s="415"/>
      <c r="T4" s="415"/>
    </row>
    <row r="5" spans="1:20" ht="12.75">
      <c r="A5" s="432" t="s">
        <v>466</v>
      </c>
      <c r="B5" s="416"/>
      <c r="C5" s="416"/>
      <c r="D5" s="416"/>
      <c r="E5" s="416"/>
      <c r="F5" s="416"/>
      <c r="G5" s="416"/>
      <c r="H5" s="416"/>
      <c r="I5" s="416"/>
      <c r="J5" s="416"/>
      <c r="K5" s="415" t="s">
        <v>490</v>
      </c>
      <c r="L5" s="415"/>
      <c r="M5" s="415"/>
      <c r="N5" s="415"/>
      <c r="O5" s="415"/>
      <c r="P5" s="415"/>
      <c r="Q5" s="415"/>
      <c r="R5" s="415"/>
      <c r="S5" s="415"/>
      <c r="T5" s="415"/>
    </row>
    <row r="6" spans="1:20" ht="12.75">
      <c r="A6" s="416" t="s">
        <v>102</v>
      </c>
      <c r="B6" s="416"/>
      <c r="C6" s="416"/>
      <c r="D6" s="416"/>
      <c r="E6" s="416"/>
      <c r="F6" s="416"/>
      <c r="G6" s="416"/>
      <c r="H6" s="416"/>
      <c r="I6" s="416"/>
      <c r="J6" s="416"/>
      <c r="K6" s="415" t="s">
        <v>83</v>
      </c>
      <c r="L6" s="415"/>
      <c r="M6" s="415"/>
      <c r="N6" s="415"/>
      <c r="O6" s="415"/>
      <c r="P6" s="415"/>
      <c r="Q6" s="415"/>
      <c r="R6" s="415"/>
      <c r="S6" s="415"/>
      <c r="T6" s="415"/>
    </row>
    <row r="7" spans="1:20" ht="12.75">
      <c r="A7" s="1"/>
      <c r="B7" s="43"/>
      <c r="C7" s="1"/>
      <c r="D7" s="1"/>
      <c r="E7" s="1"/>
      <c r="F7" s="1"/>
      <c r="G7" s="1"/>
      <c r="H7" s="45"/>
      <c r="I7" s="45"/>
      <c r="J7" s="1"/>
      <c r="K7" s="45"/>
      <c r="L7" s="45"/>
      <c r="M7" s="45"/>
      <c r="N7" s="45"/>
      <c r="O7" s="1"/>
      <c r="P7" s="1"/>
      <c r="Q7" s="1"/>
      <c r="R7" s="1"/>
      <c r="S7" s="1"/>
      <c r="T7" s="1"/>
    </row>
    <row r="8" spans="1:20" ht="12.75" customHeight="1">
      <c r="A8" s="414" t="s">
        <v>166</v>
      </c>
      <c r="B8" s="397"/>
      <c r="C8" s="417" t="s">
        <v>160</v>
      </c>
      <c r="D8" s="397"/>
      <c r="E8" s="397" t="s">
        <v>465</v>
      </c>
      <c r="F8" s="53"/>
      <c r="G8" s="31"/>
      <c r="H8" s="31"/>
      <c r="I8" s="31"/>
      <c r="J8" s="61" t="s">
        <v>64</v>
      </c>
      <c r="K8" s="31" t="s">
        <v>103</v>
      </c>
      <c r="L8" s="31"/>
      <c r="M8" s="31"/>
      <c r="N8" s="31"/>
      <c r="O8" s="31"/>
      <c r="P8" s="54"/>
      <c r="Q8" s="420" t="s">
        <v>104</v>
      </c>
      <c r="R8" s="421"/>
      <c r="S8" s="422"/>
      <c r="T8" s="414" t="s">
        <v>156</v>
      </c>
    </row>
    <row r="9" spans="1:20" ht="12.75" customHeight="1">
      <c r="A9" s="408"/>
      <c r="B9" s="398"/>
      <c r="C9" s="418"/>
      <c r="D9" s="398"/>
      <c r="E9" s="398"/>
      <c r="F9" s="401" t="s">
        <v>105</v>
      </c>
      <c r="G9" s="400" t="s">
        <v>150</v>
      </c>
      <c r="H9" s="401" t="s">
        <v>106</v>
      </c>
      <c r="I9" s="401" t="s">
        <v>107</v>
      </c>
      <c r="J9" s="408" t="s">
        <v>108</v>
      </c>
      <c r="K9" s="398" t="s">
        <v>109</v>
      </c>
      <c r="L9" s="401" t="s">
        <v>110</v>
      </c>
      <c r="M9" s="401" t="s">
        <v>111</v>
      </c>
      <c r="N9" s="398" t="s">
        <v>112</v>
      </c>
      <c r="O9" s="401" t="s">
        <v>113</v>
      </c>
      <c r="P9" s="401" t="s">
        <v>114</v>
      </c>
      <c r="Q9" s="423" t="s">
        <v>64</v>
      </c>
      <c r="R9" s="403"/>
      <c r="S9" s="424"/>
      <c r="T9" s="408"/>
    </row>
    <row r="10" spans="1:20" ht="12.75" customHeight="1">
      <c r="A10" s="408"/>
      <c r="B10" s="398"/>
      <c r="C10" s="418"/>
      <c r="D10" s="398"/>
      <c r="E10" s="398"/>
      <c r="F10" s="401"/>
      <c r="G10" s="402"/>
      <c r="H10" s="401"/>
      <c r="I10" s="401"/>
      <c r="J10" s="408"/>
      <c r="K10" s="398"/>
      <c r="L10" s="401"/>
      <c r="M10" s="401"/>
      <c r="N10" s="398"/>
      <c r="O10" s="401"/>
      <c r="P10" s="401"/>
      <c r="Q10" s="400" t="s">
        <v>115</v>
      </c>
      <c r="R10" s="408" t="s">
        <v>116</v>
      </c>
      <c r="S10" s="28"/>
      <c r="T10" s="408"/>
    </row>
    <row r="11" spans="1:20" ht="12.75">
      <c r="A11" s="408"/>
      <c r="B11" s="398"/>
      <c r="C11" s="418"/>
      <c r="D11" s="398"/>
      <c r="E11" s="398"/>
      <c r="F11" s="401"/>
      <c r="G11" s="401" t="s">
        <v>155</v>
      </c>
      <c r="H11" s="401"/>
      <c r="I11" s="401"/>
      <c r="J11" s="408"/>
      <c r="K11" s="398"/>
      <c r="L11" s="401"/>
      <c r="M11" s="401"/>
      <c r="N11" s="398"/>
      <c r="O11" s="401"/>
      <c r="P11" s="401"/>
      <c r="Q11" s="401"/>
      <c r="R11" s="408"/>
      <c r="S11" s="87"/>
      <c r="T11" s="408"/>
    </row>
    <row r="12" spans="1:20" ht="12.75">
      <c r="A12" s="408"/>
      <c r="B12" s="398"/>
      <c r="C12" s="418"/>
      <c r="D12" s="398"/>
      <c r="E12" s="398"/>
      <c r="F12" s="401"/>
      <c r="G12" s="401"/>
      <c r="H12" s="401"/>
      <c r="I12" s="401"/>
      <c r="J12" s="408"/>
      <c r="K12" s="398"/>
      <c r="L12" s="401"/>
      <c r="M12" s="401"/>
      <c r="N12" s="398"/>
      <c r="O12" s="401"/>
      <c r="P12" s="401"/>
      <c r="Q12" s="401"/>
      <c r="R12" s="408"/>
      <c r="S12" s="87"/>
      <c r="T12" s="408"/>
    </row>
    <row r="13" spans="1:20" ht="12.75">
      <c r="A13" s="408"/>
      <c r="B13" s="398"/>
      <c r="C13" s="418"/>
      <c r="D13" s="398"/>
      <c r="E13" s="398"/>
      <c r="F13" s="401"/>
      <c r="G13" s="401"/>
      <c r="H13" s="401"/>
      <c r="I13" s="401"/>
      <c r="J13" s="408"/>
      <c r="K13" s="398"/>
      <c r="L13" s="401"/>
      <c r="M13" s="401"/>
      <c r="N13" s="398"/>
      <c r="O13" s="401"/>
      <c r="P13" s="401"/>
      <c r="Q13" s="401"/>
      <c r="R13" s="408"/>
      <c r="S13" s="87"/>
      <c r="T13" s="408"/>
    </row>
    <row r="14" spans="1:20" ht="12.75">
      <c r="A14" s="408"/>
      <c r="B14" s="398"/>
      <c r="C14" s="418"/>
      <c r="D14" s="398"/>
      <c r="E14" s="398"/>
      <c r="F14" s="401"/>
      <c r="G14" s="401"/>
      <c r="H14" s="401"/>
      <c r="I14" s="401"/>
      <c r="J14" s="408"/>
      <c r="K14" s="398"/>
      <c r="L14" s="401"/>
      <c r="M14" s="401"/>
      <c r="N14" s="398"/>
      <c r="O14" s="401"/>
      <c r="P14" s="401"/>
      <c r="Q14" s="401"/>
      <c r="R14" s="408"/>
      <c r="S14" s="87"/>
      <c r="T14" s="408"/>
    </row>
    <row r="15" spans="1:20" ht="12.75">
      <c r="A15" s="408"/>
      <c r="B15" s="398"/>
      <c r="C15" s="418"/>
      <c r="D15" s="398"/>
      <c r="E15" s="398"/>
      <c r="F15" s="401"/>
      <c r="G15" s="401"/>
      <c r="H15" s="401"/>
      <c r="I15" s="401"/>
      <c r="J15" s="408"/>
      <c r="K15" s="398"/>
      <c r="L15" s="401"/>
      <c r="M15" s="401"/>
      <c r="N15" s="398"/>
      <c r="O15" s="401"/>
      <c r="P15" s="401"/>
      <c r="Q15" s="401"/>
      <c r="R15" s="408"/>
      <c r="S15" s="87"/>
      <c r="T15" s="408"/>
    </row>
    <row r="16" spans="1:20" ht="12.75">
      <c r="A16" s="409"/>
      <c r="B16" s="399"/>
      <c r="C16" s="419"/>
      <c r="D16" s="399"/>
      <c r="E16" s="399"/>
      <c r="F16" s="402"/>
      <c r="G16" s="402"/>
      <c r="H16" s="402"/>
      <c r="I16" s="402"/>
      <c r="J16" s="409"/>
      <c r="K16" s="399"/>
      <c r="L16" s="402"/>
      <c r="M16" s="402"/>
      <c r="N16" s="399"/>
      <c r="O16" s="402"/>
      <c r="P16" s="402"/>
      <c r="Q16" s="402"/>
      <c r="R16" s="409"/>
      <c r="S16" s="88"/>
      <c r="T16" s="409"/>
    </row>
    <row r="17" spans="1:20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2.75">
      <c r="A18" s="429" t="s">
        <v>165</v>
      </c>
      <c r="B18" s="429"/>
      <c r="C18" s="429"/>
      <c r="D18" s="429"/>
      <c r="E18" s="429"/>
      <c r="F18" s="429"/>
      <c r="G18" s="429"/>
      <c r="H18" s="429"/>
      <c r="I18" s="429"/>
      <c r="J18" s="429"/>
      <c r="K18" s="430" t="s">
        <v>162</v>
      </c>
      <c r="L18" s="430"/>
      <c r="M18" s="430"/>
      <c r="N18" s="430"/>
      <c r="O18" s="430"/>
      <c r="P18" s="430"/>
      <c r="Q18" s="430"/>
      <c r="R18" s="430"/>
      <c r="S18" s="430"/>
      <c r="T18" s="430"/>
    </row>
    <row r="19" spans="1:20" ht="12.75">
      <c r="A19" s="14"/>
      <c r="B19" s="3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82">
        <v>21</v>
      </c>
      <c r="B20" s="81"/>
      <c r="C20" s="89" t="s">
        <v>158</v>
      </c>
      <c r="D20" s="150"/>
      <c r="E20" s="65">
        <v>2953</v>
      </c>
      <c r="F20" s="65">
        <v>142</v>
      </c>
      <c r="G20" s="65">
        <v>86</v>
      </c>
      <c r="H20" s="65">
        <v>1673</v>
      </c>
      <c r="I20" s="36" t="s">
        <v>486</v>
      </c>
      <c r="J20" s="65">
        <v>26</v>
      </c>
      <c r="K20" s="65">
        <v>794</v>
      </c>
      <c r="L20" s="65">
        <v>20</v>
      </c>
      <c r="M20" s="65">
        <v>246</v>
      </c>
      <c r="N20" s="65">
        <v>48</v>
      </c>
      <c r="O20" s="36" t="s">
        <v>486</v>
      </c>
      <c r="P20" s="65">
        <v>4</v>
      </c>
      <c r="Q20" s="65">
        <v>909</v>
      </c>
      <c r="R20" s="65">
        <v>300</v>
      </c>
      <c r="S20" s="68"/>
      <c r="T20" s="57">
        <v>21</v>
      </c>
    </row>
    <row r="21" spans="1:20" ht="12.75">
      <c r="A21" s="82">
        <v>22</v>
      </c>
      <c r="B21" s="81"/>
      <c r="C21" s="89" t="s">
        <v>315</v>
      </c>
      <c r="D21" s="150"/>
      <c r="E21" s="65">
        <v>3829</v>
      </c>
      <c r="F21" s="65">
        <v>103</v>
      </c>
      <c r="G21" s="65">
        <v>67</v>
      </c>
      <c r="H21" s="65">
        <v>2742</v>
      </c>
      <c r="I21" s="36" t="s">
        <v>486</v>
      </c>
      <c r="J21" s="65">
        <v>36</v>
      </c>
      <c r="K21" s="65">
        <v>720</v>
      </c>
      <c r="L21" s="65">
        <v>10</v>
      </c>
      <c r="M21" s="65">
        <v>165</v>
      </c>
      <c r="N21" s="65">
        <v>48</v>
      </c>
      <c r="O21" s="36" t="s">
        <v>486</v>
      </c>
      <c r="P21" s="65">
        <v>5</v>
      </c>
      <c r="Q21" s="65">
        <v>817</v>
      </c>
      <c r="R21" s="65">
        <v>221</v>
      </c>
      <c r="S21" s="68"/>
      <c r="T21" s="57">
        <v>22</v>
      </c>
    </row>
    <row r="22" spans="1:20" ht="12.75">
      <c r="A22" s="82">
        <v>23</v>
      </c>
      <c r="B22" s="81"/>
      <c r="C22" s="89" t="s">
        <v>316</v>
      </c>
      <c r="D22" s="150"/>
      <c r="E22" s="65">
        <v>4950</v>
      </c>
      <c r="F22" s="65">
        <v>149</v>
      </c>
      <c r="G22" s="65">
        <v>73</v>
      </c>
      <c r="H22" s="65">
        <v>3295</v>
      </c>
      <c r="I22" s="65">
        <v>24</v>
      </c>
      <c r="J22" s="65">
        <v>75</v>
      </c>
      <c r="K22" s="65">
        <v>695</v>
      </c>
      <c r="L22" s="65">
        <v>179</v>
      </c>
      <c r="M22" s="65">
        <v>110</v>
      </c>
      <c r="N22" s="65">
        <v>101</v>
      </c>
      <c r="O22" s="36" t="s">
        <v>486</v>
      </c>
      <c r="P22" s="65">
        <v>322</v>
      </c>
      <c r="Q22" s="65">
        <v>1067</v>
      </c>
      <c r="R22" s="65">
        <v>220</v>
      </c>
      <c r="S22" s="68"/>
      <c r="T22" s="57">
        <v>23</v>
      </c>
    </row>
    <row r="23" spans="1:20" ht="12.75">
      <c r="A23" s="82">
        <v>24</v>
      </c>
      <c r="B23" s="81"/>
      <c r="C23" s="89" t="s">
        <v>167</v>
      </c>
      <c r="D23" s="150"/>
      <c r="E23" s="65">
        <v>4933</v>
      </c>
      <c r="F23" s="65">
        <v>133</v>
      </c>
      <c r="G23" s="65">
        <v>65</v>
      </c>
      <c r="H23" s="65">
        <v>3173</v>
      </c>
      <c r="I23" s="65">
        <v>42</v>
      </c>
      <c r="J23" s="65">
        <v>153</v>
      </c>
      <c r="K23" s="65">
        <v>631</v>
      </c>
      <c r="L23" s="65">
        <v>107</v>
      </c>
      <c r="M23" s="65">
        <v>68</v>
      </c>
      <c r="N23" s="65">
        <v>120</v>
      </c>
      <c r="O23" s="65">
        <v>3</v>
      </c>
      <c r="P23" s="65">
        <v>503</v>
      </c>
      <c r="Q23" s="65">
        <v>1018</v>
      </c>
      <c r="R23" s="65">
        <v>198</v>
      </c>
      <c r="S23" s="68"/>
      <c r="T23" s="57">
        <v>24</v>
      </c>
    </row>
    <row r="24" spans="1:20" ht="12.75">
      <c r="A24" s="82">
        <v>25</v>
      </c>
      <c r="B24" s="81"/>
      <c r="C24" s="89" t="s">
        <v>168</v>
      </c>
      <c r="D24" s="150"/>
      <c r="E24" s="65">
        <v>5411</v>
      </c>
      <c r="F24" s="65">
        <v>121</v>
      </c>
      <c r="G24" s="65">
        <v>69</v>
      </c>
      <c r="H24" s="65">
        <v>3407</v>
      </c>
      <c r="I24" s="65">
        <v>45</v>
      </c>
      <c r="J24" s="65">
        <v>510</v>
      </c>
      <c r="K24" s="65">
        <v>627</v>
      </c>
      <c r="L24" s="65">
        <v>35</v>
      </c>
      <c r="M24" s="65">
        <v>134</v>
      </c>
      <c r="N24" s="65">
        <v>298</v>
      </c>
      <c r="O24" s="65">
        <v>16</v>
      </c>
      <c r="P24" s="65">
        <v>218</v>
      </c>
      <c r="Q24" s="65">
        <v>1290</v>
      </c>
      <c r="R24" s="65">
        <v>444</v>
      </c>
      <c r="S24" s="68"/>
      <c r="T24" s="57">
        <v>25</v>
      </c>
    </row>
    <row r="25" spans="1:20" ht="12.75">
      <c r="A25" s="82">
        <v>26</v>
      </c>
      <c r="B25" s="81"/>
      <c r="C25" s="89" t="s">
        <v>169</v>
      </c>
      <c r="D25" s="150"/>
      <c r="E25" s="65">
        <v>5076</v>
      </c>
      <c r="F25" s="65">
        <v>106</v>
      </c>
      <c r="G25" s="36">
        <v>55</v>
      </c>
      <c r="H25" s="65">
        <v>2949</v>
      </c>
      <c r="I25" s="65">
        <v>23</v>
      </c>
      <c r="J25" s="65">
        <v>648</v>
      </c>
      <c r="K25" s="65">
        <v>414</v>
      </c>
      <c r="L25" s="65">
        <v>4</v>
      </c>
      <c r="M25" s="65">
        <v>146</v>
      </c>
      <c r="N25" s="65">
        <v>513</v>
      </c>
      <c r="O25" s="65">
        <v>40</v>
      </c>
      <c r="P25" s="65">
        <v>233</v>
      </c>
      <c r="Q25" s="65">
        <v>1142</v>
      </c>
      <c r="R25" s="65">
        <v>672</v>
      </c>
      <c r="S25" s="68"/>
      <c r="T25" s="57">
        <v>26</v>
      </c>
    </row>
    <row r="26" spans="1:20" ht="12.75">
      <c r="A26" s="82">
        <v>27</v>
      </c>
      <c r="B26" s="81"/>
      <c r="C26" s="89" t="s">
        <v>444</v>
      </c>
      <c r="D26" s="150"/>
      <c r="E26" s="65">
        <v>2046</v>
      </c>
      <c r="F26" s="65">
        <v>28</v>
      </c>
      <c r="G26" s="36">
        <v>11</v>
      </c>
      <c r="H26" s="65">
        <v>1248</v>
      </c>
      <c r="I26" s="65">
        <v>11</v>
      </c>
      <c r="J26" s="65">
        <v>266</v>
      </c>
      <c r="K26" s="65">
        <v>68</v>
      </c>
      <c r="L26" s="36" t="s">
        <v>486</v>
      </c>
      <c r="M26" s="65">
        <v>63</v>
      </c>
      <c r="N26" s="65">
        <v>186</v>
      </c>
      <c r="O26" s="65">
        <v>16</v>
      </c>
      <c r="P26" s="65">
        <v>160</v>
      </c>
      <c r="Q26" s="65">
        <v>357</v>
      </c>
      <c r="R26" s="65">
        <v>251</v>
      </c>
      <c r="S26" s="68"/>
      <c r="T26" s="57">
        <v>27</v>
      </c>
    </row>
    <row r="27" spans="1:20" ht="12.75">
      <c r="A27" s="82">
        <v>28</v>
      </c>
      <c r="B27" s="81"/>
      <c r="C27" s="90" t="s">
        <v>1</v>
      </c>
      <c r="D27" s="96"/>
      <c r="E27" s="66">
        <f>SUM(E20:E26)</f>
        <v>29198</v>
      </c>
      <c r="F27" s="66">
        <f aca="true" t="shared" si="0" ref="F27:R27">SUM(F20:F26)</f>
        <v>782</v>
      </c>
      <c r="G27" s="66">
        <f t="shared" si="0"/>
        <v>426</v>
      </c>
      <c r="H27" s="66">
        <f t="shared" si="0"/>
        <v>18487</v>
      </c>
      <c r="I27" s="66">
        <f t="shared" si="0"/>
        <v>145</v>
      </c>
      <c r="J27" s="66">
        <f t="shared" si="0"/>
        <v>1714</v>
      </c>
      <c r="K27" s="66">
        <f t="shared" si="0"/>
        <v>3949</v>
      </c>
      <c r="L27" s="66">
        <f t="shared" si="0"/>
        <v>355</v>
      </c>
      <c r="M27" s="66">
        <f t="shared" si="0"/>
        <v>932</v>
      </c>
      <c r="N27" s="66">
        <f t="shared" si="0"/>
        <v>1314</v>
      </c>
      <c r="O27" s="66">
        <f t="shared" si="0"/>
        <v>75</v>
      </c>
      <c r="P27" s="66">
        <f t="shared" si="0"/>
        <v>1445</v>
      </c>
      <c r="Q27" s="66">
        <f t="shared" si="0"/>
        <v>6600</v>
      </c>
      <c r="R27" s="66">
        <f t="shared" si="0"/>
        <v>2306</v>
      </c>
      <c r="S27" s="69"/>
      <c r="T27" s="57">
        <v>28</v>
      </c>
    </row>
    <row r="28" spans="1:20" ht="12.75">
      <c r="A28" s="426"/>
      <c r="B28" s="427"/>
      <c r="C28" s="80"/>
      <c r="D28" s="81"/>
      <c r="E28" s="147"/>
      <c r="F28" s="147"/>
      <c r="G28" s="14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68"/>
      <c r="T28" s="57"/>
    </row>
    <row r="29" spans="1:20" ht="12.75">
      <c r="A29" s="82">
        <v>29</v>
      </c>
      <c r="B29" s="81"/>
      <c r="C29" s="80" t="s">
        <v>157</v>
      </c>
      <c r="D29" s="8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8"/>
      <c r="T29" s="67"/>
    </row>
    <row r="30" spans="1:20" ht="12.75">
      <c r="A30" s="426"/>
      <c r="B30" s="427"/>
      <c r="C30" s="80" t="s">
        <v>119</v>
      </c>
      <c r="D30" s="8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48"/>
      <c r="S30" s="68"/>
      <c r="T30" s="57"/>
    </row>
    <row r="31" spans="1:20" ht="12.75">
      <c r="A31" s="426"/>
      <c r="B31" s="427"/>
      <c r="C31" s="91" t="s">
        <v>120</v>
      </c>
      <c r="D31" s="97"/>
      <c r="E31" s="65">
        <v>7583</v>
      </c>
      <c r="F31" s="65">
        <v>254</v>
      </c>
      <c r="G31" s="36">
        <v>136</v>
      </c>
      <c r="H31" s="65">
        <v>4571</v>
      </c>
      <c r="I31" s="65">
        <v>46</v>
      </c>
      <c r="J31" s="65">
        <v>443</v>
      </c>
      <c r="K31" s="65">
        <v>1153</v>
      </c>
      <c r="L31" s="65">
        <v>129</v>
      </c>
      <c r="M31" s="65">
        <v>209</v>
      </c>
      <c r="N31" s="65">
        <v>458</v>
      </c>
      <c r="O31" s="65">
        <v>31</v>
      </c>
      <c r="P31" s="65">
        <v>289</v>
      </c>
      <c r="Q31" s="65">
        <v>1927</v>
      </c>
      <c r="R31" s="65">
        <v>681</v>
      </c>
      <c r="S31" s="68"/>
      <c r="T31" s="57">
        <v>29</v>
      </c>
    </row>
    <row r="32" spans="1:20" ht="12.75">
      <c r="A32" s="82">
        <v>30</v>
      </c>
      <c r="B32" s="81"/>
      <c r="C32" s="80" t="s">
        <v>159</v>
      </c>
      <c r="D32" s="81"/>
      <c r="E32" s="65"/>
      <c r="F32" s="65"/>
      <c r="G32" s="36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8"/>
      <c r="T32" s="67"/>
    </row>
    <row r="33" spans="1:20" ht="12.75">
      <c r="A33" s="426"/>
      <c r="B33" s="427"/>
      <c r="C33" s="80" t="s">
        <v>247</v>
      </c>
      <c r="D33" s="81"/>
      <c r="E33" s="65"/>
      <c r="F33" s="65"/>
      <c r="G33" s="36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8"/>
      <c r="T33" s="57"/>
    </row>
    <row r="34" spans="1:20" ht="12.75">
      <c r="A34" s="426"/>
      <c r="B34" s="427"/>
      <c r="C34" s="91" t="s">
        <v>122</v>
      </c>
      <c r="D34" s="97"/>
      <c r="E34" s="65">
        <v>2655</v>
      </c>
      <c r="F34" s="65">
        <v>108</v>
      </c>
      <c r="G34" s="36">
        <v>57</v>
      </c>
      <c r="H34" s="65">
        <v>1522</v>
      </c>
      <c r="I34" s="65">
        <v>23</v>
      </c>
      <c r="J34" s="65">
        <v>130</v>
      </c>
      <c r="K34" s="65">
        <v>440</v>
      </c>
      <c r="L34" s="65">
        <v>64</v>
      </c>
      <c r="M34" s="65">
        <v>67</v>
      </c>
      <c r="N34" s="65">
        <v>178</v>
      </c>
      <c r="O34" s="65">
        <v>12</v>
      </c>
      <c r="P34" s="65">
        <v>111</v>
      </c>
      <c r="Q34" s="65">
        <v>727</v>
      </c>
      <c r="R34" s="65">
        <v>253</v>
      </c>
      <c r="S34" s="68"/>
      <c r="T34" s="57">
        <v>30</v>
      </c>
    </row>
    <row r="35" spans="1:20" ht="12.75">
      <c r="A35" s="67"/>
      <c r="B35" s="67"/>
      <c r="C35" s="22"/>
      <c r="D35" s="22"/>
      <c r="E35" s="65"/>
      <c r="F35" s="65"/>
      <c r="G35" s="65"/>
      <c r="H35" s="65"/>
      <c r="I35" s="65"/>
      <c r="J35" s="65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10" ht="12.75">
      <c r="A36" s="14"/>
      <c r="B36" s="34"/>
      <c r="C36" s="14"/>
      <c r="D36" s="14"/>
      <c r="E36" s="14"/>
      <c r="F36" s="14"/>
      <c r="G36" s="14"/>
      <c r="H36" s="1"/>
      <c r="I36" s="1"/>
      <c r="J36" s="1"/>
    </row>
  </sheetData>
  <sheetProtection/>
  <mergeCells count="37">
    <mergeCell ref="A1:J1"/>
    <mergeCell ref="K1:T1"/>
    <mergeCell ref="K18:T18"/>
    <mergeCell ref="T8:T16"/>
    <mergeCell ref="K9:K16"/>
    <mergeCell ref="L9:L16"/>
    <mergeCell ref="M9:M16"/>
    <mergeCell ref="N9:N16"/>
    <mergeCell ref="O9:O16"/>
    <mergeCell ref="P9:P16"/>
    <mergeCell ref="Q10:Q16"/>
    <mergeCell ref="R10:R16"/>
    <mergeCell ref="A8:B16"/>
    <mergeCell ref="C8:D16"/>
    <mergeCell ref="G11:G16"/>
    <mergeCell ref="Q8:S8"/>
    <mergeCell ref="Q9:S9"/>
    <mergeCell ref="A34:B34"/>
    <mergeCell ref="A28:B28"/>
    <mergeCell ref="A30:B30"/>
    <mergeCell ref="A3:J3"/>
    <mergeCell ref="A4:J4"/>
    <mergeCell ref="A5:J5"/>
    <mergeCell ref="A6:J6"/>
    <mergeCell ref="A18:J18"/>
    <mergeCell ref="H9:H16"/>
    <mergeCell ref="I9:I16"/>
    <mergeCell ref="K3:T3"/>
    <mergeCell ref="K4:T4"/>
    <mergeCell ref="K5:T5"/>
    <mergeCell ref="K6:T6"/>
    <mergeCell ref="A31:B31"/>
    <mergeCell ref="A33:B33"/>
    <mergeCell ref="J9:J16"/>
    <mergeCell ref="E8:E16"/>
    <mergeCell ref="F9:F16"/>
    <mergeCell ref="G9:G10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&amp;C13</oddFooter>
    <firstFooter>&amp;C12</first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N81"/>
  <sheetViews>
    <sheetView view="pageLayout" workbookViewId="0" topLeftCell="A1">
      <selection activeCell="A7" sqref="A7:B15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5.14062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140625" style="0" customWidth="1"/>
    <col min="17" max="17" width="8.421875" style="0" customWidth="1"/>
    <col min="18" max="18" width="11.28125" style="0" customWidth="1"/>
  </cols>
  <sheetData>
    <row r="2" spans="1:14" s="349" customFormat="1" ht="10.5" customHeight="1">
      <c r="A2" s="657" t="s">
        <v>632</v>
      </c>
      <c r="B2" s="657"/>
      <c r="C2" s="657"/>
      <c r="D2" s="657"/>
      <c r="E2" s="657"/>
      <c r="F2" s="657"/>
      <c r="G2" s="657"/>
      <c r="H2" s="657"/>
      <c r="I2" s="657"/>
      <c r="J2" s="657"/>
      <c r="K2" s="348"/>
      <c r="L2" s="348"/>
      <c r="M2" s="348"/>
      <c r="N2" s="348"/>
    </row>
    <row r="3" spans="1:10" s="349" customFormat="1" ht="11.25" customHeight="1" hidden="1">
      <c r="A3" s="412"/>
      <c r="B3" s="412"/>
      <c r="C3" s="412"/>
      <c r="D3" s="412"/>
      <c r="E3" s="412"/>
      <c r="F3" s="412"/>
      <c r="G3" s="412"/>
      <c r="H3" s="412"/>
      <c r="I3" s="412"/>
      <c r="J3" s="412"/>
    </row>
    <row r="4" spans="1:10" s="349" customFormat="1" ht="27.75" customHeight="1">
      <c r="A4" s="648" t="s">
        <v>560</v>
      </c>
      <c r="B4" s="412"/>
      <c r="C4" s="412"/>
      <c r="D4" s="412"/>
      <c r="E4" s="412"/>
      <c r="F4" s="412"/>
      <c r="G4" s="412"/>
      <c r="H4" s="412"/>
      <c r="I4" s="412"/>
      <c r="J4" s="412"/>
    </row>
    <row r="5" spans="1:10" ht="12" customHeight="1">
      <c r="A5" s="412" t="s">
        <v>405</v>
      </c>
      <c r="B5" s="412"/>
      <c r="C5" s="412"/>
      <c r="D5" s="412"/>
      <c r="E5" s="412"/>
      <c r="F5" s="412"/>
      <c r="G5" s="412"/>
      <c r="H5" s="412"/>
      <c r="I5" s="412"/>
      <c r="J5" s="412"/>
    </row>
    <row r="6" ht="4.5" customHeight="1"/>
    <row r="7" spans="1:10" ht="10.5" customHeight="1">
      <c r="A7" s="650" t="s">
        <v>419</v>
      </c>
      <c r="B7" s="651"/>
      <c r="C7" s="620" t="s">
        <v>328</v>
      </c>
      <c r="D7" s="617"/>
      <c r="E7" s="462" t="s">
        <v>503</v>
      </c>
      <c r="F7" s="462" t="s">
        <v>633</v>
      </c>
      <c r="G7" s="453" t="s">
        <v>634</v>
      </c>
      <c r="H7" s="561"/>
      <c r="I7" s="561"/>
      <c r="J7" s="561"/>
    </row>
    <row r="8" spans="1:10" ht="10.5" customHeight="1">
      <c r="A8" s="652"/>
      <c r="B8" s="653"/>
      <c r="C8" s="621"/>
      <c r="D8" s="618"/>
      <c r="E8" s="449"/>
      <c r="F8" s="449"/>
      <c r="G8" s="455"/>
      <c r="H8" s="451"/>
      <c r="I8" s="451"/>
      <c r="J8" s="451"/>
    </row>
    <row r="9" spans="1:10" ht="10.5" customHeight="1">
      <c r="A9" s="652"/>
      <c r="B9" s="653"/>
      <c r="C9" s="621"/>
      <c r="D9" s="618"/>
      <c r="E9" s="449"/>
      <c r="F9" s="449"/>
      <c r="G9" s="457"/>
      <c r="H9" s="452"/>
      <c r="I9" s="452"/>
      <c r="J9" s="452"/>
    </row>
    <row r="10" spans="1:10" ht="10.5" customHeight="1">
      <c r="A10" s="652"/>
      <c r="B10" s="653"/>
      <c r="C10" s="621"/>
      <c r="D10" s="618"/>
      <c r="E10" s="449"/>
      <c r="F10" s="449"/>
      <c r="G10" s="454" t="s">
        <v>552</v>
      </c>
      <c r="H10" s="462" t="s">
        <v>553</v>
      </c>
      <c r="I10" s="462" t="s">
        <v>554</v>
      </c>
      <c r="J10" s="453" t="s">
        <v>555</v>
      </c>
    </row>
    <row r="11" spans="1:10" ht="10.5" customHeight="1">
      <c r="A11" s="652"/>
      <c r="B11" s="653"/>
      <c r="C11" s="621"/>
      <c r="D11" s="618"/>
      <c r="E11" s="449"/>
      <c r="F11" s="449"/>
      <c r="G11" s="456"/>
      <c r="H11" s="449"/>
      <c r="I11" s="449"/>
      <c r="J11" s="455"/>
    </row>
    <row r="12" spans="1:10" ht="10.5" customHeight="1">
      <c r="A12" s="652"/>
      <c r="B12" s="653"/>
      <c r="C12" s="621"/>
      <c r="D12" s="618"/>
      <c r="E12" s="449"/>
      <c r="F12" s="449"/>
      <c r="G12" s="456"/>
      <c r="H12" s="449"/>
      <c r="I12" s="449"/>
      <c r="J12" s="455"/>
    </row>
    <row r="13" spans="1:10" ht="10.5" customHeight="1">
      <c r="A13" s="652"/>
      <c r="B13" s="653"/>
      <c r="C13" s="621"/>
      <c r="D13" s="618"/>
      <c r="E13" s="449"/>
      <c r="F13" s="449"/>
      <c r="G13" s="456"/>
      <c r="H13" s="449"/>
      <c r="I13" s="449"/>
      <c r="J13" s="455"/>
    </row>
    <row r="14" spans="1:10" ht="10.5" customHeight="1">
      <c r="A14" s="652"/>
      <c r="B14" s="653"/>
      <c r="C14" s="621"/>
      <c r="D14" s="618"/>
      <c r="E14" s="449"/>
      <c r="F14" s="449"/>
      <c r="G14" s="456"/>
      <c r="H14" s="449"/>
      <c r="I14" s="449"/>
      <c r="J14" s="455"/>
    </row>
    <row r="15" spans="1:10" ht="10.5" customHeight="1">
      <c r="A15" s="654"/>
      <c r="B15" s="655"/>
      <c r="C15" s="622"/>
      <c r="D15" s="619"/>
      <c r="E15" s="450"/>
      <c r="F15" s="450"/>
      <c r="G15" s="458"/>
      <c r="H15" s="450"/>
      <c r="I15" s="450"/>
      <c r="J15" s="457"/>
    </row>
    <row r="16" spans="1:10" ht="10.5" customHeight="1">
      <c r="A16" s="301"/>
      <c r="B16" s="301"/>
      <c r="C16" s="164"/>
      <c r="D16" s="164"/>
      <c r="E16" s="300"/>
      <c r="F16" s="164"/>
      <c r="G16" s="300"/>
      <c r="H16" s="300"/>
      <c r="I16" s="300"/>
      <c r="J16" s="300"/>
    </row>
    <row r="17" spans="1:13" s="12" customFormat="1" ht="9" customHeight="1">
      <c r="A17" s="643" t="s">
        <v>417</v>
      </c>
      <c r="B17" s="643"/>
      <c r="C17" s="643"/>
      <c r="D17" s="643"/>
      <c r="E17" s="643"/>
      <c r="F17" s="643"/>
      <c r="G17" s="643"/>
      <c r="H17" s="643"/>
      <c r="I17" s="643"/>
      <c r="J17" s="643"/>
      <c r="K17" s="347"/>
      <c r="L17" s="347"/>
      <c r="M17" s="347"/>
    </row>
    <row r="18" spans="1:13" ht="9" customHeight="1">
      <c r="A18" s="169"/>
      <c r="B18" s="169"/>
      <c r="C18" s="188" t="s">
        <v>334</v>
      </c>
      <c r="D18" s="188"/>
      <c r="E18" s="199"/>
      <c r="F18" s="171"/>
      <c r="G18" s="171"/>
      <c r="H18" s="171"/>
      <c r="I18" s="171"/>
      <c r="J18" s="171"/>
      <c r="K18" s="171"/>
      <c r="L18" s="171"/>
      <c r="M18" s="171"/>
    </row>
    <row r="19" spans="1:13" ht="5.25" customHeight="1">
      <c r="A19" s="169"/>
      <c r="B19" s="169"/>
      <c r="C19" s="188"/>
      <c r="D19" s="188"/>
      <c r="E19" s="199"/>
      <c r="F19" s="171"/>
      <c r="G19" s="171"/>
      <c r="H19" s="171"/>
      <c r="I19" s="171"/>
      <c r="J19" s="171"/>
      <c r="K19" s="171"/>
      <c r="L19" s="171"/>
      <c r="M19" s="171"/>
    </row>
    <row r="20" spans="1:13" ht="9" customHeight="1">
      <c r="A20" s="169">
        <v>361</v>
      </c>
      <c r="B20" s="169"/>
      <c r="C20" s="189" t="s">
        <v>366</v>
      </c>
      <c r="D20" s="190"/>
      <c r="E20" s="167">
        <v>35</v>
      </c>
      <c r="F20" s="167">
        <v>13</v>
      </c>
      <c r="G20" s="167" t="s">
        <v>479</v>
      </c>
      <c r="H20" s="167">
        <v>3</v>
      </c>
      <c r="I20" s="167">
        <v>11</v>
      </c>
      <c r="J20" s="167">
        <v>21</v>
      </c>
      <c r="K20" s="167"/>
      <c r="L20" s="167"/>
      <c r="M20" s="167"/>
    </row>
    <row r="21" spans="1:13" ht="9" customHeight="1">
      <c r="A21" s="169">
        <v>362</v>
      </c>
      <c r="B21" s="169"/>
      <c r="C21" s="189" t="s">
        <v>367</v>
      </c>
      <c r="D21" s="190"/>
      <c r="E21" s="167">
        <v>523</v>
      </c>
      <c r="F21" s="167">
        <v>252</v>
      </c>
      <c r="G21" s="167">
        <v>109</v>
      </c>
      <c r="H21" s="167">
        <v>122</v>
      </c>
      <c r="I21" s="167">
        <v>207</v>
      </c>
      <c r="J21" s="167">
        <v>85</v>
      </c>
      <c r="K21" s="167"/>
      <c r="L21" s="167"/>
      <c r="M21" s="167"/>
    </row>
    <row r="22" spans="1:13" ht="9" customHeight="1">
      <c r="A22" s="169">
        <v>363</v>
      </c>
      <c r="B22" s="169"/>
      <c r="C22" s="189" t="s">
        <v>453</v>
      </c>
      <c r="D22" s="190"/>
      <c r="E22" s="167">
        <v>22</v>
      </c>
      <c r="F22" s="167">
        <v>10</v>
      </c>
      <c r="G22" s="167">
        <v>2</v>
      </c>
      <c r="H22" s="167" t="s">
        <v>479</v>
      </c>
      <c r="I22" s="167">
        <v>10</v>
      </c>
      <c r="J22" s="167">
        <v>10</v>
      </c>
      <c r="K22" s="167"/>
      <c r="L22" s="167"/>
      <c r="M22" s="167"/>
    </row>
    <row r="23" spans="1:13" ht="9" customHeight="1">
      <c r="A23" s="169"/>
      <c r="B23" s="169"/>
      <c r="C23" s="191" t="s">
        <v>11</v>
      </c>
      <c r="D23" s="192"/>
      <c r="E23" s="166">
        <f aca="true" t="shared" si="0" ref="E23:J23">SUM(E20:E22)</f>
        <v>580</v>
      </c>
      <c r="F23" s="166">
        <f t="shared" si="0"/>
        <v>275</v>
      </c>
      <c r="G23" s="166">
        <f t="shared" si="0"/>
        <v>111</v>
      </c>
      <c r="H23" s="166">
        <f t="shared" si="0"/>
        <v>125</v>
      </c>
      <c r="I23" s="166">
        <f t="shared" si="0"/>
        <v>228</v>
      </c>
      <c r="J23" s="166">
        <f t="shared" si="0"/>
        <v>116</v>
      </c>
      <c r="K23" s="166"/>
      <c r="L23" s="166"/>
      <c r="M23" s="166"/>
    </row>
    <row r="24" spans="1:10" ht="4.5" customHeight="1">
      <c r="A24" s="169"/>
      <c r="B24" s="169"/>
      <c r="C24" s="171"/>
      <c r="D24" s="171"/>
      <c r="E24" s="171"/>
      <c r="F24" s="171"/>
      <c r="G24" s="171"/>
      <c r="H24" s="171"/>
      <c r="I24" s="171"/>
      <c r="J24" s="171"/>
    </row>
    <row r="25" spans="1:10" ht="9" customHeight="1">
      <c r="A25" s="169"/>
      <c r="B25" s="169"/>
      <c r="C25" s="209" t="s">
        <v>333</v>
      </c>
      <c r="D25" s="209"/>
      <c r="E25" s="167"/>
      <c r="F25" s="167"/>
      <c r="G25" s="167"/>
      <c r="H25" s="167"/>
      <c r="I25" s="167"/>
      <c r="J25" s="167"/>
    </row>
    <row r="26" spans="1:10" ht="9" customHeight="1">
      <c r="A26" s="169"/>
      <c r="B26" s="169"/>
      <c r="C26" s="209"/>
      <c r="D26" s="209"/>
      <c r="E26" s="167"/>
      <c r="F26" s="167"/>
      <c r="G26" s="167"/>
      <c r="H26" s="167"/>
      <c r="I26" s="167"/>
      <c r="J26" s="167"/>
    </row>
    <row r="27" spans="1:10" ht="9" customHeight="1">
      <c r="A27" s="169">
        <v>371</v>
      </c>
      <c r="B27" s="169"/>
      <c r="C27" s="189" t="s">
        <v>368</v>
      </c>
      <c r="D27" s="190"/>
      <c r="E27" s="167">
        <v>180</v>
      </c>
      <c r="F27" s="167">
        <v>86</v>
      </c>
      <c r="G27" s="167">
        <v>27</v>
      </c>
      <c r="H27" s="167">
        <v>42</v>
      </c>
      <c r="I27" s="167">
        <v>43</v>
      </c>
      <c r="J27" s="167">
        <v>68</v>
      </c>
    </row>
    <row r="28" spans="1:10" ht="9" customHeight="1">
      <c r="A28" s="169">
        <v>372</v>
      </c>
      <c r="B28" s="213"/>
      <c r="C28" s="189" t="s">
        <v>369</v>
      </c>
      <c r="D28" s="190"/>
      <c r="E28" s="167">
        <v>119</v>
      </c>
      <c r="F28" s="167">
        <v>58</v>
      </c>
      <c r="G28" s="167">
        <v>13</v>
      </c>
      <c r="H28" s="167">
        <v>7</v>
      </c>
      <c r="I28" s="167">
        <v>30</v>
      </c>
      <c r="J28" s="167">
        <v>69</v>
      </c>
    </row>
    <row r="29" spans="1:10" ht="9" customHeight="1">
      <c r="A29" s="169">
        <v>373</v>
      </c>
      <c r="B29" s="169"/>
      <c r="C29" s="189" t="s">
        <v>455</v>
      </c>
      <c r="D29" s="190"/>
      <c r="E29" s="167">
        <v>99</v>
      </c>
      <c r="F29" s="167">
        <v>47</v>
      </c>
      <c r="G29" s="167">
        <v>14</v>
      </c>
      <c r="H29" s="167">
        <v>25</v>
      </c>
      <c r="I29" s="167">
        <v>27</v>
      </c>
      <c r="J29" s="167">
        <v>33</v>
      </c>
    </row>
    <row r="30" spans="1:10" ht="9.75" customHeight="1">
      <c r="A30" s="169">
        <v>374</v>
      </c>
      <c r="B30" s="169"/>
      <c r="C30" s="189" t="s">
        <v>370</v>
      </c>
      <c r="D30" s="190"/>
      <c r="E30" s="167">
        <v>27</v>
      </c>
      <c r="F30" s="167">
        <v>14</v>
      </c>
      <c r="G30" s="167">
        <v>13</v>
      </c>
      <c r="H30" s="167">
        <v>4</v>
      </c>
      <c r="I30" s="167">
        <v>8</v>
      </c>
      <c r="J30" s="167">
        <v>2</v>
      </c>
    </row>
    <row r="31" spans="1:10" ht="9" customHeight="1">
      <c r="A31" s="169">
        <v>375</v>
      </c>
      <c r="B31" s="169"/>
      <c r="C31" s="189" t="s">
        <v>367</v>
      </c>
      <c r="D31" s="190"/>
      <c r="E31" s="167">
        <v>83</v>
      </c>
      <c r="F31" s="167">
        <v>37</v>
      </c>
      <c r="G31" s="167">
        <v>21</v>
      </c>
      <c r="H31" s="167">
        <v>10</v>
      </c>
      <c r="I31" s="167">
        <v>22</v>
      </c>
      <c r="J31" s="167">
        <v>30</v>
      </c>
    </row>
    <row r="32" spans="1:10" ht="9" customHeight="1">
      <c r="A32" s="169">
        <v>376</v>
      </c>
      <c r="B32" s="169"/>
      <c r="C32" s="189" t="s">
        <v>371</v>
      </c>
      <c r="D32" s="190"/>
      <c r="E32" s="167">
        <v>49</v>
      </c>
      <c r="F32" s="167">
        <v>25</v>
      </c>
      <c r="G32" s="167">
        <v>2</v>
      </c>
      <c r="H32" s="167">
        <v>5</v>
      </c>
      <c r="I32" s="167">
        <v>16</v>
      </c>
      <c r="J32" s="167">
        <v>26</v>
      </c>
    </row>
    <row r="33" spans="1:10" ht="9" customHeight="1">
      <c r="A33" s="169">
        <v>377</v>
      </c>
      <c r="B33" s="169"/>
      <c r="C33" s="189" t="s">
        <v>372</v>
      </c>
      <c r="D33" s="190"/>
      <c r="E33" s="167">
        <v>74</v>
      </c>
      <c r="F33" s="167">
        <v>28</v>
      </c>
      <c r="G33" s="167">
        <v>5</v>
      </c>
      <c r="H33" s="167">
        <v>8</v>
      </c>
      <c r="I33" s="167">
        <v>21</v>
      </c>
      <c r="J33" s="167">
        <v>40</v>
      </c>
    </row>
    <row r="34" spans="1:10" ht="9" customHeight="1">
      <c r="A34" s="169"/>
      <c r="B34" s="169"/>
      <c r="C34" s="191" t="s">
        <v>11</v>
      </c>
      <c r="D34" s="192"/>
      <c r="E34" s="166">
        <f aca="true" t="shared" si="1" ref="E34:J34">SUM(E27:E33)</f>
        <v>631</v>
      </c>
      <c r="F34" s="166">
        <f t="shared" si="1"/>
        <v>295</v>
      </c>
      <c r="G34" s="166">
        <f t="shared" si="1"/>
        <v>95</v>
      </c>
      <c r="H34" s="166">
        <f t="shared" si="1"/>
        <v>101</v>
      </c>
      <c r="I34" s="166">
        <f t="shared" si="1"/>
        <v>167</v>
      </c>
      <c r="J34" s="166">
        <f t="shared" si="1"/>
        <v>268</v>
      </c>
    </row>
    <row r="35" spans="1:10" ht="9" customHeight="1">
      <c r="A35" s="195">
        <v>3</v>
      </c>
      <c r="B35" s="195"/>
      <c r="C35" s="220" t="s">
        <v>420</v>
      </c>
      <c r="D35" s="221"/>
      <c r="E35" s="166">
        <f aca="true" t="shared" si="2" ref="E35:J35">E23+E34</f>
        <v>1211</v>
      </c>
      <c r="F35" s="166">
        <f t="shared" si="2"/>
        <v>570</v>
      </c>
      <c r="G35" s="166">
        <f t="shared" si="2"/>
        <v>206</v>
      </c>
      <c r="H35" s="166">
        <f t="shared" si="2"/>
        <v>226</v>
      </c>
      <c r="I35" s="166">
        <f t="shared" si="2"/>
        <v>395</v>
      </c>
      <c r="J35" s="166">
        <f t="shared" si="2"/>
        <v>384</v>
      </c>
    </row>
    <row r="36" spans="1:10" ht="5.25" customHeight="1">
      <c r="A36" s="169"/>
      <c r="B36" s="169"/>
      <c r="C36" s="199"/>
      <c r="D36" s="199"/>
      <c r="E36" s="167"/>
      <c r="F36" s="167"/>
      <c r="G36" s="167"/>
      <c r="H36" s="167"/>
      <c r="I36" s="167"/>
      <c r="J36" s="167"/>
    </row>
    <row r="37" spans="1:13" ht="9" customHeight="1">
      <c r="A37" s="509" t="s">
        <v>418</v>
      </c>
      <c r="B37" s="509"/>
      <c r="C37" s="509"/>
      <c r="D37" s="509"/>
      <c r="E37" s="509"/>
      <c r="F37" s="509"/>
      <c r="G37" s="509"/>
      <c r="H37" s="509"/>
      <c r="I37" s="509"/>
      <c r="J37" s="509"/>
      <c r="K37" s="136"/>
      <c r="L37" s="136"/>
      <c r="M37" s="136"/>
    </row>
    <row r="38" spans="1:13" ht="9" customHeight="1">
      <c r="A38" s="169"/>
      <c r="B38" s="169"/>
      <c r="C38" s="188" t="s">
        <v>334</v>
      </c>
      <c r="D38" s="188"/>
      <c r="E38" s="148"/>
      <c r="F38" s="148"/>
      <c r="G38" s="148"/>
      <c r="H38" s="148"/>
      <c r="I38" s="148"/>
      <c r="J38" s="148"/>
      <c r="K38" s="136"/>
      <c r="L38" s="136"/>
      <c r="M38" s="136"/>
    </row>
    <row r="39" spans="1:13" ht="9" customHeight="1">
      <c r="A39" s="169"/>
      <c r="B39" s="169"/>
      <c r="C39" s="148"/>
      <c r="D39" s="148"/>
      <c r="E39" s="148"/>
      <c r="F39" s="148"/>
      <c r="G39" s="148"/>
      <c r="H39" s="148"/>
      <c r="I39" s="148"/>
      <c r="J39" s="148"/>
      <c r="K39" s="136"/>
      <c r="L39" s="136"/>
      <c r="M39" s="136"/>
    </row>
    <row r="40" spans="1:10" ht="9" customHeight="1">
      <c r="A40" s="169">
        <v>461</v>
      </c>
      <c r="B40" s="169"/>
      <c r="C40" s="189" t="s">
        <v>410</v>
      </c>
      <c r="D40" s="190"/>
      <c r="E40" s="167">
        <v>141</v>
      </c>
      <c r="F40" s="167">
        <v>84</v>
      </c>
      <c r="G40" s="167">
        <v>6</v>
      </c>
      <c r="H40" s="167">
        <v>32</v>
      </c>
      <c r="I40" s="167">
        <v>52</v>
      </c>
      <c r="J40" s="167">
        <v>51</v>
      </c>
    </row>
    <row r="41" spans="1:10" ht="9" customHeight="1">
      <c r="A41" s="169">
        <v>462</v>
      </c>
      <c r="B41" s="169"/>
      <c r="C41" s="189" t="s">
        <v>434</v>
      </c>
      <c r="D41" s="190"/>
      <c r="E41" s="167">
        <v>153</v>
      </c>
      <c r="F41" s="167">
        <v>72</v>
      </c>
      <c r="G41" s="167">
        <v>17</v>
      </c>
      <c r="H41" s="167">
        <v>29</v>
      </c>
      <c r="I41" s="167">
        <v>56</v>
      </c>
      <c r="J41" s="167">
        <v>51</v>
      </c>
    </row>
    <row r="42" spans="1:10" ht="9.75" customHeight="1">
      <c r="A42" s="169">
        <v>463</v>
      </c>
      <c r="B42" s="169"/>
      <c r="C42" s="189" t="s">
        <v>435</v>
      </c>
      <c r="D42" s="190"/>
      <c r="E42" s="167">
        <v>35</v>
      </c>
      <c r="F42" s="167">
        <v>19</v>
      </c>
      <c r="G42" s="167">
        <v>2</v>
      </c>
      <c r="H42" s="167">
        <v>21</v>
      </c>
      <c r="I42" s="167">
        <v>8</v>
      </c>
      <c r="J42" s="167">
        <v>4</v>
      </c>
    </row>
    <row r="43" spans="1:10" ht="9" customHeight="1">
      <c r="A43" s="169">
        <v>464</v>
      </c>
      <c r="B43" s="169"/>
      <c r="C43" s="189" t="s">
        <v>436</v>
      </c>
      <c r="D43" s="190"/>
      <c r="E43" s="167">
        <v>36</v>
      </c>
      <c r="F43" s="167">
        <v>20</v>
      </c>
      <c r="G43" s="167">
        <v>4</v>
      </c>
      <c r="H43" s="167">
        <v>11</v>
      </c>
      <c r="I43" s="167">
        <v>13</v>
      </c>
      <c r="J43" s="167">
        <v>8</v>
      </c>
    </row>
    <row r="44" spans="1:10" ht="9" customHeight="1">
      <c r="A44" s="169"/>
      <c r="B44" s="169"/>
      <c r="C44" s="191" t="s">
        <v>11</v>
      </c>
      <c r="D44" s="192"/>
      <c r="E44" s="166">
        <f aca="true" t="shared" si="3" ref="E44:J44">SUM(E40:E43)</f>
        <v>365</v>
      </c>
      <c r="F44" s="166">
        <f t="shared" si="3"/>
        <v>195</v>
      </c>
      <c r="G44" s="166">
        <f t="shared" si="3"/>
        <v>29</v>
      </c>
      <c r="H44" s="166">
        <f t="shared" si="3"/>
        <v>93</v>
      </c>
      <c r="I44" s="166">
        <f t="shared" si="3"/>
        <v>129</v>
      </c>
      <c r="J44" s="166">
        <f t="shared" si="3"/>
        <v>114</v>
      </c>
    </row>
    <row r="45" spans="1:10" ht="9" customHeight="1">
      <c r="A45" s="169"/>
      <c r="B45" s="169"/>
      <c r="C45" s="171"/>
      <c r="D45" s="171"/>
      <c r="E45" s="167"/>
      <c r="F45" s="167"/>
      <c r="G45" s="167"/>
      <c r="H45" s="167"/>
      <c r="I45" s="167"/>
      <c r="J45" s="167"/>
    </row>
    <row r="46" spans="1:10" ht="9" customHeight="1">
      <c r="A46" s="169"/>
      <c r="B46" s="169"/>
      <c r="C46" s="171" t="s">
        <v>333</v>
      </c>
      <c r="D46" s="171"/>
      <c r="E46" s="167"/>
      <c r="F46" s="167"/>
      <c r="G46" s="167"/>
      <c r="H46" s="167"/>
      <c r="I46" s="167"/>
      <c r="J46" s="167"/>
    </row>
    <row r="47" spans="1:10" ht="9" customHeight="1">
      <c r="A47" s="169"/>
      <c r="B47" s="169"/>
      <c r="C47" s="171"/>
      <c r="D47" s="171"/>
      <c r="E47" s="167"/>
      <c r="F47" s="167"/>
      <c r="G47" s="167"/>
      <c r="H47" s="167"/>
      <c r="I47" s="167"/>
      <c r="J47" s="167"/>
    </row>
    <row r="48" spans="1:10" ht="9" customHeight="1">
      <c r="A48" s="169">
        <v>471</v>
      </c>
      <c r="B48" s="169"/>
      <c r="C48" s="189" t="s">
        <v>410</v>
      </c>
      <c r="D48" s="190"/>
      <c r="E48" s="167">
        <v>86</v>
      </c>
      <c r="F48" s="167">
        <v>47</v>
      </c>
      <c r="G48" s="167">
        <v>4</v>
      </c>
      <c r="H48" s="167">
        <v>1</v>
      </c>
      <c r="I48" s="167">
        <v>19</v>
      </c>
      <c r="J48" s="167">
        <v>62</v>
      </c>
    </row>
    <row r="49" spans="1:10" ht="9" customHeight="1">
      <c r="A49" s="169">
        <v>472</v>
      </c>
      <c r="B49" s="169"/>
      <c r="C49" s="189" t="s">
        <v>434</v>
      </c>
      <c r="D49" s="190"/>
      <c r="E49" s="167">
        <v>73</v>
      </c>
      <c r="F49" s="167">
        <v>35</v>
      </c>
      <c r="G49" s="167">
        <v>3</v>
      </c>
      <c r="H49" s="167">
        <v>19</v>
      </c>
      <c r="I49" s="167">
        <v>22</v>
      </c>
      <c r="J49" s="167">
        <v>29</v>
      </c>
    </row>
    <row r="50" spans="1:10" ht="9" customHeight="1">
      <c r="A50" s="169">
        <v>473</v>
      </c>
      <c r="B50" s="169"/>
      <c r="C50" s="189" t="s">
        <v>435</v>
      </c>
      <c r="D50" s="190"/>
      <c r="E50" s="167">
        <v>49</v>
      </c>
      <c r="F50" s="167">
        <v>19</v>
      </c>
      <c r="G50" s="167">
        <v>11</v>
      </c>
      <c r="H50" s="167">
        <v>8</v>
      </c>
      <c r="I50" s="167">
        <v>13</v>
      </c>
      <c r="J50" s="167">
        <v>17</v>
      </c>
    </row>
    <row r="51" spans="1:10" ht="9.75" customHeight="1">
      <c r="A51" s="169">
        <v>474</v>
      </c>
      <c r="B51" s="169"/>
      <c r="C51" s="189" t="s">
        <v>437</v>
      </c>
      <c r="D51" s="190"/>
      <c r="E51" s="167">
        <v>130</v>
      </c>
      <c r="F51" s="167">
        <v>75</v>
      </c>
      <c r="G51" s="167">
        <v>12</v>
      </c>
      <c r="H51" s="167">
        <v>17</v>
      </c>
      <c r="I51" s="167">
        <v>42</v>
      </c>
      <c r="J51" s="167">
        <v>59</v>
      </c>
    </row>
    <row r="52" spans="1:10" ht="9" customHeight="1">
      <c r="A52" s="169">
        <v>475</v>
      </c>
      <c r="B52" s="169"/>
      <c r="C52" s="189" t="s">
        <v>436</v>
      </c>
      <c r="D52" s="190"/>
      <c r="E52" s="167">
        <v>71</v>
      </c>
      <c r="F52" s="167">
        <v>33</v>
      </c>
      <c r="G52" s="167">
        <v>2</v>
      </c>
      <c r="H52" s="167">
        <v>13</v>
      </c>
      <c r="I52" s="167">
        <v>19</v>
      </c>
      <c r="J52" s="167">
        <v>37</v>
      </c>
    </row>
    <row r="53" spans="1:10" ht="9.75" customHeight="1">
      <c r="A53" s="169">
        <v>476</v>
      </c>
      <c r="B53" s="169"/>
      <c r="C53" s="189" t="s">
        <v>438</v>
      </c>
      <c r="D53" s="190"/>
      <c r="E53" s="167">
        <v>79</v>
      </c>
      <c r="F53" s="167">
        <v>37</v>
      </c>
      <c r="G53" s="167">
        <v>5</v>
      </c>
      <c r="H53" s="167">
        <v>13</v>
      </c>
      <c r="I53" s="167">
        <v>29</v>
      </c>
      <c r="J53" s="167">
        <v>32</v>
      </c>
    </row>
    <row r="54" spans="1:10" ht="9.75" customHeight="1">
      <c r="A54" s="169">
        <v>477</v>
      </c>
      <c r="B54" s="169"/>
      <c r="C54" s="189" t="s">
        <v>439</v>
      </c>
      <c r="D54" s="190"/>
      <c r="E54" s="167">
        <v>77</v>
      </c>
      <c r="F54" s="167">
        <v>28</v>
      </c>
      <c r="G54" s="167">
        <v>3</v>
      </c>
      <c r="H54" s="167">
        <v>14</v>
      </c>
      <c r="I54" s="167">
        <v>45</v>
      </c>
      <c r="J54" s="167">
        <v>15</v>
      </c>
    </row>
    <row r="55" spans="1:10" ht="9.75" customHeight="1">
      <c r="A55" s="169">
        <v>478</v>
      </c>
      <c r="B55" s="169"/>
      <c r="C55" s="189" t="s">
        <v>440</v>
      </c>
      <c r="D55" s="190"/>
      <c r="E55" s="167">
        <v>24</v>
      </c>
      <c r="F55" s="167">
        <v>12</v>
      </c>
      <c r="G55" s="167">
        <v>7</v>
      </c>
      <c r="H55" s="167">
        <v>5</v>
      </c>
      <c r="I55" s="167">
        <v>7</v>
      </c>
      <c r="J55" s="167">
        <v>5</v>
      </c>
    </row>
    <row r="56" spans="1:10" ht="9" customHeight="1">
      <c r="A56" s="169">
        <v>479</v>
      </c>
      <c r="B56" s="169"/>
      <c r="C56" s="189" t="s">
        <v>441</v>
      </c>
      <c r="D56" s="190"/>
      <c r="E56" s="167">
        <v>175</v>
      </c>
      <c r="F56" s="167">
        <v>91</v>
      </c>
      <c r="G56" s="167">
        <v>6</v>
      </c>
      <c r="H56" s="167">
        <v>8</v>
      </c>
      <c r="I56" s="167">
        <v>103</v>
      </c>
      <c r="J56" s="167">
        <v>58</v>
      </c>
    </row>
    <row r="57" spans="1:10" ht="9" customHeight="1">
      <c r="A57" s="169"/>
      <c r="B57" s="169"/>
      <c r="C57" s="191" t="s">
        <v>11</v>
      </c>
      <c r="D57" s="206"/>
      <c r="E57" s="166">
        <f aca="true" t="shared" si="4" ref="E57:J57">SUM(E48:E56)</f>
        <v>764</v>
      </c>
      <c r="F57" s="166">
        <f t="shared" si="4"/>
        <v>377</v>
      </c>
      <c r="G57" s="166">
        <f t="shared" si="4"/>
        <v>53</v>
      </c>
      <c r="H57" s="166">
        <f t="shared" si="4"/>
        <v>98</v>
      </c>
      <c r="I57" s="166">
        <f t="shared" si="4"/>
        <v>299</v>
      </c>
      <c r="J57" s="166">
        <f t="shared" si="4"/>
        <v>314</v>
      </c>
    </row>
    <row r="58" spans="1:10" ht="9.75" customHeight="1">
      <c r="A58" s="195">
        <v>4</v>
      </c>
      <c r="B58" s="195"/>
      <c r="C58" s="220" t="s">
        <v>421</v>
      </c>
      <c r="D58" s="217"/>
      <c r="E58" s="166">
        <f aca="true" t="shared" si="5" ref="E58:J58">E44+E57</f>
        <v>1129</v>
      </c>
      <c r="F58" s="166">
        <f t="shared" si="5"/>
        <v>572</v>
      </c>
      <c r="G58" s="166">
        <f t="shared" si="5"/>
        <v>82</v>
      </c>
      <c r="H58" s="166">
        <f t="shared" si="5"/>
        <v>191</v>
      </c>
      <c r="I58" s="166">
        <f t="shared" si="5"/>
        <v>428</v>
      </c>
      <c r="J58" s="166">
        <f t="shared" si="5"/>
        <v>428</v>
      </c>
    </row>
    <row r="59" spans="1:10" ht="4.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ht="9" customHeight="1">
      <c r="A60" s="656" t="s">
        <v>427</v>
      </c>
      <c r="B60" s="656"/>
      <c r="C60" s="656"/>
      <c r="D60" s="656"/>
      <c r="E60" s="656"/>
      <c r="F60" s="656"/>
      <c r="G60" s="656"/>
      <c r="H60" s="656"/>
      <c r="I60" s="656"/>
      <c r="J60" s="656"/>
    </row>
    <row r="61" spans="1:10" ht="9" customHeight="1">
      <c r="A61" s="169"/>
      <c r="B61" s="169"/>
      <c r="C61" s="188" t="s">
        <v>334</v>
      </c>
      <c r="D61" s="188"/>
      <c r="E61" s="169"/>
      <c r="F61" s="169"/>
      <c r="G61" s="169"/>
      <c r="H61" s="169"/>
      <c r="I61" s="169"/>
      <c r="J61" s="169"/>
    </row>
    <row r="62" spans="1:10" ht="9" customHeigh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</row>
    <row r="63" spans="1:10" ht="9" customHeight="1">
      <c r="A63" s="169">
        <v>561</v>
      </c>
      <c r="B63" s="169"/>
      <c r="C63" s="189" t="s">
        <v>373</v>
      </c>
      <c r="D63" s="190"/>
      <c r="E63" s="167">
        <v>147</v>
      </c>
      <c r="F63" s="167">
        <v>79</v>
      </c>
      <c r="G63" s="167">
        <v>17</v>
      </c>
      <c r="H63" s="167">
        <v>25</v>
      </c>
      <c r="I63" s="167">
        <v>60</v>
      </c>
      <c r="J63" s="167">
        <v>45</v>
      </c>
    </row>
    <row r="64" spans="1:10" ht="9" customHeight="1">
      <c r="A64" s="169">
        <v>562</v>
      </c>
      <c r="B64" s="169"/>
      <c r="C64" s="189" t="s">
        <v>374</v>
      </c>
      <c r="D64" s="190"/>
      <c r="E64" s="167">
        <v>134</v>
      </c>
      <c r="F64" s="167">
        <v>73</v>
      </c>
      <c r="G64" s="167">
        <v>25</v>
      </c>
      <c r="H64" s="167">
        <v>48</v>
      </c>
      <c r="I64" s="167">
        <v>36</v>
      </c>
      <c r="J64" s="167">
        <v>25</v>
      </c>
    </row>
    <row r="65" spans="1:10" ht="9.75" customHeight="1">
      <c r="A65" s="169">
        <v>563</v>
      </c>
      <c r="B65" s="169"/>
      <c r="C65" s="189" t="s">
        <v>375</v>
      </c>
      <c r="D65" s="190"/>
      <c r="E65" s="167">
        <v>211</v>
      </c>
      <c r="F65" s="167">
        <v>113</v>
      </c>
      <c r="G65" s="167">
        <v>19</v>
      </c>
      <c r="H65" s="167">
        <v>37</v>
      </c>
      <c r="I65" s="167">
        <v>62</v>
      </c>
      <c r="J65" s="167">
        <v>93</v>
      </c>
    </row>
    <row r="66" spans="1:10" ht="9" customHeight="1">
      <c r="A66" s="169">
        <v>564</v>
      </c>
      <c r="B66" s="169"/>
      <c r="C66" s="189" t="s">
        <v>376</v>
      </c>
      <c r="D66" s="190"/>
      <c r="E66" s="167">
        <v>715</v>
      </c>
      <c r="F66" s="167">
        <v>354</v>
      </c>
      <c r="G66" s="167">
        <v>90</v>
      </c>
      <c r="H66" s="167">
        <v>169</v>
      </c>
      <c r="I66" s="167">
        <v>284</v>
      </c>
      <c r="J66" s="167">
        <v>172</v>
      </c>
    </row>
    <row r="67" spans="1:10" ht="9" customHeight="1">
      <c r="A67" s="169">
        <v>565</v>
      </c>
      <c r="B67" s="169"/>
      <c r="C67" s="189" t="s">
        <v>377</v>
      </c>
      <c r="D67" s="190"/>
      <c r="E67" s="167">
        <v>21</v>
      </c>
      <c r="F67" s="167">
        <v>10</v>
      </c>
      <c r="G67" s="167">
        <v>2</v>
      </c>
      <c r="H67" s="167">
        <v>3</v>
      </c>
      <c r="I67" s="167">
        <v>12</v>
      </c>
      <c r="J67" s="167">
        <v>4</v>
      </c>
    </row>
    <row r="68" spans="1:10" ht="9.75" customHeight="1">
      <c r="A68" s="169"/>
      <c r="B68" s="169"/>
      <c r="C68" s="191" t="s">
        <v>11</v>
      </c>
      <c r="D68" s="192"/>
      <c r="E68" s="166">
        <f aca="true" t="shared" si="6" ref="E68:J68">SUM(E63:E67)</f>
        <v>1228</v>
      </c>
      <c r="F68" s="166">
        <f t="shared" si="6"/>
        <v>629</v>
      </c>
      <c r="G68" s="166">
        <f t="shared" si="6"/>
        <v>153</v>
      </c>
      <c r="H68" s="166">
        <f t="shared" si="6"/>
        <v>282</v>
      </c>
      <c r="I68" s="166">
        <f t="shared" si="6"/>
        <v>454</v>
      </c>
      <c r="J68" s="166">
        <f t="shared" si="6"/>
        <v>339</v>
      </c>
    </row>
    <row r="69" spans="1:10" ht="5.25" customHeight="1">
      <c r="A69" s="169"/>
      <c r="B69" s="169"/>
      <c r="C69" s="199"/>
      <c r="D69" s="199"/>
      <c r="E69" s="167"/>
      <c r="F69" s="167"/>
      <c r="G69" s="167"/>
      <c r="H69" s="167"/>
      <c r="I69" s="167"/>
      <c r="J69" s="167"/>
    </row>
    <row r="70" spans="1:10" ht="9" customHeight="1">
      <c r="A70" s="169"/>
      <c r="B70" s="169"/>
      <c r="C70" s="209" t="s">
        <v>333</v>
      </c>
      <c r="D70" s="209"/>
      <c r="E70" s="167"/>
      <c r="F70" s="167"/>
      <c r="G70" s="167"/>
      <c r="H70" s="167"/>
      <c r="I70" s="167"/>
      <c r="J70" s="167"/>
    </row>
    <row r="71" spans="1:10" ht="4.5" customHeight="1">
      <c r="A71" s="169"/>
      <c r="B71" s="169"/>
      <c r="C71" s="209"/>
      <c r="D71" s="209"/>
      <c r="E71" s="167"/>
      <c r="F71" s="167"/>
      <c r="G71" s="167"/>
      <c r="H71" s="167"/>
      <c r="I71" s="167"/>
      <c r="J71" s="167"/>
    </row>
    <row r="72" spans="1:10" ht="9.75" customHeight="1">
      <c r="A72" s="169">
        <v>571</v>
      </c>
      <c r="B72" s="169"/>
      <c r="C72" s="189" t="s">
        <v>373</v>
      </c>
      <c r="D72" s="190"/>
      <c r="E72" s="167">
        <v>211</v>
      </c>
      <c r="F72" s="167">
        <v>123</v>
      </c>
      <c r="G72" s="167">
        <v>26</v>
      </c>
      <c r="H72" s="167">
        <v>142</v>
      </c>
      <c r="I72" s="167">
        <v>26</v>
      </c>
      <c r="J72" s="167">
        <v>17</v>
      </c>
    </row>
    <row r="73" spans="1:10" ht="9.75" customHeight="1">
      <c r="A73" s="169">
        <v>572</v>
      </c>
      <c r="B73" s="169"/>
      <c r="C73" s="189" t="s">
        <v>378</v>
      </c>
      <c r="D73" s="190"/>
      <c r="E73" s="167">
        <v>214</v>
      </c>
      <c r="F73" s="167">
        <v>118</v>
      </c>
      <c r="G73" s="167">
        <v>17</v>
      </c>
      <c r="H73" s="167">
        <v>84</v>
      </c>
      <c r="I73" s="167">
        <v>66</v>
      </c>
      <c r="J73" s="167">
        <v>47</v>
      </c>
    </row>
    <row r="74" spans="1:10" ht="9" customHeight="1">
      <c r="A74" s="169">
        <v>573</v>
      </c>
      <c r="B74" s="169"/>
      <c r="C74" s="189" t="s">
        <v>375</v>
      </c>
      <c r="D74" s="190"/>
      <c r="E74" s="167">
        <v>52</v>
      </c>
      <c r="F74" s="167">
        <v>23</v>
      </c>
      <c r="G74" s="167">
        <v>7</v>
      </c>
      <c r="H74" s="167">
        <v>8</v>
      </c>
      <c r="I74" s="167">
        <v>19</v>
      </c>
      <c r="J74" s="167">
        <v>18</v>
      </c>
    </row>
    <row r="75" spans="1:10" ht="9.75" customHeight="1">
      <c r="A75" s="169">
        <v>574</v>
      </c>
      <c r="B75" s="169"/>
      <c r="C75" s="189" t="s">
        <v>379</v>
      </c>
      <c r="D75" s="190"/>
      <c r="E75" s="167">
        <v>757</v>
      </c>
      <c r="F75" s="167">
        <v>428</v>
      </c>
      <c r="G75" s="167">
        <v>102</v>
      </c>
      <c r="H75" s="167">
        <v>171</v>
      </c>
      <c r="I75" s="167">
        <v>262</v>
      </c>
      <c r="J75" s="167">
        <v>222</v>
      </c>
    </row>
    <row r="76" spans="1:10" ht="9" customHeight="1">
      <c r="A76" s="169">
        <v>575</v>
      </c>
      <c r="B76" s="169"/>
      <c r="C76" s="189" t="s">
        <v>380</v>
      </c>
      <c r="D76" s="190"/>
      <c r="E76" s="167">
        <v>234</v>
      </c>
      <c r="F76" s="167">
        <v>115</v>
      </c>
      <c r="G76" s="167">
        <v>41</v>
      </c>
      <c r="H76" s="167">
        <v>39</v>
      </c>
      <c r="I76" s="167">
        <v>82</v>
      </c>
      <c r="J76" s="167">
        <v>72</v>
      </c>
    </row>
    <row r="77" spans="1:10" ht="9" customHeight="1">
      <c r="A77" s="169">
        <v>576</v>
      </c>
      <c r="B77" s="169"/>
      <c r="C77" s="189" t="s">
        <v>381</v>
      </c>
      <c r="D77" s="190"/>
      <c r="E77" s="167">
        <v>23</v>
      </c>
      <c r="F77" s="167">
        <v>8</v>
      </c>
      <c r="G77" s="167">
        <v>2</v>
      </c>
      <c r="H77" s="167">
        <v>1</v>
      </c>
      <c r="I77" s="167">
        <v>9</v>
      </c>
      <c r="J77" s="167">
        <v>11</v>
      </c>
    </row>
    <row r="78" spans="1:10" ht="9.75" customHeight="1">
      <c r="A78" s="169">
        <v>577</v>
      </c>
      <c r="B78" s="169"/>
      <c r="C78" s="189" t="s">
        <v>382</v>
      </c>
      <c r="D78" s="190"/>
      <c r="E78" s="167">
        <v>197</v>
      </c>
      <c r="F78" s="167">
        <v>102</v>
      </c>
      <c r="G78" s="167">
        <v>19</v>
      </c>
      <c r="H78" s="167">
        <v>54</v>
      </c>
      <c r="I78" s="167">
        <v>94</v>
      </c>
      <c r="J78" s="167">
        <v>30</v>
      </c>
    </row>
    <row r="79" spans="1:10" ht="9" customHeight="1">
      <c r="A79" s="169"/>
      <c r="B79" s="169"/>
      <c r="C79" s="191" t="s">
        <v>11</v>
      </c>
      <c r="D79" s="192"/>
      <c r="E79" s="166">
        <f aca="true" t="shared" si="7" ref="E79:J79">SUM(E72:E78)</f>
        <v>1688</v>
      </c>
      <c r="F79" s="166">
        <f t="shared" si="7"/>
        <v>917</v>
      </c>
      <c r="G79" s="166">
        <f t="shared" si="7"/>
        <v>214</v>
      </c>
      <c r="H79" s="166">
        <f t="shared" si="7"/>
        <v>499</v>
      </c>
      <c r="I79" s="166">
        <f t="shared" si="7"/>
        <v>558</v>
      </c>
      <c r="J79" s="166">
        <f t="shared" si="7"/>
        <v>417</v>
      </c>
    </row>
    <row r="80" spans="1:10" ht="9.75" customHeight="1">
      <c r="A80" s="195">
        <v>5</v>
      </c>
      <c r="B80" s="195"/>
      <c r="C80" s="203" t="s">
        <v>422</v>
      </c>
      <c r="D80" s="204"/>
      <c r="E80" s="166">
        <f aca="true" t="shared" si="8" ref="E80:J80">E68+E79</f>
        <v>2916</v>
      </c>
      <c r="F80" s="166">
        <f t="shared" si="8"/>
        <v>1546</v>
      </c>
      <c r="G80" s="166">
        <f t="shared" si="8"/>
        <v>367</v>
      </c>
      <c r="H80" s="166">
        <f t="shared" si="8"/>
        <v>781</v>
      </c>
      <c r="I80" s="166">
        <f t="shared" si="8"/>
        <v>1012</v>
      </c>
      <c r="J80" s="166">
        <f t="shared" si="8"/>
        <v>756</v>
      </c>
    </row>
    <row r="81" spans="1:10" ht="12.75">
      <c r="A81" s="169"/>
      <c r="B81" s="169"/>
      <c r="C81" s="169"/>
      <c r="D81" s="169"/>
      <c r="E81" s="169"/>
      <c r="F81" s="169"/>
      <c r="G81" s="169"/>
      <c r="H81" s="169"/>
      <c r="I81" s="169"/>
      <c r="J81" s="169"/>
    </row>
  </sheetData>
  <sheetProtection/>
  <mergeCells count="16">
    <mergeCell ref="A60:J60"/>
    <mergeCell ref="A7:B15"/>
    <mergeCell ref="C7:D15"/>
    <mergeCell ref="A2:J2"/>
    <mergeCell ref="A4:J4"/>
    <mergeCell ref="A5:J5"/>
    <mergeCell ref="A17:J17"/>
    <mergeCell ref="A3:J3"/>
    <mergeCell ref="A37:J37"/>
    <mergeCell ref="E7:E15"/>
    <mergeCell ref="G10:G15"/>
    <mergeCell ref="H10:H15"/>
    <mergeCell ref="I10:I15"/>
    <mergeCell ref="J10:J15"/>
    <mergeCell ref="F7:F15"/>
    <mergeCell ref="G7:J9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&amp;C54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N62"/>
  <sheetViews>
    <sheetView view="pageLayout" workbookViewId="0" topLeftCell="A1">
      <selection activeCell="I69" sqref="I69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22.7109375" style="0" customWidth="1"/>
    <col min="4" max="4" width="0.85546875" style="0" customWidth="1"/>
    <col min="5" max="8" width="9.7109375" style="0" customWidth="1"/>
    <col min="9" max="9" width="8.7109375" style="0" customWidth="1"/>
    <col min="10" max="10" width="8.57421875" style="0" customWidth="1"/>
    <col min="17" max="17" width="8.421875" style="0" customWidth="1"/>
    <col min="18" max="18" width="11.28125" style="0" customWidth="1"/>
  </cols>
  <sheetData>
    <row r="2" spans="1:14" ht="10.5" customHeight="1">
      <c r="A2" s="657" t="s">
        <v>632</v>
      </c>
      <c r="B2" s="657"/>
      <c r="C2" s="657"/>
      <c r="D2" s="657"/>
      <c r="E2" s="657"/>
      <c r="F2" s="657"/>
      <c r="G2" s="657"/>
      <c r="H2" s="657"/>
      <c r="I2" s="657"/>
      <c r="J2" s="657"/>
      <c r="K2" s="135"/>
      <c r="L2" s="135"/>
      <c r="M2" s="135"/>
      <c r="N2" s="135"/>
    </row>
    <row r="3" spans="1:10" ht="30.75" customHeight="1">
      <c r="A3" s="648" t="s">
        <v>560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1:10" ht="12" customHeight="1">
      <c r="A4" s="412" t="s">
        <v>405</v>
      </c>
      <c r="B4" s="412"/>
      <c r="C4" s="412"/>
      <c r="D4" s="412"/>
      <c r="E4" s="412"/>
      <c r="F4" s="412"/>
      <c r="G4" s="412"/>
      <c r="H4" s="412"/>
      <c r="I4" s="412"/>
      <c r="J4" s="412"/>
    </row>
    <row r="5" ht="9.75" customHeight="1"/>
    <row r="6" spans="1:10" ht="10.5" customHeight="1">
      <c r="A6" s="650" t="s">
        <v>419</v>
      </c>
      <c r="B6" s="651"/>
      <c r="C6" s="620" t="s">
        <v>328</v>
      </c>
      <c r="D6" s="617"/>
      <c r="E6" s="462" t="s">
        <v>503</v>
      </c>
      <c r="F6" s="462" t="s">
        <v>633</v>
      </c>
      <c r="G6" s="453" t="s">
        <v>634</v>
      </c>
      <c r="H6" s="561"/>
      <c r="I6" s="561"/>
      <c r="J6" s="561"/>
    </row>
    <row r="7" spans="1:10" ht="10.5" customHeight="1">
      <c r="A7" s="652"/>
      <c r="B7" s="653"/>
      <c r="C7" s="621"/>
      <c r="D7" s="618"/>
      <c r="E7" s="449"/>
      <c r="F7" s="449"/>
      <c r="G7" s="455"/>
      <c r="H7" s="451"/>
      <c r="I7" s="451"/>
      <c r="J7" s="451"/>
    </row>
    <row r="8" spans="1:10" ht="10.5" customHeight="1">
      <c r="A8" s="652"/>
      <c r="B8" s="653"/>
      <c r="C8" s="621"/>
      <c r="D8" s="618"/>
      <c r="E8" s="449"/>
      <c r="F8" s="449"/>
      <c r="G8" s="457"/>
      <c r="H8" s="452"/>
      <c r="I8" s="452"/>
      <c r="J8" s="452"/>
    </row>
    <row r="9" spans="1:10" ht="10.5" customHeight="1">
      <c r="A9" s="652"/>
      <c r="B9" s="653"/>
      <c r="C9" s="621"/>
      <c r="D9" s="618"/>
      <c r="E9" s="449"/>
      <c r="F9" s="449"/>
      <c r="G9" s="454" t="s">
        <v>552</v>
      </c>
      <c r="H9" s="462" t="s">
        <v>553</v>
      </c>
      <c r="I9" s="462" t="s">
        <v>554</v>
      </c>
      <c r="J9" s="453" t="s">
        <v>555</v>
      </c>
    </row>
    <row r="10" spans="1:10" ht="10.5" customHeight="1">
      <c r="A10" s="652"/>
      <c r="B10" s="653"/>
      <c r="C10" s="621"/>
      <c r="D10" s="618"/>
      <c r="E10" s="449"/>
      <c r="F10" s="449"/>
      <c r="G10" s="456"/>
      <c r="H10" s="449"/>
      <c r="I10" s="449"/>
      <c r="J10" s="455"/>
    </row>
    <row r="11" spans="1:10" ht="10.5" customHeight="1">
      <c r="A11" s="652"/>
      <c r="B11" s="653"/>
      <c r="C11" s="621"/>
      <c r="D11" s="618"/>
      <c r="E11" s="449"/>
      <c r="F11" s="449"/>
      <c r="G11" s="456"/>
      <c r="H11" s="449"/>
      <c r="I11" s="449"/>
      <c r="J11" s="455"/>
    </row>
    <row r="12" spans="1:10" ht="10.5" customHeight="1">
      <c r="A12" s="652"/>
      <c r="B12" s="653"/>
      <c r="C12" s="621"/>
      <c r="D12" s="618"/>
      <c r="E12" s="449"/>
      <c r="F12" s="449"/>
      <c r="G12" s="456"/>
      <c r="H12" s="449"/>
      <c r="I12" s="449"/>
      <c r="J12" s="455"/>
    </row>
    <row r="13" spans="1:10" ht="10.5" customHeight="1">
      <c r="A13" s="652"/>
      <c r="B13" s="653"/>
      <c r="C13" s="621"/>
      <c r="D13" s="618"/>
      <c r="E13" s="449"/>
      <c r="F13" s="449"/>
      <c r="G13" s="456"/>
      <c r="H13" s="449"/>
      <c r="I13" s="449"/>
      <c r="J13" s="455"/>
    </row>
    <row r="14" spans="1:10" ht="10.5" customHeight="1">
      <c r="A14" s="654"/>
      <c r="B14" s="655"/>
      <c r="C14" s="622"/>
      <c r="D14" s="619"/>
      <c r="E14" s="450"/>
      <c r="F14" s="450"/>
      <c r="G14" s="458"/>
      <c r="H14" s="450"/>
      <c r="I14" s="450"/>
      <c r="J14" s="457"/>
    </row>
    <row r="15" spans="1:10" ht="4.5" customHeight="1">
      <c r="A15" s="169"/>
      <c r="B15" s="169"/>
      <c r="C15" s="171"/>
      <c r="D15" s="171"/>
      <c r="E15" s="171"/>
      <c r="F15" s="171"/>
      <c r="G15" s="171"/>
      <c r="H15" s="171"/>
      <c r="I15" s="171"/>
      <c r="J15" s="171"/>
    </row>
    <row r="16" spans="1:10" ht="9" customHeight="1">
      <c r="A16" s="169"/>
      <c r="B16" s="169"/>
      <c r="C16" s="171"/>
      <c r="D16" s="171"/>
      <c r="E16" s="171"/>
      <c r="F16" s="171"/>
      <c r="G16" s="171"/>
      <c r="H16" s="171"/>
      <c r="I16" s="171"/>
      <c r="J16" s="171"/>
    </row>
    <row r="17" spans="1:13" ht="9" customHeight="1">
      <c r="A17" s="509" t="s">
        <v>423</v>
      </c>
      <c r="B17" s="509"/>
      <c r="C17" s="509"/>
      <c r="D17" s="509"/>
      <c r="E17" s="509"/>
      <c r="F17" s="509"/>
      <c r="G17" s="509"/>
      <c r="H17" s="509"/>
      <c r="I17" s="509"/>
      <c r="J17" s="509"/>
      <c r="K17" s="136"/>
      <c r="L17" s="136"/>
      <c r="M17" s="136"/>
    </row>
    <row r="18" spans="1:10" ht="9" customHeight="1">
      <c r="A18" s="169"/>
      <c r="B18" s="169"/>
      <c r="C18" s="188" t="s">
        <v>334</v>
      </c>
      <c r="D18" s="188"/>
      <c r="E18" s="171"/>
      <c r="F18" s="171"/>
      <c r="G18" s="171"/>
      <c r="H18" s="171"/>
      <c r="I18" s="171"/>
      <c r="J18" s="171"/>
    </row>
    <row r="19" spans="1:10" ht="9" customHeight="1">
      <c r="A19" s="169"/>
      <c r="B19" s="169"/>
      <c r="C19" s="188"/>
      <c r="D19" s="188"/>
      <c r="E19" s="171"/>
      <c r="F19" s="171"/>
      <c r="G19" s="171"/>
      <c r="H19" s="171"/>
      <c r="I19" s="171"/>
      <c r="J19" s="171"/>
    </row>
    <row r="20" spans="1:10" ht="9" customHeight="1">
      <c r="A20" s="169">
        <v>661</v>
      </c>
      <c r="B20" s="169"/>
      <c r="C20" s="189" t="s">
        <v>383</v>
      </c>
      <c r="D20" s="190"/>
      <c r="E20" s="167">
        <v>119</v>
      </c>
      <c r="F20" s="167">
        <v>52</v>
      </c>
      <c r="G20" s="167">
        <v>32</v>
      </c>
      <c r="H20" s="167">
        <v>35</v>
      </c>
      <c r="I20" s="167">
        <v>20</v>
      </c>
      <c r="J20" s="167">
        <v>32</v>
      </c>
    </row>
    <row r="21" spans="1:10" ht="9" customHeight="1">
      <c r="A21" s="169">
        <v>662</v>
      </c>
      <c r="B21" s="169"/>
      <c r="C21" s="189" t="s">
        <v>384</v>
      </c>
      <c r="D21" s="190"/>
      <c r="E21" s="167">
        <v>120</v>
      </c>
      <c r="F21" s="167">
        <v>63</v>
      </c>
      <c r="G21" s="167">
        <v>25</v>
      </c>
      <c r="H21" s="167">
        <v>8</v>
      </c>
      <c r="I21" s="167">
        <v>37</v>
      </c>
      <c r="J21" s="167">
        <v>50</v>
      </c>
    </row>
    <row r="22" spans="1:10" ht="9.75" customHeight="1">
      <c r="A22" s="169">
        <v>663</v>
      </c>
      <c r="B22" s="169"/>
      <c r="C22" s="189" t="s">
        <v>385</v>
      </c>
      <c r="D22" s="190"/>
      <c r="E22" s="167">
        <v>133</v>
      </c>
      <c r="F22" s="167">
        <v>68</v>
      </c>
      <c r="G22" s="167">
        <v>20</v>
      </c>
      <c r="H22" s="167">
        <v>32</v>
      </c>
      <c r="I22" s="167">
        <v>38</v>
      </c>
      <c r="J22" s="167">
        <v>43</v>
      </c>
    </row>
    <row r="23" spans="1:10" ht="9.75" customHeight="1">
      <c r="A23" s="169"/>
      <c r="B23" s="169"/>
      <c r="C23" s="191" t="s">
        <v>11</v>
      </c>
      <c r="D23" s="192"/>
      <c r="E23" s="166">
        <f aca="true" t="shared" si="0" ref="E23:J23">SUM(E20:E22)</f>
        <v>372</v>
      </c>
      <c r="F23" s="166">
        <f t="shared" si="0"/>
        <v>183</v>
      </c>
      <c r="G23" s="166">
        <f t="shared" si="0"/>
        <v>77</v>
      </c>
      <c r="H23" s="166">
        <f t="shared" si="0"/>
        <v>75</v>
      </c>
      <c r="I23" s="166">
        <f t="shared" si="0"/>
        <v>95</v>
      </c>
      <c r="J23" s="166">
        <f t="shared" si="0"/>
        <v>125</v>
      </c>
    </row>
    <row r="24" spans="1:10" ht="9" customHeight="1">
      <c r="A24" s="169"/>
      <c r="B24" s="169"/>
      <c r="C24" s="199"/>
      <c r="D24" s="199"/>
      <c r="E24" s="167"/>
      <c r="F24" s="167"/>
      <c r="G24" s="167"/>
      <c r="H24" s="167"/>
      <c r="I24" s="167"/>
      <c r="J24" s="167"/>
    </row>
    <row r="25" spans="1:10" ht="9" customHeight="1">
      <c r="A25" s="169"/>
      <c r="B25" s="169"/>
      <c r="C25" s="171" t="s">
        <v>333</v>
      </c>
      <c r="D25" s="171"/>
      <c r="E25" s="167"/>
      <c r="F25" s="167"/>
      <c r="G25" s="167"/>
      <c r="H25" s="167"/>
      <c r="I25" s="167"/>
      <c r="J25" s="167"/>
    </row>
    <row r="26" spans="1:10" ht="9" customHeight="1">
      <c r="A26" s="169"/>
      <c r="B26" s="169"/>
      <c r="C26" s="171"/>
      <c r="D26" s="171"/>
      <c r="E26" s="167"/>
      <c r="F26" s="167"/>
      <c r="G26" s="167"/>
      <c r="H26" s="167"/>
      <c r="I26" s="167"/>
      <c r="J26" s="167"/>
    </row>
    <row r="27" spans="1:10" ht="9" customHeight="1">
      <c r="A27" s="169">
        <v>671</v>
      </c>
      <c r="B27" s="169"/>
      <c r="C27" s="189" t="s">
        <v>383</v>
      </c>
      <c r="D27" s="190"/>
      <c r="E27" s="167">
        <v>20</v>
      </c>
      <c r="F27" s="167">
        <v>8</v>
      </c>
      <c r="G27" s="167">
        <v>4</v>
      </c>
      <c r="H27" s="167">
        <v>7</v>
      </c>
      <c r="I27" s="167">
        <v>4</v>
      </c>
      <c r="J27" s="167">
        <v>5</v>
      </c>
    </row>
    <row r="28" spans="1:13" ht="9" customHeight="1">
      <c r="A28" s="169">
        <v>672</v>
      </c>
      <c r="B28" s="169"/>
      <c r="C28" s="189" t="s">
        <v>386</v>
      </c>
      <c r="D28" s="190"/>
      <c r="E28" s="167">
        <v>49</v>
      </c>
      <c r="F28" s="167">
        <v>24</v>
      </c>
      <c r="G28" s="167">
        <v>12</v>
      </c>
      <c r="H28" s="167">
        <v>5</v>
      </c>
      <c r="I28" s="167">
        <v>19</v>
      </c>
      <c r="J28" s="167">
        <v>13</v>
      </c>
      <c r="K28" s="136"/>
      <c r="L28" s="136"/>
      <c r="M28" s="136"/>
    </row>
    <row r="29" spans="1:10" ht="9" customHeight="1">
      <c r="A29" s="169">
        <v>673</v>
      </c>
      <c r="B29" s="169"/>
      <c r="C29" s="189" t="s">
        <v>387</v>
      </c>
      <c r="D29" s="190"/>
      <c r="E29" s="167">
        <v>93</v>
      </c>
      <c r="F29" s="167">
        <v>49</v>
      </c>
      <c r="G29" s="167">
        <v>5</v>
      </c>
      <c r="H29" s="167">
        <v>4</v>
      </c>
      <c r="I29" s="167">
        <v>44</v>
      </c>
      <c r="J29" s="167">
        <v>40</v>
      </c>
    </row>
    <row r="30" spans="1:10" ht="9" customHeight="1">
      <c r="A30" s="169">
        <v>674</v>
      </c>
      <c r="B30" s="169"/>
      <c r="C30" s="189" t="s">
        <v>388</v>
      </c>
      <c r="D30" s="190"/>
      <c r="E30" s="167">
        <v>101</v>
      </c>
      <c r="F30" s="167">
        <v>50</v>
      </c>
      <c r="G30" s="167">
        <v>7</v>
      </c>
      <c r="H30" s="167">
        <v>58</v>
      </c>
      <c r="I30" s="167">
        <v>18</v>
      </c>
      <c r="J30" s="167">
        <v>18</v>
      </c>
    </row>
    <row r="31" spans="1:10" ht="9" customHeight="1">
      <c r="A31" s="169">
        <v>675</v>
      </c>
      <c r="B31" s="169"/>
      <c r="C31" s="189" t="s">
        <v>389</v>
      </c>
      <c r="D31" s="190"/>
      <c r="E31" s="167">
        <v>84</v>
      </c>
      <c r="F31" s="167">
        <v>42</v>
      </c>
      <c r="G31" s="167">
        <v>12</v>
      </c>
      <c r="H31" s="167">
        <v>18</v>
      </c>
      <c r="I31" s="167">
        <v>30</v>
      </c>
      <c r="J31" s="167">
        <v>24</v>
      </c>
    </row>
    <row r="32" spans="1:10" ht="9" customHeight="1">
      <c r="A32" s="169">
        <v>676</v>
      </c>
      <c r="B32" s="169"/>
      <c r="C32" s="189" t="s">
        <v>390</v>
      </c>
      <c r="D32" s="190"/>
      <c r="E32" s="167">
        <v>65</v>
      </c>
      <c r="F32" s="167">
        <v>24</v>
      </c>
      <c r="G32" s="167">
        <v>5</v>
      </c>
      <c r="H32" s="167">
        <v>13</v>
      </c>
      <c r="I32" s="167">
        <v>19</v>
      </c>
      <c r="J32" s="167">
        <v>28</v>
      </c>
    </row>
    <row r="33" spans="1:10" ht="9.75" customHeight="1">
      <c r="A33" s="169">
        <v>677</v>
      </c>
      <c r="B33" s="169"/>
      <c r="C33" s="189" t="s">
        <v>391</v>
      </c>
      <c r="D33" s="190"/>
      <c r="E33" s="167">
        <v>53</v>
      </c>
      <c r="F33" s="167">
        <v>18</v>
      </c>
      <c r="G33" s="167">
        <v>10</v>
      </c>
      <c r="H33" s="167">
        <v>12</v>
      </c>
      <c r="I33" s="167">
        <v>11</v>
      </c>
      <c r="J33" s="167">
        <v>20</v>
      </c>
    </row>
    <row r="34" spans="1:10" ht="9" customHeight="1">
      <c r="A34" s="169">
        <v>678</v>
      </c>
      <c r="B34" s="169"/>
      <c r="C34" s="189" t="s">
        <v>384</v>
      </c>
      <c r="D34" s="190"/>
      <c r="E34" s="167">
        <v>208</v>
      </c>
      <c r="F34" s="167">
        <v>113</v>
      </c>
      <c r="G34" s="167">
        <v>23</v>
      </c>
      <c r="H34" s="167">
        <v>58</v>
      </c>
      <c r="I34" s="167">
        <v>67</v>
      </c>
      <c r="J34" s="167">
        <v>60</v>
      </c>
    </row>
    <row r="35" spans="1:10" ht="9" customHeight="1">
      <c r="A35" s="169">
        <v>679</v>
      </c>
      <c r="B35" s="169"/>
      <c r="C35" s="189" t="s">
        <v>385</v>
      </c>
      <c r="D35" s="190"/>
      <c r="E35" s="167">
        <v>35</v>
      </c>
      <c r="F35" s="167">
        <v>19</v>
      </c>
      <c r="G35" s="167">
        <v>2</v>
      </c>
      <c r="H35" s="167">
        <v>11</v>
      </c>
      <c r="I35" s="167">
        <v>15</v>
      </c>
      <c r="J35" s="167">
        <v>7</v>
      </c>
    </row>
    <row r="36" spans="1:10" ht="9.75" customHeight="1">
      <c r="A36" s="169"/>
      <c r="B36" s="169"/>
      <c r="C36" s="191" t="s">
        <v>11</v>
      </c>
      <c r="D36" s="192"/>
      <c r="E36" s="166">
        <f aca="true" t="shared" si="1" ref="E36:J36">SUM(E27:E35)</f>
        <v>708</v>
      </c>
      <c r="F36" s="166">
        <f t="shared" si="1"/>
        <v>347</v>
      </c>
      <c r="G36" s="166">
        <f t="shared" si="1"/>
        <v>80</v>
      </c>
      <c r="H36" s="166">
        <f t="shared" si="1"/>
        <v>186</v>
      </c>
      <c r="I36" s="166">
        <f t="shared" si="1"/>
        <v>227</v>
      </c>
      <c r="J36" s="166">
        <f t="shared" si="1"/>
        <v>215</v>
      </c>
    </row>
    <row r="37" spans="1:10" ht="9" customHeight="1">
      <c r="A37" s="195">
        <v>6</v>
      </c>
      <c r="B37" s="195"/>
      <c r="C37" s="220" t="s">
        <v>425</v>
      </c>
      <c r="D37" s="221"/>
      <c r="E37" s="166">
        <f aca="true" t="shared" si="2" ref="E37:J37">E23+E36</f>
        <v>1080</v>
      </c>
      <c r="F37" s="166">
        <f t="shared" si="2"/>
        <v>530</v>
      </c>
      <c r="G37" s="166">
        <f t="shared" si="2"/>
        <v>157</v>
      </c>
      <c r="H37" s="166">
        <f t="shared" si="2"/>
        <v>261</v>
      </c>
      <c r="I37" s="166">
        <f t="shared" si="2"/>
        <v>322</v>
      </c>
      <c r="J37" s="166">
        <f t="shared" si="2"/>
        <v>340</v>
      </c>
    </row>
    <row r="38" spans="1:10" ht="9" customHeight="1">
      <c r="A38" s="169"/>
      <c r="B38" s="169"/>
      <c r="C38" s="199"/>
      <c r="D38" s="199"/>
      <c r="E38" s="169"/>
      <c r="F38" s="169"/>
      <c r="G38" s="169"/>
      <c r="H38" s="169"/>
      <c r="I38" s="169"/>
      <c r="J38" s="169"/>
    </row>
    <row r="39" spans="1:10" ht="9" customHeight="1">
      <c r="A39" s="643" t="s">
        <v>424</v>
      </c>
      <c r="B39" s="643"/>
      <c r="C39" s="643"/>
      <c r="D39" s="643"/>
      <c r="E39" s="643"/>
      <c r="F39" s="643"/>
      <c r="G39" s="643"/>
      <c r="H39" s="643"/>
      <c r="I39" s="643"/>
      <c r="J39" s="643"/>
    </row>
    <row r="40" spans="1:10" ht="9" customHeight="1">
      <c r="A40" s="169"/>
      <c r="B40" s="169"/>
      <c r="C40" s="188" t="s">
        <v>334</v>
      </c>
      <c r="D40" s="188"/>
      <c r="E40" s="171"/>
      <c r="F40" s="171"/>
      <c r="G40" s="171"/>
      <c r="H40" s="171"/>
      <c r="I40" s="171"/>
      <c r="J40" s="171"/>
    </row>
    <row r="41" spans="1:10" ht="9" customHeight="1">
      <c r="A41" s="169"/>
      <c r="B41" s="169"/>
      <c r="C41" s="188"/>
      <c r="D41" s="188"/>
      <c r="E41" s="171"/>
      <c r="F41" s="171"/>
      <c r="G41" s="171"/>
      <c r="H41" s="171"/>
      <c r="I41" s="171"/>
      <c r="J41" s="171"/>
    </row>
    <row r="42" spans="1:11" ht="9.75" customHeight="1">
      <c r="A42" s="169">
        <v>761</v>
      </c>
      <c r="B42" s="169"/>
      <c r="C42" s="189" t="s">
        <v>392</v>
      </c>
      <c r="D42" s="190"/>
      <c r="E42" s="167">
        <v>146</v>
      </c>
      <c r="F42" s="167">
        <v>80</v>
      </c>
      <c r="G42" s="167">
        <v>35</v>
      </c>
      <c r="H42" s="167">
        <v>18</v>
      </c>
      <c r="I42" s="167">
        <v>56</v>
      </c>
      <c r="J42" s="167">
        <v>37</v>
      </c>
      <c r="K42" s="145"/>
    </row>
    <row r="43" spans="1:11" ht="9.75" customHeight="1">
      <c r="A43" s="169">
        <v>762</v>
      </c>
      <c r="B43" s="169"/>
      <c r="C43" s="189" t="s">
        <v>393</v>
      </c>
      <c r="D43" s="190"/>
      <c r="E43" s="167">
        <v>49</v>
      </c>
      <c r="F43" s="167">
        <v>30</v>
      </c>
      <c r="G43" s="167">
        <v>2</v>
      </c>
      <c r="H43" s="167">
        <v>9</v>
      </c>
      <c r="I43" s="167">
        <v>17</v>
      </c>
      <c r="J43" s="167">
        <v>21</v>
      </c>
      <c r="K43" s="145"/>
    </row>
    <row r="44" spans="1:11" ht="9" customHeight="1">
      <c r="A44" s="169">
        <v>763</v>
      </c>
      <c r="B44" s="169"/>
      <c r="C44" s="189" t="s">
        <v>394</v>
      </c>
      <c r="D44" s="190"/>
      <c r="E44" s="167">
        <v>124</v>
      </c>
      <c r="F44" s="167">
        <v>65</v>
      </c>
      <c r="G44" s="167">
        <v>5</v>
      </c>
      <c r="H44" s="167">
        <v>23</v>
      </c>
      <c r="I44" s="167">
        <v>37</v>
      </c>
      <c r="J44" s="167">
        <v>59</v>
      </c>
      <c r="K44" s="145"/>
    </row>
    <row r="45" spans="1:11" ht="9.75" customHeight="1">
      <c r="A45" s="169">
        <v>764</v>
      </c>
      <c r="B45" s="169"/>
      <c r="C45" s="189" t="s">
        <v>395</v>
      </c>
      <c r="D45" s="190"/>
      <c r="E45" s="167">
        <v>28</v>
      </c>
      <c r="F45" s="167">
        <v>12</v>
      </c>
      <c r="G45" s="167">
        <v>5</v>
      </c>
      <c r="H45" s="167">
        <v>6</v>
      </c>
      <c r="I45" s="167">
        <v>10</v>
      </c>
      <c r="J45" s="167">
        <v>7</v>
      </c>
      <c r="K45" s="145"/>
    </row>
    <row r="46" spans="1:11" ht="9.75" customHeight="1">
      <c r="A46" s="169"/>
      <c r="B46" s="169"/>
      <c r="C46" s="191" t="s">
        <v>11</v>
      </c>
      <c r="D46" s="217"/>
      <c r="E46" s="166">
        <f aca="true" t="shared" si="3" ref="E46:J46">SUM(E42:E45)</f>
        <v>347</v>
      </c>
      <c r="F46" s="166">
        <f t="shared" si="3"/>
        <v>187</v>
      </c>
      <c r="G46" s="166">
        <f t="shared" si="3"/>
        <v>47</v>
      </c>
      <c r="H46" s="166">
        <f t="shared" si="3"/>
        <v>56</v>
      </c>
      <c r="I46" s="166">
        <f t="shared" si="3"/>
        <v>120</v>
      </c>
      <c r="J46" s="166">
        <f t="shared" si="3"/>
        <v>124</v>
      </c>
      <c r="K46" s="145"/>
    </row>
    <row r="47" spans="1:10" ht="9" customHeight="1">
      <c r="A47" s="169"/>
      <c r="B47" s="169"/>
      <c r="C47" s="171"/>
      <c r="D47" s="171"/>
      <c r="E47" s="167"/>
      <c r="F47" s="167"/>
      <c r="G47" s="167"/>
      <c r="H47" s="167"/>
      <c r="I47" s="167"/>
      <c r="J47" s="167"/>
    </row>
    <row r="48" spans="1:10" ht="9" customHeight="1">
      <c r="A48" s="169"/>
      <c r="B48" s="169"/>
      <c r="C48" s="209" t="s">
        <v>333</v>
      </c>
      <c r="D48" s="209"/>
      <c r="E48" s="167"/>
      <c r="F48" s="167"/>
      <c r="G48" s="167"/>
      <c r="H48" s="167"/>
      <c r="I48" s="167"/>
      <c r="J48" s="167"/>
    </row>
    <row r="49" spans="1:10" ht="9" customHeight="1">
      <c r="A49" s="169"/>
      <c r="B49" s="169"/>
      <c r="C49" s="209"/>
      <c r="D49" s="209"/>
      <c r="E49" s="167"/>
      <c r="F49" s="167"/>
      <c r="G49" s="167"/>
      <c r="H49" s="167"/>
      <c r="I49" s="167"/>
      <c r="J49" s="167"/>
    </row>
    <row r="50" spans="1:10" ht="9.75" customHeight="1">
      <c r="A50" s="169">
        <v>771</v>
      </c>
      <c r="B50" s="169"/>
      <c r="C50" s="189" t="s">
        <v>396</v>
      </c>
      <c r="D50" s="190"/>
      <c r="E50" s="167">
        <v>70</v>
      </c>
      <c r="F50" s="167">
        <v>36</v>
      </c>
      <c r="G50" s="167">
        <v>10</v>
      </c>
      <c r="H50" s="167">
        <v>8</v>
      </c>
      <c r="I50" s="167">
        <v>18</v>
      </c>
      <c r="J50" s="167">
        <v>34</v>
      </c>
    </row>
    <row r="51" spans="1:10" ht="9" customHeight="1">
      <c r="A51" s="169">
        <v>772</v>
      </c>
      <c r="B51" s="169"/>
      <c r="C51" s="189" t="s">
        <v>392</v>
      </c>
      <c r="D51" s="190"/>
      <c r="E51" s="167">
        <v>365</v>
      </c>
      <c r="F51" s="167">
        <v>174</v>
      </c>
      <c r="G51" s="167">
        <v>88</v>
      </c>
      <c r="H51" s="167">
        <v>101</v>
      </c>
      <c r="I51" s="167">
        <v>107</v>
      </c>
      <c r="J51" s="167">
        <v>69</v>
      </c>
    </row>
    <row r="52" spans="1:10" ht="9" customHeight="1">
      <c r="A52" s="169">
        <v>773</v>
      </c>
      <c r="B52" s="169"/>
      <c r="C52" s="189" t="s">
        <v>397</v>
      </c>
      <c r="D52" s="190"/>
      <c r="E52" s="167">
        <v>88</v>
      </c>
      <c r="F52" s="167">
        <v>46</v>
      </c>
      <c r="G52" s="167">
        <v>15</v>
      </c>
      <c r="H52" s="167">
        <v>36</v>
      </c>
      <c r="I52" s="167">
        <v>16</v>
      </c>
      <c r="J52" s="167">
        <v>21</v>
      </c>
    </row>
    <row r="53" spans="1:10" ht="9.75" customHeight="1">
      <c r="A53" s="169">
        <v>774</v>
      </c>
      <c r="B53" s="169"/>
      <c r="C53" s="189" t="s">
        <v>398</v>
      </c>
      <c r="D53" s="190"/>
      <c r="E53" s="167">
        <v>120</v>
      </c>
      <c r="F53" s="167">
        <v>63</v>
      </c>
      <c r="G53" s="167">
        <v>18</v>
      </c>
      <c r="H53" s="167">
        <v>43</v>
      </c>
      <c r="I53" s="167">
        <v>45</v>
      </c>
      <c r="J53" s="167">
        <v>14</v>
      </c>
    </row>
    <row r="54" spans="1:10" ht="9" customHeight="1">
      <c r="A54" s="169">
        <v>775</v>
      </c>
      <c r="B54" s="169"/>
      <c r="C54" s="189" t="s">
        <v>399</v>
      </c>
      <c r="D54" s="190"/>
      <c r="E54" s="167">
        <v>30</v>
      </c>
      <c r="F54" s="167">
        <v>17</v>
      </c>
      <c r="G54" s="167">
        <v>4</v>
      </c>
      <c r="H54" s="167">
        <v>2</v>
      </c>
      <c r="I54" s="167">
        <v>21</v>
      </c>
      <c r="J54" s="167">
        <v>3</v>
      </c>
    </row>
    <row r="55" spans="1:10" ht="9" customHeight="1">
      <c r="A55" s="169">
        <v>776</v>
      </c>
      <c r="B55" s="169"/>
      <c r="C55" s="189" t="s">
        <v>400</v>
      </c>
      <c r="D55" s="190"/>
      <c r="E55" s="167">
        <v>12</v>
      </c>
      <c r="F55" s="167">
        <v>8</v>
      </c>
      <c r="G55" s="167" t="s">
        <v>479</v>
      </c>
      <c r="H55" s="167">
        <v>3</v>
      </c>
      <c r="I55" s="167">
        <v>3</v>
      </c>
      <c r="J55" s="167">
        <v>6</v>
      </c>
    </row>
    <row r="56" spans="1:10" ht="9" customHeight="1">
      <c r="A56" s="169">
        <v>777</v>
      </c>
      <c r="B56" s="169"/>
      <c r="C56" s="189" t="s">
        <v>401</v>
      </c>
      <c r="D56" s="190"/>
      <c r="E56" s="167">
        <v>41</v>
      </c>
      <c r="F56" s="167">
        <v>19</v>
      </c>
      <c r="G56" s="167">
        <v>6</v>
      </c>
      <c r="H56" s="167">
        <v>7</v>
      </c>
      <c r="I56" s="167">
        <v>14</v>
      </c>
      <c r="J56" s="167">
        <v>14</v>
      </c>
    </row>
    <row r="57" spans="1:10" ht="9.75" customHeight="1">
      <c r="A57" s="169">
        <v>778</v>
      </c>
      <c r="B57" s="169"/>
      <c r="C57" s="189" t="s">
        <v>402</v>
      </c>
      <c r="D57" s="190"/>
      <c r="E57" s="167">
        <v>31</v>
      </c>
      <c r="F57" s="167">
        <v>19</v>
      </c>
      <c r="G57" s="167">
        <v>4</v>
      </c>
      <c r="H57" s="167">
        <v>10</v>
      </c>
      <c r="I57" s="167">
        <v>9</v>
      </c>
      <c r="J57" s="167">
        <v>8</v>
      </c>
    </row>
    <row r="58" spans="1:10" ht="9.75" customHeight="1">
      <c r="A58" s="169">
        <v>779</v>
      </c>
      <c r="B58" s="169"/>
      <c r="C58" s="189" t="s">
        <v>403</v>
      </c>
      <c r="D58" s="190"/>
      <c r="E58" s="167">
        <v>75</v>
      </c>
      <c r="F58" s="167">
        <v>37</v>
      </c>
      <c r="G58" s="167">
        <v>23</v>
      </c>
      <c r="H58" s="167">
        <v>10</v>
      </c>
      <c r="I58" s="167">
        <v>27</v>
      </c>
      <c r="J58" s="167">
        <v>15</v>
      </c>
    </row>
    <row r="59" spans="1:10" ht="9.75" customHeight="1">
      <c r="A59" s="169">
        <v>780</v>
      </c>
      <c r="B59" s="169"/>
      <c r="C59" s="189" t="s">
        <v>404</v>
      </c>
      <c r="D59" s="190"/>
      <c r="E59" s="167">
        <v>119</v>
      </c>
      <c r="F59" s="167">
        <v>55</v>
      </c>
      <c r="G59" s="167">
        <v>24</v>
      </c>
      <c r="H59" s="167">
        <v>20</v>
      </c>
      <c r="I59" s="167">
        <v>38</v>
      </c>
      <c r="J59" s="167">
        <v>37</v>
      </c>
    </row>
    <row r="60" spans="1:10" ht="9.75" customHeight="1">
      <c r="A60" s="169"/>
      <c r="B60" s="169"/>
      <c r="C60" s="191" t="s">
        <v>11</v>
      </c>
      <c r="D60" s="192"/>
      <c r="E60" s="166">
        <f aca="true" t="shared" si="4" ref="E60:J60">SUM(E50:E59)</f>
        <v>951</v>
      </c>
      <c r="F60" s="166">
        <f t="shared" si="4"/>
        <v>474</v>
      </c>
      <c r="G60" s="166">
        <f t="shared" si="4"/>
        <v>192</v>
      </c>
      <c r="H60" s="166">
        <f t="shared" si="4"/>
        <v>240</v>
      </c>
      <c r="I60" s="166">
        <f t="shared" si="4"/>
        <v>298</v>
      </c>
      <c r="J60" s="166">
        <f t="shared" si="4"/>
        <v>221</v>
      </c>
    </row>
    <row r="61" spans="1:10" ht="9" customHeight="1">
      <c r="A61" s="195">
        <v>7</v>
      </c>
      <c r="B61" s="195"/>
      <c r="C61" s="220" t="s">
        <v>426</v>
      </c>
      <c r="D61" s="221"/>
      <c r="E61" s="166">
        <f aca="true" t="shared" si="5" ref="E61:J61">E46+E60</f>
        <v>1298</v>
      </c>
      <c r="F61" s="166">
        <f t="shared" si="5"/>
        <v>661</v>
      </c>
      <c r="G61" s="166">
        <f t="shared" si="5"/>
        <v>239</v>
      </c>
      <c r="H61" s="166">
        <f t="shared" si="5"/>
        <v>296</v>
      </c>
      <c r="I61" s="166">
        <f t="shared" si="5"/>
        <v>418</v>
      </c>
      <c r="J61" s="166">
        <f t="shared" si="5"/>
        <v>345</v>
      </c>
    </row>
    <row r="62" spans="1:10" ht="12.75">
      <c r="A62" s="169"/>
      <c r="B62" s="169"/>
      <c r="C62" s="169"/>
      <c r="D62" s="169"/>
      <c r="E62" s="169"/>
      <c r="F62" s="169"/>
      <c r="G62" s="169"/>
      <c r="H62" s="169"/>
      <c r="I62" s="169"/>
      <c r="J62" s="169"/>
    </row>
  </sheetData>
  <sheetProtection/>
  <mergeCells count="14">
    <mergeCell ref="C6:D14"/>
    <mergeCell ref="E6:E14"/>
    <mergeCell ref="G9:G14"/>
    <mergeCell ref="H9:H14"/>
    <mergeCell ref="I9:I14"/>
    <mergeCell ref="J9:J14"/>
    <mergeCell ref="F6:F14"/>
    <mergeCell ref="G6:J8"/>
    <mergeCell ref="A39:J39"/>
    <mergeCell ref="A2:J2"/>
    <mergeCell ref="A3:J3"/>
    <mergeCell ref="A4:J4"/>
    <mergeCell ref="A17:J17"/>
    <mergeCell ref="A6:B1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1"/>
  <headerFooter alignWithMargins="0">
    <oddFooter>&amp;C55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view="pageLayout" workbookViewId="0" topLeftCell="A1">
      <selection activeCell="G55" sqref="G55:G56"/>
    </sheetView>
  </sheetViews>
  <sheetFormatPr defaultColWidth="11.421875" defaultRowHeight="12.75"/>
  <cols>
    <col min="1" max="1" width="3.7109375" style="1" customWidth="1"/>
    <col min="2" max="2" width="1.28515625" style="1" customWidth="1"/>
    <col min="3" max="3" width="17.421875" style="1" customWidth="1"/>
    <col min="4" max="4" width="0.85546875" style="1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0"/>
      <c r="L1" s="411"/>
      <c r="M1" s="411"/>
      <c r="N1" s="411"/>
      <c r="O1" s="411"/>
      <c r="P1" s="411"/>
      <c r="Q1" s="411"/>
      <c r="R1" s="411"/>
      <c r="S1" s="411"/>
      <c r="T1" s="411"/>
    </row>
    <row r="3" spans="1:20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100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460</v>
      </c>
      <c r="L4" s="415"/>
      <c r="M4" s="415"/>
      <c r="N4" s="415"/>
      <c r="O4" s="415"/>
      <c r="P4" s="415"/>
      <c r="Q4" s="415"/>
      <c r="R4" s="415"/>
      <c r="S4" s="415"/>
      <c r="T4" s="415"/>
    </row>
    <row r="5" spans="1:20" ht="12.75">
      <c r="A5" s="432" t="s">
        <v>466</v>
      </c>
      <c r="B5" s="416"/>
      <c r="C5" s="416"/>
      <c r="D5" s="416"/>
      <c r="E5" s="416"/>
      <c r="F5" s="416"/>
      <c r="G5" s="416"/>
      <c r="H5" s="416"/>
      <c r="I5" s="416"/>
      <c r="J5" s="416"/>
      <c r="K5" s="415" t="s">
        <v>490</v>
      </c>
      <c r="L5" s="415"/>
      <c r="M5" s="415"/>
      <c r="N5" s="415"/>
      <c r="O5" s="415"/>
      <c r="P5" s="415"/>
      <c r="Q5" s="415"/>
      <c r="R5" s="415"/>
      <c r="S5" s="415"/>
      <c r="T5" s="415"/>
    </row>
    <row r="6" spans="1:20" ht="12.75">
      <c r="A6" s="416" t="s">
        <v>123</v>
      </c>
      <c r="B6" s="416"/>
      <c r="C6" s="416"/>
      <c r="D6" s="416"/>
      <c r="E6" s="416"/>
      <c r="F6" s="416"/>
      <c r="G6" s="416"/>
      <c r="H6" s="416"/>
      <c r="I6" s="416"/>
      <c r="J6" s="416"/>
      <c r="K6" s="415" t="s">
        <v>83</v>
      </c>
      <c r="L6" s="415"/>
      <c r="M6" s="415"/>
      <c r="N6" s="415"/>
      <c r="O6" s="415"/>
      <c r="P6" s="415"/>
      <c r="Q6" s="415"/>
      <c r="R6" s="415"/>
      <c r="S6" s="415"/>
      <c r="T6" s="415"/>
    </row>
    <row r="7" spans="5:10" ht="12.75">
      <c r="E7" s="1"/>
      <c r="F7" s="1"/>
      <c r="G7" s="1"/>
      <c r="H7" s="1"/>
      <c r="I7" s="1"/>
      <c r="J7" s="1"/>
    </row>
    <row r="8" spans="1:20" ht="12.75" customHeight="1">
      <c r="A8" s="414" t="s">
        <v>156</v>
      </c>
      <c r="B8" s="397"/>
      <c r="C8" s="417" t="s">
        <v>160</v>
      </c>
      <c r="D8" s="397"/>
      <c r="E8" s="397" t="s">
        <v>467</v>
      </c>
      <c r="F8" s="53"/>
      <c r="G8" s="31"/>
      <c r="H8" s="31"/>
      <c r="I8" s="31"/>
      <c r="J8" s="61" t="s">
        <v>64</v>
      </c>
      <c r="K8" s="31" t="s">
        <v>103</v>
      </c>
      <c r="L8" s="31"/>
      <c r="M8" s="31"/>
      <c r="N8" s="31"/>
      <c r="O8" s="31"/>
      <c r="P8" s="54"/>
      <c r="Q8" s="423" t="s">
        <v>104</v>
      </c>
      <c r="R8" s="403"/>
      <c r="S8" s="424"/>
      <c r="T8" s="417" t="s">
        <v>156</v>
      </c>
    </row>
    <row r="9" spans="1:20" ht="12.75" customHeight="1">
      <c r="A9" s="408"/>
      <c r="B9" s="398"/>
      <c r="C9" s="418"/>
      <c r="D9" s="398"/>
      <c r="E9" s="398"/>
      <c r="F9" s="401" t="s">
        <v>105</v>
      </c>
      <c r="G9" s="400" t="s">
        <v>150</v>
      </c>
      <c r="H9" s="401" t="s">
        <v>106</v>
      </c>
      <c r="I9" s="401" t="s">
        <v>107</v>
      </c>
      <c r="J9" s="408" t="s">
        <v>108</v>
      </c>
      <c r="K9" s="398" t="s">
        <v>109</v>
      </c>
      <c r="L9" s="401" t="s">
        <v>110</v>
      </c>
      <c r="M9" s="401" t="s">
        <v>111</v>
      </c>
      <c r="N9" s="398" t="s">
        <v>112</v>
      </c>
      <c r="O9" s="401" t="s">
        <v>113</v>
      </c>
      <c r="P9" s="401" t="s">
        <v>114</v>
      </c>
      <c r="Q9" s="423" t="s">
        <v>64</v>
      </c>
      <c r="R9" s="403"/>
      <c r="S9" s="424"/>
      <c r="T9" s="418"/>
    </row>
    <row r="10" spans="1:20" ht="12.75">
      <c r="A10" s="408"/>
      <c r="B10" s="398"/>
      <c r="C10" s="418"/>
      <c r="D10" s="398"/>
      <c r="E10" s="398"/>
      <c r="F10" s="401"/>
      <c r="G10" s="402"/>
      <c r="H10" s="401"/>
      <c r="I10" s="401"/>
      <c r="J10" s="408"/>
      <c r="K10" s="398"/>
      <c r="L10" s="401"/>
      <c r="M10" s="401"/>
      <c r="N10" s="398"/>
      <c r="O10" s="401"/>
      <c r="P10" s="401"/>
      <c r="Q10" s="401" t="s">
        <v>115</v>
      </c>
      <c r="R10" s="408" t="s">
        <v>116</v>
      </c>
      <c r="S10" s="75"/>
      <c r="T10" s="418"/>
    </row>
    <row r="11" spans="1:20" ht="12.75">
      <c r="A11" s="408"/>
      <c r="B11" s="398"/>
      <c r="C11" s="418"/>
      <c r="D11" s="398"/>
      <c r="E11" s="398"/>
      <c r="F11" s="401"/>
      <c r="G11" s="401" t="s">
        <v>155</v>
      </c>
      <c r="H11" s="401"/>
      <c r="I11" s="401"/>
      <c r="J11" s="408"/>
      <c r="K11" s="398"/>
      <c r="L11" s="401"/>
      <c r="M11" s="401"/>
      <c r="N11" s="398"/>
      <c r="O11" s="401"/>
      <c r="P11" s="401"/>
      <c r="Q11" s="401"/>
      <c r="R11" s="408"/>
      <c r="S11" s="75"/>
      <c r="T11" s="418"/>
    </row>
    <row r="12" spans="1:20" ht="12.75">
      <c r="A12" s="408"/>
      <c r="B12" s="398"/>
      <c r="C12" s="418"/>
      <c r="D12" s="398"/>
      <c r="E12" s="398"/>
      <c r="F12" s="401"/>
      <c r="G12" s="401"/>
      <c r="H12" s="401"/>
      <c r="I12" s="401"/>
      <c r="J12" s="408"/>
      <c r="K12" s="398"/>
      <c r="L12" s="401"/>
      <c r="M12" s="401"/>
      <c r="N12" s="398"/>
      <c r="O12" s="401"/>
      <c r="P12" s="401"/>
      <c r="Q12" s="401"/>
      <c r="R12" s="408"/>
      <c r="S12" s="75"/>
      <c r="T12" s="418"/>
    </row>
    <row r="13" spans="1:20" ht="12.75">
      <c r="A13" s="408"/>
      <c r="B13" s="398"/>
      <c r="C13" s="418"/>
      <c r="D13" s="398"/>
      <c r="E13" s="398"/>
      <c r="F13" s="401"/>
      <c r="G13" s="401"/>
      <c r="H13" s="401"/>
      <c r="I13" s="401"/>
      <c r="J13" s="408"/>
      <c r="K13" s="398"/>
      <c r="L13" s="401"/>
      <c r="M13" s="401"/>
      <c r="N13" s="398"/>
      <c r="O13" s="401"/>
      <c r="P13" s="401"/>
      <c r="Q13" s="401"/>
      <c r="R13" s="408"/>
      <c r="S13" s="75"/>
      <c r="T13" s="418"/>
    </row>
    <row r="14" spans="1:20" ht="12.75">
      <c r="A14" s="408"/>
      <c r="B14" s="398"/>
      <c r="C14" s="418"/>
      <c r="D14" s="398"/>
      <c r="E14" s="398"/>
      <c r="F14" s="401"/>
      <c r="G14" s="401"/>
      <c r="H14" s="401"/>
      <c r="I14" s="401"/>
      <c r="J14" s="408"/>
      <c r="K14" s="398"/>
      <c r="L14" s="401"/>
      <c r="M14" s="401"/>
      <c r="N14" s="398"/>
      <c r="O14" s="401"/>
      <c r="P14" s="401"/>
      <c r="Q14" s="401"/>
      <c r="R14" s="408"/>
      <c r="S14" s="75"/>
      <c r="T14" s="418"/>
    </row>
    <row r="15" spans="1:20" ht="12.75">
      <c r="A15" s="408"/>
      <c r="B15" s="398"/>
      <c r="C15" s="418"/>
      <c r="D15" s="398"/>
      <c r="E15" s="398"/>
      <c r="F15" s="401"/>
      <c r="G15" s="401"/>
      <c r="H15" s="401"/>
      <c r="I15" s="401"/>
      <c r="J15" s="408"/>
      <c r="K15" s="398"/>
      <c r="L15" s="401"/>
      <c r="M15" s="401"/>
      <c r="N15" s="398"/>
      <c r="O15" s="401"/>
      <c r="P15" s="401"/>
      <c r="Q15" s="401"/>
      <c r="R15" s="408"/>
      <c r="S15" s="75"/>
      <c r="T15" s="418"/>
    </row>
    <row r="16" spans="1:20" ht="12.75">
      <c r="A16" s="409"/>
      <c r="B16" s="399"/>
      <c r="C16" s="419"/>
      <c r="D16" s="399"/>
      <c r="E16" s="399"/>
      <c r="F16" s="402"/>
      <c r="G16" s="402"/>
      <c r="H16" s="402"/>
      <c r="I16" s="402"/>
      <c r="J16" s="409"/>
      <c r="K16" s="399"/>
      <c r="L16" s="402"/>
      <c r="M16" s="402"/>
      <c r="N16" s="399"/>
      <c r="O16" s="402"/>
      <c r="P16" s="402"/>
      <c r="Q16" s="402"/>
      <c r="R16" s="409"/>
      <c r="S16" s="77"/>
      <c r="T16" s="419"/>
    </row>
    <row r="17" spans="1:20" ht="12.75">
      <c r="A17" s="39"/>
      <c r="B17" s="39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8"/>
      <c r="S17" s="39"/>
      <c r="T17" s="39"/>
    </row>
    <row r="18" spans="1:20" ht="12.75">
      <c r="A18" s="429" t="s">
        <v>163</v>
      </c>
      <c r="B18" s="429"/>
      <c r="C18" s="429"/>
      <c r="D18" s="429"/>
      <c r="E18" s="429"/>
      <c r="F18" s="429"/>
      <c r="G18" s="429"/>
      <c r="H18" s="429"/>
      <c r="I18" s="429"/>
      <c r="J18" s="429"/>
      <c r="K18" s="129" t="s">
        <v>164</v>
      </c>
      <c r="L18" s="130"/>
      <c r="M18" s="63"/>
      <c r="N18" s="63"/>
      <c r="O18" s="63"/>
      <c r="P18" s="63"/>
      <c r="Q18" s="63"/>
      <c r="R18" s="63"/>
      <c r="S18" s="63"/>
      <c r="T18" s="63"/>
    </row>
    <row r="19" spans="1:20" ht="12.75">
      <c r="A19" s="22"/>
      <c r="B19" s="22"/>
      <c r="C19" s="22"/>
      <c r="D19" s="22"/>
      <c r="E19" s="14" t="s">
        <v>117</v>
      </c>
      <c r="F19" s="56"/>
      <c r="G19" s="56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7"/>
    </row>
    <row r="20" spans="1:20" ht="12.75">
      <c r="A20" s="86">
        <v>1</v>
      </c>
      <c r="B20" s="85"/>
      <c r="C20" s="89" t="s">
        <v>158</v>
      </c>
      <c r="D20" s="150"/>
      <c r="E20" s="65">
        <v>4100</v>
      </c>
      <c r="F20" s="65">
        <v>195</v>
      </c>
      <c r="G20" s="65">
        <v>118</v>
      </c>
      <c r="H20" s="65">
        <v>2680</v>
      </c>
      <c r="I20" s="36" t="s">
        <v>486</v>
      </c>
      <c r="J20" s="65">
        <v>32</v>
      </c>
      <c r="K20" s="65">
        <v>924</v>
      </c>
      <c r="L20" s="65">
        <v>37</v>
      </c>
      <c r="M20" s="65">
        <v>185</v>
      </c>
      <c r="N20" s="65">
        <v>41</v>
      </c>
      <c r="O20" s="36" t="s">
        <v>486</v>
      </c>
      <c r="P20" s="65">
        <v>6</v>
      </c>
      <c r="Q20" s="65">
        <v>1099</v>
      </c>
      <c r="R20" s="65">
        <v>241</v>
      </c>
      <c r="S20" s="68"/>
      <c r="T20" s="57">
        <v>1</v>
      </c>
    </row>
    <row r="21" spans="1:20" ht="12.75">
      <c r="A21" s="86">
        <v>2</v>
      </c>
      <c r="B21" s="85"/>
      <c r="C21" s="89" t="s">
        <v>315</v>
      </c>
      <c r="D21" s="150"/>
      <c r="E21" s="65">
        <v>7886</v>
      </c>
      <c r="F21" s="65">
        <v>178</v>
      </c>
      <c r="G21" s="65">
        <v>128</v>
      </c>
      <c r="H21" s="65">
        <v>5927</v>
      </c>
      <c r="I21" s="36" t="s">
        <v>486</v>
      </c>
      <c r="J21" s="65">
        <v>77</v>
      </c>
      <c r="K21" s="65">
        <v>1317</v>
      </c>
      <c r="L21" s="65">
        <v>60</v>
      </c>
      <c r="M21" s="65">
        <v>261</v>
      </c>
      <c r="N21" s="65">
        <v>65</v>
      </c>
      <c r="O21" s="36" t="s">
        <v>486</v>
      </c>
      <c r="P21" s="65">
        <v>1</v>
      </c>
      <c r="Q21" s="65">
        <v>1563</v>
      </c>
      <c r="R21" s="65">
        <v>336</v>
      </c>
      <c r="S21" s="68"/>
      <c r="T21" s="57">
        <v>2</v>
      </c>
    </row>
    <row r="22" spans="1:20" ht="12.75">
      <c r="A22" s="86">
        <v>3</v>
      </c>
      <c r="B22" s="85"/>
      <c r="C22" s="89" t="s">
        <v>316</v>
      </c>
      <c r="D22" s="150"/>
      <c r="E22" s="65">
        <v>10412</v>
      </c>
      <c r="F22" s="65">
        <v>245</v>
      </c>
      <c r="G22" s="65">
        <v>158</v>
      </c>
      <c r="H22" s="65">
        <v>7760</v>
      </c>
      <c r="I22" s="65">
        <v>35</v>
      </c>
      <c r="J22" s="65">
        <v>149</v>
      </c>
      <c r="K22" s="65">
        <v>1375</v>
      </c>
      <c r="L22" s="65">
        <v>220</v>
      </c>
      <c r="M22" s="65">
        <v>216</v>
      </c>
      <c r="N22" s="65">
        <v>130</v>
      </c>
      <c r="O22" s="36" t="s">
        <v>486</v>
      </c>
      <c r="P22" s="65">
        <v>282</v>
      </c>
      <c r="Q22" s="65">
        <v>1942</v>
      </c>
      <c r="R22" s="65">
        <v>359</v>
      </c>
      <c r="S22" s="68"/>
      <c r="T22" s="57">
        <v>3</v>
      </c>
    </row>
    <row r="23" spans="1:20" ht="12.75">
      <c r="A23" s="86">
        <v>4</v>
      </c>
      <c r="B23" s="85"/>
      <c r="C23" s="89" t="s">
        <v>167</v>
      </c>
      <c r="D23" s="150"/>
      <c r="E23" s="65">
        <v>12181</v>
      </c>
      <c r="F23" s="65">
        <v>318</v>
      </c>
      <c r="G23" s="65">
        <v>130</v>
      </c>
      <c r="H23" s="65">
        <v>7843</v>
      </c>
      <c r="I23" s="65">
        <v>113</v>
      </c>
      <c r="J23" s="65">
        <v>334</v>
      </c>
      <c r="K23" s="65">
        <v>1355</v>
      </c>
      <c r="L23" s="65">
        <v>545</v>
      </c>
      <c r="M23" s="65">
        <v>170</v>
      </c>
      <c r="N23" s="65">
        <v>214</v>
      </c>
      <c r="O23" s="65">
        <v>5</v>
      </c>
      <c r="P23" s="65">
        <v>1284</v>
      </c>
      <c r="Q23" s="65">
        <v>2552</v>
      </c>
      <c r="R23" s="65">
        <v>411</v>
      </c>
      <c r="S23" s="68"/>
      <c r="T23" s="57">
        <v>4</v>
      </c>
    </row>
    <row r="24" spans="1:20" ht="12.75">
      <c r="A24" s="86">
        <v>5</v>
      </c>
      <c r="B24" s="85"/>
      <c r="C24" s="89" t="s">
        <v>168</v>
      </c>
      <c r="D24" s="150"/>
      <c r="E24" s="65">
        <v>11982</v>
      </c>
      <c r="F24" s="65">
        <v>241</v>
      </c>
      <c r="G24" s="65">
        <v>138</v>
      </c>
      <c r="H24" s="65">
        <v>7380</v>
      </c>
      <c r="I24" s="65">
        <v>176</v>
      </c>
      <c r="J24" s="65">
        <v>835</v>
      </c>
      <c r="K24" s="65">
        <v>1305</v>
      </c>
      <c r="L24" s="65">
        <v>326</v>
      </c>
      <c r="M24" s="65">
        <v>230</v>
      </c>
      <c r="N24" s="65">
        <v>434</v>
      </c>
      <c r="O24" s="65">
        <v>36</v>
      </c>
      <c r="P24" s="65">
        <v>1019</v>
      </c>
      <c r="Q24" s="65">
        <v>2803</v>
      </c>
      <c r="R24" s="65">
        <v>681</v>
      </c>
      <c r="S24" s="68"/>
      <c r="T24" s="57">
        <v>5</v>
      </c>
    </row>
    <row r="25" spans="1:20" ht="12.75">
      <c r="A25" s="86">
        <v>6</v>
      </c>
      <c r="B25" s="85"/>
      <c r="C25" s="89" t="s">
        <v>169</v>
      </c>
      <c r="D25" s="150"/>
      <c r="E25" s="65">
        <v>11115</v>
      </c>
      <c r="F25" s="65">
        <v>234</v>
      </c>
      <c r="G25" s="65">
        <v>128</v>
      </c>
      <c r="H25" s="65">
        <v>6136</v>
      </c>
      <c r="I25" s="65">
        <v>105</v>
      </c>
      <c r="J25" s="65">
        <v>1486</v>
      </c>
      <c r="K25" s="65">
        <v>995</v>
      </c>
      <c r="L25" s="65">
        <v>98</v>
      </c>
      <c r="M25" s="65">
        <v>323</v>
      </c>
      <c r="N25" s="65">
        <v>1079</v>
      </c>
      <c r="O25" s="65">
        <v>76</v>
      </c>
      <c r="P25" s="65">
        <v>583</v>
      </c>
      <c r="Q25" s="65">
        <v>2809</v>
      </c>
      <c r="R25" s="65">
        <v>1425</v>
      </c>
      <c r="S25" s="68"/>
      <c r="T25" s="57">
        <v>6</v>
      </c>
    </row>
    <row r="26" spans="1:20" ht="12.75">
      <c r="A26" s="86">
        <v>7</v>
      </c>
      <c r="B26" s="85"/>
      <c r="C26" s="89" t="s">
        <v>444</v>
      </c>
      <c r="D26" s="150"/>
      <c r="E26" s="65">
        <v>6833</v>
      </c>
      <c r="F26" s="65">
        <v>120</v>
      </c>
      <c r="G26" s="65">
        <v>55</v>
      </c>
      <c r="H26" s="65">
        <v>3176</v>
      </c>
      <c r="I26" s="65">
        <v>85</v>
      </c>
      <c r="J26" s="65">
        <v>969</v>
      </c>
      <c r="K26" s="65">
        <v>403</v>
      </c>
      <c r="L26" s="36" t="s">
        <v>486</v>
      </c>
      <c r="M26" s="65">
        <v>472</v>
      </c>
      <c r="N26" s="65">
        <v>1023</v>
      </c>
      <c r="O26" s="65">
        <v>64</v>
      </c>
      <c r="P26" s="65">
        <v>521</v>
      </c>
      <c r="Q26" s="65">
        <v>1513</v>
      </c>
      <c r="R26" s="65">
        <v>1513</v>
      </c>
      <c r="S26" s="68"/>
      <c r="T26" s="57">
        <v>7</v>
      </c>
    </row>
    <row r="27" spans="1:20" ht="12.75">
      <c r="A27" s="22">
        <v>8</v>
      </c>
      <c r="B27" s="85"/>
      <c r="C27" s="90" t="s">
        <v>1</v>
      </c>
      <c r="D27" s="96"/>
      <c r="E27" s="66">
        <f>SUM(E20:E26)</f>
        <v>64509</v>
      </c>
      <c r="F27" s="66">
        <f aca="true" t="shared" si="0" ref="F27:R27">SUM(F20:F26)</f>
        <v>1531</v>
      </c>
      <c r="G27" s="66">
        <f t="shared" si="0"/>
        <v>855</v>
      </c>
      <c r="H27" s="66">
        <f t="shared" si="0"/>
        <v>40902</v>
      </c>
      <c r="I27" s="66">
        <f t="shared" si="0"/>
        <v>514</v>
      </c>
      <c r="J27" s="66">
        <f t="shared" si="0"/>
        <v>3882</v>
      </c>
      <c r="K27" s="66">
        <f t="shared" si="0"/>
        <v>7674</v>
      </c>
      <c r="L27" s="66">
        <f t="shared" si="0"/>
        <v>1286</v>
      </c>
      <c r="M27" s="66">
        <f t="shared" si="0"/>
        <v>1857</v>
      </c>
      <c r="N27" s="66">
        <f t="shared" si="0"/>
        <v>2986</v>
      </c>
      <c r="O27" s="66">
        <f t="shared" si="0"/>
        <v>181</v>
      </c>
      <c r="P27" s="66">
        <f t="shared" si="0"/>
        <v>3696</v>
      </c>
      <c r="Q27" s="66">
        <f t="shared" si="0"/>
        <v>14281</v>
      </c>
      <c r="R27" s="66">
        <f t="shared" si="0"/>
        <v>4966</v>
      </c>
      <c r="S27" s="69"/>
      <c r="T27" s="57">
        <v>8</v>
      </c>
    </row>
    <row r="28" spans="1:20" ht="12.75">
      <c r="A28" s="86"/>
      <c r="B28" s="85"/>
      <c r="C28" s="80"/>
      <c r="D28" s="81"/>
      <c r="E28" s="14"/>
      <c r="F28" s="14"/>
      <c r="G28" s="14"/>
      <c r="H28" s="14"/>
      <c r="I28" s="14"/>
      <c r="J28" s="14"/>
      <c r="K28" s="65"/>
      <c r="L28" s="65"/>
      <c r="M28" s="65"/>
      <c r="N28" s="65"/>
      <c r="O28" s="65"/>
      <c r="P28" s="65"/>
      <c r="Q28" s="48"/>
      <c r="R28" s="48"/>
      <c r="S28" s="48"/>
      <c r="T28" s="60"/>
    </row>
    <row r="29" spans="1:20" ht="12.75">
      <c r="A29" s="86">
        <v>9</v>
      </c>
      <c r="B29" s="85"/>
      <c r="C29" s="80" t="s">
        <v>157</v>
      </c>
      <c r="D29" s="81"/>
      <c r="E29" s="14"/>
      <c r="F29" s="14"/>
      <c r="G29" s="14"/>
      <c r="H29" s="14"/>
      <c r="I29" s="14"/>
      <c r="J29" s="14"/>
      <c r="K29" s="65"/>
      <c r="L29" s="65"/>
      <c r="M29" s="65"/>
      <c r="N29" s="65"/>
      <c r="O29" s="65"/>
      <c r="P29" s="65"/>
      <c r="Q29" s="65"/>
      <c r="R29" s="65"/>
      <c r="S29" s="65"/>
      <c r="T29" s="60"/>
    </row>
    <row r="30" spans="1:20" ht="12.75">
      <c r="A30" s="86"/>
      <c r="B30" s="85"/>
      <c r="C30" s="80" t="s">
        <v>119</v>
      </c>
      <c r="D30" s="81"/>
      <c r="E30" s="14"/>
      <c r="F30" s="14"/>
      <c r="G30" s="14"/>
      <c r="H30" s="14"/>
      <c r="I30" s="14"/>
      <c r="J30" s="14"/>
      <c r="K30" s="65"/>
      <c r="L30" s="65"/>
      <c r="M30" s="65"/>
      <c r="N30" s="65"/>
      <c r="O30" s="65"/>
      <c r="P30" s="65"/>
      <c r="Q30" s="48"/>
      <c r="R30" s="48"/>
      <c r="S30" s="48"/>
      <c r="T30" s="60"/>
    </row>
    <row r="31" spans="1:20" ht="12.75">
      <c r="A31" s="86"/>
      <c r="B31" s="85"/>
      <c r="C31" s="91" t="s">
        <v>120</v>
      </c>
      <c r="D31" s="97"/>
      <c r="E31" s="65">
        <v>17329</v>
      </c>
      <c r="F31" s="65">
        <v>435</v>
      </c>
      <c r="G31" s="65">
        <v>234</v>
      </c>
      <c r="H31" s="65">
        <v>10307</v>
      </c>
      <c r="I31" s="65">
        <v>174</v>
      </c>
      <c r="J31" s="65">
        <v>1082</v>
      </c>
      <c r="K31" s="65">
        <v>2532</v>
      </c>
      <c r="L31" s="65">
        <v>453</v>
      </c>
      <c r="M31" s="65">
        <v>429</v>
      </c>
      <c r="N31" s="65">
        <v>1058</v>
      </c>
      <c r="O31" s="65">
        <v>57</v>
      </c>
      <c r="P31" s="65">
        <v>802</v>
      </c>
      <c r="Q31" s="65">
        <v>4533</v>
      </c>
      <c r="R31" s="65">
        <v>1508</v>
      </c>
      <c r="S31" s="48"/>
      <c r="T31" s="60">
        <v>9</v>
      </c>
    </row>
    <row r="32" spans="1:20" ht="12.75">
      <c r="A32" s="86">
        <v>10</v>
      </c>
      <c r="B32" s="85"/>
      <c r="C32" s="80" t="s">
        <v>159</v>
      </c>
      <c r="D32" s="8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0"/>
    </row>
    <row r="33" spans="1:20" ht="12.75">
      <c r="A33" s="86"/>
      <c r="B33" s="85"/>
      <c r="C33" s="80" t="s">
        <v>247</v>
      </c>
      <c r="D33" s="8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48"/>
      <c r="T33" s="60"/>
    </row>
    <row r="34" spans="1:20" ht="12.75">
      <c r="A34" s="86"/>
      <c r="B34" s="85"/>
      <c r="C34" s="91" t="s">
        <v>122</v>
      </c>
      <c r="D34" s="97"/>
      <c r="E34" s="65">
        <v>6318</v>
      </c>
      <c r="F34" s="65">
        <v>184</v>
      </c>
      <c r="G34" s="65">
        <v>99</v>
      </c>
      <c r="H34" s="65">
        <v>3519</v>
      </c>
      <c r="I34" s="65">
        <v>57</v>
      </c>
      <c r="J34" s="65">
        <v>375</v>
      </c>
      <c r="K34" s="65">
        <v>1051</v>
      </c>
      <c r="L34" s="65">
        <v>194</v>
      </c>
      <c r="M34" s="65">
        <v>128</v>
      </c>
      <c r="N34" s="65">
        <v>504</v>
      </c>
      <c r="O34" s="65">
        <v>33</v>
      </c>
      <c r="P34" s="65">
        <v>273</v>
      </c>
      <c r="Q34" s="65">
        <v>1802</v>
      </c>
      <c r="R34" s="65">
        <v>643</v>
      </c>
      <c r="S34" s="48"/>
      <c r="T34" s="60">
        <v>10</v>
      </c>
    </row>
    <row r="35" spans="1:20" ht="12.75">
      <c r="A35" s="431"/>
      <c r="B35" s="431"/>
      <c r="C35" s="14"/>
      <c r="D35" s="14"/>
      <c r="E35" s="65"/>
      <c r="F35" s="65"/>
      <c r="G35" s="65"/>
      <c r="H35" s="65"/>
      <c r="I35" s="65"/>
      <c r="J35" s="65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429" t="s">
        <v>161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30" t="s">
        <v>162</v>
      </c>
      <c r="L36" s="430"/>
      <c r="M36" s="430"/>
      <c r="N36" s="430"/>
      <c r="O36" s="430"/>
      <c r="P36" s="430"/>
      <c r="Q36" s="430"/>
      <c r="R36" s="430"/>
      <c r="S36" s="430"/>
      <c r="T36" s="430"/>
    </row>
    <row r="37" spans="1:20" ht="12.75">
      <c r="A37" s="14"/>
      <c r="B37" s="14"/>
      <c r="C37" s="14"/>
      <c r="D37" s="14"/>
      <c r="E37" s="65"/>
      <c r="F37" s="65"/>
      <c r="G37" s="65"/>
      <c r="H37" s="65"/>
      <c r="I37" s="65"/>
      <c r="J37" s="65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82">
        <v>11</v>
      </c>
      <c r="B38" s="81"/>
      <c r="C38" s="89" t="s">
        <v>158</v>
      </c>
      <c r="D38" s="150"/>
      <c r="E38" s="65">
        <v>2116</v>
      </c>
      <c r="F38" s="65">
        <v>101</v>
      </c>
      <c r="G38" s="65">
        <v>60</v>
      </c>
      <c r="H38" s="65">
        <v>1389</v>
      </c>
      <c r="I38" s="36" t="s">
        <v>486</v>
      </c>
      <c r="J38" s="65">
        <v>22</v>
      </c>
      <c r="K38" s="65">
        <v>472</v>
      </c>
      <c r="L38" s="65">
        <v>15</v>
      </c>
      <c r="M38" s="65">
        <v>89</v>
      </c>
      <c r="N38" s="65">
        <v>23</v>
      </c>
      <c r="O38" s="36" t="s">
        <v>486</v>
      </c>
      <c r="P38" s="36">
        <v>5</v>
      </c>
      <c r="Q38" s="65">
        <v>564</v>
      </c>
      <c r="R38" s="65">
        <v>120</v>
      </c>
      <c r="S38" s="68"/>
      <c r="T38" s="57">
        <v>11</v>
      </c>
    </row>
    <row r="39" spans="1:20" ht="12.75">
      <c r="A39" s="82">
        <v>12</v>
      </c>
      <c r="B39" s="81"/>
      <c r="C39" s="89" t="s">
        <v>315</v>
      </c>
      <c r="D39" s="150"/>
      <c r="E39" s="65">
        <v>4479</v>
      </c>
      <c r="F39" s="65">
        <v>97</v>
      </c>
      <c r="G39" s="65">
        <v>70</v>
      </c>
      <c r="H39" s="65">
        <v>3425</v>
      </c>
      <c r="I39" s="36" t="s">
        <v>486</v>
      </c>
      <c r="J39" s="65">
        <v>44</v>
      </c>
      <c r="K39" s="65">
        <v>699</v>
      </c>
      <c r="L39" s="65">
        <v>37</v>
      </c>
      <c r="M39" s="65">
        <v>138</v>
      </c>
      <c r="N39" s="65">
        <v>39</v>
      </c>
      <c r="O39" s="36" t="s">
        <v>486</v>
      </c>
      <c r="P39" s="36" t="s">
        <v>486</v>
      </c>
      <c r="Q39" s="65">
        <v>842</v>
      </c>
      <c r="R39" s="65">
        <v>181</v>
      </c>
      <c r="S39" s="68"/>
      <c r="T39" s="57">
        <v>12</v>
      </c>
    </row>
    <row r="40" spans="1:20" ht="12.75">
      <c r="A40" s="82">
        <v>13</v>
      </c>
      <c r="B40" s="81"/>
      <c r="C40" s="89" t="s">
        <v>316</v>
      </c>
      <c r="D40" s="150"/>
      <c r="E40" s="65">
        <v>6171</v>
      </c>
      <c r="F40" s="65">
        <v>132</v>
      </c>
      <c r="G40" s="65">
        <v>80</v>
      </c>
      <c r="H40" s="65">
        <v>4573</v>
      </c>
      <c r="I40" s="65">
        <v>22</v>
      </c>
      <c r="J40" s="65">
        <v>94</v>
      </c>
      <c r="K40" s="65">
        <v>791</v>
      </c>
      <c r="L40" s="65">
        <v>144</v>
      </c>
      <c r="M40" s="65">
        <v>127</v>
      </c>
      <c r="N40" s="65">
        <v>70</v>
      </c>
      <c r="O40" s="36" t="s">
        <v>486</v>
      </c>
      <c r="P40" s="65">
        <v>218</v>
      </c>
      <c r="Q40" s="65">
        <v>1139</v>
      </c>
      <c r="R40" s="65">
        <v>203</v>
      </c>
      <c r="S40" s="68"/>
      <c r="T40" s="57">
        <v>13</v>
      </c>
    </row>
    <row r="41" spans="1:20" ht="12.75">
      <c r="A41" s="82">
        <v>14</v>
      </c>
      <c r="B41" s="81"/>
      <c r="C41" s="89" t="s">
        <v>167</v>
      </c>
      <c r="D41" s="150"/>
      <c r="E41" s="65">
        <v>7434</v>
      </c>
      <c r="F41" s="65">
        <v>194</v>
      </c>
      <c r="G41" s="65">
        <v>80</v>
      </c>
      <c r="H41" s="65">
        <v>4623</v>
      </c>
      <c r="I41" s="65">
        <v>81</v>
      </c>
      <c r="J41" s="65">
        <v>242</v>
      </c>
      <c r="K41" s="65">
        <v>780</v>
      </c>
      <c r="L41" s="65">
        <v>381</v>
      </c>
      <c r="M41" s="65">
        <v>91</v>
      </c>
      <c r="N41" s="65">
        <v>147</v>
      </c>
      <c r="O41" s="65">
        <v>5</v>
      </c>
      <c r="P41" s="65">
        <v>890</v>
      </c>
      <c r="Q41" s="65">
        <v>1605</v>
      </c>
      <c r="R41" s="65">
        <v>256</v>
      </c>
      <c r="S41" s="68"/>
      <c r="T41" s="57">
        <v>14</v>
      </c>
    </row>
    <row r="42" spans="1:20" ht="12.75">
      <c r="A42" s="82">
        <v>15</v>
      </c>
      <c r="B42" s="81"/>
      <c r="C42" s="89" t="s">
        <v>168</v>
      </c>
      <c r="D42" s="150"/>
      <c r="E42" s="65">
        <v>6942</v>
      </c>
      <c r="F42" s="65">
        <v>129</v>
      </c>
      <c r="G42" s="65">
        <v>75</v>
      </c>
      <c r="H42" s="65">
        <v>4084</v>
      </c>
      <c r="I42" s="65">
        <v>143</v>
      </c>
      <c r="J42" s="65">
        <v>522</v>
      </c>
      <c r="K42" s="65">
        <v>732</v>
      </c>
      <c r="L42" s="65">
        <v>252</v>
      </c>
      <c r="M42" s="65">
        <v>106</v>
      </c>
      <c r="N42" s="65">
        <v>254</v>
      </c>
      <c r="O42" s="65">
        <v>25</v>
      </c>
      <c r="P42" s="65">
        <v>695</v>
      </c>
      <c r="Q42" s="65">
        <v>1740</v>
      </c>
      <c r="R42" s="65">
        <v>368</v>
      </c>
      <c r="S42" s="68"/>
      <c r="T42" s="57">
        <v>15</v>
      </c>
    </row>
    <row r="43" spans="1:20" ht="12.75">
      <c r="A43" s="82">
        <v>16</v>
      </c>
      <c r="B43" s="81"/>
      <c r="C43" s="89" t="s">
        <v>169</v>
      </c>
      <c r="D43" s="150"/>
      <c r="E43" s="65">
        <v>5747</v>
      </c>
      <c r="F43" s="65">
        <v>130</v>
      </c>
      <c r="G43" s="65">
        <v>66</v>
      </c>
      <c r="H43" s="65">
        <v>2955</v>
      </c>
      <c r="I43" s="65">
        <v>81</v>
      </c>
      <c r="J43" s="65">
        <v>831</v>
      </c>
      <c r="K43" s="65">
        <v>482</v>
      </c>
      <c r="L43" s="65">
        <v>90</v>
      </c>
      <c r="M43" s="65">
        <v>138</v>
      </c>
      <c r="N43" s="65">
        <v>594</v>
      </c>
      <c r="O43" s="65">
        <v>51</v>
      </c>
      <c r="P43" s="65">
        <v>395</v>
      </c>
      <c r="Q43" s="65">
        <v>1563</v>
      </c>
      <c r="R43" s="65">
        <v>744</v>
      </c>
      <c r="S43" s="68"/>
      <c r="T43" s="57">
        <v>16</v>
      </c>
    </row>
    <row r="44" spans="1:20" ht="12.75">
      <c r="A44" s="82">
        <v>17</v>
      </c>
      <c r="B44" s="81"/>
      <c r="C44" s="89" t="s">
        <v>444</v>
      </c>
      <c r="D44" s="150"/>
      <c r="E44" s="65">
        <v>3552</v>
      </c>
      <c r="F44" s="65">
        <v>65</v>
      </c>
      <c r="G44" s="65">
        <v>34</v>
      </c>
      <c r="H44" s="65">
        <v>1576</v>
      </c>
      <c r="I44" s="65">
        <v>77</v>
      </c>
      <c r="J44" s="65">
        <v>544</v>
      </c>
      <c r="K44" s="65">
        <v>185</v>
      </c>
      <c r="L44" s="36" t="s">
        <v>486</v>
      </c>
      <c r="M44" s="65">
        <v>232</v>
      </c>
      <c r="N44" s="65">
        <v>568</v>
      </c>
      <c r="O44" s="65">
        <v>36</v>
      </c>
      <c r="P44" s="65">
        <v>269</v>
      </c>
      <c r="Q44" s="65">
        <v>839</v>
      </c>
      <c r="R44" s="65">
        <v>806</v>
      </c>
      <c r="S44" s="68"/>
      <c r="T44" s="57">
        <v>17</v>
      </c>
    </row>
    <row r="45" spans="1:20" ht="12.75">
      <c r="A45" s="82">
        <v>18</v>
      </c>
      <c r="B45" s="81"/>
      <c r="C45" s="90" t="s">
        <v>1</v>
      </c>
      <c r="D45" s="96"/>
      <c r="E45" s="66">
        <f>SUM(E38:E44)</f>
        <v>36441</v>
      </c>
      <c r="F45" s="66">
        <f aca="true" t="shared" si="1" ref="F45:R45">SUM(F38:F44)</f>
        <v>848</v>
      </c>
      <c r="G45" s="66">
        <f t="shared" si="1"/>
        <v>465</v>
      </c>
      <c r="H45" s="66">
        <f t="shared" si="1"/>
        <v>22625</v>
      </c>
      <c r="I45" s="66">
        <f t="shared" si="1"/>
        <v>404</v>
      </c>
      <c r="J45" s="66">
        <f t="shared" si="1"/>
        <v>2299</v>
      </c>
      <c r="K45" s="66">
        <f t="shared" si="1"/>
        <v>4141</v>
      </c>
      <c r="L45" s="66">
        <f t="shared" si="1"/>
        <v>919</v>
      </c>
      <c r="M45" s="66">
        <f t="shared" si="1"/>
        <v>921</v>
      </c>
      <c r="N45" s="66">
        <f t="shared" si="1"/>
        <v>1695</v>
      </c>
      <c r="O45" s="66">
        <f t="shared" si="1"/>
        <v>117</v>
      </c>
      <c r="P45" s="66">
        <f t="shared" si="1"/>
        <v>2472</v>
      </c>
      <c r="Q45" s="66">
        <f t="shared" si="1"/>
        <v>8292</v>
      </c>
      <c r="R45" s="66">
        <f t="shared" si="1"/>
        <v>2678</v>
      </c>
      <c r="S45" s="52"/>
      <c r="T45" s="60">
        <v>18</v>
      </c>
    </row>
    <row r="46" spans="1:20" ht="12.75">
      <c r="A46" s="426"/>
      <c r="B46" s="427"/>
      <c r="C46" s="80"/>
      <c r="D46" s="81"/>
      <c r="E46" s="14"/>
      <c r="F46" s="14"/>
      <c r="G46" s="14"/>
      <c r="H46" s="14"/>
      <c r="I46" s="14"/>
      <c r="J46" s="14"/>
      <c r="K46" s="65"/>
      <c r="L46" s="65"/>
      <c r="M46" s="65"/>
      <c r="N46" s="65"/>
      <c r="O46" s="65"/>
      <c r="P46" s="65"/>
      <c r="Q46" s="48"/>
      <c r="R46" s="48"/>
      <c r="S46" s="48"/>
      <c r="T46" s="60"/>
    </row>
    <row r="47" spans="1:20" ht="12.75">
      <c r="A47" s="82">
        <v>19</v>
      </c>
      <c r="B47" s="81"/>
      <c r="C47" s="80" t="s">
        <v>157</v>
      </c>
      <c r="D47" s="81"/>
      <c r="E47" s="14"/>
      <c r="F47" s="14"/>
      <c r="G47" s="14"/>
      <c r="H47" s="14"/>
      <c r="I47" s="14"/>
      <c r="J47" s="14"/>
      <c r="K47" s="65"/>
      <c r="L47" s="65"/>
      <c r="M47" s="65"/>
      <c r="N47" s="65"/>
      <c r="O47" s="65"/>
      <c r="P47" s="65"/>
      <c r="Q47" s="65"/>
      <c r="R47" s="65"/>
      <c r="S47" s="65"/>
      <c r="T47" s="60"/>
    </row>
    <row r="48" spans="1:20" ht="12.75">
      <c r="A48" s="82"/>
      <c r="B48" s="81"/>
      <c r="C48" s="80" t="s">
        <v>119</v>
      </c>
      <c r="D48" s="81"/>
      <c r="E48" s="14"/>
      <c r="F48" s="14"/>
      <c r="G48" s="14"/>
      <c r="H48" s="14"/>
      <c r="I48" s="14"/>
      <c r="J48" s="14"/>
      <c r="K48" s="65"/>
      <c r="L48" s="65"/>
      <c r="M48" s="65"/>
      <c r="N48" s="65"/>
      <c r="O48" s="65"/>
      <c r="P48" s="65"/>
      <c r="Q48" s="48"/>
      <c r="R48" s="48"/>
      <c r="S48" s="48"/>
      <c r="T48" s="60"/>
    </row>
    <row r="49" spans="1:20" ht="12.75">
      <c r="A49" s="82"/>
      <c r="B49" s="81"/>
      <c r="C49" s="91" t="s">
        <v>120</v>
      </c>
      <c r="D49" s="97"/>
      <c r="E49" s="65">
        <v>9942</v>
      </c>
      <c r="F49" s="65">
        <v>239</v>
      </c>
      <c r="G49" s="65">
        <v>121</v>
      </c>
      <c r="H49" s="65">
        <v>5748</v>
      </c>
      <c r="I49" s="65">
        <v>145</v>
      </c>
      <c r="J49" s="65">
        <v>643</v>
      </c>
      <c r="K49" s="65">
        <v>1378</v>
      </c>
      <c r="L49" s="65">
        <v>336</v>
      </c>
      <c r="M49" s="65">
        <v>226</v>
      </c>
      <c r="N49" s="65">
        <v>624</v>
      </c>
      <c r="O49" s="65">
        <v>40</v>
      </c>
      <c r="P49" s="65">
        <v>563</v>
      </c>
      <c r="Q49" s="65">
        <v>2664</v>
      </c>
      <c r="R49" s="65">
        <v>859</v>
      </c>
      <c r="S49" s="48"/>
      <c r="T49" s="60">
        <v>19</v>
      </c>
    </row>
    <row r="50" spans="1:20" ht="12.75">
      <c r="A50" s="82">
        <v>20</v>
      </c>
      <c r="B50" s="81"/>
      <c r="C50" s="80" t="s">
        <v>159</v>
      </c>
      <c r="D50" s="8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0"/>
    </row>
    <row r="51" spans="1:20" ht="12.75">
      <c r="A51" s="82"/>
      <c r="B51" s="81"/>
      <c r="C51" s="80" t="s">
        <v>247</v>
      </c>
      <c r="D51" s="8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48"/>
      <c r="T51" s="60"/>
    </row>
    <row r="52" spans="1:20" ht="12.75">
      <c r="A52" s="82"/>
      <c r="B52" s="81"/>
      <c r="C52" s="91" t="s">
        <v>122</v>
      </c>
      <c r="D52" s="97"/>
      <c r="E52" s="65">
        <v>3761</v>
      </c>
      <c r="F52" s="65">
        <v>100</v>
      </c>
      <c r="G52" s="65">
        <v>48</v>
      </c>
      <c r="H52" s="65">
        <v>2026</v>
      </c>
      <c r="I52" s="65">
        <v>46</v>
      </c>
      <c r="J52" s="65">
        <v>233</v>
      </c>
      <c r="K52" s="65">
        <v>583</v>
      </c>
      <c r="L52" s="65">
        <v>148</v>
      </c>
      <c r="M52" s="65">
        <v>61</v>
      </c>
      <c r="N52" s="65">
        <v>348</v>
      </c>
      <c r="O52" s="65">
        <v>27</v>
      </c>
      <c r="P52" s="65">
        <v>189</v>
      </c>
      <c r="Q52" s="65">
        <v>1077</v>
      </c>
      <c r="R52" s="65">
        <v>415</v>
      </c>
      <c r="S52" s="48"/>
      <c r="T52" s="60">
        <v>20</v>
      </c>
    </row>
    <row r="53" spans="1:4" ht="12.75">
      <c r="A53" s="67"/>
      <c r="B53" s="67"/>
      <c r="C53" s="22"/>
      <c r="D53" s="22"/>
    </row>
    <row r="54" spans="1:4" ht="12.75">
      <c r="A54" s="14"/>
      <c r="B54" s="14"/>
      <c r="C54" s="22"/>
      <c r="D54" s="22"/>
    </row>
    <row r="55" spans="1:4" ht="12.75">
      <c r="A55" s="67"/>
      <c r="B55" s="67"/>
      <c r="C55" s="22"/>
      <c r="D55" s="22"/>
    </row>
    <row r="56" spans="1:4" ht="12.75">
      <c r="A56" s="67"/>
      <c r="B56" s="67"/>
      <c r="C56" s="22"/>
      <c r="D56" s="22"/>
    </row>
    <row r="57" spans="1:4" ht="12.75">
      <c r="A57" s="67"/>
      <c r="B57" s="67"/>
      <c r="C57" s="22"/>
      <c r="D57" s="22"/>
    </row>
    <row r="58" spans="1:4" ht="12.75">
      <c r="A58"/>
      <c r="B58"/>
      <c r="C58"/>
      <c r="D58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</sheetData>
  <sheetProtection/>
  <mergeCells count="35">
    <mergeCell ref="A6:J6"/>
    <mergeCell ref="P9:P16"/>
    <mergeCell ref="N9:N16"/>
    <mergeCell ref="K9:K16"/>
    <mergeCell ref="L9:L16"/>
    <mergeCell ref="K6:T6"/>
    <mergeCell ref="A1:J1"/>
    <mergeCell ref="C8:D16"/>
    <mergeCell ref="A3:J3"/>
    <mergeCell ref="G9:G10"/>
    <mergeCell ref="G11:G16"/>
    <mergeCell ref="J9:J16"/>
    <mergeCell ref="E8:E16"/>
    <mergeCell ref="F9:F16"/>
    <mergeCell ref="A4:J4"/>
    <mergeCell ref="A5:J5"/>
    <mergeCell ref="K1:T1"/>
    <mergeCell ref="Q8:S8"/>
    <mergeCell ref="Q9:S9"/>
    <mergeCell ref="T8:T16"/>
    <mergeCell ref="O9:O16"/>
    <mergeCell ref="A35:B35"/>
    <mergeCell ref="Q10:Q16"/>
    <mergeCell ref="K3:T3"/>
    <mergeCell ref="K4:T4"/>
    <mergeCell ref="K5:T5"/>
    <mergeCell ref="A36:J36"/>
    <mergeCell ref="A46:B46"/>
    <mergeCell ref="M9:M16"/>
    <mergeCell ref="R10:R16"/>
    <mergeCell ref="A18:J18"/>
    <mergeCell ref="A8:B16"/>
    <mergeCell ref="K36:T36"/>
    <mergeCell ref="H9:H16"/>
    <mergeCell ref="I9:I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2"/>
  <headerFooter differentFirst="1" alignWithMargins="0">
    <oddFooter>&amp;C15</oddFooter>
    <firstFooter>&amp;C14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view="pageLayout" workbookViewId="0" topLeftCell="A1">
      <selection activeCell="C44" sqref="C44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3.7109375" style="0" customWidth="1"/>
  </cols>
  <sheetData>
    <row r="1" spans="1:20" ht="12.75">
      <c r="A1" s="433"/>
      <c r="B1" s="434"/>
      <c r="C1" s="434"/>
      <c r="D1" s="434"/>
      <c r="E1" s="434"/>
      <c r="F1" s="434"/>
      <c r="G1" s="434"/>
      <c r="H1" s="434"/>
      <c r="I1" s="434"/>
      <c r="J1" s="434"/>
      <c r="K1" s="433"/>
      <c r="L1" s="434"/>
      <c r="M1" s="434"/>
      <c r="N1" s="434"/>
      <c r="O1" s="434"/>
      <c r="P1" s="434"/>
      <c r="Q1" s="434"/>
      <c r="R1" s="434"/>
      <c r="S1" s="434"/>
      <c r="T1" s="434"/>
    </row>
    <row r="3" spans="1:20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100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460</v>
      </c>
      <c r="L4" s="415"/>
      <c r="M4" s="415"/>
      <c r="N4" s="415"/>
      <c r="O4" s="415"/>
      <c r="P4" s="415"/>
      <c r="Q4" s="415"/>
      <c r="R4" s="415"/>
      <c r="S4" s="415"/>
      <c r="T4" s="415"/>
    </row>
    <row r="5" spans="1:20" ht="12.75">
      <c r="A5" s="432" t="s">
        <v>466</v>
      </c>
      <c r="B5" s="416"/>
      <c r="C5" s="416"/>
      <c r="D5" s="416"/>
      <c r="E5" s="416"/>
      <c r="F5" s="416"/>
      <c r="G5" s="416"/>
      <c r="H5" s="416"/>
      <c r="I5" s="416"/>
      <c r="J5" s="416"/>
      <c r="K5" s="415" t="s">
        <v>490</v>
      </c>
      <c r="L5" s="415"/>
      <c r="M5" s="415"/>
      <c r="N5" s="415"/>
      <c r="O5" s="415"/>
      <c r="P5" s="415"/>
      <c r="Q5" s="415"/>
      <c r="R5" s="415"/>
      <c r="S5" s="415"/>
      <c r="T5" s="415"/>
    </row>
    <row r="6" spans="1:20" ht="12.75">
      <c r="A6" s="416" t="s">
        <v>123</v>
      </c>
      <c r="B6" s="416"/>
      <c r="C6" s="416"/>
      <c r="D6" s="416"/>
      <c r="E6" s="416"/>
      <c r="F6" s="416"/>
      <c r="G6" s="416"/>
      <c r="H6" s="416"/>
      <c r="I6" s="416"/>
      <c r="J6" s="416"/>
      <c r="K6" s="415" t="s">
        <v>83</v>
      </c>
      <c r="L6" s="415"/>
      <c r="M6" s="415"/>
      <c r="N6" s="415"/>
      <c r="O6" s="415"/>
      <c r="P6" s="415"/>
      <c r="Q6" s="415"/>
      <c r="R6" s="415"/>
      <c r="S6" s="415"/>
      <c r="T6" s="415"/>
    </row>
    <row r="7" spans="2:20" ht="12.75">
      <c r="B7" s="43"/>
      <c r="C7" s="43"/>
      <c r="D7" s="43"/>
      <c r="E7" s="1"/>
      <c r="F7" s="45"/>
      <c r="G7" s="45"/>
      <c r="H7" s="45"/>
      <c r="I7" s="45"/>
      <c r="J7" s="45"/>
      <c r="K7" s="45"/>
      <c r="L7" s="45"/>
      <c r="M7" s="45"/>
      <c r="N7" s="45"/>
      <c r="O7" s="45"/>
      <c r="P7" s="1"/>
      <c r="Q7" s="1"/>
      <c r="R7" s="1"/>
      <c r="S7" s="1"/>
      <c r="T7" s="1"/>
    </row>
    <row r="8" spans="1:20" ht="12.75" customHeight="1">
      <c r="A8" s="414" t="s">
        <v>156</v>
      </c>
      <c r="B8" s="397"/>
      <c r="C8" s="417" t="s">
        <v>160</v>
      </c>
      <c r="D8" s="397"/>
      <c r="E8" s="397" t="s">
        <v>467</v>
      </c>
      <c r="F8" s="53"/>
      <c r="G8" s="31"/>
      <c r="H8" s="31"/>
      <c r="I8" s="31"/>
      <c r="J8" s="61" t="s">
        <v>64</v>
      </c>
      <c r="K8" s="31" t="s">
        <v>103</v>
      </c>
      <c r="L8" s="31"/>
      <c r="M8" s="31"/>
      <c r="N8" s="31"/>
      <c r="O8" s="31"/>
      <c r="P8" s="54"/>
      <c r="Q8" s="423" t="s">
        <v>104</v>
      </c>
      <c r="R8" s="403"/>
      <c r="S8" s="29"/>
      <c r="T8" s="414" t="s">
        <v>156</v>
      </c>
    </row>
    <row r="9" spans="1:20" ht="12.75" customHeight="1">
      <c r="A9" s="408"/>
      <c r="B9" s="398"/>
      <c r="C9" s="418"/>
      <c r="D9" s="398"/>
      <c r="E9" s="398"/>
      <c r="F9" s="401" t="s">
        <v>105</v>
      </c>
      <c r="G9" s="400" t="s">
        <v>150</v>
      </c>
      <c r="H9" s="401" t="s">
        <v>106</v>
      </c>
      <c r="I9" s="401" t="s">
        <v>107</v>
      </c>
      <c r="J9" s="408" t="s">
        <v>108</v>
      </c>
      <c r="K9" s="398" t="s">
        <v>109</v>
      </c>
      <c r="L9" s="401" t="s">
        <v>110</v>
      </c>
      <c r="M9" s="401" t="s">
        <v>111</v>
      </c>
      <c r="N9" s="398" t="s">
        <v>112</v>
      </c>
      <c r="O9" s="401" t="s">
        <v>113</v>
      </c>
      <c r="P9" s="401" t="s">
        <v>114</v>
      </c>
      <c r="Q9" s="423" t="s">
        <v>64</v>
      </c>
      <c r="R9" s="403"/>
      <c r="S9" s="29"/>
      <c r="T9" s="408"/>
    </row>
    <row r="10" spans="1:20" ht="12.75">
      <c r="A10" s="408"/>
      <c r="B10" s="398"/>
      <c r="C10" s="418"/>
      <c r="D10" s="398"/>
      <c r="E10" s="398"/>
      <c r="F10" s="401"/>
      <c r="G10" s="402"/>
      <c r="H10" s="401"/>
      <c r="I10" s="401"/>
      <c r="J10" s="408"/>
      <c r="K10" s="398"/>
      <c r="L10" s="401"/>
      <c r="M10" s="401"/>
      <c r="N10" s="398"/>
      <c r="O10" s="401"/>
      <c r="P10" s="401"/>
      <c r="Q10" s="400" t="s">
        <v>115</v>
      </c>
      <c r="R10" s="408" t="s">
        <v>116</v>
      </c>
      <c r="S10" s="75"/>
      <c r="T10" s="408"/>
    </row>
    <row r="11" spans="1:20" ht="12.75">
      <c r="A11" s="408"/>
      <c r="B11" s="398"/>
      <c r="C11" s="418"/>
      <c r="D11" s="398"/>
      <c r="E11" s="398"/>
      <c r="F11" s="401"/>
      <c r="G11" s="401" t="s">
        <v>155</v>
      </c>
      <c r="H11" s="401"/>
      <c r="I11" s="401"/>
      <c r="J11" s="408"/>
      <c r="K11" s="398"/>
      <c r="L11" s="401"/>
      <c r="M11" s="401"/>
      <c r="N11" s="398"/>
      <c r="O11" s="401"/>
      <c r="P11" s="401"/>
      <c r="Q11" s="401"/>
      <c r="R11" s="408"/>
      <c r="S11" s="75"/>
      <c r="T11" s="408"/>
    </row>
    <row r="12" spans="1:20" ht="12.75">
      <c r="A12" s="408"/>
      <c r="B12" s="398"/>
      <c r="C12" s="418"/>
      <c r="D12" s="398"/>
      <c r="E12" s="398"/>
      <c r="F12" s="401"/>
      <c r="G12" s="401"/>
      <c r="H12" s="401"/>
      <c r="I12" s="401"/>
      <c r="J12" s="408"/>
      <c r="K12" s="398"/>
      <c r="L12" s="401"/>
      <c r="M12" s="401"/>
      <c r="N12" s="398"/>
      <c r="O12" s="401"/>
      <c r="P12" s="401"/>
      <c r="Q12" s="401"/>
      <c r="R12" s="408"/>
      <c r="S12" s="75"/>
      <c r="T12" s="408"/>
    </row>
    <row r="13" spans="1:20" ht="12.75">
      <c r="A13" s="408"/>
      <c r="B13" s="398"/>
      <c r="C13" s="418"/>
      <c r="D13" s="398"/>
      <c r="E13" s="398"/>
      <c r="F13" s="401"/>
      <c r="G13" s="401"/>
      <c r="H13" s="401"/>
      <c r="I13" s="401"/>
      <c r="J13" s="408"/>
      <c r="K13" s="398"/>
      <c r="L13" s="401"/>
      <c r="M13" s="401"/>
      <c r="N13" s="398"/>
      <c r="O13" s="401"/>
      <c r="P13" s="401"/>
      <c r="Q13" s="401"/>
      <c r="R13" s="408"/>
      <c r="S13" s="75"/>
      <c r="T13" s="408"/>
    </row>
    <row r="14" spans="1:20" ht="12.75">
      <c r="A14" s="408"/>
      <c r="B14" s="398"/>
      <c r="C14" s="418"/>
      <c r="D14" s="398"/>
      <c r="E14" s="398"/>
      <c r="F14" s="401"/>
      <c r="G14" s="401"/>
      <c r="H14" s="401"/>
      <c r="I14" s="401"/>
      <c r="J14" s="408"/>
      <c r="K14" s="398"/>
      <c r="L14" s="401"/>
      <c r="M14" s="401"/>
      <c r="N14" s="398"/>
      <c r="O14" s="401"/>
      <c r="P14" s="401"/>
      <c r="Q14" s="401"/>
      <c r="R14" s="408"/>
      <c r="S14" s="75"/>
      <c r="T14" s="408"/>
    </row>
    <row r="15" spans="1:20" ht="12.75">
      <c r="A15" s="408"/>
      <c r="B15" s="398"/>
      <c r="C15" s="418"/>
      <c r="D15" s="398"/>
      <c r="E15" s="398"/>
      <c r="F15" s="401"/>
      <c r="G15" s="401"/>
      <c r="H15" s="401"/>
      <c r="I15" s="401"/>
      <c r="J15" s="408"/>
      <c r="K15" s="398"/>
      <c r="L15" s="401"/>
      <c r="M15" s="401"/>
      <c r="N15" s="398"/>
      <c r="O15" s="401"/>
      <c r="P15" s="401"/>
      <c r="Q15" s="401"/>
      <c r="R15" s="408"/>
      <c r="S15" s="75"/>
      <c r="T15" s="408"/>
    </row>
    <row r="16" spans="1:20" ht="12.75">
      <c r="A16" s="409"/>
      <c r="B16" s="399"/>
      <c r="C16" s="419"/>
      <c r="D16" s="399"/>
      <c r="E16" s="399"/>
      <c r="F16" s="402"/>
      <c r="G16" s="402"/>
      <c r="H16" s="402"/>
      <c r="I16" s="402"/>
      <c r="J16" s="409"/>
      <c r="K16" s="399"/>
      <c r="L16" s="402"/>
      <c r="M16" s="402"/>
      <c r="N16" s="399"/>
      <c r="O16" s="402"/>
      <c r="P16" s="402"/>
      <c r="Q16" s="402"/>
      <c r="R16" s="409"/>
      <c r="S16" s="77"/>
      <c r="T16" s="409"/>
    </row>
    <row r="17" spans="1:20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2.75">
      <c r="A18" s="429" t="s">
        <v>165</v>
      </c>
      <c r="B18" s="429"/>
      <c r="C18" s="429"/>
      <c r="D18" s="429"/>
      <c r="E18" s="429"/>
      <c r="F18" s="429"/>
      <c r="G18" s="429"/>
      <c r="H18" s="429"/>
      <c r="I18" s="429"/>
      <c r="J18" s="429"/>
      <c r="K18" s="430" t="s">
        <v>162</v>
      </c>
      <c r="L18" s="430"/>
      <c r="M18" s="430"/>
      <c r="N18" s="430"/>
      <c r="O18" s="430"/>
      <c r="P18" s="430"/>
      <c r="Q18" s="430"/>
      <c r="R18" s="430"/>
      <c r="S18" s="430"/>
      <c r="T18" s="430"/>
    </row>
    <row r="19" spans="2:20" ht="12.75">
      <c r="B19" s="92"/>
      <c r="C19" s="34"/>
      <c r="D19" s="34"/>
      <c r="E19" s="14"/>
      <c r="F19" s="14"/>
      <c r="G19" s="14"/>
      <c r="H19" s="14"/>
      <c r="I19" s="14"/>
      <c r="J19" s="14"/>
      <c r="K19" s="55"/>
      <c r="L19" s="435"/>
      <c r="M19" s="435"/>
      <c r="N19" s="435"/>
      <c r="O19" s="435"/>
      <c r="P19" s="435"/>
      <c r="Q19" s="435"/>
      <c r="R19" s="435"/>
      <c r="S19" s="435"/>
      <c r="T19" s="435"/>
    </row>
    <row r="20" spans="1:20" ht="12.75">
      <c r="A20" s="82">
        <v>21</v>
      </c>
      <c r="B20" s="81"/>
      <c r="C20" s="89" t="s">
        <v>158</v>
      </c>
      <c r="D20" s="95"/>
      <c r="E20" s="36">
        <v>1984</v>
      </c>
      <c r="F20" s="36">
        <v>94</v>
      </c>
      <c r="G20" s="36">
        <v>58</v>
      </c>
      <c r="H20" s="36">
        <v>1291</v>
      </c>
      <c r="I20" s="36" t="s">
        <v>486</v>
      </c>
      <c r="J20" s="36">
        <v>10</v>
      </c>
      <c r="K20" s="36">
        <v>452</v>
      </c>
      <c r="L20" s="36">
        <v>22</v>
      </c>
      <c r="M20" s="36">
        <v>96</v>
      </c>
      <c r="N20" s="36">
        <v>18</v>
      </c>
      <c r="O20" s="36" t="s">
        <v>486</v>
      </c>
      <c r="P20" s="36">
        <v>1</v>
      </c>
      <c r="Q20" s="36">
        <v>535</v>
      </c>
      <c r="R20" s="36">
        <v>121</v>
      </c>
      <c r="S20" s="68"/>
      <c r="T20" s="57">
        <v>21</v>
      </c>
    </row>
    <row r="21" spans="1:20" ht="12.75">
      <c r="A21" s="82">
        <v>22</v>
      </c>
      <c r="B21" s="81"/>
      <c r="C21" s="89" t="s">
        <v>315</v>
      </c>
      <c r="D21" s="95"/>
      <c r="E21" s="36">
        <v>3407</v>
      </c>
      <c r="F21" s="36">
        <v>81</v>
      </c>
      <c r="G21" s="36">
        <v>58</v>
      </c>
      <c r="H21" s="36">
        <v>2502</v>
      </c>
      <c r="I21" s="36" t="s">
        <v>486</v>
      </c>
      <c r="J21" s="36">
        <v>33</v>
      </c>
      <c r="K21" s="36">
        <v>618</v>
      </c>
      <c r="L21" s="36">
        <v>23</v>
      </c>
      <c r="M21" s="36">
        <v>123</v>
      </c>
      <c r="N21" s="36">
        <v>26</v>
      </c>
      <c r="O21" s="36" t="s">
        <v>486</v>
      </c>
      <c r="P21" s="36">
        <v>1</v>
      </c>
      <c r="Q21" s="36">
        <v>721</v>
      </c>
      <c r="R21" s="36">
        <v>155</v>
      </c>
      <c r="S21" s="68"/>
      <c r="T21" s="57">
        <v>22</v>
      </c>
    </row>
    <row r="22" spans="1:20" ht="12.75">
      <c r="A22" s="82">
        <v>23</v>
      </c>
      <c r="B22" s="81"/>
      <c r="C22" s="89" t="s">
        <v>316</v>
      </c>
      <c r="D22" s="95"/>
      <c r="E22" s="36">
        <v>4241</v>
      </c>
      <c r="F22" s="36">
        <v>113</v>
      </c>
      <c r="G22" s="36">
        <v>78</v>
      </c>
      <c r="H22" s="36">
        <v>3187</v>
      </c>
      <c r="I22" s="36">
        <v>13</v>
      </c>
      <c r="J22" s="36">
        <v>55</v>
      </c>
      <c r="K22" s="36">
        <v>584</v>
      </c>
      <c r="L22" s="36">
        <v>76</v>
      </c>
      <c r="M22" s="36">
        <v>89</v>
      </c>
      <c r="N22" s="36">
        <v>60</v>
      </c>
      <c r="O22" s="36" t="s">
        <v>486</v>
      </c>
      <c r="P22" s="36">
        <v>64</v>
      </c>
      <c r="Q22" s="36">
        <v>803</v>
      </c>
      <c r="R22" s="36">
        <v>156</v>
      </c>
      <c r="S22" s="68"/>
      <c r="T22" s="57">
        <v>23</v>
      </c>
    </row>
    <row r="23" spans="1:20" ht="12.75">
      <c r="A23" s="82">
        <v>24</v>
      </c>
      <c r="B23" s="81"/>
      <c r="C23" s="89" t="s">
        <v>167</v>
      </c>
      <c r="D23" s="95"/>
      <c r="E23" s="36">
        <v>4747</v>
      </c>
      <c r="F23" s="36">
        <v>124</v>
      </c>
      <c r="G23" s="36">
        <v>50</v>
      </c>
      <c r="H23" s="36">
        <v>3220</v>
      </c>
      <c r="I23" s="36">
        <v>32</v>
      </c>
      <c r="J23" s="36">
        <v>92</v>
      </c>
      <c r="K23" s="36">
        <v>575</v>
      </c>
      <c r="L23" s="36">
        <v>164</v>
      </c>
      <c r="M23" s="36">
        <v>79</v>
      </c>
      <c r="N23" s="36">
        <v>67</v>
      </c>
      <c r="O23" s="36" t="s">
        <v>486</v>
      </c>
      <c r="P23" s="36">
        <v>394</v>
      </c>
      <c r="Q23" s="36">
        <v>947</v>
      </c>
      <c r="R23" s="36">
        <v>155</v>
      </c>
      <c r="S23" s="68"/>
      <c r="T23" s="57">
        <v>24</v>
      </c>
    </row>
    <row r="24" spans="1:20" ht="12.75">
      <c r="A24" s="82">
        <v>25</v>
      </c>
      <c r="B24" s="81"/>
      <c r="C24" s="89" t="s">
        <v>168</v>
      </c>
      <c r="D24" s="95"/>
      <c r="E24" s="36">
        <v>5040</v>
      </c>
      <c r="F24" s="36">
        <v>112</v>
      </c>
      <c r="G24" s="36">
        <v>63</v>
      </c>
      <c r="H24" s="36">
        <v>3296</v>
      </c>
      <c r="I24" s="36">
        <v>33</v>
      </c>
      <c r="J24" s="36">
        <v>313</v>
      </c>
      <c r="K24" s="36">
        <v>573</v>
      </c>
      <c r="L24" s="36">
        <v>74</v>
      </c>
      <c r="M24" s="36">
        <v>124</v>
      </c>
      <c r="N24" s="36">
        <v>180</v>
      </c>
      <c r="O24" s="36">
        <v>11</v>
      </c>
      <c r="P24" s="36">
        <v>324</v>
      </c>
      <c r="Q24" s="36">
        <v>1063</v>
      </c>
      <c r="R24" s="36">
        <v>313</v>
      </c>
      <c r="S24" s="68"/>
      <c r="T24" s="57">
        <v>25</v>
      </c>
    </row>
    <row r="25" spans="1:20" ht="12.75">
      <c r="A25" s="82">
        <v>26</v>
      </c>
      <c r="B25" s="81"/>
      <c r="C25" s="89" t="s">
        <v>169</v>
      </c>
      <c r="D25" s="95"/>
      <c r="E25" s="36">
        <v>5368</v>
      </c>
      <c r="F25" s="36">
        <v>104</v>
      </c>
      <c r="G25" s="36">
        <v>62</v>
      </c>
      <c r="H25" s="36">
        <v>3181</v>
      </c>
      <c r="I25" s="36">
        <v>24</v>
      </c>
      <c r="J25" s="36">
        <v>655</v>
      </c>
      <c r="K25" s="36">
        <v>513</v>
      </c>
      <c r="L25" s="36">
        <v>8</v>
      </c>
      <c r="M25" s="36">
        <v>185</v>
      </c>
      <c r="N25" s="36">
        <v>485</v>
      </c>
      <c r="O25" s="36">
        <v>25</v>
      </c>
      <c r="P25" s="36">
        <v>188</v>
      </c>
      <c r="Q25" s="36">
        <v>1246</v>
      </c>
      <c r="R25" s="36">
        <v>681</v>
      </c>
      <c r="S25" s="68"/>
      <c r="T25" s="57">
        <v>26</v>
      </c>
    </row>
    <row r="26" spans="1:20" ht="12.75">
      <c r="A26" s="82">
        <v>27</v>
      </c>
      <c r="B26" s="81"/>
      <c r="C26" s="89" t="s">
        <v>444</v>
      </c>
      <c r="D26" s="150"/>
      <c r="E26" s="36">
        <v>3281</v>
      </c>
      <c r="F26" s="36">
        <v>55</v>
      </c>
      <c r="G26" s="36">
        <v>21</v>
      </c>
      <c r="H26" s="36">
        <v>1600</v>
      </c>
      <c r="I26" s="36">
        <v>8</v>
      </c>
      <c r="J26" s="36">
        <v>425</v>
      </c>
      <c r="K26" s="36">
        <v>218</v>
      </c>
      <c r="L26" s="36" t="s">
        <v>486</v>
      </c>
      <c r="M26" s="36">
        <v>240</v>
      </c>
      <c r="N26" s="36">
        <v>455</v>
      </c>
      <c r="O26" s="36">
        <v>28</v>
      </c>
      <c r="P26" s="36">
        <v>252</v>
      </c>
      <c r="Q26" s="36">
        <v>674</v>
      </c>
      <c r="R26" s="36">
        <v>707</v>
      </c>
      <c r="S26" s="68"/>
      <c r="T26" s="57">
        <v>27</v>
      </c>
    </row>
    <row r="27" spans="1:20" ht="12.75">
      <c r="A27" s="82">
        <v>28</v>
      </c>
      <c r="B27" s="81"/>
      <c r="C27" s="90" t="s">
        <v>1</v>
      </c>
      <c r="D27" s="96"/>
      <c r="E27" s="66">
        <f>SUM(E20:E26)</f>
        <v>28068</v>
      </c>
      <c r="F27" s="66">
        <f aca="true" t="shared" si="0" ref="F27:R27">SUM(F20:F26)</f>
        <v>683</v>
      </c>
      <c r="G27" s="66">
        <f t="shared" si="0"/>
        <v>390</v>
      </c>
      <c r="H27" s="66">
        <f t="shared" si="0"/>
        <v>18277</v>
      </c>
      <c r="I27" s="66">
        <f t="shared" si="0"/>
        <v>110</v>
      </c>
      <c r="J27" s="66">
        <f t="shared" si="0"/>
        <v>1583</v>
      </c>
      <c r="K27" s="66">
        <f t="shared" si="0"/>
        <v>3533</v>
      </c>
      <c r="L27" s="66">
        <f t="shared" si="0"/>
        <v>367</v>
      </c>
      <c r="M27" s="66">
        <f t="shared" si="0"/>
        <v>936</v>
      </c>
      <c r="N27" s="66">
        <f t="shared" si="0"/>
        <v>1291</v>
      </c>
      <c r="O27" s="66">
        <f t="shared" si="0"/>
        <v>64</v>
      </c>
      <c r="P27" s="66">
        <f t="shared" si="0"/>
        <v>1224</v>
      </c>
      <c r="Q27" s="66">
        <f t="shared" si="0"/>
        <v>5989</v>
      </c>
      <c r="R27" s="66">
        <f t="shared" si="0"/>
        <v>2288</v>
      </c>
      <c r="S27" s="69"/>
      <c r="T27" s="57">
        <v>28</v>
      </c>
    </row>
    <row r="28" spans="1:20" ht="12.75">
      <c r="A28" s="426"/>
      <c r="B28" s="427"/>
      <c r="C28" s="80"/>
      <c r="D28" s="8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8"/>
      <c r="T28" s="57"/>
    </row>
    <row r="29" spans="1:20" ht="12.75">
      <c r="A29" s="82">
        <v>29</v>
      </c>
      <c r="B29" s="81"/>
      <c r="C29" s="80" t="s">
        <v>157</v>
      </c>
      <c r="D29" s="8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8"/>
      <c r="T29" s="57"/>
    </row>
    <row r="30" spans="1:20" ht="12.75">
      <c r="A30" s="426"/>
      <c r="B30" s="427"/>
      <c r="C30" s="80" t="s">
        <v>119</v>
      </c>
      <c r="D30" s="8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8"/>
      <c r="T30" s="57"/>
    </row>
    <row r="31" spans="1:20" ht="12.75">
      <c r="A31" s="426"/>
      <c r="B31" s="427"/>
      <c r="C31" s="91" t="s">
        <v>120</v>
      </c>
      <c r="D31" s="97"/>
      <c r="E31" s="65">
        <v>7387</v>
      </c>
      <c r="F31" s="65">
        <v>196</v>
      </c>
      <c r="G31" s="65">
        <v>113</v>
      </c>
      <c r="H31" s="65">
        <v>4559</v>
      </c>
      <c r="I31" s="65">
        <v>29</v>
      </c>
      <c r="J31" s="65">
        <v>439</v>
      </c>
      <c r="K31" s="65">
        <v>1154</v>
      </c>
      <c r="L31" s="65">
        <v>117</v>
      </c>
      <c r="M31" s="65">
        <v>203</v>
      </c>
      <c r="N31" s="65">
        <v>434</v>
      </c>
      <c r="O31" s="65">
        <v>17</v>
      </c>
      <c r="P31" s="65">
        <v>239</v>
      </c>
      <c r="Q31" s="65">
        <v>1869</v>
      </c>
      <c r="R31" s="65">
        <v>649</v>
      </c>
      <c r="S31" s="68"/>
      <c r="T31" s="67">
        <v>29</v>
      </c>
    </row>
    <row r="32" spans="1:20" ht="12.75">
      <c r="A32" s="82">
        <v>30</v>
      </c>
      <c r="B32" s="81"/>
      <c r="C32" s="80" t="s">
        <v>159</v>
      </c>
      <c r="D32" s="8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8"/>
      <c r="T32" s="67"/>
    </row>
    <row r="33" spans="1:20" ht="12.75">
      <c r="A33" s="12"/>
      <c r="B33" s="92"/>
      <c r="C33" s="80" t="s">
        <v>247</v>
      </c>
      <c r="D33" s="8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8"/>
      <c r="T33" s="67"/>
    </row>
    <row r="34" spans="1:20" ht="12.75">
      <c r="A34" s="12"/>
      <c r="B34" s="92"/>
      <c r="C34" s="91" t="s">
        <v>122</v>
      </c>
      <c r="D34" s="97"/>
      <c r="E34" s="65">
        <v>2557</v>
      </c>
      <c r="F34" s="65">
        <v>84</v>
      </c>
      <c r="G34" s="65">
        <v>51</v>
      </c>
      <c r="H34" s="65">
        <v>1493</v>
      </c>
      <c r="I34" s="65">
        <v>11</v>
      </c>
      <c r="J34" s="65">
        <v>142</v>
      </c>
      <c r="K34" s="65">
        <v>468</v>
      </c>
      <c r="L34" s="65">
        <v>46</v>
      </c>
      <c r="M34" s="65">
        <v>67</v>
      </c>
      <c r="N34" s="65">
        <v>156</v>
      </c>
      <c r="O34" s="65">
        <v>6</v>
      </c>
      <c r="P34" s="65">
        <v>84</v>
      </c>
      <c r="Q34" s="65">
        <v>725</v>
      </c>
      <c r="R34" s="65">
        <v>228</v>
      </c>
      <c r="S34" s="68"/>
      <c r="T34" s="57">
        <v>30</v>
      </c>
    </row>
    <row r="35" spans="1:20" ht="12.75">
      <c r="A35" s="12"/>
      <c r="B35" s="12"/>
      <c r="C35" s="12"/>
      <c r="D35" s="12"/>
      <c r="K35" s="48"/>
      <c r="L35" s="48"/>
      <c r="M35" s="48"/>
      <c r="N35" s="48"/>
      <c r="O35" s="48"/>
      <c r="P35" s="48"/>
      <c r="Q35" s="48"/>
      <c r="R35" s="48"/>
      <c r="S35" s="48"/>
      <c r="T35" s="67"/>
    </row>
    <row r="37" spans="1:6" ht="12.75">
      <c r="A37" s="72"/>
      <c r="B37" s="72"/>
      <c r="C37" s="72"/>
      <c r="D37" s="72"/>
      <c r="E37" s="72"/>
      <c r="F37" s="72"/>
    </row>
  </sheetData>
  <sheetProtection/>
  <mergeCells count="36">
    <mergeCell ref="A1:J1"/>
    <mergeCell ref="K1:T1"/>
    <mergeCell ref="J9:J16"/>
    <mergeCell ref="E8:E16"/>
    <mergeCell ref="F9:F16"/>
    <mergeCell ref="H9:H16"/>
    <mergeCell ref="G9:G10"/>
    <mergeCell ref="G11:G16"/>
    <mergeCell ref="A3:J3"/>
    <mergeCell ref="A5:J5"/>
    <mergeCell ref="A30:B30"/>
    <mergeCell ref="R10:R16"/>
    <mergeCell ref="L19:T19"/>
    <mergeCell ref="N9:N16"/>
    <mergeCell ref="O9:O16"/>
    <mergeCell ref="P9:P16"/>
    <mergeCell ref="Q9:R9"/>
    <mergeCell ref="Q10:Q16"/>
    <mergeCell ref="I9:I16"/>
    <mergeCell ref="A18:J18"/>
    <mergeCell ref="A31:B31"/>
    <mergeCell ref="C8:D16"/>
    <mergeCell ref="Q8:R8"/>
    <mergeCell ref="T8:T16"/>
    <mergeCell ref="K9:K16"/>
    <mergeCell ref="L9:L16"/>
    <mergeCell ref="M9:M16"/>
    <mergeCell ref="K18:T18"/>
    <mergeCell ref="A8:B16"/>
    <mergeCell ref="A28:B28"/>
    <mergeCell ref="A6:J6"/>
    <mergeCell ref="K3:T3"/>
    <mergeCell ref="K4:T4"/>
    <mergeCell ref="K5:T5"/>
    <mergeCell ref="K6:T6"/>
    <mergeCell ref="A4:J4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2"/>
  <headerFooter differentFirst="1" alignWithMargins="0">
    <oddFooter>&amp;C17</oddFooter>
    <firstFooter>&amp;C16</first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view="pageLayout" workbookViewId="0" topLeftCell="A1">
      <selection activeCell="G56" sqref="G56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5.421875" style="0" customWidth="1"/>
    <col min="4" max="4" width="0.85546875" style="0" customWidth="1"/>
    <col min="5" max="10" width="10.00390625" style="0" customWidth="1"/>
    <col min="11" max="18" width="10.00390625" style="1" customWidth="1"/>
    <col min="19" max="19" width="0.85546875" style="1" customWidth="1"/>
    <col min="20" max="20" width="3.7109375" style="1" customWidth="1"/>
  </cols>
  <sheetData>
    <row r="1" spans="1:20" ht="12.75">
      <c r="A1" s="433"/>
      <c r="B1" s="434"/>
      <c r="C1" s="434"/>
      <c r="D1" s="434"/>
      <c r="E1" s="434"/>
      <c r="F1" s="434"/>
      <c r="G1" s="434"/>
      <c r="H1" s="434"/>
      <c r="I1" s="434"/>
      <c r="J1" s="434"/>
      <c r="K1" s="410"/>
      <c r="L1" s="411"/>
      <c r="M1" s="411"/>
      <c r="N1" s="411"/>
      <c r="O1" s="411"/>
      <c r="P1" s="411"/>
      <c r="Q1" s="411"/>
      <c r="R1" s="411"/>
      <c r="S1" s="411"/>
      <c r="T1" s="411"/>
    </row>
    <row r="3" spans="1:20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100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460</v>
      </c>
      <c r="L4" s="415"/>
      <c r="M4" s="415"/>
      <c r="N4" s="415"/>
      <c r="O4" s="415"/>
      <c r="P4" s="415"/>
      <c r="Q4" s="415"/>
      <c r="R4" s="415"/>
      <c r="S4" s="415"/>
      <c r="T4" s="415"/>
    </row>
    <row r="5" spans="1:20" ht="12.75">
      <c r="A5" s="432" t="s">
        <v>466</v>
      </c>
      <c r="B5" s="416"/>
      <c r="C5" s="416"/>
      <c r="D5" s="416"/>
      <c r="E5" s="416"/>
      <c r="F5" s="416"/>
      <c r="G5" s="416"/>
      <c r="H5" s="416"/>
      <c r="I5" s="416"/>
      <c r="J5" s="416"/>
      <c r="K5" s="415" t="s">
        <v>490</v>
      </c>
      <c r="L5" s="415"/>
      <c r="M5" s="415"/>
      <c r="N5" s="415"/>
      <c r="O5" s="415"/>
      <c r="P5" s="415"/>
      <c r="Q5" s="415"/>
      <c r="R5" s="415"/>
      <c r="S5" s="415"/>
      <c r="T5" s="415"/>
    </row>
    <row r="6" spans="1:20" ht="12.75">
      <c r="A6" s="416" t="s">
        <v>124</v>
      </c>
      <c r="B6" s="416"/>
      <c r="C6" s="416"/>
      <c r="D6" s="416"/>
      <c r="E6" s="416"/>
      <c r="F6" s="416"/>
      <c r="G6" s="416"/>
      <c r="H6" s="416"/>
      <c r="I6" s="416"/>
      <c r="J6" s="416"/>
      <c r="K6" s="415" t="s">
        <v>125</v>
      </c>
      <c r="L6" s="415"/>
      <c r="M6" s="415"/>
      <c r="N6" s="415"/>
      <c r="O6" s="415"/>
      <c r="P6" s="415"/>
      <c r="Q6" s="415"/>
      <c r="R6" s="415"/>
      <c r="S6" s="415"/>
      <c r="T6" s="415"/>
    </row>
    <row r="7" spans="1:10" ht="12.75">
      <c r="A7" s="1"/>
      <c r="B7" s="43"/>
      <c r="C7" s="1"/>
      <c r="D7" s="1"/>
      <c r="E7" s="1"/>
      <c r="F7" s="1"/>
      <c r="G7" s="1"/>
      <c r="H7" s="1"/>
      <c r="I7" s="1"/>
      <c r="J7" s="1"/>
    </row>
    <row r="8" spans="1:20" ht="12.75" customHeight="1">
      <c r="A8" s="414" t="s">
        <v>156</v>
      </c>
      <c r="B8" s="397"/>
      <c r="C8" s="417" t="s">
        <v>160</v>
      </c>
      <c r="D8" s="397"/>
      <c r="E8" s="397" t="s">
        <v>467</v>
      </c>
      <c r="F8" s="53"/>
      <c r="G8" s="31"/>
      <c r="H8" s="31"/>
      <c r="I8" s="31"/>
      <c r="J8" s="61" t="s">
        <v>64</v>
      </c>
      <c r="K8" s="31" t="s">
        <v>103</v>
      </c>
      <c r="L8" s="31"/>
      <c r="M8" s="31"/>
      <c r="N8" s="31"/>
      <c r="O8" s="31"/>
      <c r="P8" s="54"/>
      <c r="Q8" s="423" t="s">
        <v>104</v>
      </c>
      <c r="R8" s="403"/>
      <c r="S8" s="29"/>
      <c r="T8" s="414" t="s">
        <v>156</v>
      </c>
    </row>
    <row r="9" spans="1:20" ht="12.75" customHeight="1">
      <c r="A9" s="408"/>
      <c r="B9" s="398"/>
      <c r="C9" s="418"/>
      <c r="D9" s="398"/>
      <c r="E9" s="398"/>
      <c r="F9" s="401" t="s">
        <v>105</v>
      </c>
      <c r="G9" s="400" t="s">
        <v>150</v>
      </c>
      <c r="H9" s="401" t="s">
        <v>106</v>
      </c>
      <c r="I9" s="401" t="s">
        <v>107</v>
      </c>
      <c r="J9" s="408" t="s">
        <v>108</v>
      </c>
      <c r="K9" s="398" t="s">
        <v>109</v>
      </c>
      <c r="L9" s="401" t="s">
        <v>110</v>
      </c>
      <c r="M9" s="401" t="s">
        <v>111</v>
      </c>
      <c r="N9" s="398" t="s">
        <v>112</v>
      </c>
      <c r="O9" s="401" t="s">
        <v>113</v>
      </c>
      <c r="P9" s="401" t="s">
        <v>114</v>
      </c>
      <c r="Q9" s="423" t="s">
        <v>64</v>
      </c>
      <c r="R9" s="403"/>
      <c r="S9" s="29"/>
      <c r="T9" s="408"/>
    </row>
    <row r="10" spans="1:20" ht="12.75">
      <c r="A10" s="408"/>
      <c r="B10" s="398"/>
      <c r="C10" s="418"/>
      <c r="D10" s="398"/>
      <c r="E10" s="398"/>
      <c r="F10" s="401"/>
      <c r="G10" s="402"/>
      <c r="H10" s="401"/>
      <c r="I10" s="401"/>
      <c r="J10" s="408"/>
      <c r="K10" s="398"/>
      <c r="L10" s="401"/>
      <c r="M10" s="401"/>
      <c r="N10" s="398"/>
      <c r="O10" s="401"/>
      <c r="P10" s="401"/>
      <c r="Q10" s="400" t="s">
        <v>115</v>
      </c>
      <c r="R10" s="408" t="s">
        <v>116</v>
      </c>
      <c r="S10" s="75"/>
      <c r="T10" s="408"/>
    </row>
    <row r="11" spans="1:20" ht="12.75">
      <c r="A11" s="408"/>
      <c r="B11" s="398"/>
      <c r="C11" s="418"/>
      <c r="D11" s="398"/>
      <c r="E11" s="398"/>
      <c r="F11" s="401"/>
      <c r="G11" s="401" t="s">
        <v>155</v>
      </c>
      <c r="H11" s="401"/>
      <c r="I11" s="401"/>
      <c r="J11" s="408"/>
      <c r="K11" s="398"/>
      <c r="L11" s="401"/>
      <c r="M11" s="401"/>
      <c r="N11" s="398"/>
      <c r="O11" s="401"/>
      <c r="P11" s="401"/>
      <c r="Q11" s="401"/>
      <c r="R11" s="408"/>
      <c r="S11" s="75"/>
      <c r="T11" s="408"/>
    </row>
    <row r="12" spans="1:20" ht="12.75">
      <c r="A12" s="408"/>
      <c r="B12" s="398"/>
      <c r="C12" s="418"/>
      <c r="D12" s="398"/>
      <c r="E12" s="398"/>
      <c r="F12" s="401"/>
      <c r="G12" s="401"/>
      <c r="H12" s="401"/>
      <c r="I12" s="401"/>
      <c r="J12" s="408"/>
      <c r="K12" s="398"/>
      <c r="L12" s="401"/>
      <c r="M12" s="401"/>
      <c r="N12" s="398"/>
      <c r="O12" s="401"/>
      <c r="P12" s="401"/>
      <c r="Q12" s="401"/>
      <c r="R12" s="408"/>
      <c r="S12" s="75"/>
      <c r="T12" s="408"/>
    </row>
    <row r="13" spans="1:20" ht="12.75">
      <c r="A13" s="408"/>
      <c r="B13" s="398"/>
      <c r="C13" s="418"/>
      <c r="D13" s="398"/>
      <c r="E13" s="398"/>
      <c r="F13" s="401"/>
      <c r="G13" s="401"/>
      <c r="H13" s="401"/>
      <c r="I13" s="401"/>
      <c r="J13" s="408"/>
      <c r="K13" s="398"/>
      <c r="L13" s="401"/>
      <c r="M13" s="401"/>
      <c r="N13" s="398"/>
      <c r="O13" s="401"/>
      <c r="P13" s="401"/>
      <c r="Q13" s="401"/>
      <c r="R13" s="408"/>
      <c r="S13" s="75"/>
      <c r="T13" s="408"/>
    </row>
    <row r="14" spans="1:20" ht="12.75">
      <c r="A14" s="408"/>
      <c r="B14" s="398"/>
      <c r="C14" s="418"/>
      <c r="D14" s="398"/>
      <c r="E14" s="398"/>
      <c r="F14" s="401"/>
      <c r="G14" s="401"/>
      <c r="H14" s="401"/>
      <c r="I14" s="401"/>
      <c r="J14" s="408"/>
      <c r="K14" s="398"/>
      <c r="L14" s="401"/>
      <c r="M14" s="401"/>
      <c r="N14" s="398"/>
      <c r="O14" s="401"/>
      <c r="P14" s="401"/>
      <c r="Q14" s="401"/>
      <c r="R14" s="408"/>
      <c r="S14" s="75"/>
      <c r="T14" s="408"/>
    </row>
    <row r="15" spans="1:20" ht="12.75">
      <c r="A15" s="408"/>
      <c r="B15" s="398"/>
      <c r="C15" s="418"/>
      <c r="D15" s="398"/>
      <c r="E15" s="398"/>
      <c r="F15" s="401"/>
      <c r="G15" s="401"/>
      <c r="H15" s="401"/>
      <c r="I15" s="401"/>
      <c r="J15" s="408"/>
      <c r="K15" s="398"/>
      <c r="L15" s="401"/>
      <c r="M15" s="401"/>
      <c r="N15" s="398"/>
      <c r="O15" s="401"/>
      <c r="P15" s="401"/>
      <c r="Q15" s="401"/>
      <c r="R15" s="408"/>
      <c r="S15" s="75"/>
      <c r="T15" s="408"/>
    </row>
    <row r="16" spans="1:20" ht="12.75">
      <c r="A16" s="409"/>
      <c r="B16" s="399"/>
      <c r="C16" s="419"/>
      <c r="D16" s="399"/>
      <c r="E16" s="399"/>
      <c r="F16" s="402"/>
      <c r="G16" s="402"/>
      <c r="H16" s="402"/>
      <c r="I16" s="402"/>
      <c r="J16" s="409"/>
      <c r="K16" s="399"/>
      <c r="L16" s="402"/>
      <c r="M16" s="402"/>
      <c r="N16" s="399"/>
      <c r="O16" s="402"/>
      <c r="P16" s="402"/>
      <c r="Q16" s="402"/>
      <c r="R16" s="409"/>
      <c r="S16" s="77"/>
      <c r="T16" s="409"/>
    </row>
    <row r="17" spans="1:20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8"/>
      <c r="S17" s="39"/>
      <c r="T17" s="39"/>
    </row>
    <row r="18" spans="1:27" ht="12.75">
      <c r="A18" s="429" t="s">
        <v>163</v>
      </c>
      <c r="B18" s="429"/>
      <c r="C18" s="429"/>
      <c r="D18" s="429"/>
      <c r="E18" s="429"/>
      <c r="F18" s="429"/>
      <c r="G18" s="429"/>
      <c r="H18" s="429"/>
      <c r="I18" s="429"/>
      <c r="J18" s="429"/>
      <c r="K18" s="430" t="s">
        <v>164</v>
      </c>
      <c r="L18" s="430"/>
      <c r="M18" s="430"/>
      <c r="N18" s="430"/>
      <c r="O18" s="430"/>
      <c r="P18" s="430"/>
      <c r="Q18" s="430"/>
      <c r="R18" s="430"/>
      <c r="S18" s="430"/>
      <c r="T18" s="430"/>
      <c r="U18" s="84"/>
      <c r="V18" s="84"/>
      <c r="W18" s="84"/>
      <c r="X18" s="84"/>
      <c r="Y18" s="84"/>
      <c r="Z18" s="84"/>
      <c r="AA18" s="84"/>
    </row>
    <row r="19" spans="1:20" ht="12.75">
      <c r="A19" s="22"/>
      <c r="B19" s="23"/>
      <c r="C19" s="22"/>
      <c r="D19" s="14" t="s">
        <v>117</v>
      </c>
      <c r="E19" s="14"/>
      <c r="F19" s="56"/>
      <c r="G19" s="56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22"/>
      <c r="S19" s="22"/>
      <c r="T19" s="57"/>
    </row>
    <row r="20" spans="1:20" ht="12.75">
      <c r="A20" s="67">
        <v>1</v>
      </c>
      <c r="B20" s="92"/>
      <c r="C20" s="89" t="s">
        <v>158</v>
      </c>
      <c r="D20" s="150"/>
      <c r="E20" s="65">
        <v>4248</v>
      </c>
      <c r="F20" s="65">
        <v>237</v>
      </c>
      <c r="G20" s="65">
        <v>142</v>
      </c>
      <c r="H20" s="65">
        <v>1332</v>
      </c>
      <c r="I20" s="36" t="s">
        <v>486</v>
      </c>
      <c r="J20" s="65">
        <v>63</v>
      </c>
      <c r="K20" s="65">
        <v>1842</v>
      </c>
      <c r="L20" s="65">
        <v>42</v>
      </c>
      <c r="M20" s="65">
        <v>648</v>
      </c>
      <c r="N20" s="65">
        <v>64</v>
      </c>
      <c r="O20" s="36" t="s">
        <v>486</v>
      </c>
      <c r="P20" s="65">
        <v>20</v>
      </c>
      <c r="Q20" s="65">
        <v>2070</v>
      </c>
      <c r="R20" s="65">
        <v>724</v>
      </c>
      <c r="S20" s="73"/>
      <c r="T20" s="57">
        <v>1</v>
      </c>
    </row>
    <row r="21" spans="1:20" ht="12.75">
      <c r="A21" s="67">
        <v>2</v>
      </c>
      <c r="B21" s="92">
        <v>3</v>
      </c>
      <c r="C21" s="89" t="s">
        <v>315</v>
      </c>
      <c r="D21" s="150"/>
      <c r="E21" s="65">
        <v>7064</v>
      </c>
      <c r="F21" s="65">
        <v>305</v>
      </c>
      <c r="G21" s="65">
        <v>201</v>
      </c>
      <c r="H21" s="65">
        <v>2702</v>
      </c>
      <c r="I21" s="36" t="s">
        <v>486</v>
      </c>
      <c r="J21" s="65">
        <v>106</v>
      </c>
      <c r="K21" s="65">
        <v>2516</v>
      </c>
      <c r="L21" s="65">
        <v>75</v>
      </c>
      <c r="M21" s="65">
        <v>1143</v>
      </c>
      <c r="N21" s="65">
        <v>196</v>
      </c>
      <c r="O21" s="36" t="s">
        <v>486</v>
      </c>
      <c r="P21" s="65">
        <v>21</v>
      </c>
      <c r="Q21" s="65">
        <v>2844</v>
      </c>
      <c r="R21" s="65">
        <v>1346</v>
      </c>
      <c r="S21" s="68"/>
      <c r="T21" s="57">
        <v>2</v>
      </c>
    </row>
    <row r="22" spans="1:20" ht="12.75">
      <c r="A22" s="67">
        <v>3</v>
      </c>
      <c r="B22" s="92">
        <v>6</v>
      </c>
      <c r="C22" s="89" t="s">
        <v>316</v>
      </c>
      <c r="D22" s="150"/>
      <c r="E22" s="65">
        <v>11029</v>
      </c>
      <c r="F22" s="65">
        <v>415</v>
      </c>
      <c r="G22" s="65">
        <v>208</v>
      </c>
      <c r="H22" s="65">
        <v>3821</v>
      </c>
      <c r="I22" s="65">
        <v>49</v>
      </c>
      <c r="J22" s="65">
        <v>255</v>
      </c>
      <c r="K22" s="65">
        <v>2581</v>
      </c>
      <c r="L22" s="65">
        <v>816</v>
      </c>
      <c r="M22" s="65">
        <v>1236</v>
      </c>
      <c r="N22" s="65">
        <v>455</v>
      </c>
      <c r="O22" s="36" t="s">
        <v>486</v>
      </c>
      <c r="P22" s="65">
        <v>1401</v>
      </c>
      <c r="Q22" s="65">
        <v>3950</v>
      </c>
      <c r="R22" s="65">
        <v>1704</v>
      </c>
      <c r="S22" s="68"/>
      <c r="T22" s="57">
        <v>3</v>
      </c>
    </row>
    <row r="23" spans="1:20" ht="12.75">
      <c r="A23" s="67">
        <v>4</v>
      </c>
      <c r="B23" s="92">
        <v>9</v>
      </c>
      <c r="C23" s="89" t="s">
        <v>167</v>
      </c>
      <c r="D23" s="150"/>
      <c r="E23" s="65">
        <v>14503</v>
      </c>
      <c r="F23" s="65">
        <v>489</v>
      </c>
      <c r="G23" s="36">
        <v>224</v>
      </c>
      <c r="H23" s="65">
        <v>4045</v>
      </c>
      <c r="I23" s="65">
        <v>150</v>
      </c>
      <c r="J23" s="65">
        <v>582</v>
      </c>
      <c r="K23" s="65">
        <v>2497</v>
      </c>
      <c r="L23" s="65">
        <v>1087</v>
      </c>
      <c r="M23" s="65">
        <v>1259</v>
      </c>
      <c r="N23" s="65">
        <v>818</v>
      </c>
      <c r="O23" s="65">
        <v>8</v>
      </c>
      <c r="P23" s="65">
        <v>3568</v>
      </c>
      <c r="Q23" s="65">
        <v>4619</v>
      </c>
      <c r="R23" s="65">
        <v>2102</v>
      </c>
      <c r="S23" s="68"/>
      <c r="T23" s="57">
        <v>4</v>
      </c>
    </row>
    <row r="24" spans="1:20" ht="12.75">
      <c r="A24" s="67">
        <v>5</v>
      </c>
      <c r="B24" s="92">
        <v>12</v>
      </c>
      <c r="C24" s="89" t="s">
        <v>168</v>
      </c>
      <c r="D24" s="150"/>
      <c r="E24" s="65">
        <v>13233</v>
      </c>
      <c r="F24" s="65">
        <v>395</v>
      </c>
      <c r="G24" s="65">
        <v>245</v>
      </c>
      <c r="H24" s="65">
        <v>3486</v>
      </c>
      <c r="I24" s="65">
        <v>150</v>
      </c>
      <c r="J24" s="65">
        <v>1347</v>
      </c>
      <c r="K24" s="65">
        <v>2178</v>
      </c>
      <c r="L24" s="65">
        <v>480</v>
      </c>
      <c r="M24" s="65">
        <v>1446</v>
      </c>
      <c r="N24" s="65">
        <v>1367</v>
      </c>
      <c r="O24" s="65">
        <v>51</v>
      </c>
      <c r="P24" s="65">
        <v>2333</v>
      </c>
      <c r="Q24" s="65">
        <v>4395</v>
      </c>
      <c r="R24" s="65">
        <v>2835</v>
      </c>
      <c r="S24" s="68"/>
      <c r="T24" s="57">
        <v>5</v>
      </c>
    </row>
    <row r="25" spans="1:20" ht="12.75">
      <c r="A25" s="67">
        <v>6</v>
      </c>
      <c r="B25" s="92">
        <v>15</v>
      </c>
      <c r="C25" s="89" t="s">
        <v>169</v>
      </c>
      <c r="D25" s="150"/>
      <c r="E25" s="65">
        <v>11263</v>
      </c>
      <c r="F25" s="65">
        <v>313</v>
      </c>
      <c r="G25" s="65">
        <v>182</v>
      </c>
      <c r="H25" s="65">
        <v>2691</v>
      </c>
      <c r="I25" s="65">
        <v>111</v>
      </c>
      <c r="J25" s="65">
        <v>1690</v>
      </c>
      <c r="K25" s="65">
        <v>1430</v>
      </c>
      <c r="L25" s="65">
        <v>96</v>
      </c>
      <c r="M25" s="65">
        <v>1328</v>
      </c>
      <c r="N25" s="65">
        <v>2187</v>
      </c>
      <c r="O25" s="65">
        <v>157</v>
      </c>
      <c r="P25" s="65">
        <v>1260</v>
      </c>
      <c r="Q25" s="65">
        <v>3487</v>
      </c>
      <c r="R25" s="65">
        <v>3543</v>
      </c>
      <c r="S25" s="68"/>
      <c r="T25" s="57">
        <v>6</v>
      </c>
    </row>
    <row r="26" spans="1:20" ht="12.75">
      <c r="A26" s="67">
        <v>7</v>
      </c>
      <c r="B26" s="92">
        <v>18</v>
      </c>
      <c r="C26" s="89" t="s">
        <v>444</v>
      </c>
      <c r="D26" s="150"/>
      <c r="E26" s="65">
        <v>5281</v>
      </c>
      <c r="F26" s="65">
        <v>144</v>
      </c>
      <c r="G26" s="65">
        <v>90</v>
      </c>
      <c r="H26" s="65">
        <v>1381</v>
      </c>
      <c r="I26" s="65">
        <v>61</v>
      </c>
      <c r="J26" s="65">
        <v>808</v>
      </c>
      <c r="K26" s="65">
        <v>502</v>
      </c>
      <c r="L26" s="36" t="s">
        <v>486</v>
      </c>
      <c r="M26" s="65">
        <v>443</v>
      </c>
      <c r="N26" s="65">
        <v>1181</v>
      </c>
      <c r="O26" s="65">
        <v>90</v>
      </c>
      <c r="P26" s="65">
        <v>671</v>
      </c>
      <c r="Q26" s="65">
        <v>1419</v>
      </c>
      <c r="R26" s="65">
        <v>1638</v>
      </c>
      <c r="S26" s="68"/>
      <c r="T26" s="57">
        <v>7</v>
      </c>
    </row>
    <row r="27" spans="1:20" ht="12.75">
      <c r="A27" s="67">
        <v>8</v>
      </c>
      <c r="B27" s="93"/>
      <c r="C27" s="90" t="s">
        <v>1</v>
      </c>
      <c r="D27" s="96"/>
      <c r="E27" s="66">
        <f>SUM(E20:E26)</f>
        <v>66621</v>
      </c>
      <c r="F27" s="66">
        <f aca="true" t="shared" si="0" ref="F27:Q27">SUM(F20:F26)</f>
        <v>2298</v>
      </c>
      <c r="G27" s="66">
        <f t="shared" si="0"/>
        <v>1292</v>
      </c>
      <c r="H27" s="66">
        <f t="shared" si="0"/>
        <v>19458</v>
      </c>
      <c r="I27" s="66">
        <f t="shared" si="0"/>
        <v>521</v>
      </c>
      <c r="J27" s="66">
        <f t="shared" si="0"/>
        <v>4851</v>
      </c>
      <c r="K27" s="66">
        <f t="shared" si="0"/>
        <v>13546</v>
      </c>
      <c r="L27" s="66">
        <f t="shared" si="0"/>
        <v>2596</v>
      </c>
      <c r="M27" s="66">
        <f t="shared" si="0"/>
        <v>7503</v>
      </c>
      <c r="N27" s="66">
        <f t="shared" si="0"/>
        <v>6268</v>
      </c>
      <c r="O27" s="66">
        <f t="shared" si="0"/>
        <v>306</v>
      </c>
      <c r="P27" s="66">
        <f t="shared" si="0"/>
        <v>9274</v>
      </c>
      <c r="Q27" s="66">
        <f t="shared" si="0"/>
        <v>22784</v>
      </c>
      <c r="R27" s="66">
        <f>SUM(R20:R26)</f>
        <v>13892</v>
      </c>
      <c r="S27" s="69"/>
      <c r="T27" s="57">
        <v>8</v>
      </c>
    </row>
    <row r="28" spans="1:20" ht="12.75">
      <c r="A28" s="67"/>
      <c r="B28" s="92"/>
      <c r="C28" s="80"/>
      <c r="D28" s="8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19"/>
      <c r="T28" s="67"/>
    </row>
    <row r="29" spans="1:20" ht="12.75">
      <c r="A29" s="67">
        <v>9</v>
      </c>
      <c r="B29" s="30"/>
      <c r="C29" s="80" t="s">
        <v>157</v>
      </c>
      <c r="D29" s="8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19"/>
      <c r="T29" s="67"/>
    </row>
    <row r="30" spans="1:20" ht="12.75">
      <c r="A30" s="67"/>
      <c r="B30" s="92"/>
      <c r="C30" s="80" t="s">
        <v>119</v>
      </c>
      <c r="D30" s="8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19"/>
      <c r="T30" s="67"/>
    </row>
    <row r="31" spans="1:20" ht="12.75">
      <c r="A31" s="67"/>
      <c r="B31" s="92"/>
      <c r="C31" s="91" t="s">
        <v>120</v>
      </c>
      <c r="D31" s="97"/>
      <c r="E31" s="65">
        <v>18307</v>
      </c>
      <c r="F31" s="65">
        <v>732</v>
      </c>
      <c r="G31" s="65">
        <v>373</v>
      </c>
      <c r="H31" s="65">
        <v>4967</v>
      </c>
      <c r="I31" s="65">
        <v>189</v>
      </c>
      <c r="J31" s="65">
        <v>1307</v>
      </c>
      <c r="K31" s="65">
        <v>4112</v>
      </c>
      <c r="L31" s="65">
        <v>943</v>
      </c>
      <c r="M31" s="65">
        <v>1606</v>
      </c>
      <c r="N31" s="65">
        <v>2266</v>
      </c>
      <c r="O31" s="65">
        <v>118</v>
      </c>
      <c r="P31" s="65">
        <v>2067</v>
      </c>
      <c r="Q31" s="65">
        <v>6999</v>
      </c>
      <c r="R31" s="65">
        <v>3913</v>
      </c>
      <c r="S31" s="68"/>
      <c r="T31" s="67">
        <v>9</v>
      </c>
    </row>
    <row r="32" spans="1:20" ht="12.75">
      <c r="A32" s="67">
        <v>10</v>
      </c>
      <c r="B32" s="30"/>
      <c r="C32" s="80" t="s">
        <v>159</v>
      </c>
      <c r="D32" s="8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9"/>
      <c r="T32" s="67"/>
    </row>
    <row r="33" spans="1:20" ht="12.75">
      <c r="A33" s="67"/>
      <c r="B33" s="92"/>
      <c r="C33" s="80" t="s">
        <v>247</v>
      </c>
      <c r="D33" s="8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19"/>
      <c r="T33" s="67"/>
    </row>
    <row r="34" spans="1:20" ht="12.75">
      <c r="A34" s="67"/>
      <c r="B34" s="92"/>
      <c r="C34" s="91" t="s">
        <v>122</v>
      </c>
      <c r="D34" s="97"/>
      <c r="E34" s="65">
        <v>7024</v>
      </c>
      <c r="F34" s="65">
        <v>308</v>
      </c>
      <c r="G34" s="65">
        <v>132</v>
      </c>
      <c r="H34" s="65">
        <v>1598</v>
      </c>
      <c r="I34" s="65">
        <v>86</v>
      </c>
      <c r="J34" s="65">
        <v>455</v>
      </c>
      <c r="K34" s="65">
        <v>1770</v>
      </c>
      <c r="L34" s="65">
        <v>439</v>
      </c>
      <c r="M34" s="65">
        <v>435</v>
      </c>
      <c r="N34" s="65">
        <v>1099</v>
      </c>
      <c r="O34" s="65">
        <v>49</v>
      </c>
      <c r="P34" s="65">
        <v>785</v>
      </c>
      <c r="Q34" s="65">
        <v>2947</v>
      </c>
      <c r="R34" s="65">
        <v>1552</v>
      </c>
      <c r="S34" s="19"/>
      <c r="T34" s="67">
        <v>10</v>
      </c>
    </row>
    <row r="35" spans="1:20" ht="12.75">
      <c r="A35" s="14"/>
      <c r="B35" s="3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429" t="s">
        <v>161</v>
      </c>
      <c r="B36" s="429"/>
      <c r="C36" s="429"/>
      <c r="D36" s="429"/>
      <c r="E36" s="429"/>
      <c r="F36" s="429"/>
      <c r="G36" s="429"/>
      <c r="H36" s="429"/>
      <c r="I36" s="429"/>
      <c r="J36" s="429"/>
      <c r="K36" s="430" t="s">
        <v>162</v>
      </c>
      <c r="L36" s="430"/>
      <c r="M36" s="430"/>
      <c r="N36" s="430"/>
      <c r="O36" s="430"/>
      <c r="P36" s="430"/>
      <c r="Q36" s="430"/>
      <c r="R36" s="430"/>
      <c r="S36" s="430"/>
      <c r="T36" s="430"/>
    </row>
    <row r="37" spans="1:20" ht="12.75">
      <c r="A37" s="14"/>
      <c r="B37" s="3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67">
        <v>11</v>
      </c>
      <c r="B38" s="92"/>
      <c r="C38" s="89" t="s">
        <v>158</v>
      </c>
      <c r="D38" s="150"/>
      <c r="E38" s="65">
        <v>2217</v>
      </c>
      <c r="F38" s="65">
        <v>125</v>
      </c>
      <c r="G38" s="65">
        <v>72</v>
      </c>
      <c r="H38" s="65">
        <v>709</v>
      </c>
      <c r="I38" s="36" t="s">
        <v>486</v>
      </c>
      <c r="J38" s="65">
        <v>32</v>
      </c>
      <c r="K38" s="65">
        <v>970</v>
      </c>
      <c r="L38" s="65">
        <v>21</v>
      </c>
      <c r="M38" s="65">
        <v>315</v>
      </c>
      <c r="N38" s="65">
        <v>29</v>
      </c>
      <c r="O38" s="36" t="s">
        <v>486</v>
      </c>
      <c r="P38" s="65">
        <v>16</v>
      </c>
      <c r="Q38" s="65">
        <v>1086</v>
      </c>
      <c r="R38" s="65">
        <v>353</v>
      </c>
      <c r="S38" s="73"/>
      <c r="T38" s="57">
        <v>11</v>
      </c>
    </row>
    <row r="39" spans="1:20" ht="12.75">
      <c r="A39" s="67">
        <v>12</v>
      </c>
      <c r="B39" s="92">
        <v>3</v>
      </c>
      <c r="C39" s="89" t="s">
        <v>315</v>
      </c>
      <c r="D39" s="150"/>
      <c r="E39" s="65">
        <v>3817</v>
      </c>
      <c r="F39" s="65">
        <v>174</v>
      </c>
      <c r="G39" s="65">
        <v>121</v>
      </c>
      <c r="H39" s="65">
        <v>1552</v>
      </c>
      <c r="I39" s="36" t="s">
        <v>486</v>
      </c>
      <c r="J39" s="65">
        <v>56</v>
      </c>
      <c r="K39" s="65">
        <v>1295</v>
      </c>
      <c r="L39" s="65">
        <v>45</v>
      </c>
      <c r="M39" s="65">
        <v>569</v>
      </c>
      <c r="N39" s="65">
        <v>114</v>
      </c>
      <c r="O39" s="36" t="s">
        <v>486</v>
      </c>
      <c r="P39" s="65">
        <v>12</v>
      </c>
      <c r="Q39" s="65">
        <v>1482</v>
      </c>
      <c r="R39" s="65">
        <v>686</v>
      </c>
      <c r="S39" s="68"/>
      <c r="T39" s="57">
        <v>12</v>
      </c>
    </row>
    <row r="40" spans="1:20" ht="12.75">
      <c r="A40" s="67">
        <v>13</v>
      </c>
      <c r="B40" s="92">
        <v>6</v>
      </c>
      <c r="C40" s="89" t="s">
        <v>316</v>
      </c>
      <c r="D40" s="150"/>
      <c r="E40" s="65">
        <v>6521</v>
      </c>
      <c r="F40" s="65">
        <v>238</v>
      </c>
      <c r="G40" s="65">
        <v>112</v>
      </c>
      <c r="H40" s="65">
        <v>2245</v>
      </c>
      <c r="I40" s="65">
        <v>35</v>
      </c>
      <c r="J40" s="65">
        <v>168</v>
      </c>
      <c r="K40" s="65">
        <v>1363</v>
      </c>
      <c r="L40" s="65">
        <v>571</v>
      </c>
      <c r="M40" s="65">
        <v>636</v>
      </c>
      <c r="N40" s="65">
        <v>241</v>
      </c>
      <c r="O40" s="36" t="s">
        <v>486</v>
      </c>
      <c r="P40" s="65">
        <v>1024</v>
      </c>
      <c r="Q40" s="65">
        <v>2282</v>
      </c>
      <c r="R40" s="65">
        <v>884</v>
      </c>
      <c r="S40" s="68"/>
      <c r="T40" s="57">
        <v>13</v>
      </c>
    </row>
    <row r="41" spans="1:20" ht="12.75">
      <c r="A41" s="67">
        <v>14</v>
      </c>
      <c r="B41" s="92">
        <v>9</v>
      </c>
      <c r="C41" s="89" t="s">
        <v>167</v>
      </c>
      <c r="D41" s="150"/>
      <c r="E41" s="65">
        <v>8878</v>
      </c>
      <c r="F41" s="65">
        <v>296</v>
      </c>
      <c r="G41" s="65">
        <v>134</v>
      </c>
      <c r="H41" s="65">
        <v>2369</v>
      </c>
      <c r="I41" s="65">
        <v>108</v>
      </c>
      <c r="J41" s="65">
        <v>370</v>
      </c>
      <c r="K41" s="65">
        <v>1371</v>
      </c>
      <c r="L41" s="65">
        <v>797</v>
      </c>
      <c r="M41" s="65">
        <v>662</v>
      </c>
      <c r="N41" s="65">
        <v>486</v>
      </c>
      <c r="O41" s="65">
        <v>5</v>
      </c>
      <c r="P41" s="65">
        <v>2414</v>
      </c>
      <c r="Q41" s="65">
        <v>2831</v>
      </c>
      <c r="R41" s="65">
        <v>1162</v>
      </c>
      <c r="S41" s="68"/>
      <c r="T41" s="57">
        <v>14</v>
      </c>
    </row>
    <row r="42" spans="1:20" ht="12.75">
      <c r="A42" s="67">
        <v>15</v>
      </c>
      <c r="B42" s="92">
        <v>12</v>
      </c>
      <c r="C42" s="89" t="s">
        <v>168</v>
      </c>
      <c r="D42" s="150"/>
      <c r="E42" s="65">
        <v>7941</v>
      </c>
      <c r="F42" s="65">
        <v>217</v>
      </c>
      <c r="G42" s="65">
        <v>133</v>
      </c>
      <c r="H42" s="65">
        <v>1842</v>
      </c>
      <c r="I42" s="65">
        <v>113</v>
      </c>
      <c r="J42" s="65">
        <v>883</v>
      </c>
      <c r="K42" s="65">
        <v>1168</v>
      </c>
      <c r="L42" s="65">
        <v>388</v>
      </c>
      <c r="M42" s="65">
        <v>754</v>
      </c>
      <c r="N42" s="65">
        <v>818</v>
      </c>
      <c r="O42" s="65">
        <v>39</v>
      </c>
      <c r="P42" s="65">
        <v>1719</v>
      </c>
      <c r="Q42" s="65">
        <v>2680</v>
      </c>
      <c r="R42" s="65">
        <v>1585</v>
      </c>
      <c r="S42" s="68"/>
      <c r="T42" s="57">
        <v>15</v>
      </c>
    </row>
    <row r="43" spans="1:20" ht="12.75">
      <c r="A43" s="67">
        <v>16</v>
      </c>
      <c r="B43" s="92">
        <v>15</v>
      </c>
      <c r="C43" s="89" t="s">
        <v>169</v>
      </c>
      <c r="D43" s="150"/>
      <c r="E43" s="65">
        <v>6111</v>
      </c>
      <c r="F43" s="65">
        <v>153</v>
      </c>
      <c r="G43" s="65">
        <v>86</v>
      </c>
      <c r="H43" s="65">
        <v>1240</v>
      </c>
      <c r="I43" s="65">
        <v>86</v>
      </c>
      <c r="J43" s="65">
        <v>963</v>
      </c>
      <c r="K43" s="65">
        <v>726</v>
      </c>
      <c r="L43" s="65">
        <v>70</v>
      </c>
      <c r="M43" s="65">
        <v>646</v>
      </c>
      <c r="N43" s="65">
        <v>1287</v>
      </c>
      <c r="O43" s="65">
        <v>96</v>
      </c>
      <c r="P43" s="65">
        <v>844</v>
      </c>
      <c r="Q43" s="65">
        <v>1922</v>
      </c>
      <c r="R43" s="65">
        <v>1941</v>
      </c>
      <c r="S43" s="68"/>
      <c r="T43" s="57">
        <v>16</v>
      </c>
    </row>
    <row r="44" spans="1:20" ht="12.75">
      <c r="A44" s="67">
        <v>17</v>
      </c>
      <c r="B44" s="92">
        <v>18</v>
      </c>
      <c r="C44" s="89" t="s">
        <v>444</v>
      </c>
      <c r="D44" s="150"/>
      <c r="E44" s="65">
        <v>2823</v>
      </c>
      <c r="F44" s="65">
        <v>73</v>
      </c>
      <c r="G44" s="65">
        <v>46</v>
      </c>
      <c r="H44" s="65">
        <v>682</v>
      </c>
      <c r="I44" s="65">
        <v>44</v>
      </c>
      <c r="J44" s="65">
        <v>432</v>
      </c>
      <c r="K44" s="65">
        <v>265</v>
      </c>
      <c r="L44" s="36" t="s">
        <v>486</v>
      </c>
      <c r="M44" s="65">
        <v>212</v>
      </c>
      <c r="N44" s="65">
        <v>683</v>
      </c>
      <c r="O44" s="65">
        <v>56</v>
      </c>
      <c r="P44" s="65">
        <v>376</v>
      </c>
      <c r="Q44" s="65">
        <v>764</v>
      </c>
      <c r="R44" s="65">
        <v>903</v>
      </c>
      <c r="S44" s="68"/>
      <c r="T44" s="57">
        <v>17</v>
      </c>
    </row>
    <row r="45" spans="1:20" ht="12.75">
      <c r="A45" s="67">
        <v>18</v>
      </c>
      <c r="B45" s="93"/>
      <c r="C45" s="90" t="s">
        <v>1</v>
      </c>
      <c r="D45" s="96"/>
      <c r="E45" s="66">
        <f>SUM(E38:E44)</f>
        <v>38308</v>
      </c>
      <c r="F45" s="66">
        <f aca="true" t="shared" si="1" ref="F45:R45">SUM(F38:F44)</f>
        <v>1276</v>
      </c>
      <c r="G45" s="66">
        <f t="shared" si="1"/>
        <v>704</v>
      </c>
      <c r="H45" s="66">
        <f t="shared" si="1"/>
        <v>10639</v>
      </c>
      <c r="I45" s="66">
        <f t="shared" si="1"/>
        <v>386</v>
      </c>
      <c r="J45" s="66">
        <f t="shared" si="1"/>
        <v>2904</v>
      </c>
      <c r="K45" s="66">
        <f t="shared" si="1"/>
        <v>7158</v>
      </c>
      <c r="L45" s="66">
        <f t="shared" si="1"/>
        <v>1892</v>
      </c>
      <c r="M45" s="66">
        <f t="shared" si="1"/>
        <v>3794</v>
      </c>
      <c r="N45" s="66">
        <f t="shared" si="1"/>
        <v>3658</v>
      </c>
      <c r="O45" s="66">
        <f t="shared" si="1"/>
        <v>196</v>
      </c>
      <c r="P45" s="66">
        <f t="shared" si="1"/>
        <v>6405</v>
      </c>
      <c r="Q45" s="66">
        <f t="shared" si="1"/>
        <v>13047</v>
      </c>
      <c r="R45" s="66">
        <f t="shared" si="1"/>
        <v>7514</v>
      </c>
      <c r="S45" s="69"/>
      <c r="T45" s="57">
        <v>18</v>
      </c>
    </row>
    <row r="46" spans="1:20" ht="12.75">
      <c r="A46" s="67"/>
      <c r="B46" s="92"/>
      <c r="C46" s="80"/>
      <c r="D46" s="81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19"/>
      <c r="T46" s="67"/>
    </row>
    <row r="47" spans="1:20" ht="12.75">
      <c r="A47" s="67">
        <v>19</v>
      </c>
      <c r="B47" s="30" t="s">
        <v>118</v>
      </c>
      <c r="C47" s="436" t="s">
        <v>157</v>
      </c>
      <c r="D47" s="437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19"/>
      <c r="T47" s="67"/>
    </row>
    <row r="48" spans="1:20" ht="12.75">
      <c r="A48" s="67"/>
      <c r="B48" s="92"/>
      <c r="C48" s="436" t="s">
        <v>119</v>
      </c>
      <c r="D48" s="437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19"/>
      <c r="T48" s="67"/>
    </row>
    <row r="49" spans="1:20" ht="12.75">
      <c r="A49" s="67"/>
      <c r="B49" s="92"/>
      <c r="C49" s="91" t="s">
        <v>120</v>
      </c>
      <c r="D49" s="97"/>
      <c r="E49" s="65">
        <v>10699</v>
      </c>
      <c r="F49" s="65">
        <v>411</v>
      </c>
      <c r="G49" s="65">
        <v>204</v>
      </c>
      <c r="H49" s="65">
        <v>2745</v>
      </c>
      <c r="I49" s="65">
        <v>140</v>
      </c>
      <c r="J49" s="65">
        <v>813</v>
      </c>
      <c r="K49" s="65">
        <v>2194</v>
      </c>
      <c r="L49" s="65">
        <v>676</v>
      </c>
      <c r="M49" s="65">
        <v>808</v>
      </c>
      <c r="N49" s="65">
        <v>1390</v>
      </c>
      <c r="O49" s="65">
        <v>69</v>
      </c>
      <c r="P49" s="65">
        <v>1453</v>
      </c>
      <c r="Q49" s="65">
        <v>4071</v>
      </c>
      <c r="R49" s="65">
        <v>2217</v>
      </c>
      <c r="S49" s="68"/>
      <c r="T49" s="67">
        <v>19</v>
      </c>
    </row>
    <row r="50" spans="1:20" ht="12.75">
      <c r="A50" s="67">
        <v>20</v>
      </c>
      <c r="B50" s="30" t="s">
        <v>121</v>
      </c>
      <c r="C50" s="80" t="s">
        <v>159</v>
      </c>
      <c r="D50" s="81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19"/>
      <c r="T50" s="67"/>
    </row>
    <row r="51" spans="1:20" ht="12.75">
      <c r="A51" s="67"/>
      <c r="B51" s="92"/>
      <c r="C51" s="80" t="s">
        <v>247</v>
      </c>
      <c r="D51" s="81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19"/>
      <c r="T51" s="67"/>
    </row>
    <row r="52" spans="1:20" ht="12.75">
      <c r="A52" s="67"/>
      <c r="B52" s="92"/>
      <c r="C52" s="91" t="s">
        <v>122</v>
      </c>
      <c r="D52" s="97"/>
      <c r="E52" s="65">
        <v>4227</v>
      </c>
      <c r="F52" s="65">
        <v>169</v>
      </c>
      <c r="G52" s="65">
        <v>67</v>
      </c>
      <c r="H52" s="65">
        <v>860</v>
      </c>
      <c r="I52" s="65">
        <v>59</v>
      </c>
      <c r="J52" s="65">
        <v>299</v>
      </c>
      <c r="K52" s="65">
        <v>983</v>
      </c>
      <c r="L52" s="65">
        <v>308</v>
      </c>
      <c r="M52" s="65">
        <v>220</v>
      </c>
      <c r="N52" s="65">
        <v>741</v>
      </c>
      <c r="O52" s="65">
        <v>30</v>
      </c>
      <c r="P52" s="65">
        <v>558</v>
      </c>
      <c r="Q52" s="65">
        <v>1755</v>
      </c>
      <c r="R52" s="65">
        <v>968</v>
      </c>
      <c r="S52" s="68"/>
      <c r="T52" s="67">
        <v>20</v>
      </c>
    </row>
    <row r="53" spans="1:10" ht="12.75">
      <c r="A53" s="1"/>
      <c r="B53" s="43"/>
      <c r="C53" s="1"/>
      <c r="D53" s="1"/>
      <c r="E53" s="1"/>
      <c r="F53" s="1"/>
      <c r="G53" s="1"/>
      <c r="H53" s="1"/>
      <c r="I53" s="1"/>
      <c r="J53" s="1"/>
    </row>
    <row r="54" spans="1:10" ht="12.75">
      <c r="A54" s="72"/>
      <c r="B54" s="72"/>
      <c r="C54" s="72"/>
      <c r="D54" s="72"/>
      <c r="E54" s="72"/>
      <c r="F54" s="72"/>
      <c r="G54" s="1"/>
      <c r="H54" s="1"/>
      <c r="I54" s="1"/>
      <c r="J54" s="1"/>
    </row>
    <row r="55" spans="1:10" ht="12.75">
      <c r="A55" s="1"/>
      <c r="B55" s="43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43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43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43"/>
      <c r="C58" s="1"/>
      <c r="D58" s="1"/>
      <c r="E58" s="1"/>
      <c r="F58" s="1"/>
      <c r="G58" s="1"/>
      <c r="H58" s="1"/>
      <c r="I58" s="1"/>
      <c r="J58" s="1"/>
    </row>
  </sheetData>
  <sheetProtection/>
  <mergeCells count="36">
    <mergeCell ref="A1:J1"/>
    <mergeCell ref="K1:T1"/>
    <mergeCell ref="F9:F16"/>
    <mergeCell ref="Q8:R8"/>
    <mergeCell ref="T8:T16"/>
    <mergeCell ref="O9:O16"/>
    <mergeCell ref="P9:P16"/>
    <mergeCell ref="A8:B16"/>
    <mergeCell ref="C8:D16"/>
    <mergeCell ref="Q9:R9"/>
    <mergeCell ref="Q10:Q16"/>
    <mergeCell ref="R10:R16"/>
    <mergeCell ref="K9:K16"/>
    <mergeCell ref="L9:L16"/>
    <mergeCell ref="M9:M16"/>
    <mergeCell ref="N9:N16"/>
    <mergeCell ref="K18:T18"/>
    <mergeCell ref="E8:E16"/>
    <mergeCell ref="K36:T36"/>
    <mergeCell ref="G9:G10"/>
    <mergeCell ref="G11:G16"/>
    <mergeCell ref="A18:J18"/>
    <mergeCell ref="A36:J36"/>
    <mergeCell ref="H9:H16"/>
    <mergeCell ref="I9:I16"/>
    <mergeCell ref="J9:J16"/>
    <mergeCell ref="K3:T3"/>
    <mergeCell ref="K4:T4"/>
    <mergeCell ref="K5:T5"/>
    <mergeCell ref="K6:T6"/>
    <mergeCell ref="C47:D47"/>
    <mergeCell ref="C48:D48"/>
    <mergeCell ref="A3:J3"/>
    <mergeCell ref="A4:J4"/>
    <mergeCell ref="A5:J5"/>
    <mergeCell ref="A6:J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&amp;C19</oddFooter>
    <firstFooter>&amp;C18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view="pageLayout" workbookViewId="0" topLeftCell="A1">
      <selection activeCell="H53" sqref="H53:H55"/>
    </sheetView>
  </sheetViews>
  <sheetFormatPr defaultColWidth="11.421875" defaultRowHeight="12.75"/>
  <cols>
    <col min="1" max="1" width="3.7109375" style="0" customWidth="1"/>
    <col min="2" max="2" width="0.85546875" style="0" customWidth="1"/>
    <col min="3" max="3" width="17.421875" style="0" customWidth="1"/>
    <col min="4" max="4" width="0.85546875" style="0" customWidth="1"/>
    <col min="5" max="18" width="10.00390625" style="0" customWidth="1"/>
    <col min="19" max="19" width="0.85546875" style="0" customWidth="1"/>
    <col min="20" max="20" width="4.8515625" style="0" customWidth="1"/>
  </cols>
  <sheetData>
    <row r="1" spans="1:20" ht="12.75">
      <c r="A1" s="433"/>
      <c r="B1" s="434"/>
      <c r="C1" s="434"/>
      <c r="D1" s="434"/>
      <c r="E1" s="434"/>
      <c r="F1" s="434"/>
      <c r="G1" s="434"/>
      <c r="H1" s="434"/>
      <c r="I1" s="434"/>
      <c r="J1" s="434"/>
      <c r="K1" s="433">
        <v>18</v>
      </c>
      <c r="L1" s="434"/>
      <c r="M1" s="434"/>
      <c r="N1" s="434"/>
      <c r="O1" s="434"/>
      <c r="P1" s="434"/>
      <c r="Q1" s="434"/>
      <c r="R1" s="434"/>
      <c r="S1" s="434"/>
      <c r="T1" s="434"/>
    </row>
    <row r="3" spans="1:20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100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460</v>
      </c>
      <c r="L4" s="415"/>
      <c r="M4" s="415"/>
      <c r="N4" s="415"/>
      <c r="O4" s="415"/>
      <c r="P4" s="415"/>
      <c r="Q4" s="415"/>
      <c r="R4" s="415"/>
      <c r="S4" s="415"/>
      <c r="T4" s="415"/>
    </row>
    <row r="5" spans="1:20" ht="12.75">
      <c r="A5" s="432" t="s">
        <v>466</v>
      </c>
      <c r="B5" s="416"/>
      <c r="C5" s="416"/>
      <c r="D5" s="416"/>
      <c r="E5" s="416"/>
      <c r="F5" s="416"/>
      <c r="G5" s="416"/>
      <c r="H5" s="416"/>
      <c r="I5" s="416"/>
      <c r="J5" s="416"/>
      <c r="K5" s="415" t="s">
        <v>490</v>
      </c>
      <c r="L5" s="415"/>
      <c r="M5" s="415"/>
      <c r="N5" s="415"/>
      <c r="O5" s="415"/>
      <c r="P5" s="415"/>
      <c r="Q5" s="415"/>
      <c r="R5" s="415"/>
      <c r="S5" s="415"/>
      <c r="T5" s="415"/>
    </row>
    <row r="6" spans="1:20" ht="12.75">
      <c r="A6" s="416" t="s">
        <v>124</v>
      </c>
      <c r="B6" s="416"/>
      <c r="C6" s="416"/>
      <c r="D6" s="416"/>
      <c r="E6" s="416"/>
      <c r="F6" s="416"/>
      <c r="G6" s="416"/>
      <c r="H6" s="416"/>
      <c r="I6" s="416"/>
      <c r="J6" s="416"/>
      <c r="K6" s="415" t="s">
        <v>125</v>
      </c>
      <c r="L6" s="415"/>
      <c r="M6" s="415"/>
      <c r="N6" s="415"/>
      <c r="O6" s="415"/>
      <c r="P6" s="415"/>
      <c r="Q6" s="415"/>
      <c r="R6" s="415"/>
      <c r="S6" s="415"/>
      <c r="T6" s="415"/>
    </row>
    <row r="7" spans="1:20" ht="12.75">
      <c r="A7" s="1"/>
      <c r="B7" s="4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414" t="s">
        <v>156</v>
      </c>
      <c r="B8" s="397"/>
      <c r="C8" s="417" t="s">
        <v>160</v>
      </c>
      <c r="D8" s="397"/>
      <c r="E8" s="397" t="s">
        <v>467</v>
      </c>
      <c r="F8" s="53"/>
      <c r="G8" s="31"/>
      <c r="H8" s="31"/>
      <c r="I8" s="31"/>
      <c r="J8" s="61" t="s">
        <v>64</v>
      </c>
      <c r="K8" s="31" t="s">
        <v>103</v>
      </c>
      <c r="L8" s="31"/>
      <c r="M8" s="31"/>
      <c r="N8" s="31"/>
      <c r="O8" s="31"/>
      <c r="P8" s="54"/>
      <c r="Q8" s="423" t="s">
        <v>104</v>
      </c>
      <c r="R8" s="424"/>
      <c r="S8" s="79"/>
      <c r="T8" s="414" t="s">
        <v>156</v>
      </c>
    </row>
    <row r="9" spans="1:20" ht="12.75" customHeight="1">
      <c r="A9" s="408"/>
      <c r="B9" s="398"/>
      <c r="C9" s="418"/>
      <c r="D9" s="398"/>
      <c r="E9" s="398"/>
      <c r="F9" s="401" t="s">
        <v>105</v>
      </c>
      <c r="G9" s="400" t="s">
        <v>150</v>
      </c>
      <c r="H9" s="401" t="s">
        <v>106</v>
      </c>
      <c r="I9" s="401" t="s">
        <v>107</v>
      </c>
      <c r="J9" s="408" t="s">
        <v>108</v>
      </c>
      <c r="K9" s="398" t="s">
        <v>109</v>
      </c>
      <c r="L9" s="401" t="s">
        <v>110</v>
      </c>
      <c r="M9" s="401" t="s">
        <v>111</v>
      </c>
      <c r="N9" s="398" t="s">
        <v>112</v>
      </c>
      <c r="O9" s="401" t="s">
        <v>113</v>
      </c>
      <c r="P9" s="401" t="s">
        <v>114</v>
      </c>
      <c r="Q9" s="423" t="s">
        <v>64</v>
      </c>
      <c r="R9" s="424"/>
      <c r="S9" s="37"/>
      <c r="T9" s="408"/>
    </row>
    <row r="10" spans="1:20" ht="12.75">
      <c r="A10" s="408"/>
      <c r="B10" s="398"/>
      <c r="C10" s="418"/>
      <c r="D10" s="398"/>
      <c r="E10" s="398"/>
      <c r="F10" s="401"/>
      <c r="G10" s="402"/>
      <c r="H10" s="401"/>
      <c r="I10" s="401"/>
      <c r="J10" s="408"/>
      <c r="K10" s="398"/>
      <c r="L10" s="401"/>
      <c r="M10" s="401"/>
      <c r="N10" s="398"/>
      <c r="O10" s="401"/>
      <c r="P10" s="401"/>
      <c r="Q10" s="400" t="s">
        <v>115</v>
      </c>
      <c r="R10" s="398" t="s">
        <v>116</v>
      </c>
      <c r="S10" s="39"/>
      <c r="T10" s="408"/>
    </row>
    <row r="11" spans="1:20" ht="12.75">
      <c r="A11" s="408"/>
      <c r="B11" s="398"/>
      <c r="C11" s="418"/>
      <c r="D11" s="398"/>
      <c r="E11" s="398"/>
      <c r="F11" s="401"/>
      <c r="G11" s="401" t="s">
        <v>155</v>
      </c>
      <c r="H11" s="401"/>
      <c r="I11" s="401"/>
      <c r="J11" s="408"/>
      <c r="K11" s="398"/>
      <c r="L11" s="401"/>
      <c r="M11" s="401"/>
      <c r="N11" s="398"/>
      <c r="O11" s="401"/>
      <c r="P11" s="401"/>
      <c r="Q11" s="401"/>
      <c r="R11" s="398"/>
      <c r="S11" s="39"/>
      <c r="T11" s="408"/>
    </row>
    <row r="12" spans="1:20" ht="12.75">
      <c r="A12" s="408"/>
      <c r="B12" s="398"/>
      <c r="C12" s="418"/>
      <c r="D12" s="398"/>
      <c r="E12" s="398"/>
      <c r="F12" s="401"/>
      <c r="G12" s="401"/>
      <c r="H12" s="401"/>
      <c r="I12" s="401"/>
      <c r="J12" s="408"/>
      <c r="K12" s="398"/>
      <c r="L12" s="401"/>
      <c r="M12" s="401"/>
      <c r="N12" s="398"/>
      <c r="O12" s="401"/>
      <c r="P12" s="401"/>
      <c r="Q12" s="401"/>
      <c r="R12" s="398"/>
      <c r="S12" s="39"/>
      <c r="T12" s="408"/>
    </row>
    <row r="13" spans="1:20" ht="12.75">
      <c r="A13" s="408"/>
      <c r="B13" s="398"/>
      <c r="C13" s="418"/>
      <c r="D13" s="398"/>
      <c r="E13" s="398"/>
      <c r="F13" s="401"/>
      <c r="G13" s="401"/>
      <c r="H13" s="401"/>
      <c r="I13" s="401"/>
      <c r="J13" s="408"/>
      <c r="K13" s="398"/>
      <c r="L13" s="401"/>
      <c r="M13" s="401"/>
      <c r="N13" s="398"/>
      <c r="O13" s="401"/>
      <c r="P13" s="401"/>
      <c r="Q13" s="401"/>
      <c r="R13" s="398"/>
      <c r="S13" s="39"/>
      <c r="T13" s="408"/>
    </row>
    <row r="14" spans="1:20" ht="12.75">
      <c r="A14" s="408"/>
      <c r="B14" s="398"/>
      <c r="C14" s="418"/>
      <c r="D14" s="398"/>
      <c r="E14" s="398"/>
      <c r="F14" s="401"/>
      <c r="G14" s="401"/>
      <c r="H14" s="401"/>
      <c r="I14" s="401"/>
      <c r="J14" s="408"/>
      <c r="K14" s="398"/>
      <c r="L14" s="401"/>
      <c r="M14" s="401"/>
      <c r="N14" s="398"/>
      <c r="O14" s="401"/>
      <c r="P14" s="401"/>
      <c r="Q14" s="401"/>
      <c r="R14" s="398"/>
      <c r="S14" s="39"/>
      <c r="T14" s="408"/>
    </row>
    <row r="15" spans="1:20" ht="12.75">
      <c r="A15" s="408"/>
      <c r="B15" s="398"/>
      <c r="C15" s="418"/>
      <c r="D15" s="398"/>
      <c r="E15" s="398"/>
      <c r="F15" s="401"/>
      <c r="G15" s="401"/>
      <c r="H15" s="401"/>
      <c r="I15" s="401"/>
      <c r="J15" s="408"/>
      <c r="K15" s="398"/>
      <c r="L15" s="401"/>
      <c r="M15" s="401"/>
      <c r="N15" s="398"/>
      <c r="O15" s="401"/>
      <c r="P15" s="401"/>
      <c r="Q15" s="401"/>
      <c r="R15" s="398"/>
      <c r="S15" s="39"/>
      <c r="T15" s="408"/>
    </row>
    <row r="16" spans="1:20" ht="12.75">
      <c r="A16" s="409"/>
      <c r="B16" s="399"/>
      <c r="C16" s="419"/>
      <c r="D16" s="399"/>
      <c r="E16" s="399"/>
      <c r="F16" s="402"/>
      <c r="G16" s="402"/>
      <c r="H16" s="402"/>
      <c r="I16" s="402"/>
      <c r="J16" s="409"/>
      <c r="K16" s="399"/>
      <c r="L16" s="402"/>
      <c r="M16" s="402"/>
      <c r="N16" s="399"/>
      <c r="O16" s="402"/>
      <c r="P16" s="402"/>
      <c r="Q16" s="402"/>
      <c r="R16" s="399"/>
      <c r="S16" s="78"/>
      <c r="T16" s="409"/>
    </row>
    <row r="17" spans="1:20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ht="12.75">
      <c r="A18" s="429" t="s">
        <v>165</v>
      </c>
      <c r="B18" s="429"/>
      <c r="C18" s="429"/>
      <c r="D18" s="429"/>
      <c r="E18" s="429"/>
      <c r="F18" s="429"/>
      <c r="G18" s="429"/>
      <c r="H18" s="429"/>
      <c r="I18" s="429"/>
      <c r="J18" s="429"/>
      <c r="K18" s="430" t="s">
        <v>162</v>
      </c>
      <c r="L18" s="430"/>
      <c r="M18" s="430"/>
      <c r="N18" s="430"/>
      <c r="O18" s="430"/>
      <c r="P18" s="430"/>
      <c r="Q18" s="430"/>
      <c r="R18" s="430"/>
      <c r="S18" s="430"/>
      <c r="T18" s="430"/>
    </row>
    <row r="19" spans="1:20" ht="12.75">
      <c r="A19" s="14"/>
      <c r="B19" s="3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67">
        <v>21</v>
      </c>
      <c r="B20" s="92"/>
      <c r="C20" s="89" t="s">
        <v>158</v>
      </c>
      <c r="D20" s="150"/>
      <c r="E20" s="65">
        <v>2031</v>
      </c>
      <c r="F20" s="65">
        <v>112</v>
      </c>
      <c r="G20" s="65">
        <v>70</v>
      </c>
      <c r="H20" s="65">
        <v>623</v>
      </c>
      <c r="I20" s="36" t="s">
        <v>486</v>
      </c>
      <c r="J20" s="65">
        <v>31</v>
      </c>
      <c r="K20" s="65">
        <v>872</v>
      </c>
      <c r="L20" s="65">
        <v>21</v>
      </c>
      <c r="M20" s="65">
        <v>333</v>
      </c>
      <c r="N20" s="65">
        <v>35</v>
      </c>
      <c r="O20" s="36" t="s">
        <v>486</v>
      </c>
      <c r="P20" s="65">
        <v>4</v>
      </c>
      <c r="Q20" s="65">
        <v>984</v>
      </c>
      <c r="R20" s="65">
        <v>371</v>
      </c>
      <c r="S20" s="73"/>
      <c r="T20" s="57">
        <v>21</v>
      </c>
    </row>
    <row r="21" spans="1:20" ht="12.75">
      <c r="A21" s="67">
        <v>22</v>
      </c>
      <c r="B21" s="92">
        <v>3</v>
      </c>
      <c r="C21" s="89" t="s">
        <v>315</v>
      </c>
      <c r="D21" s="150"/>
      <c r="E21" s="65">
        <v>3247</v>
      </c>
      <c r="F21" s="65">
        <v>131</v>
      </c>
      <c r="G21" s="65">
        <v>80</v>
      </c>
      <c r="H21" s="65">
        <v>1150</v>
      </c>
      <c r="I21" s="36" t="s">
        <v>486</v>
      </c>
      <c r="J21" s="65">
        <v>50</v>
      </c>
      <c r="K21" s="65">
        <v>1221</v>
      </c>
      <c r="L21" s="65">
        <v>30</v>
      </c>
      <c r="M21" s="65">
        <v>574</v>
      </c>
      <c r="N21" s="65">
        <v>82</v>
      </c>
      <c r="O21" s="36" t="s">
        <v>486</v>
      </c>
      <c r="P21" s="65">
        <v>9</v>
      </c>
      <c r="Q21" s="65">
        <v>1362</v>
      </c>
      <c r="R21" s="65">
        <v>660</v>
      </c>
      <c r="S21" s="68"/>
      <c r="T21" s="57">
        <v>22</v>
      </c>
    </row>
    <row r="22" spans="1:20" ht="12.75">
      <c r="A22" s="67">
        <v>23</v>
      </c>
      <c r="B22" s="92">
        <v>6</v>
      </c>
      <c r="C22" s="89" t="s">
        <v>316</v>
      </c>
      <c r="D22" s="150"/>
      <c r="E22" s="65">
        <v>4508</v>
      </c>
      <c r="F22" s="65">
        <v>177</v>
      </c>
      <c r="G22" s="65">
        <v>96</v>
      </c>
      <c r="H22" s="65">
        <v>1576</v>
      </c>
      <c r="I22" s="65">
        <v>14</v>
      </c>
      <c r="J22" s="65">
        <v>87</v>
      </c>
      <c r="K22" s="65">
        <v>1218</v>
      </c>
      <c r="L22" s="65">
        <v>245</v>
      </c>
      <c r="M22" s="65">
        <v>600</v>
      </c>
      <c r="N22" s="65">
        <v>214</v>
      </c>
      <c r="O22" s="36" t="s">
        <v>486</v>
      </c>
      <c r="P22" s="65">
        <v>377</v>
      </c>
      <c r="Q22" s="65">
        <v>1668</v>
      </c>
      <c r="R22" s="65">
        <v>820</v>
      </c>
      <c r="S22" s="68"/>
      <c r="T22" s="57">
        <v>23</v>
      </c>
    </row>
    <row r="23" spans="1:20" ht="12.75">
      <c r="A23" s="67">
        <v>24</v>
      </c>
      <c r="B23" s="92">
        <v>9</v>
      </c>
      <c r="C23" s="89" t="s">
        <v>167</v>
      </c>
      <c r="D23" s="150"/>
      <c r="E23" s="65">
        <v>5625</v>
      </c>
      <c r="F23" s="65">
        <v>193</v>
      </c>
      <c r="G23" s="65">
        <v>90</v>
      </c>
      <c r="H23" s="65">
        <v>1676</v>
      </c>
      <c r="I23" s="65">
        <v>42</v>
      </c>
      <c r="J23" s="65">
        <v>212</v>
      </c>
      <c r="K23" s="65">
        <v>1126</v>
      </c>
      <c r="L23" s="65">
        <v>290</v>
      </c>
      <c r="M23" s="65">
        <v>597</v>
      </c>
      <c r="N23" s="65">
        <v>332</v>
      </c>
      <c r="O23" s="65">
        <v>3</v>
      </c>
      <c r="P23" s="65">
        <v>1154</v>
      </c>
      <c r="Q23" s="65">
        <v>1788</v>
      </c>
      <c r="R23" s="65">
        <v>940</v>
      </c>
      <c r="S23" s="68"/>
      <c r="T23" s="57">
        <v>24</v>
      </c>
    </row>
    <row r="24" spans="1:20" ht="12.75">
      <c r="A24" s="67">
        <v>25</v>
      </c>
      <c r="B24" s="92">
        <v>12</v>
      </c>
      <c r="C24" s="89" t="s">
        <v>168</v>
      </c>
      <c r="D24" s="150"/>
      <c r="E24" s="65">
        <v>5292</v>
      </c>
      <c r="F24" s="65">
        <v>178</v>
      </c>
      <c r="G24" s="65">
        <v>112</v>
      </c>
      <c r="H24" s="65">
        <v>1644</v>
      </c>
      <c r="I24" s="65">
        <v>37</v>
      </c>
      <c r="J24" s="65">
        <v>464</v>
      </c>
      <c r="K24" s="65">
        <v>1010</v>
      </c>
      <c r="L24" s="65">
        <v>92</v>
      </c>
      <c r="M24" s="65">
        <v>692</v>
      </c>
      <c r="N24" s="65">
        <v>549</v>
      </c>
      <c r="O24" s="65">
        <v>12</v>
      </c>
      <c r="P24" s="65">
        <v>614</v>
      </c>
      <c r="Q24" s="65">
        <v>1715</v>
      </c>
      <c r="R24" s="65">
        <v>1250</v>
      </c>
      <c r="S24" s="68"/>
      <c r="T24" s="57">
        <v>25</v>
      </c>
    </row>
    <row r="25" spans="1:20" ht="12.75">
      <c r="A25" s="67">
        <v>26</v>
      </c>
      <c r="B25" s="92">
        <v>15</v>
      </c>
      <c r="C25" s="89" t="s">
        <v>169</v>
      </c>
      <c r="D25" s="150"/>
      <c r="E25" s="65">
        <v>5152</v>
      </c>
      <c r="F25" s="65">
        <v>160</v>
      </c>
      <c r="G25" s="65">
        <v>96</v>
      </c>
      <c r="H25" s="65">
        <v>1451</v>
      </c>
      <c r="I25" s="65">
        <v>25</v>
      </c>
      <c r="J25" s="65">
        <v>727</v>
      </c>
      <c r="K25" s="65">
        <v>704</v>
      </c>
      <c r="L25" s="65">
        <v>26</v>
      </c>
      <c r="M25" s="65">
        <v>682</v>
      </c>
      <c r="N25" s="65">
        <v>900</v>
      </c>
      <c r="O25" s="65">
        <v>61</v>
      </c>
      <c r="P25" s="65">
        <v>416</v>
      </c>
      <c r="Q25" s="65">
        <v>1565</v>
      </c>
      <c r="R25" s="65">
        <v>1602</v>
      </c>
      <c r="S25" s="68"/>
      <c r="T25" s="57">
        <v>26</v>
      </c>
    </row>
    <row r="26" spans="1:20" ht="12.75">
      <c r="A26" s="67">
        <v>27</v>
      </c>
      <c r="B26" s="92">
        <v>18</v>
      </c>
      <c r="C26" s="89" t="s">
        <v>444</v>
      </c>
      <c r="D26" s="150"/>
      <c r="E26" s="65">
        <v>2458</v>
      </c>
      <c r="F26" s="65">
        <v>71</v>
      </c>
      <c r="G26" s="65">
        <v>44</v>
      </c>
      <c r="H26" s="65">
        <v>699</v>
      </c>
      <c r="I26" s="65">
        <v>17</v>
      </c>
      <c r="J26" s="65">
        <v>376</v>
      </c>
      <c r="K26" s="65">
        <v>237</v>
      </c>
      <c r="L26" s="36" t="s">
        <v>486</v>
      </c>
      <c r="M26" s="65">
        <v>231</v>
      </c>
      <c r="N26" s="65">
        <v>498</v>
      </c>
      <c r="O26" s="65">
        <v>34</v>
      </c>
      <c r="P26" s="65">
        <v>295</v>
      </c>
      <c r="Q26" s="65">
        <v>655</v>
      </c>
      <c r="R26" s="65">
        <v>735</v>
      </c>
      <c r="S26" s="68"/>
      <c r="T26" s="57">
        <v>27</v>
      </c>
    </row>
    <row r="27" spans="1:20" ht="12.75">
      <c r="A27" s="67">
        <v>28</v>
      </c>
      <c r="B27" s="64"/>
      <c r="C27" s="90" t="s">
        <v>1</v>
      </c>
      <c r="D27" s="96"/>
      <c r="E27" s="66">
        <f>SUM(E20:E26)</f>
        <v>28313</v>
      </c>
      <c r="F27" s="66">
        <f aca="true" t="shared" si="0" ref="F27:R27">SUM(F20:F26)</f>
        <v>1022</v>
      </c>
      <c r="G27" s="66">
        <f t="shared" si="0"/>
        <v>588</v>
      </c>
      <c r="H27" s="66">
        <f t="shared" si="0"/>
        <v>8819</v>
      </c>
      <c r="I27" s="66">
        <f t="shared" si="0"/>
        <v>135</v>
      </c>
      <c r="J27" s="66">
        <f t="shared" si="0"/>
        <v>1947</v>
      </c>
      <c r="K27" s="66">
        <f t="shared" si="0"/>
        <v>6388</v>
      </c>
      <c r="L27" s="66">
        <f t="shared" si="0"/>
        <v>704</v>
      </c>
      <c r="M27" s="66">
        <f t="shared" si="0"/>
        <v>3709</v>
      </c>
      <c r="N27" s="66">
        <f t="shared" si="0"/>
        <v>2610</v>
      </c>
      <c r="O27" s="66">
        <f t="shared" si="0"/>
        <v>110</v>
      </c>
      <c r="P27" s="66">
        <f t="shared" si="0"/>
        <v>2869</v>
      </c>
      <c r="Q27" s="66">
        <f t="shared" si="0"/>
        <v>9737</v>
      </c>
      <c r="R27" s="66">
        <f t="shared" si="0"/>
        <v>6378</v>
      </c>
      <c r="S27" s="69"/>
      <c r="T27" s="57">
        <v>28</v>
      </c>
    </row>
    <row r="28" spans="1:20" ht="12.75">
      <c r="A28" s="67"/>
      <c r="B28" s="92"/>
      <c r="C28" s="80"/>
      <c r="D28" s="81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19"/>
      <c r="T28" s="67"/>
    </row>
    <row r="29" spans="1:20" ht="12.75">
      <c r="A29" s="67">
        <v>29</v>
      </c>
      <c r="B29" s="16"/>
      <c r="C29" s="80" t="s">
        <v>157</v>
      </c>
      <c r="D29" s="81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19"/>
      <c r="T29" s="67"/>
    </row>
    <row r="30" spans="1:20" ht="12.75">
      <c r="A30" s="67"/>
      <c r="B30" s="92"/>
      <c r="C30" s="80" t="s">
        <v>119</v>
      </c>
      <c r="D30" s="81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19"/>
      <c r="T30" s="67"/>
    </row>
    <row r="31" spans="1:20" ht="12.75">
      <c r="A31" s="67"/>
      <c r="B31" s="92"/>
      <c r="C31" s="91" t="s">
        <v>120</v>
      </c>
      <c r="D31" s="97"/>
      <c r="E31" s="65">
        <v>7608</v>
      </c>
      <c r="F31" s="65">
        <v>321</v>
      </c>
      <c r="G31" s="65">
        <v>169</v>
      </c>
      <c r="H31" s="65">
        <v>2222</v>
      </c>
      <c r="I31" s="65">
        <v>49</v>
      </c>
      <c r="J31" s="65">
        <v>494</v>
      </c>
      <c r="K31" s="65">
        <v>1918</v>
      </c>
      <c r="L31" s="65">
        <v>267</v>
      </c>
      <c r="M31" s="65">
        <v>798</v>
      </c>
      <c r="N31" s="65">
        <v>876</v>
      </c>
      <c r="O31" s="65">
        <v>49</v>
      </c>
      <c r="P31" s="65">
        <v>614</v>
      </c>
      <c r="Q31" s="65">
        <v>2928</v>
      </c>
      <c r="R31" s="65">
        <v>1696</v>
      </c>
      <c r="S31" s="68"/>
      <c r="T31" s="67">
        <v>29</v>
      </c>
    </row>
    <row r="32" spans="1:20" ht="12.75">
      <c r="A32" s="67">
        <v>30</v>
      </c>
      <c r="B32" s="16"/>
      <c r="C32" s="80" t="s">
        <v>159</v>
      </c>
      <c r="D32" s="81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19"/>
      <c r="T32" s="67"/>
    </row>
    <row r="33" spans="1:20" ht="12.75">
      <c r="A33" s="67"/>
      <c r="B33" s="92"/>
      <c r="C33" s="80" t="s">
        <v>247</v>
      </c>
      <c r="D33" s="8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19"/>
      <c r="T33" s="67"/>
    </row>
    <row r="34" spans="1:20" ht="12.75">
      <c r="A34" s="67"/>
      <c r="B34" s="92"/>
      <c r="C34" s="91" t="s">
        <v>122</v>
      </c>
      <c r="D34" s="97"/>
      <c r="E34" s="65">
        <v>2797</v>
      </c>
      <c r="F34" s="65">
        <v>139</v>
      </c>
      <c r="G34" s="65">
        <v>65</v>
      </c>
      <c r="H34" s="65">
        <v>738</v>
      </c>
      <c r="I34" s="65">
        <v>27</v>
      </c>
      <c r="J34" s="65">
        <v>156</v>
      </c>
      <c r="K34" s="65">
        <v>787</v>
      </c>
      <c r="L34" s="65">
        <v>131</v>
      </c>
      <c r="M34" s="65">
        <v>215</v>
      </c>
      <c r="N34" s="65">
        <v>358</v>
      </c>
      <c r="O34" s="65">
        <v>19</v>
      </c>
      <c r="P34" s="65">
        <v>227</v>
      </c>
      <c r="Q34" s="65">
        <v>1192</v>
      </c>
      <c r="R34" s="65">
        <v>584</v>
      </c>
      <c r="S34" s="19"/>
      <c r="T34" s="67">
        <v>30</v>
      </c>
    </row>
    <row r="35" spans="1:20" ht="12.75">
      <c r="A35" s="1"/>
      <c r="B35" s="4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4"/>
      <c r="B36" s="34"/>
      <c r="C36" s="14"/>
      <c r="D36" s="14"/>
      <c r="E36" s="14"/>
      <c r="F36" s="14"/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</sheetData>
  <sheetProtection/>
  <mergeCells count="32">
    <mergeCell ref="A1:J1"/>
    <mergeCell ref="K1:T1"/>
    <mergeCell ref="I9:I16"/>
    <mergeCell ref="J9:J16"/>
    <mergeCell ref="E8:E16"/>
    <mergeCell ref="Q8:R8"/>
    <mergeCell ref="T8:T16"/>
    <mergeCell ref="K9:K16"/>
    <mergeCell ref="K5:T5"/>
    <mergeCell ref="K6:T6"/>
    <mergeCell ref="K18:T18"/>
    <mergeCell ref="G9:G10"/>
    <mergeCell ref="G11:G16"/>
    <mergeCell ref="A18:J18"/>
    <mergeCell ref="F9:F16"/>
    <mergeCell ref="H9:H16"/>
    <mergeCell ref="A8:B16"/>
    <mergeCell ref="C8:D16"/>
    <mergeCell ref="P9:P16"/>
    <mergeCell ref="Q9:R9"/>
    <mergeCell ref="Q10:Q16"/>
    <mergeCell ref="R10:R16"/>
    <mergeCell ref="L9:L16"/>
    <mergeCell ref="M9:M16"/>
    <mergeCell ref="N9:N16"/>
    <mergeCell ref="O9:O16"/>
    <mergeCell ref="A3:J3"/>
    <mergeCell ref="A4:J4"/>
    <mergeCell ref="A5:J5"/>
    <mergeCell ref="A6:J6"/>
    <mergeCell ref="K3:T3"/>
    <mergeCell ref="K4:T4"/>
  </mergeCells>
  <printOptions/>
  <pageMargins left="0.7874015748031497" right="0.7874015748031497" top="0.5905511811023622" bottom="0.7874015748031497" header="0.5118110236220472" footer="0.5118110236220472"/>
  <pageSetup horizontalDpi="600" verticalDpi="600" orientation="portrait" paperSize="9" r:id="rId2"/>
  <headerFooter differentFirst="1" alignWithMargins="0">
    <oddFooter>&amp;C21</oddFooter>
    <firstFooter>&amp;C20</first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G52" sqref="G52"/>
    </sheetView>
  </sheetViews>
  <sheetFormatPr defaultColWidth="11.421875" defaultRowHeight="12.75"/>
  <cols>
    <col min="1" max="1" width="2.7109375" style="1" customWidth="1"/>
    <col min="2" max="2" width="0.85546875" style="1" customWidth="1"/>
    <col min="3" max="3" width="22.28125" style="47" customWidth="1"/>
    <col min="4" max="4" width="0.9921875" style="47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6" customWidth="1"/>
  </cols>
  <sheetData>
    <row r="1" spans="1:20" ht="12.75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0"/>
      <c r="L1" s="411"/>
      <c r="M1" s="411"/>
      <c r="N1" s="411"/>
      <c r="O1" s="411"/>
      <c r="P1" s="411"/>
      <c r="Q1" s="411"/>
      <c r="R1" s="411"/>
      <c r="S1" s="411"/>
      <c r="T1" s="411"/>
    </row>
    <row r="3" spans="1:20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100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460</v>
      </c>
      <c r="L4" s="415"/>
      <c r="M4" s="415"/>
      <c r="N4" s="415"/>
      <c r="O4" s="415"/>
      <c r="P4" s="415"/>
      <c r="Q4" s="415"/>
      <c r="R4" s="415"/>
      <c r="S4" s="415"/>
      <c r="T4" s="415"/>
    </row>
    <row r="5" spans="1:20" ht="12.75">
      <c r="A5" s="416" t="s">
        <v>488</v>
      </c>
      <c r="B5" s="416"/>
      <c r="C5" s="416"/>
      <c r="D5" s="416"/>
      <c r="E5" s="416"/>
      <c r="F5" s="416"/>
      <c r="G5" s="416"/>
      <c r="H5" s="416"/>
      <c r="I5" s="416"/>
      <c r="J5" s="416"/>
      <c r="K5" s="415" t="s">
        <v>126</v>
      </c>
      <c r="L5" s="415"/>
      <c r="M5" s="415"/>
      <c r="N5" s="415"/>
      <c r="O5" s="415"/>
      <c r="P5" s="415"/>
      <c r="Q5" s="415"/>
      <c r="R5" s="415"/>
      <c r="S5" s="415"/>
      <c r="T5" s="415"/>
    </row>
    <row r="6" spans="1:20" ht="12.75">
      <c r="A6" s="416" t="s">
        <v>127</v>
      </c>
      <c r="B6" s="416"/>
      <c r="C6" s="416"/>
      <c r="D6" s="416"/>
      <c r="E6" s="416"/>
      <c r="F6" s="416"/>
      <c r="G6" s="416"/>
      <c r="H6" s="416"/>
      <c r="I6" s="416"/>
      <c r="J6" s="442"/>
      <c r="K6" s="441" t="s">
        <v>128</v>
      </c>
      <c r="L6" s="441"/>
      <c r="M6" s="441"/>
      <c r="N6" s="441"/>
      <c r="O6" s="441"/>
      <c r="P6" s="441"/>
      <c r="Q6" s="441"/>
      <c r="R6" s="441"/>
      <c r="S6" s="441"/>
      <c r="T6" s="441"/>
    </row>
    <row r="7" spans="10:19" ht="12.75">
      <c r="J7" s="44"/>
      <c r="K7" s="71"/>
      <c r="M7" s="76"/>
      <c r="N7" s="76"/>
      <c r="O7" s="76"/>
      <c r="P7" s="76"/>
      <c r="Q7" s="76"/>
      <c r="R7" s="76"/>
      <c r="S7" s="76"/>
    </row>
    <row r="8" spans="1:20" ht="12.75" customHeight="1">
      <c r="A8" s="414" t="s">
        <v>156</v>
      </c>
      <c r="B8" s="414"/>
      <c r="C8" s="417" t="s">
        <v>52</v>
      </c>
      <c r="D8" s="397"/>
      <c r="E8" s="400" t="s">
        <v>153</v>
      </c>
      <c r="F8" s="446" t="s">
        <v>64</v>
      </c>
      <c r="G8" s="447"/>
      <c r="H8" s="447"/>
      <c r="I8" s="447"/>
      <c r="J8" s="447"/>
      <c r="K8" s="444" t="s">
        <v>103</v>
      </c>
      <c r="L8" s="444"/>
      <c r="M8" s="444"/>
      <c r="N8" s="444"/>
      <c r="O8" s="444"/>
      <c r="P8" s="445"/>
      <c r="Q8" s="423" t="s">
        <v>104</v>
      </c>
      <c r="R8" s="403"/>
      <c r="S8" s="403"/>
      <c r="T8" s="438" t="s">
        <v>156</v>
      </c>
    </row>
    <row r="9" spans="1:20" ht="12.75" customHeight="1">
      <c r="A9" s="408"/>
      <c r="B9" s="408"/>
      <c r="C9" s="418"/>
      <c r="D9" s="398"/>
      <c r="E9" s="401"/>
      <c r="F9" s="401" t="s">
        <v>105</v>
      </c>
      <c r="G9" s="400" t="s">
        <v>150</v>
      </c>
      <c r="H9" s="401" t="s">
        <v>106</v>
      </c>
      <c r="I9" s="401" t="s">
        <v>107</v>
      </c>
      <c r="J9" s="408" t="s">
        <v>108</v>
      </c>
      <c r="K9" s="398" t="s">
        <v>109</v>
      </c>
      <c r="L9" s="401" t="s">
        <v>110</v>
      </c>
      <c r="M9" s="401" t="s">
        <v>111</v>
      </c>
      <c r="N9" s="398" t="s">
        <v>112</v>
      </c>
      <c r="O9" s="401" t="s">
        <v>113</v>
      </c>
      <c r="P9" s="401" t="s">
        <v>114</v>
      </c>
      <c r="Q9" s="423" t="s">
        <v>64</v>
      </c>
      <c r="R9" s="403"/>
      <c r="S9" s="403"/>
      <c r="T9" s="439"/>
    </row>
    <row r="10" spans="1:20" ht="12.75" customHeight="1">
      <c r="A10" s="408"/>
      <c r="B10" s="408"/>
      <c r="C10" s="418"/>
      <c r="D10" s="398"/>
      <c r="E10" s="401"/>
      <c r="F10" s="401"/>
      <c r="G10" s="402"/>
      <c r="H10" s="401"/>
      <c r="I10" s="401"/>
      <c r="J10" s="408"/>
      <c r="K10" s="398"/>
      <c r="L10" s="401"/>
      <c r="M10" s="401"/>
      <c r="N10" s="398"/>
      <c r="O10" s="401"/>
      <c r="P10" s="401"/>
      <c r="Q10" s="401" t="s">
        <v>115</v>
      </c>
      <c r="R10" s="408" t="s">
        <v>116</v>
      </c>
      <c r="S10" s="39"/>
      <c r="T10" s="439"/>
    </row>
    <row r="11" spans="1:20" ht="12.75">
      <c r="A11" s="408"/>
      <c r="B11" s="408"/>
      <c r="C11" s="418"/>
      <c r="D11" s="398"/>
      <c r="E11" s="401"/>
      <c r="F11" s="401"/>
      <c r="G11" s="401" t="s">
        <v>155</v>
      </c>
      <c r="H11" s="401"/>
      <c r="I11" s="401"/>
      <c r="J11" s="408"/>
      <c r="K11" s="398"/>
      <c r="L11" s="401"/>
      <c r="M11" s="401"/>
      <c r="N11" s="398"/>
      <c r="O11" s="401"/>
      <c r="P11" s="401"/>
      <c r="Q11" s="401"/>
      <c r="R11" s="408"/>
      <c r="S11" s="39"/>
      <c r="T11" s="439"/>
    </row>
    <row r="12" spans="1:20" ht="12.75">
      <c r="A12" s="408"/>
      <c r="B12" s="408"/>
      <c r="C12" s="418"/>
      <c r="D12" s="398"/>
      <c r="E12" s="401"/>
      <c r="F12" s="401"/>
      <c r="G12" s="401"/>
      <c r="H12" s="401"/>
      <c r="I12" s="401"/>
      <c r="J12" s="408"/>
      <c r="K12" s="398"/>
      <c r="L12" s="401"/>
      <c r="M12" s="401"/>
      <c r="N12" s="398"/>
      <c r="O12" s="401"/>
      <c r="P12" s="401"/>
      <c r="Q12" s="401"/>
      <c r="R12" s="408"/>
      <c r="S12" s="39"/>
      <c r="T12" s="439"/>
    </row>
    <row r="13" spans="1:20" ht="12.75">
      <c r="A13" s="408"/>
      <c r="B13" s="408"/>
      <c r="C13" s="418"/>
      <c r="D13" s="398"/>
      <c r="E13" s="401"/>
      <c r="F13" s="401"/>
      <c r="G13" s="401"/>
      <c r="H13" s="401"/>
      <c r="I13" s="401"/>
      <c r="J13" s="408"/>
      <c r="K13" s="398"/>
      <c r="L13" s="401"/>
      <c r="M13" s="401"/>
      <c r="N13" s="398"/>
      <c r="O13" s="401"/>
      <c r="P13" s="401"/>
      <c r="Q13" s="401"/>
      <c r="R13" s="408"/>
      <c r="S13" s="39"/>
      <c r="T13" s="439"/>
    </row>
    <row r="14" spans="1:20" ht="12.75">
      <c r="A14" s="408"/>
      <c r="B14" s="408"/>
      <c r="C14" s="418"/>
      <c r="D14" s="398"/>
      <c r="E14" s="401"/>
      <c r="F14" s="401"/>
      <c r="G14" s="401"/>
      <c r="H14" s="401"/>
      <c r="I14" s="401"/>
      <c r="J14" s="408"/>
      <c r="K14" s="398"/>
      <c r="L14" s="401"/>
      <c r="M14" s="401"/>
      <c r="N14" s="398"/>
      <c r="O14" s="401"/>
      <c r="P14" s="401"/>
      <c r="Q14" s="401"/>
      <c r="R14" s="408"/>
      <c r="S14" s="39"/>
      <c r="T14" s="439"/>
    </row>
    <row r="15" spans="1:20" ht="12.75">
      <c r="A15" s="408"/>
      <c r="B15" s="408"/>
      <c r="C15" s="418"/>
      <c r="D15" s="398"/>
      <c r="E15" s="401"/>
      <c r="F15" s="401"/>
      <c r="G15" s="401"/>
      <c r="H15" s="401"/>
      <c r="I15" s="401"/>
      <c r="J15" s="408"/>
      <c r="K15" s="398"/>
      <c r="L15" s="401"/>
      <c r="M15" s="401"/>
      <c r="N15" s="398"/>
      <c r="O15" s="401"/>
      <c r="P15" s="401"/>
      <c r="Q15" s="401"/>
      <c r="R15" s="408"/>
      <c r="S15" s="39"/>
      <c r="T15" s="439"/>
    </row>
    <row r="16" spans="1:20" ht="12.75">
      <c r="A16" s="409"/>
      <c r="B16" s="409"/>
      <c r="C16" s="419"/>
      <c r="D16" s="399"/>
      <c r="E16" s="402"/>
      <c r="F16" s="402"/>
      <c r="G16" s="402"/>
      <c r="H16" s="402"/>
      <c r="I16" s="402"/>
      <c r="J16" s="409"/>
      <c r="K16" s="399"/>
      <c r="L16" s="402"/>
      <c r="M16" s="402"/>
      <c r="N16" s="399"/>
      <c r="O16" s="402"/>
      <c r="P16" s="402"/>
      <c r="Q16" s="402"/>
      <c r="R16" s="409"/>
      <c r="S16" s="78"/>
      <c r="T16" s="440"/>
    </row>
    <row r="17" spans="1:20" ht="12.75">
      <c r="A17" s="22"/>
      <c r="B17" s="22"/>
      <c r="C17" s="13"/>
      <c r="D17" s="13"/>
      <c r="E17" s="14"/>
      <c r="F17" s="56"/>
      <c r="G17" s="56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7"/>
    </row>
    <row r="18" spans="1:20" ht="12.75">
      <c r="A18" s="67">
        <v>1</v>
      </c>
      <c r="B18" s="58"/>
      <c r="C18" s="13" t="s">
        <v>172</v>
      </c>
      <c r="D18" s="16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60"/>
    </row>
    <row r="19" spans="1:20" ht="12.75">
      <c r="A19" s="67"/>
      <c r="B19" s="58"/>
      <c r="C19" s="123" t="s">
        <v>129</v>
      </c>
      <c r="D19" s="102"/>
      <c r="E19" s="65">
        <v>13902</v>
      </c>
      <c r="F19" s="65">
        <v>363</v>
      </c>
      <c r="G19" s="65">
        <v>212</v>
      </c>
      <c r="H19" s="65">
        <v>8094</v>
      </c>
      <c r="I19" s="65">
        <v>119</v>
      </c>
      <c r="J19" s="65">
        <v>1014</v>
      </c>
      <c r="K19" s="65">
        <v>1056</v>
      </c>
      <c r="L19" s="65">
        <v>205</v>
      </c>
      <c r="M19" s="65">
        <v>1791</v>
      </c>
      <c r="N19" s="65">
        <v>606</v>
      </c>
      <c r="O19" s="65">
        <v>26</v>
      </c>
      <c r="P19" s="65">
        <v>628</v>
      </c>
      <c r="Q19" s="48">
        <v>2536</v>
      </c>
      <c r="R19" s="48">
        <v>2425</v>
      </c>
      <c r="S19" s="48">
        <v>2213</v>
      </c>
      <c r="T19" s="60">
        <v>1</v>
      </c>
    </row>
    <row r="20" spans="1:20" ht="12.75">
      <c r="A20" s="67">
        <v>2</v>
      </c>
      <c r="B20" s="58"/>
      <c r="C20" s="154" t="s">
        <v>54</v>
      </c>
      <c r="D20" s="103"/>
      <c r="E20" s="65">
        <f aca="true" t="shared" si="0" ref="E20:R20">E40-E19</f>
        <v>48385</v>
      </c>
      <c r="F20" s="65">
        <f t="shared" si="0"/>
        <v>1038</v>
      </c>
      <c r="G20" s="65">
        <f t="shared" si="0"/>
        <v>415</v>
      </c>
      <c r="H20" s="65">
        <f t="shared" si="0"/>
        <v>32799</v>
      </c>
      <c r="I20" s="65">
        <f t="shared" si="0"/>
        <v>471</v>
      </c>
      <c r="J20" s="65">
        <f t="shared" si="0"/>
        <v>3099</v>
      </c>
      <c r="K20" s="65">
        <f t="shared" si="0"/>
        <v>3540</v>
      </c>
      <c r="L20" s="65">
        <f t="shared" si="0"/>
        <v>1039</v>
      </c>
      <c r="M20" s="65">
        <f t="shared" si="0"/>
        <v>94</v>
      </c>
      <c r="N20" s="65">
        <f t="shared" si="0"/>
        <v>2380</v>
      </c>
      <c r="O20" s="65">
        <f t="shared" si="0"/>
        <v>165</v>
      </c>
      <c r="P20" s="65">
        <f t="shared" si="0"/>
        <v>3760</v>
      </c>
      <c r="Q20" s="65">
        <f t="shared" si="0"/>
        <v>8760</v>
      </c>
      <c r="R20" s="65">
        <f t="shared" si="0"/>
        <v>2561</v>
      </c>
      <c r="S20" s="65"/>
      <c r="T20" s="60">
        <v>2</v>
      </c>
    </row>
    <row r="21" spans="1:20" ht="12.75">
      <c r="A21" s="67"/>
      <c r="B21" s="58"/>
      <c r="C21" s="15" t="s">
        <v>64</v>
      </c>
      <c r="D21" s="30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48"/>
      <c r="R21" s="48"/>
      <c r="S21" s="48"/>
      <c r="T21" s="60"/>
    </row>
    <row r="22" spans="1:20" ht="12.75">
      <c r="A22" s="67">
        <v>3</v>
      </c>
      <c r="B22" s="58"/>
      <c r="C22" s="98" t="s">
        <v>130</v>
      </c>
      <c r="D22" s="99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0"/>
    </row>
    <row r="23" spans="1:20" ht="12.75">
      <c r="A23" s="67"/>
      <c r="B23" s="58"/>
      <c r="C23" s="155" t="s">
        <v>133</v>
      </c>
      <c r="D23" s="101"/>
      <c r="E23" s="65">
        <v>1400</v>
      </c>
      <c r="F23" s="65">
        <v>68</v>
      </c>
      <c r="G23" s="65">
        <v>20</v>
      </c>
      <c r="H23" s="65">
        <v>941</v>
      </c>
      <c r="I23" s="65">
        <v>9</v>
      </c>
      <c r="J23" s="65">
        <v>91</v>
      </c>
      <c r="K23" s="65">
        <v>157</v>
      </c>
      <c r="L23" s="65">
        <v>37</v>
      </c>
      <c r="M23" s="36">
        <v>2</v>
      </c>
      <c r="N23" s="65">
        <v>36</v>
      </c>
      <c r="O23" s="65">
        <v>2</v>
      </c>
      <c r="P23" s="65">
        <v>57</v>
      </c>
      <c r="Q23" s="48">
        <v>320</v>
      </c>
      <c r="R23" s="48">
        <v>41</v>
      </c>
      <c r="S23" s="48"/>
      <c r="T23" s="60">
        <v>3</v>
      </c>
    </row>
    <row r="24" spans="1:20" ht="12.75">
      <c r="A24" s="67">
        <v>4</v>
      </c>
      <c r="B24" s="58"/>
      <c r="C24" s="98" t="s">
        <v>131</v>
      </c>
      <c r="D24" s="99"/>
      <c r="E24" s="65" t="s">
        <v>487</v>
      </c>
      <c r="F24" s="65" t="s">
        <v>487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0"/>
    </row>
    <row r="25" spans="1:20" ht="12.75">
      <c r="A25" s="67"/>
      <c r="B25" s="58"/>
      <c r="C25" s="156" t="s">
        <v>132</v>
      </c>
      <c r="D25" s="108"/>
      <c r="E25" s="65" t="s">
        <v>487</v>
      </c>
      <c r="F25" s="65" t="s">
        <v>487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48"/>
      <c r="R25" s="48"/>
      <c r="S25" s="48"/>
      <c r="T25" s="60"/>
    </row>
    <row r="26" spans="1:20" ht="12.75">
      <c r="A26" s="67"/>
      <c r="B26" s="67"/>
      <c r="C26" s="158" t="s">
        <v>133</v>
      </c>
      <c r="D26" s="101"/>
      <c r="E26" s="65">
        <v>2876</v>
      </c>
      <c r="F26" s="65">
        <v>42</v>
      </c>
      <c r="G26" s="65">
        <v>12</v>
      </c>
      <c r="H26" s="65">
        <v>2285</v>
      </c>
      <c r="I26" s="65">
        <v>21</v>
      </c>
      <c r="J26" s="65">
        <v>136</v>
      </c>
      <c r="K26" s="65">
        <v>134</v>
      </c>
      <c r="L26" s="65">
        <v>28</v>
      </c>
      <c r="M26" s="36">
        <v>3</v>
      </c>
      <c r="N26" s="65">
        <v>114</v>
      </c>
      <c r="O26" s="65">
        <v>6</v>
      </c>
      <c r="P26" s="65">
        <v>107</v>
      </c>
      <c r="Q26" s="48">
        <v>349</v>
      </c>
      <c r="R26" s="48">
        <v>123</v>
      </c>
      <c r="S26" s="48"/>
      <c r="T26" s="60">
        <v>4</v>
      </c>
    </row>
    <row r="27" spans="1:20" ht="12.75">
      <c r="A27" s="67">
        <v>5</v>
      </c>
      <c r="B27" s="58"/>
      <c r="C27" s="98" t="s">
        <v>134</v>
      </c>
      <c r="D27" s="99"/>
      <c r="E27" s="65" t="s">
        <v>487</v>
      </c>
      <c r="F27" s="65" t="s">
        <v>487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0"/>
    </row>
    <row r="28" spans="1:20" ht="12.75">
      <c r="A28" s="67"/>
      <c r="B28" s="58"/>
      <c r="C28" s="155" t="s">
        <v>135</v>
      </c>
      <c r="D28" s="101"/>
      <c r="E28" s="65">
        <v>142</v>
      </c>
      <c r="F28" s="65">
        <v>18</v>
      </c>
      <c r="G28" s="36" t="s">
        <v>486</v>
      </c>
      <c r="H28" s="36" t="s">
        <v>486</v>
      </c>
      <c r="I28" s="36">
        <v>1</v>
      </c>
      <c r="J28" s="65">
        <v>43</v>
      </c>
      <c r="K28" s="65">
        <v>44</v>
      </c>
      <c r="L28" s="65">
        <v>15</v>
      </c>
      <c r="M28" s="36" t="s">
        <v>486</v>
      </c>
      <c r="N28" s="65">
        <v>5</v>
      </c>
      <c r="O28" s="36" t="s">
        <v>486</v>
      </c>
      <c r="P28" s="65">
        <v>16</v>
      </c>
      <c r="Q28" s="48">
        <v>106</v>
      </c>
      <c r="R28" s="48">
        <v>18</v>
      </c>
      <c r="S28" s="48"/>
      <c r="T28" s="60">
        <v>5</v>
      </c>
    </row>
    <row r="29" spans="1:20" ht="12.75">
      <c r="A29" s="67">
        <v>6</v>
      </c>
      <c r="B29" s="58"/>
      <c r="C29" s="98" t="s">
        <v>173</v>
      </c>
      <c r="D29" s="99"/>
      <c r="E29" s="65" t="s">
        <v>487</v>
      </c>
      <c r="F29" s="65" t="s">
        <v>487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0"/>
    </row>
    <row r="30" spans="1:20" ht="12.75">
      <c r="A30" s="67"/>
      <c r="B30" s="58"/>
      <c r="C30" s="156" t="s">
        <v>136</v>
      </c>
      <c r="D30" s="108"/>
      <c r="E30" s="65" t="s">
        <v>487</v>
      </c>
      <c r="F30" s="65" t="s">
        <v>487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48"/>
      <c r="R30" s="48"/>
      <c r="S30" s="48"/>
      <c r="T30" s="60"/>
    </row>
    <row r="31" spans="1:20" ht="12.75">
      <c r="A31" s="67"/>
      <c r="B31" s="58"/>
      <c r="C31" s="155" t="s">
        <v>137</v>
      </c>
      <c r="D31" s="101"/>
      <c r="E31" s="65">
        <v>11525</v>
      </c>
      <c r="F31" s="65">
        <v>111</v>
      </c>
      <c r="G31" s="65">
        <v>39</v>
      </c>
      <c r="H31" s="65">
        <v>9301</v>
      </c>
      <c r="I31" s="65">
        <v>39</v>
      </c>
      <c r="J31" s="65">
        <v>447</v>
      </c>
      <c r="K31" s="65">
        <v>584</v>
      </c>
      <c r="L31" s="65">
        <v>244</v>
      </c>
      <c r="M31" s="65">
        <v>6</v>
      </c>
      <c r="N31" s="65">
        <v>443</v>
      </c>
      <c r="O31" s="65">
        <v>19</v>
      </c>
      <c r="P31" s="65">
        <v>331</v>
      </c>
      <c r="Q31" s="48">
        <v>1374</v>
      </c>
      <c r="R31" s="48">
        <v>460</v>
      </c>
      <c r="S31" s="48"/>
      <c r="T31" s="60">
        <v>6</v>
      </c>
    </row>
    <row r="32" spans="1:20" ht="12.75">
      <c r="A32" s="67">
        <v>7</v>
      </c>
      <c r="B32" s="58"/>
      <c r="C32" s="98" t="s">
        <v>138</v>
      </c>
      <c r="D32" s="99"/>
      <c r="E32" s="65" t="s">
        <v>487</v>
      </c>
      <c r="F32" s="65" t="s">
        <v>487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0"/>
    </row>
    <row r="33" spans="1:20" ht="12.75">
      <c r="A33" s="67"/>
      <c r="B33" s="58"/>
      <c r="C33" s="156" t="s">
        <v>139</v>
      </c>
      <c r="D33" s="108"/>
      <c r="E33" s="65" t="s">
        <v>487</v>
      </c>
      <c r="F33" s="65" t="s">
        <v>487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48"/>
      <c r="R33" s="48"/>
      <c r="S33" s="48"/>
      <c r="T33" s="60"/>
    </row>
    <row r="34" spans="1:20" ht="12.75">
      <c r="A34" s="67"/>
      <c r="B34" s="58"/>
      <c r="C34" s="155" t="s">
        <v>52</v>
      </c>
      <c r="D34" s="101"/>
      <c r="E34" s="65">
        <v>23013</v>
      </c>
      <c r="F34" s="65">
        <v>132</v>
      </c>
      <c r="G34" s="65">
        <v>55</v>
      </c>
      <c r="H34" s="65">
        <v>19952</v>
      </c>
      <c r="I34" s="65">
        <v>42</v>
      </c>
      <c r="J34" s="65">
        <v>445</v>
      </c>
      <c r="K34" s="65">
        <v>685</v>
      </c>
      <c r="L34" s="65">
        <v>320</v>
      </c>
      <c r="M34" s="65">
        <v>24</v>
      </c>
      <c r="N34" s="65">
        <v>853</v>
      </c>
      <c r="O34" s="65">
        <v>16</v>
      </c>
      <c r="P34" s="65">
        <v>544</v>
      </c>
      <c r="Q34" s="48">
        <v>1577</v>
      </c>
      <c r="R34" s="48">
        <v>887</v>
      </c>
      <c r="S34" s="48"/>
      <c r="T34" s="60">
        <v>7</v>
      </c>
    </row>
    <row r="35" spans="1:20" ht="12.75">
      <c r="A35" s="67">
        <v>8</v>
      </c>
      <c r="B35" s="58"/>
      <c r="C35" s="98" t="s">
        <v>478</v>
      </c>
      <c r="D35" s="99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0"/>
    </row>
    <row r="36" spans="1:20" ht="12.75">
      <c r="A36" s="67"/>
      <c r="B36" s="58"/>
      <c r="C36" s="155" t="s">
        <v>141</v>
      </c>
      <c r="D36" s="101"/>
      <c r="E36" s="65">
        <v>5301</v>
      </c>
      <c r="F36" s="65">
        <v>356</v>
      </c>
      <c r="G36" s="65">
        <v>149</v>
      </c>
      <c r="H36" s="65">
        <v>201</v>
      </c>
      <c r="I36" s="65">
        <v>286</v>
      </c>
      <c r="J36" s="65">
        <v>989</v>
      </c>
      <c r="K36" s="65">
        <v>1074</v>
      </c>
      <c r="L36" s="65">
        <v>306</v>
      </c>
      <c r="M36" s="65">
        <v>37</v>
      </c>
      <c r="N36" s="65">
        <v>718</v>
      </c>
      <c r="O36" s="65">
        <v>79</v>
      </c>
      <c r="P36" s="65">
        <v>1255</v>
      </c>
      <c r="Q36" s="65">
        <v>2869</v>
      </c>
      <c r="R36" s="48">
        <v>778</v>
      </c>
      <c r="S36" s="48"/>
      <c r="T36" s="60">
        <v>8</v>
      </c>
    </row>
    <row r="37" spans="1:20" ht="12.75">
      <c r="A37" s="67">
        <v>9</v>
      </c>
      <c r="B37" s="58"/>
      <c r="C37" s="98" t="s">
        <v>142</v>
      </c>
      <c r="D37" s="99"/>
      <c r="E37" s="65" t="s">
        <v>487</v>
      </c>
      <c r="F37" s="65" t="s">
        <v>487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0"/>
    </row>
    <row r="38" spans="1:20" ht="12.75">
      <c r="A38" s="67"/>
      <c r="B38" s="58"/>
      <c r="C38" s="155" t="s">
        <v>480</v>
      </c>
      <c r="D38" s="144"/>
      <c r="E38" s="65">
        <v>4128</v>
      </c>
      <c r="F38" s="65">
        <v>311</v>
      </c>
      <c r="G38" s="65">
        <v>140</v>
      </c>
      <c r="H38" s="65">
        <v>119</v>
      </c>
      <c r="I38" s="65">
        <v>73</v>
      </c>
      <c r="J38" s="65">
        <v>948</v>
      </c>
      <c r="K38" s="65">
        <v>862</v>
      </c>
      <c r="L38" s="65">
        <v>89</v>
      </c>
      <c r="M38" s="65">
        <v>22</v>
      </c>
      <c r="N38" s="65">
        <v>211</v>
      </c>
      <c r="O38" s="65">
        <v>43</v>
      </c>
      <c r="P38" s="65">
        <v>1450</v>
      </c>
      <c r="Q38" s="65">
        <v>2165</v>
      </c>
      <c r="R38" s="48">
        <v>254</v>
      </c>
      <c r="S38" s="48"/>
      <c r="T38" s="60">
        <v>9</v>
      </c>
    </row>
    <row r="39" spans="1:20" ht="12.75">
      <c r="A39" s="67"/>
      <c r="B39" s="58"/>
      <c r="C39" s="157"/>
      <c r="D39" s="62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48"/>
      <c r="T39" s="60"/>
    </row>
    <row r="40" spans="1:20" ht="12.75">
      <c r="A40" s="67">
        <v>10</v>
      </c>
      <c r="B40" s="59"/>
      <c r="C40" s="117" t="s">
        <v>1</v>
      </c>
      <c r="D40" s="100"/>
      <c r="E40" s="66">
        <v>62287</v>
      </c>
      <c r="F40" s="66">
        <v>1401</v>
      </c>
      <c r="G40" s="66">
        <v>627</v>
      </c>
      <c r="H40" s="66">
        <v>40893</v>
      </c>
      <c r="I40" s="66">
        <v>590</v>
      </c>
      <c r="J40" s="66">
        <v>4113</v>
      </c>
      <c r="K40" s="66">
        <v>4596</v>
      </c>
      <c r="L40" s="66">
        <v>1244</v>
      </c>
      <c r="M40" s="66">
        <v>1885</v>
      </c>
      <c r="N40" s="66">
        <v>2986</v>
      </c>
      <c r="O40" s="66">
        <v>191</v>
      </c>
      <c r="P40" s="66">
        <v>4388</v>
      </c>
      <c r="Q40" s="66">
        <v>11296</v>
      </c>
      <c r="R40" s="52">
        <v>4986</v>
      </c>
      <c r="S40" s="52">
        <v>4853</v>
      </c>
      <c r="T40" s="60">
        <v>10</v>
      </c>
    </row>
    <row r="41" spans="1:4" ht="12.75">
      <c r="A41" s="6" t="s">
        <v>184</v>
      </c>
      <c r="B41" s="43"/>
      <c r="C41" s="1"/>
      <c r="D41" s="1"/>
    </row>
    <row r="42" spans="1:20" ht="12.75">
      <c r="A42" s="14" t="s">
        <v>170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7"/>
    </row>
    <row r="43" spans="1:10" ht="12.75">
      <c r="A43" s="14" t="s">
        <v>469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43" t="s">
        <v>171</v>
      </c>
      <c r="B44" s="443"/>
      <c r="C44" s="443"/>
      <c r="D44" s="443"/>
      <c r="E44" s="443"/>
      <c r="F44" s="443"/>
      <c r="G44" s="443"/>
      <c r="H44" s="443"/>
      <c r="I44" s="443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A1:J1"/>
    <mergeCell ref="K1:T1"/>
    <mergeCell ref="J9:J16"/>
    <mergeCell ref="E8:E16"/>
    <mergeCell ref="F9:F16"/>
    <mergeCell ref="K3:T3"/>
    <mergeCell ref="K4:T4"/>
    <mergeCell ref="F8:J8"/>
    <mergeCell ref="Q8:S8"/>
    <mergeCell ref="Q9:S9"/>
    <mergeCell ref="A3:J3"/>
    <mergeCell ref="I9:I16"/>
    <mergeCell ref="A5:J5"/>
    <mergeCell ref="C8:D16"/>
    <mergeCell ref="L9:L16"/>
    <mergeCell ref="N9:N16"/>
    <mergeCell ref="A4:J4"/>
    <mergeCell ref="A44:I44"/>
    <mergeCell ref="R10:R16"/>
    <mergeCell ref="A8:B16"/>
    <mergeCell ref="G9:G10"/>
    <mergeCell ref="G11:G16"/>
    <mergeCell ref="H9:H16"/>
    <mergeCell ref="K8:P8"/>
    <mergeCell ref="M9:M16"/>
    <mergeCell ref="Q10:Q16"/>
    <mergeCell ref="T8:T16"/>
    <mergeCell ref="K9:K16"/>
    <mergeCell ref="K5:T5"/>
    <mergeCell ref="K6:T6"/>
    <mergeCell ref="P9:P16"/>
    <mergeCell ref="A6:J6"/>
    <mergeCell ref="O9:O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&amp;C23</oddFooter>
    <firstFooter>&amp;C22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view="pageLayout" workbookViewId="0" topLeftCell="A1">
      <selection activeCell="G53" sqref="G53"/>
    </sheetView>
  </sheetViews>
  <sheetFormatPr defaultColWidth="11.421875" defaultRowHeight="12.75"/>
  <cols>
    <col min="1" max="1" width="3.00390625" style="1" customWidth="1"/>
    <col min="2" max="2" width="0.85546875" style="1" customWidth="1"/>
    <col min="3" max="3" width="22.28125" style="47" customWidth="1"/>
    <col min="4" max="4" width="0.71875" style="47" customWidth="1"/>
    <col min="5" max="8" width="9.7109375" style="1" customWidth="1"/>
    <col min="9" max="9" width="10.421875" style="1" customWidth="1"/>
    <col min="10" max="10" width="9.7109375" style="1" customWidth="1"/>
    <col min="11" max="11" width="10.57421875" style="1" customWidth="1"/>
    <col min="12" max="18" width="9.7109375" style="1" customWidth="1"/>
    <col min="19" max="19" width="0.85546875" style="1" customWidth="1"/>
    <col min="20" max="20" width="3.7109375" style="46" customWidth="1"/>
  </cols>
  <sheetData>
    <row r="1" spans="1:20" ht="12.75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</row>
    <row r="3" spans="1:20" ht="12.75">
      <c r="A3" s="416" t="s">
        <v>99</v>
      </c>
      <c r="B3" s="416"/>
      <c r="C3" s="416"/>
      <c r="D3" s="416"/>
      <c r="E3" s="416"/>
      <c r="F3" s="416"/>
      <c r="G3" s="416"/>
      <c r="H3" s="416"/>
      <c r="I3" s="416"/>
      <c r="J3" s="416"/>
      <c r="K3" s="415" t="s">
        <v>100</v>
      </c>
      <c r="L3" s="415"/>
      <c r="M3" s="415"/>
      <c r="N3" s="415"/>
      <c r="O3" s="415"/>
      <c r="P3" s="415"/>
      <c r="Q3" s="415"/>
      <c r="R3" s="415"/>
      <c r="S3" s="415"/>
      <c r="T3" s="415"/>
    </row>
    <row r="4" spans="1:20" ht="12.75">
      <c r="A4" s="416" t="s">
        <v>459</v>
      </c>
      <c r="B4" s="416"/>
      <c r="C4" s="416"/>
      <c r="D4" s="416"/>
      <c r="E4" s="416"/>
      <c r="F4" s="416"/>
      <c r="G4" s="416"/>
      <c r="H4" s="416"/>
      <c r="I4" s="416"/>
      <c r="J4" s="416"/>
      <c r="K4" s="415" t="s">
        <v>460</v>
      </c>
      <c r="L4" s="415"/>
      <c r="M4" s="415"/>
      <c r="N4" s="415"/>
      <c r="O4" s="415"/>
      <c r="P4" s="415"/>
      <c r="Q4" s="415"/>
      <c r="R4" s="415"/>
      <c r="S4" s="415"/>
      <c r="T4" s="415"/>
    </row>
    <row r="5" spans="1:20" ht="12.75">
      <c r="A5" s="432" t="s">
        <v>502</v>
      </c>
      <c r="B5" s="416"/>
      <c r="C5" s="416"/>
      <c r="D5" s="416"/>
      <c r="E5" s="416"/>
      <c r="F5" s="416"/>
      <c r="G5" s="416"/>
      <c r="H5" s="416"/>
      <c r="I5" s="416"/>
      <c r="J5" s="416"/>
      <c r="K5" s="415" t="s">
        <v>126</v>
      </c>
      <c r="L5" s="415"/>
      <c r="M5" s="415"/>
      <c r="N5" s="415"/>
      <c r="O5" s="415"/>
      <c r="P5" s="415"/>
      <c r="Q5" s="415"/>
      <c r="R5" s="415"/>
      <c r="S5" s="415"/>
      <c r="T5" s="415"/>
    </row>
    <row r="6" spans="1:20" ht="12.75">
      <c r="A6" s="416" t="s">
        <v>143</v>
      </c>
      <c r="B6" s="416"/>
      <c r="C6" s="416"/>
      <c r="D6" s="416"/>
      <c r="E6" s="416"/>
      <c r="F6" s="416"/>
      <c r="G6" s="416"/>
      <c r="H6" s="416"/>
      <c r="I6" s="416"/>
      <c r="J6" s="442"/>
      <c r="K6" s="441" t="s">
        <v>128</v>
      </c>
      <c r="L6" s="441"/>
      <c r="M6" s="441"/>
      <c r="N6" s="441"/>
      <c r="O6" s="441"/>
      <c r="P6" s="441"/>
      <c r="Q6" s="441"/>
      <c r="R6" s="441"/>
      <c r="S6" s="441"/>
      <c r="T6" s="441"/>
    </row>
    <row r="7" spans="10:19" ht="12.75">
      <c r="J7" s="44"/>
      <c r="K7" s="71"/>
      <c r="M7" s="76"/>
      <c r="N7" s="76"/>
      <c r="O7" s="76"/>
      <c r="P7" s="76"/>
      <c r="Q7" s="76"/>
      <c r="R7" s="76"/>
      <c r="S7" s="76"/>
    </row>
    <row r="8" spans="1:20" ht="12.75" customHeight="1">
      <c r="A8" s="414" t="s">
        <v>156</v>
      </c>
      <c r="B8" s="397"/>
      <c r="C8" s="417" t="s">
        <v>52</v>
      </c>
      <c r="D8" s="397"/>
      <c r="E8" s="400" t="s">
        <v>153</v>
      </c>
      <c r="F8" s="446" t="s">
        <v>64</v>
      </c>
      <c r="G8" s="447"/>
      <c r="H8" s="447"/>
      <c r="I8" s="447"/>
      <c r="J8" s="447"/>
      <c r="K8" s="444" t="s">
        <v>103</v>
      </c>
      <c r="L8" s="444"/>
      <c r="M8" s="444"/>
      <c r="N8" s="444"/>
      <c r="O8" s="444"/>
      <c r="P8" s="445"/>
      <c r="Q8" s="423" t="s">
        <v>104</v>
      </c>
      <c r="R8" s="403"/>
      <c r="S8" s="29"/>
      <c r="T8" s="438" t="s">
        <v>156</v>
      </c>
    </row>
    <row r="9" spans="1:20" ht="12.75" customHeight="1">
      <c r="A9" s="408"/>
      <c r="B9" s="398"/>
      <c r="C9" s="418"/>
      <c r="D9" s="398"/>
      <c r="E9" s="401"/>
      <c r="F9" s="401" t="s">
        <v>105</v>
      </c>
      <c r="G9" s="400" t="s">
        <v>150</v>
      </c>
      <c r="H9" s="401" t="s">
        <v>106</v>
      </c>
      <c r="I9" s="401" t="s">
        <v>107</v>
      </c>
      <c r="J9" s="408" t="s">
        <v>108</v>
      </c>
      <c r="K9" s="398" t="s">
        <v>109</v>
      </c>
      <c r="L9" s="401" t="s">
        <v>110</v>
      </c>
      <c r="M9" s="401" t="s">
        <v>111</v>
      </c>
      <c r="N9" s="398" t="s">
        <v>112</v>
      </c>
      <c r="O9" s="401" t="s">
        <v>113</v>
      </c>
      <c r="P9" s="401" t="s">
        <v>114</v>
      </c>
      <c r="Q9" s="423" t="s">
        <v>64</v>
      </c>
      <c r="R9" s="403"/>
      <c r="S9" s="29"/>
      <c r="T9" s="439"/>
    </row>
    <row r="10" spans="1:20" ht="12.75" customHeight="1">
      <c r="A10" s="408"/>
      <c r="B10" s="398"/>
      <c r="C10" s="418"/>
      <c r="D10" s="398"/>
      <c r="E10" s="401"/>
      <c r="F10" s="401"/>
      <c r="G10" s="402"/>
      <c r="H10" s="401"/>
      <c r="I10" s="401"/>
      <c r="J10" s="408"/>
      <c r="K10" s="398"/>
      <c r="L10" s="401"/>
      <c r="M10" s="401"/>
      <c r="N10" s="398"/>
      <c r="O10" s="401"/>
      <c r="P10" s="401"/>
      <c r="Q10" s="401" t="s">
        <v>115</v>
      </c>
      <c r="R10" s="408" t="s">
        <v>116</v>
      </c>
      <c r="S10" s="75"/>
      <c r="T10" s="439"/>
    </row>
    <row r="11" spans="1:20" ht="12.75">
      <c r="A11" s="408"/>
      <c r="B11" s="398"/>
      <c r="C11" s="418"/>
      <c r="D11" s="398"/>
      <c r="E11" s="401"/>
      <c r="F11" s="401"/>
      <c r="G11" s="401" t="s">
        <v>155</v>
      </c>
      <c r="H11" s="401"/>
      <c r="I11" s="401"/>
      <c r="J11" s="408"/>
      <c r="K11" s="398"/>
      <c r="L11" s="401"/>
      <c r="M11" s="401"/>
      <c r="N11" s="398"/>
      <c r="O11" s="401"/>
      <c r="P11" s="401"/>
      <c r="Q11" s="401"/>
      <c r="R11" s="408"/>
      <c r="S11" s="75"/>
      <c r="T11" s="439"/>
    </row>
    <row r="12" spans="1:20" ht="12.75">
      <c r="A12" s="408"/>
      <c r="B12" s="398"/>
      <c r="C12" s="418"/>
      <c r="D12" s="398"/>
      <c r="E12" s="401"/>
      <c r="F12" s="401"/>
      <c r="G12" s="401"/>
      <c r="H12" s="401"/>
      <c r="I12" s="401"/>
      <c r="J12" s="408"/>
      <c r="K12" s="398"/>
      <c r="L12" s="401"/>
      <c r="M12" s="401"/>
      <c r="N12" s="398"/>
      <c r="O12" s="401"/>
      <c r="P12" s="401"/>
      <c r="Q12" s="401"/>
      <c r="R12" s="408"/>
      <c r="S12" s="75"/>
      <c r="T12" s="439"/>
    </row>
    <row r="13" spans="1:20" ht="12.75">
      <c r="A13" s="408"/>
      <c r="B13" s="398"/>
      <c r="C13" s="418"/>
      <c r="D13" s="398"/>
      <c r="E13" s="401"/>
      <c r="F13" s="401"/>
      <c r="G13" s="401"/>
      <c r="H13" s="401"/>
      <c r="I13" s="401"/>
      <c r="J13" s="408"/>
      <c r="K13" s="398"/>
      <c r="L13" s="401"/>
      <c r="M13" s="401"/>
      <c r="N13" s="398"/>
      <c r="O13" s="401"/>
      <c r="P13" s="401"/>
      <c r="Q13" s="401"/>
      <c r="R13" s="408"/>
      <c r="S13" s="75"/>
      <c r="T13" s="439"/>
    </row>
    <row r="14" spans="1:20" ht="12.75">
      <c r="A14" s="408"/>
      <c r="B14" s="398"/>
      <c r="C14" s="418"/>
      <c r="D14" s="398"/>
      <c r="E14" s="401"/>
      <c r="F14" s="401"/>
      <c r="G14" s="401"/>
      <c r="H14" s="401"/>
      <c r="I14" s="401"/>
      <c r="J14" s="408"/>
      <c r="K14" s="398"/>
      <c r="L14" s="401"/>
      <c r="M14" s="401"/>
      <c r="N14" s="398"/>
      <c r="O14" s="401"/>
      <c r="P14" s="401"/>
      <c r="Q14" s="401"/>
      <c r="R14" s="408"/>
      <c r="S14" s="75"/>
      <c r="T14" s="439"/>
    </row>
    <row r="15" spans="1:20" ht="12.75">
      <c r="A15" s="408"/>
      <c r="B15" s="398"/>
      <c r="C15" s="418"/>
      <c r="D15" s="398"/>
      <c r="E15" s="401"/>
      <c r="F15" s="401"/>
      <c r="G15" s="401"/>
      <c r="H15" s="401"/>
      <c r="I15" s="401"/>
      <c r="J15" s="408"/>
      <c r="K15" s="398"/>
      <c r="L15" s="401"/>
      <c r="M15" s="401"/>
      <c r="N15" s="398"/>
      <c r="O15" s="401"/>
      <c r="P15" s="401"/>
      <c r="Q15" s="401"/>
      <c r="R15" s="408"/>
      <c r="S15" s="75"/>
      <c r="T15" s="439"/>
    </row>
    <row r="16" spans="1:20" ht="12.75">
      <c r="A16" s="409"/>
      <c r="B16" s="399"/>
      <c r="C16" s="419"/>
      <c r="D16" s="399"/>
      <c r="E16" s="402"/>
      <c r="F16" s="402"/>
      <c r="G16" s="402"/>
      <c r="H16" s="402"/>
      <c r="I16" s="402"/>
      <c r="J16" s="409"/>
      <c r="K16" s="399"/>
      <c r="L16" s="402"/>
      <c r="M16" s="402"/>
      <c r="N16" s="399"/>
      <c r="O16" s="402"/>
      <c r="P16" s="402"/>
      <c r="Q16" s="402"/>
      <c r="R16" s="409"/>
      <c r="S16" s="77"/>
      <c r="T16" s="440"/>
    </row>
    <row r="17" spans="1:20" ht="12.75">
      <c r="A17" s="22"/>
      <c r="B17" s="22"/>
      <c r="C17" s="13"/>
      <c r="D17" s="13"/>
      <c r="E17" s="14"/>
      <c r="F17" s="56"/>
      <c r="G17" s="56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22"/>
      <c r="S17" s="22"/>
      <c r="T17" s="67"/>
    </row>
    <row r="18" spans="1:20" ht="12.75">
      <c r="A18" s="67">
        <v>1</v>
      </c>
      <c r="B18" s="58"/>
      <c r="C18" s="13" t="s">
        <v>172</v>
      </c>
      <c r="D18" s="16"/>
      <c r="E18" s="65"/>
      <c r="F18" s="14"/>
      <c r="G18" s="14"/>
      <c r="H18" s="65"/>
      <c r="I18" s="14"/>
      <c r="J18" s="14"/>
      <c r="K18" s="14"/>
      <c r="L18" s="14"/>
      <c r="M18" s="48"/>
      <c r="N18" s="14"/>
      <c r="O18" s="14"/>
      <c r="P18" s="14"/>
      <c r="Q18" s="48"/>
      <c r="R18" s="48"/>
      <c r="S18" s="14"/>
      <c r="T18" s="60"/>
    </row>
    <row r="19" spans="1:20" ht="12.75">
      <c r="A19" s="67"/>
      <c r="B19" s="58"/>
      <c r="C19" s="123" t="s">
        <v>129</v>
      </c>
      <c r="D19" s="94"/>
      <c r="E19" s="65">
        <v>13648</v>
      </c>
      <c r="F19" s="65">
        <v>293</v>
      </c>
      <c r="G19" s="65">
        <v>194</v>
      </c>
      <c r="H19" s="65">
        <v>8447</v>
      </c>
      <c r="I19" s="65">
        <v>115</v>
      </c>
      <c r="J19" s="65">
        <v>915</v>
      </c>
      <c r="K19" s="65">
        <v>876</v>
      </c>
      <c r="L19" s="65">
        <v>207</v>
      </c>
      <c r="M19" s="65">
        <v>1766</v>
      </c>
      <c r="N19" s="65">
        <v>531</v>
      </c>
      <c r="O19" s="65">
        <v>35</v>
      </c>
      <c r="P19" s="65">
        <v>463</v>
      </c>
      <c r="Q19" s="48">
        <v>2253</v>
      </c>
      <c r="R19" s="48">
        <v>2329</v>
      </c>
      <c r="S19" s="48"/>
      <c r="T19" s="60">
        <v>1</v>
      </c>
    </row>
    <row r="20" spans="1:20" ht="12.75">
      <c r="A20" s="67">
        <v>2</v>
      </c>
      <c r="B20" s="58"/>
      <c r="C20" s="154" t="s">
        <v>54</v>
      </c>
      <c r="D20" s="103"/>
      <c r="E20" s="65">
        <f>E40-E19</f>
        <v>46995</v>
      </c>
      <c r="F20" s="65">
        <f aca="true" t="shared" si="0" ref="F20:R20">F40-F19</f>
        <v>969</v>
      </c>
      <c r="G20" s="65">
        <f t="shared" si="0"/>
        <v>392</v>
      </c>
      <c r="H20" s="65">
        <f t="shared" si="0"/>
        <v>32455</v>
      </c>
      <c r="I20" s="65">
        <f t="shared" si="0"/>
        <v>399</v>
      </c>
      <c r="J20" s="65">
        <f t="shared" si="0"/>
        <v>2967</v>
      </c>
      <c r="K20" s="65">
        <f t="shared" si="0"/>
        <v>3201</v>
      </c>
      <c r="L20" s="65">
        <f t="shared" si="0"/>
        <v>1079</v>
      </c>
      <c r="M20" s="65">
        <f t="shared" si="0"/>
        <v>91</v>
      </c>
      <c r="N20" s="65">
        <f t="shared" si="0"/>
        <v>2455</v>
      </c>
      <c r="O20" s="65">
        <f t="shared" si="0"/>
        <v>146</v>
      </c>
      <c r="P20" s="65">
        <f t="shared" si="0"/>
        <v>3233</v>
      </c>
      <c r="Q20" s="65">
        <f t="shared" si="0"/>
        <v>8245</v>
      </c>
      <c r="R20" s="65">
        <f t="shared" si="0"/>
        <v>2637</v>
      </c>
      <c r="S20" s="65"/>
      <c r="T20" s="60">
        <v>2</v>
      </c>
    </row>
    <row r="21" spans="1:20" ht="12.75">
      <c r="A21" s="67"/>
      <c r="B21" s="58"/>
      <c r="C21" s="15" t="s">
        <v>64</v>
      </c>
      <c r="D21" s="30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48"/>
      <c r="R21" s="48"/>
      <c r="S21" s="48"/>
      <c r="T21" s="60"/>
    </row>
    <row r="22" spans="1:20" ht="12.75">
      <c r="A22" s="67">
        <v>3</v>
      </c>
      <c r="B22" s="58"/>
      <c r="C22" s="98" t="s">
        <v>130</v>
      </c>
      <c r="D22" s="99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0"/>
    </row>
    <row r="23" spans="1:20" ht="12.75">
      <c r="A23" s="67"/>
      <c r="B23" s="58"/>
      <c r="C23" s="155" t="s">
        <v>133</v>
      </c>
      <c r="D23" s="101"/>
      <c r="E23" s="65">
        <v>1401</v>
      </c>
      <c r="F23" s="65">
        <v>41</v>
      </c>
      <c r="G23" s="65">
        <v>21</v>
      </c>
      <c r="H23" s="65">
        <v>973</v>
      </c>
      <c r="I23" s="65">
        <v>10</v>
      </c>
      <c r="J23" s="65">
        <v>89</v>
      </c>
      <c r="K23" s="65">
        <v>151</v>
      </c>
      <c r="L23" s="65">
        <v>49</v>
      </c>
      <c r="M23" s="36" t="s">
        <v>486</v>
      </c>
      <c r="N23" s="65">
        <v>33</v>
      </c>
      <c r="O23" s="65">
        <v>3</v>
      </c>
      <c r="P23" s="65">
        <v>52</v>
      </c>
      <c r="Q23" s="48">
        <v>317</v>
      </c>
      <c r="R23" s="48">
        <v>36</v>
      </c>
      <c r="S23" s="48"/>
      <c r="T23" s="60">
        <v>3</v>
      </c>
    </row>
    <row r="24" spans="1:20" ht="12.75">
      <c r="A24" s="67">
        <v>4</v>
      </c>
      <c r="B24" s="58"/>
      <c r="C24" s="98" t="s">
        <v>131</v>
      </c>
      <c r="D24" s="99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0"/>
    </row>
    <row r="25" spans="1:20" ht="12.75">
      <c r="A25" s="67"/>
      <c r="B25" s="58"/>
      <c r="C25" s="156" t="s">
        <v>132</v>
      </c>
      <c r="D25" s="10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48"/>
      <c r="R25" s="48"/>
      <c r="S25" s="48"/>
      <c r="T25" s="60"/>
    </row>
    <row r="26" spans="1:20" ht="12.75">
      <c r="A26" s="67"/>
      <c r="B26" s="67"/>
      <c r="C26" s="158" t="s">
        <v>133</v>
      </c>
      <c r="D26" s="101"/>
      <c r="E26" s="65">
        <v>2964</v>
      </c>
      <c r="F26" s="65">
        <v>33</v>
      </c>
      <c r="G26" s="65">
        <v>8</v>
      </c>
      <c r="H26" s="65">
        <v>2355</v>
      </c>
      <c r="I26" s="65">
        <v>22</v>
      </c>
      <c r="J26" s="65">
        <v>119</v>
      </c>
      <c r="K26" s="65">
        <v>143</v>
      </c>
      <c r="L26" s="65">
        <v>28</v>
      </c>
      <c r="M26" s="36">
        <v>2</v>
      </c>
      <c r="N26" s="65">
        <v>137</v>
      </c>
      <c r="O26" s="65">
        <v>9</v>
      </c>
      <c r="P26" s="65">
        <v>116</v>
      </c>
      <c r="Q26" s="48">
        <v>335</v>
      </c>
      <c r="R26" s="48">
        <v>143</v>
      </c>
      <c r="S26" s="48"/>
      <c r="T26" s="60">
        <v>4</v>
      </c>
    </row>
    <row r="27" spans="1:20" ht="12.75">
      <c r="A27" s="67">
        <v>5</v>
      </c>
      <c r="B27" s="58"/>
      <c r="C27" s="98" t="s">
        <v>134</v>
      </c>
      <c r="D27" s="9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0"/>
    </row>
    <row r="28" spans="1:20" ht="12.75">
      <c r="A28" s="67"/>
      <c r="B28" s="58"/>
      <c r="C28" s="155" t="s">
        <v>135</v>
      </c>
      <c r="D28" s="101"/>
      <c r="E28" s="65">
        <v>139</v>
      </c>
      <c r="F28" s="65">
        <v>31</v>
      </c>
      <c r="G28" s="36" t="s">
        <v>486</v>
      </c>
      <c r="H28" s="36" t="s">
        <v>486</v>
      </c>
      <c r="I28" s="36">
        <v>1</v>
      </c>
      <c r="J28" s="65">
        <v>51</v>
      </c>
      <c r="K28" s="65">
        <v>24</v>
      </c>
      <c r="L28" s="65">
        <v>16</v>
      </c>
      <c r="M28" s="36" t="s">
        <v>486</v>
      </c>
      <c r="N28" s="36">
        <v>5</v>
      </c>
      <c r="O28" s="36">
        <v>1</v>
      </c>
      <c r="P28" s="65">
        <v>10</v>
      </c>
      <c r="Q28" s="48">
        <v>107</v>
      </c>
      <c r="R28" s="48">
        <v>19</v>
      </c>
      <c r="S28" s="48"/>
      <c r="T28" s="60">
        <v>5</v>
      </c>
    </row>
    <row r="29" spans="1:20" ht="12.75">
      <c r="A29" s="67">
        <v>6</v>
      </c>
      <c r="B29" s="58"/>
      <c r="C29" s="98" t="s">
        <v>173</v>
      </c>
      <c r="D29" s="9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0"/>
    </row>
    <row r="30" spans="1:20" ht="12.75">
      <c r="A30" s="67"/>
      <c r="B30" s="58"/>
      <c r="C30" s="156" t="s">
        <v>136</v>
      </c>
      <c r="D30" s="108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48"/>
      <c r="R30" s="48"/>
      <c r="S30" s="48"/>
      <c r="T30" s="60"/>
    </row>
    <row r="31" spans="1:20" ht="12.75">
      <c r="A31" s="67"/>
      <c r="B31" s="58"/>
      <c r="C31" s="155" t="s">
        <v>137</v>
      </c>
      <c r="D31" s="101"/>
      <c r="E31" s="65">
        <v>10907</v>
      </c>
      <c r="F31" s="65">
        <v>95</v>
      </c>
      <c r="G31" s="65">
        <v>29</v>
      </c>
      <c r="H31" s="65">
        <v>8795</v>
      </c>
      <c r="I31" s="65">
        <v>31</v>
      </c>
      <c r="J31" s="65">
        <v>473</v>
      </c>
      <c r="K31" s="65">
        <v>541</v>
      </c>
      <c r="L31" s="65">
        <v>245</v>
      </c>
      <c r="M31" s="65">
        <v>6</v>
      </c>
      <c r="N31" s="65">
        <v>450</v>
      </c>
      <c r="O31" s="65">
        <v>23</v>
      </c>
      <c r="P31" s="65">
        <v>248</v>
      </c>
      <c r="Q31" s="48">
        <v>1353</v>
      </c>
      <c r="R31" s="48">
        <v>462</v>
      </c>
      <c r="S31" s="48"/>
      <c r="T31" s="60">
        <v>6</v>
      </c>
    </row>
    <row r="32" spans="1:20" ht="12.75">
      <c r="A32" s="67">
        <v>7</v>
      </c>
      <c r="B32" s="58"/>
      <c r="C32" s="98" t="s">
        <v>138</v>
      </c>
      <c r="D32" s="99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0"/>
    </row>
    <row r="33" spans="1:20" ht="12.75">
      <c r="A33" s="67"/>
      <c r="B33" s="58"/>
      <c r="C33" s="156" t="s">
        <v>139</v>
      </c>
      <c r="D33" s="108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48"/>
      <c r="R33" s="48"/>
      <c r="S33" s="48"/>
      <c r="T33" s="60"/>
    </row>
    <row r="34" spans="1:20" ht="12.75">
      <c r="A34" s="67"/>
      <c r="B34" s="58"/>
      <c r="C34" s="155" t="s">
        <v>52</v>
      </c>
      <c r="D34" s="101"/>
      <c r="E34" s="65">
        <v>22895</v>
      </c>
      <c r="F34" s="65">
        <v>145</v>
      </c>
      <c r="G34" s="65">
        <v>56</v>
      </c>
      <c r="H34" s="65">
        <v>20027</v>
      </c>
      <c r="I34" s="65">
        <v>44</v>
      </c>
      <c r="J34" s="65">
        <v>390</v>
      </c>
      <c r="K34" s="65">
        <v>624</v>
      </c>
      <c r="L34" s="65">
        <v>319</v>
      </c>
      <c r="M34" s="65">
        <v>29</v>
      </c>
      <c r="N34" s="65">
        <v>825</v>
      </c>
      <c r="O34" s="65">
        <v>12</v>
      </c>
      <c r="P34" s="65">
        <v>480</v>
      </c>
      <c r="Q34" s="48">
        <v>1467</v>
      </c>
      <c r="R34" s="48">
        <v>868</v>
      </c>
      <c r="S34" s="48"/>
      <c r="T34" s="60">
        <v>7</v>
      </c>
    </row>
    <row r="35" spans="1:20" ht="12.75">
      <c r="A35" s="67">
        <v>8</v>
      </c>
      <c r="B35" s="58"/>
      <c r="C35" s="98" t="s">
        <v>478</v>
      </c>
      <c r="D35" s="99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0"/>
    </row>
    <row r="36" spans="1:20" ht="12.75">
      <c r="A36" s="67"/>
      <c r="B36" s="58"/>
      <c r="C36" s="155" t="s">
        <v>141</v>
      </c>
      <c r="D36" s="101"/>
      <c r="E36" s="65">
        <v>5067</v>
      </c>
      <c r="F36" s="65">
        <v>334</v>
      </c>
      <c r="G36" s="65">
        <v>138</v>
      </c>
      <c r="H36" s="65">
        <v>190</v>
      </c>
      <c r="I36" s="65">
        <v>234</v>
      </c>
      <c r="J36" s="65">
        <v>958</v>
      </c>
      <c r="K36" s="65">
        <v>972</v>
      </c>
      <c r="L36" s="65">
        <v>344</v>
      </c>
      <c r="M36" s="65">
        <v>40</v>
      </c>
      <c r="N36" s="65">
        <v>773</v>
      </c>
      <c r="O36" s="65">
        <v>62</v>
      </c>
      <c r="P36" s="65">
        <v>1160</v>
      </c>
      <c r="Q36" s="65">
        <v>2714</v>
      </c>
      <c r="R36" s="48">
        <v>841</v>
      </c>
      <c r="S36" s="48"/>
      <c r="T36" s="60">
        <v>8</v>
      </c>
    </row>
    <row r="37" spans="1:20" ht="12.75">
      <c r="A37" s="67">
        <v>9</v>
      </c>
      <c r="B37" s="58"/>
      <c r="C37" s="98" t="s">
        <v>142</v>
      </c>
      <c r="D37" s="9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0"/>
    </row>
    <row r="38" spans="1:20" ht="12.75">
      <c r="A38" s="67"/>
      <c r="B38" s="58"/>
      <c r="C38" s="155" t="s">
        <v>480</v>
      </c>
      <c r="D38" s="144"/>
      <c r="E38" s="65">
        <v>3622</v>
      </c>
      <c r="F38" s="65">
        <v>290</v>
      </c>
      <c r="G38" s="65">
        <v>140</v>
      </c>
      <c r="H38" s="65">
        <v>115</v>
      </c>
      <c r="I38" s="65">
        <v>57</v>
      </c>
      <c r="J38" s="65">
        <v>887</v>
      </c>
      <c r="K38" s="65">
        <v>746</v>
      </c>
      <c r="L38" s="65">
        <v>78</v>
      </c>
      <c r="M38" s="65">
        <v>14</v>
      </c>
      <c r="N38" s="65">
        <v>232</v>
      </c>
      <c r="O38" s="65">
        <v>36</v>
      </c>
      <c r="P38" s="65">
        <v>1167</v>
      </c>
      <c r="Q38" s="65">
        <v>1952</v>
      </c>
      <c r="R38" s="48">
        <v>268</v>
      </c>
      <c r="S38" s="48"/>
      <c r="T38" s="60">
        <v>9</v>
      </c>
    </row>
    <row r="39" spans="1:20" ht="12.75">
      <c r="A39" s="67"/>
      <c r="B39" s="58"/>
      <c r="C39" s="157"/>
      <c r="D39" s="62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48"/>
      <c r="T39" s="60"/>
    </row>
    <row r="40" spans="1:20" ht="12.75">
      <c r="A40" s="67">
        <v>10</v>
      </c>
      <c r="B40" s="59"/>
      <c r="C40" s="117" t="s">
        <v>1</v>
      </c>
      <c r="D40" s="100"/>
      <c r="E40" s="66">
        <v>60643</v>
      </c>
      <c r="F40" s="66">
        <v>1262</v>
      </c>
      <c r="G40" s="66">
        <v>586</v>
      </c>
      <c r="H40" s="66">
        <v>40902</v>
      </c>
      <c r="I40" s="66">
        <v>514</v>
      </c>
      <c r="J40" s="66">
        <v>3882</v>
      </c>
      <c r="K40" s="66">
        <v>4077</v>
      </c>
      <c r="L40" s="66">
        <v>1286</v>
      </c>
      <c r="M40" s="66">
        <v>1857</v>
      </c>
      <c r="N40" s="66">
        <v>2986</v>
      </c>
      <c r="O40" s="66">
        <v>181</v>
      </c>
      <c r="P40" s="66">
        <v>3696</v>
      </c>
      <c r="Q40" s="66">
        <v>10498</v>
      </c>
      <c r="R40" s="52">
        <v>4966</v>
      </c>
      <c r="S40" s="52">
        <v>13024</v>
      </c>
      <c r="T40" s="60">
        <v>10</v>
      </c>
    </row>
    <row r="41" spans="1:5" ht="12.75">
      <c r="A41" s="1" t="s">
        <v>184</v>
      </c>
      <c r="B41" s="43"/>
      <c r="C41" s="1"/>
      <c r="D41" s="1"/>
      <c r="E41" s="295"/>
    </row>
    <row r="42" spans="1:20" ht="12.75">
      <c r="A42" s="14" t="s">
        <v>170</v>
      </c>
      <c r="B42" s="14"/>
      <c r="C42" s="20"/>
      <c r="D42" s="2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57"/>
    </row>
    <row r="43" spans="1:10" ht="12.75">
      <c r="A43" s="14" t="s">
        <v>469</v>
      </c>
      <c r="B43" s="14"/>
      <c r="C43" s="20"/>
      <c r="D43" s="20"/>
      <c r="E43" s="14"/>
      <c r="F43" s="14"/>
      <c r="G43" s="14"/>
      <c r="H43" s="14"/>
      <c r="I43" s="14"/>
      <c r="J43" s="14"/>
    </row>
    <row r="44" spans="1:9" ht="12.75">
      <c r="A44" s="443" t="s">
        <v>171</v>
      </c>
      <c r="B44" s="443"/>
      <c r="C44" s="443"/>
      <c r="D44" s="443"/>
      <c r="E44" s="443"/>
      <c r="F44" s="443"/>
      <c r="G44" s="443"/>
      <c r="H44" s="443"/>
      <c r="I44" s="443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</sheetData>
  <sheetProtection/>
  <mergeCells count="33">
    <mergeCell ref="A44:I44"/>
    <mergeCell ref="Q8:R8"/>
    <mergeCell ref="R10:R16"/>
    <mergeCell ref="A8:B16"/>
    <mergeCell ref="G9:G10"/>
    <mergeCell ref="I9:I16"/>
    <mergeCell ref="M9:M16"/>
    <mergeCell ref="A1:J1"/>
    <mergeCell ref="K1:T1"/>
    <mergeCell ref="T8:T16"/>
    <mergeCell ref="K9:K16"/>
    <mergeCell ref="L9:L16"/>
    <mergeCell ref="A5:J5"/>
    <mergeCell ref="A6:J6"/>
    <mergeCell ref="K6:T6"/>
    <mergeCell ref="Q9:R9"/>
    <mergeCell ref="K8:P8"/>
    <mergeCell ref="A3:J3"/>
    <mergeCell ref="K3:T3"/>
    <mergeCell ref="N9:N16"/>
    <mergeCell ref="C8:D16"/>
    <mergeCell ref="Q10:Q16"/>
    <mergeCell ref="K4:T4"/>
    <mergeCell ref="P9:P16"/>
    <mergeCell ref="J9:J16"/>
    <mergeCell ref="F9:F16"/>
    <mergeCell ref="E8:E16"/>
    <mergeCell ref="A4:J4"/>
    <mergeCell ref="K5:T5"/>
    <mergeCell ref="G11:G16"/>
    <mergeCell ref="F8:J8"/>
    <mergeCell ref="O9:O16"/>
    <mergeCell ref="H9:H16"/>
  </mergeCells>
  <printOptions/>
  <pageMargins left="0.7874015748031497" right="0.7874015748031497" top="0.5905511811023622" bottom="0.7874015748031497" header="0.5118110236220472" footer="0.5118110236220472"/>
  <pageSetup horizontalDpi="1200" verticalDpi="1200" orientation="portrait" paperSize="9" r:id="rId1"/>
  <headerFooter differentFirst="1" alignWithMargins="0">
    <oddFooter>&amp;C25</oddFooter>
    <firstFooter>&amp;C24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lfstad-tosw</dc:creator>
  <cp:keywords/>
  <dc:description/>
  <cp:lastModifiedBy>Weber, Ulrike (LfStaD)</cp:lastModifiedBy>
  <cp:lastPrinted>2014-01-21T10:15:37Z</cp:lastPrinted>
  <dcterms:created xsi:type="dcterms:W3CDTF">2009-03-26T07:40:10Z</dcterms:created>
  <dcterms:modified xsi:type="dcterms:W3CDTF">2014-01-22T09:25:26Z</dcterms:modified>
  <cp:category/>
  <cp:version/>
  <cp:contentType/>
  <cp:contentStatus/>
</cp:coreProperties>
</file>