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75" windowWidth="28830" windowHeight="696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/>
  <calcPr fullCalcOnLoad="1"/>
</workbook>
</file>

<file path=xl/sharedStrings.xml><?xml version="1.0" encoding="utf-8"?>
<sst xmlns="http://schemas.openxmlformats.org/spreadsheetml/2006/main" count="832" uniqueCount="348">
  <si>
    <t xml:space="preserve"> </t>
  </si>
  <si>
    <t>Steuereinnahmen je Einwohner in den kreisangehörigen Gemeinden</t>
  </si>
  <si>
    <t>Prozentuale Veränderung der Steuereinnahmen in den kreisangehörigen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</si>
  <si>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</si>
  <si>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</si>
  <si>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</si>
  <si>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</si>
  <si>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</si>
  <si>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</si>
  <si>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</si>
  <si>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</si>
  <si>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</si>
  <si>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</si>
  <si>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</si>
  <si>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</si>
  <si>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</si>
  <si>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</si>
  <si>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</si>
  <si>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</si>
  <si>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</si>
  <si>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</si>
  <si>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</si>
  <si>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</si>
  <si>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</si>
  <si>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</si>
  <si>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</si>
  <si>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</si>
  <si>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</si>
  <si>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</si>
  <si>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</si>
  <si>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</si>
  <si>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</si>
  <si>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</si>
  <si>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</si>
  <si>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</si>
  <si>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</si>
  <si>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</si>
  <si>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</si>
  <si>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</si>
  <si>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</si>
  <si>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</si>
  <si>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</si>
  <si>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</si>
  <si>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</si>
  <si>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</si>
  <si>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</si>
  <si>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</si>
  <si>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</si>
  <si>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</si>
  <si>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</si>
  <si>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</si>
  <si>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</si>
  <si>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</si>
  <si>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</si>
  <si>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</si>
  <si>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</si>
  <si>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</si>
  <si>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</si>
  <si>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</si>
  <si>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</si>
  <si>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</si>
  <si>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</si>
  <si>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</si>
  <si>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</si>
  <si>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</si>
  <si>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</si>
  <si>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</si>
  <si>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</si>
  <si>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</si>
  <si>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</si>
  <si>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</si>
  <si>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</si>
  <si>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</si>
  <si>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</si>
  <si>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</si>
  <si>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</si>
  <si>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</si>
  <si>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</si>
  <si>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</si>
  <si>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</si>
  <si>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</si>
  <si>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2 000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</si>
  <si>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</si>
  <si>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</si>
  <si>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</si>
  <si>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</si>
  <si>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</si>
  <si>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</si>
  <si>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</si>
  <si>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</si>
  <si>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</si>
  <si>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</si>
  <si>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</si>
  <si>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</si>
  <si>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</si>
  <si>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</si>
  <si>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</si>
  <si>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</si>
  <si>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</si>
  <si>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</si>
  <si>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</si>
  <si>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</si>
  <si>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</si>
  <si>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</si>
  <si>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</si>
  <si>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</si>
  <si>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</si>
  <si>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</si>
  <si>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</si>
  <si>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</si>
  <si>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</si>
  <si>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</si>
  <si>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</si>
  <si>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</si>
  <si>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</si>
  <si>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</si>
  <si>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</si>
  <si>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</si>
  <si>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</si>
  <si>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</si>
  <si>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</si>
  <si>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</si>
  <si>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</si>
  <si>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</si>
  <si>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</si>
  <si>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</si>
  <si>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</si>
  <si>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</si>
  <si>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</si>
  <si>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</si>
  <si>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</si>
  <si>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</si>
  <si>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</si>
  <si>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</si>
  <si>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</si>
  <si>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</si>
  <si>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</si>
  <si>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</si>
  <si>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</si>
  <si>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</si>
  <si>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</si>
  <si>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</si>
  <si>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</si>
  <si>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</si>
  <si>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</si>
  <si>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</si>
  <si>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</si>
  <si>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</si>
  <si>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</si>
  <si>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</si>
  <si>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</si>
  <si>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</si>
  <si>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</si>
  <si>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</si>
  <si>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</si>
  <si>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</si>
  <si>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</si>
  <si>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</si>
  <si>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</si>
  <si>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</si>
  <si>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</si>
  <si>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</si>
  <si>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</si>
  <si>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</si>
  <si>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</si>
  <si>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</si>
  <si>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</si>
  <si>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</si>
  <si>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</si>
  <si>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</si>
  <si>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</si>
  <si>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</si>
  <si>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</si>
  <si>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</si>
  <si>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</si>
  <si>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</si>
  <si>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</si>
  <si>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</si>
  <si>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</si>
  <si>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</si>
  <si>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</si>
  <si>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</si>
  <si>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</si>
  <si>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</si>
  <si>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</si>
  <si>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</si>
  <si>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</si>
  <si>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</si>
  <si>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</si>
  <si>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</si>
  <si>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</si>
  <si>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</si>
  <si>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</si>
  <si>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</si>
  <si>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</si>
  <si>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</si>
  <si>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</si>
  <si>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</si>
  <si>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</si>
  <si>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</si>
  <si>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</si>
  <si>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</si>
  <si>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</si>
  <si>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</si>
  <si>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</si>
  <si>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</si>
  <si>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</si>
  <si>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</si>
  <si>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</si>
  <si>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</si>
  <si>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</si>
  <si>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</si>
  <si>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</si>
  <si>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</si>
  <si>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</si>
  <si>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</si>
  <si>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</si>
  <si>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</si>
  <si>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</si>
  <si>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</si>
  <si>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</si>
  <si>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</si>
  <si>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</si>
  <si>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</si>
  <si>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</si>
  <si>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</si>
  <si>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</si>
  <si>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</si>
  <si>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</si>
  <si>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</si>
  <si>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</si>
  <si>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</si>
  <si>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</si>
  <si>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</si>
  <si>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</si>
  <si>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Abb.: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</si>
  <si>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</si>
  <si>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</si>
  <si>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</si>
  <si>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</si>
  <si>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</si>
  <si>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</si>
  <si>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</si>
  <si>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</si>
  <si>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</si>
  <si>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</si>
  <si>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</si>
  <si>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</si>
  <si>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</si>
  <si>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</si>
  <si>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</si>
  <si>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</si>
  <si>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</si>
  <si>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</si>
  <si>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</si>
  <si>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</si>
  <si>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</si>
  <si>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</si>
  <si>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</si>
  <si>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</si>
  <si>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</si>
  <si>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</si>
  <si>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</si>
  <si>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</si>
  <si>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</si>
  <si>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</si>
  <si>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</si>
  <si>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</si>
  <si>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</si>
  <si>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</si>
  <si>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</si>
  <si>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</si>
  <si>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</si>
  <si>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</si>
  <si>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</si>
  <si>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 xml:space="preserve">9. Gewogene Realsteuerdurchschnittshebesätze in Bayern nach Regierungsbezirken und 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</si>
  <si>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</si>
  <si>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</si>
  <si>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</si>
  <si>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</si>
  <si>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</si>
  <si>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</si>
  <si>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</si>
  <si>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</si>
  <si>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</si>
  <si>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</si>
  <si>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</si>
  <si>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</si>
  <si>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</si>
  <si>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</si>
  <si>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</si>
  <si>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</si>
  <si>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</si>
  <si>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</si>
  <si>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</si>
  <si>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</si>
  <si>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</si>
  <si>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t>2011  2. Vierteljahr</t>
  </si>
  <si>
    <t>2011  3. Vierteljahr</t>
  </si>
  <si>
    <t>2011  4. Vierteljahr</t>
  </si>
  <si>
    <t xml:space="preserve">Ge-
meinde-
steuern
ins-
gesamt </t>
  </si>
  <si>
    <t>Zu- bzw. Abnahme
1. Vj. 2013
gegenüber</t>
  </si>
  <si>
    <t>2. Bauausgaben der Gemeinden/Gv in Bayern 2011 bis 2013 nach Aufgabenbereichen</t>
  </si>
  <si>
    <t>2011  1. Vierteljahr</t>
  </si>
  <si>
    <t>2012  1 . Vierteljahr</t>
  </si>
  <si>
    <t>2012  2. Vierteljahr</t>
  </si>
  <si>
    <t>2012  3. Vierteljahr</t>
  </si>
  <si>
    <t>2012  4. Vierteljahr</t>
  </si>
  <si>
    <t>2013  1. Vierteljahr</t>
  </si>
  <si>
    <t xml:space="preserve">1. Ausgewählte Einnahmen und Ausgaben der Gemeinden und Gemeindeverbände </t>
  </si>
  <si>
    <t xml:space="preserve">in Bayern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</si>
  <si>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</si>
  <si>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</si>
  <si>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8. Ausgaben der Gemeinden und Gemeindeverbände in Bayern nach Arten und </t>
  </si>
  <si>
    <t xml:space="preserve">7. Einnahmen der Gemeinden und Gemeindeverbände in Bayern nach Arten und </t>
  </si>
  <si>
    <t>und Quartalen</t>
  </si>
  <si>
    <t>4. Steuereinnahmen der Gemeinden in Bayern nach Gemeindegrössenklassen</t>
  </si>
  <si>
    <t>nach Aufgabenbereichen</t>
  </si>
  <si>
    <t>2. Vj. 12</t>
  </si>
  <si>
    <t>1. Vj. 13</t>
  </si>
  <si>
    <t>Aufnahme  2. Vierteljahr</t>
  </si>
  <si>
    <t>Tilgung   2. Vierteljahr</t>
  </si>
  <si>
    <t>Stand am 30. Juni</t>
  </si>
  <si>
    <t>31. März in %</t>
  </si>
  <si>
    <t>im 2. Vierteljahr 2013</t>
  </si>
  <si>
    <t>2. Vierteljahr 2013</t>
  </si>
  <si>
    <t>2013  2. Vierteljahr</t>
  </si>
  <si>
    <t>1. Halbjahr 2013</t>
  </si>
  <si>
    <t>Kreisangeh. Gemeinden</t>
  </si>
  <si>
    <t>Verän-derung gegen-über dem 2. Vj. 2012</t>
  </si>
  <si>
    <t>im 1. bis 2. Vierteljahr 2013</t>
  </si>
  <si>
    <t>2. Bauausgaben der Gemeinden und Gemeindeverbände in Bayern 2011 bis 2013</t>
  </si>
  <si>
    <t>und kreisfreien Städten Bayerns im 2. Vierteljahr 2013</t>
  </si>
  <si>
    <t>Gemeinden und kreisfreien Städten Bayerns im 2. Vierteljahr 2013</t>
  </si>
  <si>
    <t>gegenüber dem 2. Vierteljahr 2012</t>
  </si>
  <si>
    <t>Gebietskörperschaftsgruppen im 2. Vierteljahr 2013</t>
  </si>
  <si>
    <t>Gebietskörperschaftsgruppen im 1. bis 2. Vierteljahr 2013</t>
  </si>
  <si>
    <t>Gemeindegrößenklassen im 1. bis 2. Vierteljahr 2013</t>
  </si>
  <si>
    <t>-</t>
  </si>
  <si>
    <t>X</t>
  </si>
  <si>
    <t>Verän-derung gegen-über dem 1. bis 2. Vj. 2012</t>
  </si>
  <si>
    <t>Gemeindegrößenklassen im 2. Vierteljahr 2013</t>
  </si>
  <si>
    <t xml:space="preserve">  </t>
  </si>
  <si>
    <t>Inhaltsverzeichnis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</si>
  <si>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</si>
  <si>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 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</si>
  <si>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>6. Ausgaben der Gemeinden/Gv in Bayern nach Arten und Gebietskörperschaftsgruppen</t>
  </si>
  <si>
    <t>kreis-
an-
gehörige
 Ge-meinden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</si>
</sst>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#\ ###\ ##0\ ;\-#\ ###\ ##0\ \ "/>
    <numFmt numFmtId="182" formatCode="0.00_ ;\-0.00\ "/>
    <numFmt numFmtId="183" formatCode="#,##0.0\ ;\-#,##0.0\ "/>
    <numFmt numFmtId="184" formatCode="#\ ###\ ##0\ ;\-#\ ###\ ##0\ ;0\ "/>
    <numFmt numFmtId="185" formatCode="#\ ###\ ##0\r;\-#\ ###\ ##0\ ;\ "/>
    <numFmt numFmtId="186" formatCode="#\ ###\ ##0.0\r;\-#\ ###\ ##0.0\ ;\-\ ;\X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horizontal="centerContinuous" vertical="center"/>
      <protection/>
    </xf>
    <xf numFmtId="0" fontId="9" fillId="0" borderId="0" xfId="57" applyFont="1">
      <alignment vertical="center"/>
      <protection/>
    </xf>
    <xf numFmtId="0" fontId="8" fillId="0" borderId="13" xfId="57" applyFont="1" applyBorder="1" applyAlignment="1">
      <alignment horizontal="centerContinuous" vertical="center"/>
      <protection/>
    </xf>
    <xf numFmtId="0" fontId="8" fillId="0" borderId="16" xfId="57" applyFont="1" applyBorder="1" applyAlignment="1">
      <alignment horizontal="centerContinuous" vertical="center"/>
      <protection/>
    </xf>
    <xf numFmtId="0" fontId="8" fillId="0" borderId="0" xfId="57" applyFont="1">
      <alignment vertical="center"/>
      <protection/>
    </xf>
    <xf numFmtId="0" fontId="8" fillId="0" borderId="0" xfId="57" applyFont="1" applyAlignment="1">
      <alignment horizontal="centerContinuous" vertical="center"/>
      <protection/>
    </xf>
    <xf numFmtId="0" fontId="8" fillId="0" borderId="0" xfId="57" applyFont="1" applyBorder="1">
      <alignment vertical="center"/>
      <protection/>
    </xf>
    <xf numFmtId="0" fontId="8" fillId="0" borderId="0" xfId="57" applyFont="1" applyBorder="1" applyAlignment="1" quotePrefix="1">
      <alignment horizontal="centerContinuous" vertical="center"/>
      <protection/>
    </xf>
    <xf numFmtId="0" fontId="8" fillId="0" borderId="0" xfId="57" applyFont="1" applyBorder="1" applyAlignment="1">
      <alignment horizontal="centerContinuous" vertical="center"/>
      <protection/>
    </xf>
    <xf numFmtId="0" fontId="9" fillId="0" borderId="0" xfId="57" applyFont="1" applyAlignment="1">
      <alignment horizontal="centerContinuous" vertical="center"/>
      <protection/>
    </xf>
    <xf numFmtId="168" fontId="8" fillId="0" borderId="0" xfId="68" applyFont="1" applyBorder="1" quotePrefix="1">
      <alignment vertical="center"/>
      <protection/>
    </xf>
    <xf numFmtId="169" fontId="8" fillId="0" borderId="0" xfId="57" applyNumberFormat="1" applyFont="1" applyBorder="1" applyAlignment="1">
      <alignment vertical="center"/>
      <protection/>
    </xf>
    <xf numFmtId="169" fontId="8" fillId="0" borderId="0" xfId="57" applyNumberFormat="1" applyFont="1" applyBorder="1">
      <alignment vertical="center"/>
      <protection/>
    </xf>
    <xf numFmtId="168" fontId="9" fillId="0" borderId="0" xfId="68" applyFont="1" applyBorder="1" quotePrefix="1">
      <alignment vertical="center"/>
      <protection/>
    </xf>
    <xf numFmtId="0" fontId="9" fillId="0" borderId="0" xfId="57" applyFont="1" applyBorder="1" applyAlignment="1">
      <alignment horizontal="centerContinuous" vertical="center"/>
      <protection/>
    </xf>
    <xf numFmtId="169" fontId="9" fillId="0" borderId="0" xfId="57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7" applyFont="1" applyFill="1">
      <alignment vertical="center"/>
      <protection/>
    </xf>
    <xf numFmtId="0" fontId="9" fillId="0" borderId="0" xfId="57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57" applyNumberFormat="1" applyFont="1" applyFill="1">
      <alignment vertical="center"/>
      <protection/>
    </xf>
    <xf numFmtId="0" fontId="8" fillId="0" borderId="0" xfId="57" applyFont="1" applyFill="1" applyBorder="1">
      <alignment vertical="center"/>
      <protection/>
    </xf>
    <xf numFmtId="179" fontId="8" fillId="0" borderId="17" xfId="57" applyNumberFormat="1" applyFont="1" applyBorder="1">
      <alignment vertical="center"/>
      <protection/>
    </xf>
    <xf numFmtId="179" fontId="9" fillId="0" borderId="17" xfId="57" applyNumberFormat="1" applyFont="1" applyBorder="1">
      <alignment vertical="center"/>
      <protection/>
    </xf>
    <xf numFmtId="180" fontId="10" fillId="0" borderId="17" xfId="57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9" xfId="0" applyNumberFormat="1" applyFont="1" applyBorder="1" applyAlignment="1">
      <alignment horizontal="right"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171" fontId="0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/>
    </xf>
    <xf numFmtId="179" fontId="8" fillId="0" borderId="19" xfId="57" applyNumberFormat="1" applyFont="1" applyBorder="1">
      <alignment vertical="center"/>
      <protection/>
    </xf>
    <xf numFmtId="180" fontId="10" fillId="0" borderId="19" xfId="57" applyNumberFormat="1" applyFont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9" fontId="8" fillId="0" borderId="0" xfId="57" applyNumberFormat="1" applyFont="1" applyBorder="1">
      <alignment vertical="center"/>
      <protection/>
    </xf>
    <xf numFmtId="0" fontId="8" fillId="0" borderId="0" xfId="59" applyFont="1">
      <alignment vertical="center"/>
      <protection/>
    </xf>
    <xf numFmtId="0" fontId="8" fillId="0" borderId="0" xfId="59" applyFont="1" applyFill="1">
      <alignment vertical="center"/>
      <protection/>
    </xf>
    <xf numFmtId="0" fontId="9" fillId="0" borderId="10" xfId="59" applyFont="1" applyBorder="1" applyAlignment="1" quotePrefix="1">
      <alignment horizontal="centerContinuous" vertical="center"/>
      <protection/>
    </xf>
    <xf numFmtId="0" fontId="9" fillId="0" borderId="10" xfId="59" applyFont="1" applyBorder="1" applyAlignment="1">
      <alignment horizontal="centerContinuous" vertical="center"/>
      <protection/>
    </xf>
    <xf numFmtId="0" fontId="9" fillId="0" borderId="10" xfId="59" applyFont="1" applyBorder="1" applyAlignment="1">
      <alignment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9" applyFont="1" applyFill="1" applyAlignment="1">
      <alignment horizontal="center" vertical="center"/>
      <protection/>
    </xf>
    <xf numFmtId="0" fontId="8" fillId="0" borderId="20" xfId="59" applyFont="1" applyBorder="1" applyAlignment="1">
      <alignment horizontal="centerContinuous" vertical="center"/>
      <protection/>
    </xf>
    <xf numFmtId="0" fontId="8" fillId="0" borderId="10" xfId="59" applyFont="1" applyBorder="1" applyAlignment="1">
      <alignment horizontal="centerContinuous" vertical="center"/>
      <protection/>
    </xf>
    <xf numFmtId="0" fontId="9" fillId="0" borderId="0" xfId="59" applyFont="1" applyAlignment="1" quotePrefix="1">
      <alignment horizontal="centerContinuous" vertical="center"/>
      <protection/>
    </xf>
    <xf numFmtId="0" fontId="9" fillId="0" borderId="0" xfId="59" applyFont="1" applyAlignment="1">
      <alignment horizontal="centerContinuous" vertical="center"/>
      <protection/>
    </xf>
    <xf numFmtId="0" fontId="9" fillId="0" borderId="0" xfId="59" applyFont="1" applyAlignment="1">
      <alignment vertical="center"/>
      <protection/>
    </xf>
    <xf numFmtId="0" fontId="8" fillId="0" borderId="0" xfId="59" applyFont="1" applyBorder="1" applyAlignment="1">
      <alignment horizontal="centerContinuous" vertical="center"/>
      <protection/>
    </xf>
    <xf numFmtId="3" fontId="8" fillId="0" borderId="0" xfId="59" applyNumberFormat="1" applyFont="1">
      <alignment vertical="center"/>
      <protection/>
    </xf>
    <xf numFmtId="0" fontId="8" fillId="0" borderId="0" xfId="59" applyFont="1" applyBorder="1">
      <alignment vertical="center"/>
      <protection/>
    </xf>
    <xf numFmtId="0" fontId="8" fillId="0" borderId="0" xfId="59" applyFont="1" applyAlignment="1">
      <alignment vertical="center"/>
      <protection/>
    </xf>
    <xf numFmtId="168" fontId="8" fillId="0" borderId="0" xfId="68" applyFont="1" applyBorder="1" applyAlignment="1" quotePrefix="1">
      <alignment horizontal="centerContinuous" vertical="center"/>
      <protection/>
    </xf>
    <xf numFmtId="168" fontId="8" fillId="0" borderId="0" xfId="68" applyFont="1" applyBorder="1" applyAlignment="1" quotePrefix="1">
      <alignment vertical="center"/>
      <protection/>
    </xf>
    <xf numFmtId="166" fontId="8" fillId="0" borderId="0" xfId="59" applyNumberFormat="1" applyFont="1" applyBorder="1">
      <alignment vertical="center"/>
      <protection/>
    </xf>
    <xf numFmtId="0" fontId="9" fillId="0" borderId="0" xfId="59" applyFont="1" applyBorder="1">
      <alignment vertical="center"/>
      <protection/>
    </xf>
    <xf numFmtId="0" fontId="8" fillId="0" borderId="0" xfId="59" applyFont="1" applyBorder="1" applyAlignment="1">
      <alignment vertical="center"/>
      <protection/>
    </xf>
    <xf numFmtId="166" fontId="8" fillId="0" borderId="0" xfId="59" applyNumberFormat="1" applyFont="1" applyFill="1" applyBorder="1">
      <alignment vertical="center"/>
      <protection/>
    </xf>
    <xf numFmtId="0" fontId="9" fillId="0" borderId="0" xfId="59" applyFont="1" applyBorder="1" quotePrefix="1">
      <alignment vertical="center"/>
      <protection/>
    </xf>
    <xf numFmtId="0" fontId="8" fillId="0" borderId="0" xfId="59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horizontal="centerContinuous" vertical="center"/>
      <protection/>
    </xf>
    <xf numFmtId="0" fontId="8" fillId="0" borderId="0" xfId="59" applyFont="1" applyFill="1" applyBorder="1">
      <alignment vertical="center"/>
      <protection/>
    </xf>
    <xf numFmtId="0" fontId="8" fillId="0" borderId="0" xfId="59" applyFont="1" applyAlignment="1">
      <alignment horizontal="centerContinuous" vertical="center"/>
      <protection/>
    </xf>
    <xf numFmtId="175" fontId="8" fillId="0" borderId="0" xfId="59" applyNumberFormat="1" applyFont="1" applyBorder="1">
      <alignment vertical="center"/>
      <protection/>
    </xf>
    <xf numFmtId="175" fontId="9" fillId="0" borderId="0" xfId="59" applyNumberFormat="1" applyFont="1" applyBorder="1" applyAlignment="1">
      <alignment vertical="center"/>
      <protection/>
    </xf>
    <xf numFmtId="175" fontId="2" fillId="0" borderId="0" xfId="59" applyNumberFormat="1" applyFont="1" applyFill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6" fontId="9" fillId="0" borderId="0" xfId="59" applyNumberFormat="1" applyFont="1" applyBorder="1" applyAlignment="1">
      <alignment horizontal="center" vertical="center"/>
      <protection/>
    </xf>
    <xf numFmtId="175" fontId="8" fillId="0" borderId="0" xfId="59" applyNumberFormat="1" applyFont="1" applyBorder="1" applyAlignment="1">
      <alignment vertical="center"/>
      <protection/>
    </xf>
    <xf numFmtId="175" fontId="8" fillId="0" borderId="0" xfId="59" applyNumberFormat="1" applyFont="1">
      <alignment vertical="center"/>
      <protection/>
    </xf>
    <xf numFmtId="175" fontId="8" fillId="0" borderId="0" xfId="59" applyNumberFormat="1" applyFont="1" applyFill="1">
      <alignment vertical="center"/>
      <protection/>
    </xf>
    <xf numFmtId="0" fontId="9" fillId="0" borderId="0" xfId="59" applyFont="1">
      <alignment vertical="center"/>
      <protection/>
    </xf>
    <xf numFmtId="0" fontId="9" fillId="0" borderId="0" xfId="59" applyFont="1" applyFill="1">
      <alignment vertical="center"/>
      <protection/>
    </xf>
    <xf numFmtId="0" fontId="9" fillId="0" borderId="0" xfId="59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170" fontId="0" fillId="0" borderId="17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9" fontId="9" fillId="0" borderId="19" xfId="57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59" applyNumberFormat="1" applyFont="1" applyBorder="1">
      <alignment vertical="center"/>
      <protection/>
    </xf>
    <xf numFmtId="49" fontId="0" fillId="0" borderId="0" xfId="0" applyNumberFormat="1" applyFont="1" applyAlignment="1">
      <alignment/>
    </xf>
    <xf numFmtId="49" fontId="0" fillId="0" borderId="19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8" fillId="0" borderId="0" xfId="68" applyNumberFormat="1" applyFont="1" applyBorder="1" applyAlignment="1">
      <alignment horizontal="left" vertical="center"/>
      <protection/>
    </xf>
    <xf numFmtId="0" fontId="8" fillId="0" borderId="0" xfId="59" applyNumberFormat="1" applyFont="1" applyBorder="1" quotePrefix="1">
      <alignment vertical="center"/>
      <protection/>
    </xf>
    <xf numFmtId="0" fontId="8" fillId="0" borderId="0" xfId="68" applyNumberFormat="1" applyFont="1" applyBorder="1" applyAlignment="1" quotePrefix="1">
      <alignment horizontal="centerContinuous" vertical="center"/>
      <protection/>
    </xf>
    <xf numFmtId="0" fontId="8" fillId="0" borderId="0" xfId="59" applyFont="1" applyBorder="1" applyAlignment="1">
      <alignment horizontal="right" vertical="center"/>
      <protection/>
    </xf>
    <xf numFmtId="0" fontId="8" fillId="0" borderId="0" xfId="68" applyNumberFormat="1" applyFont="1" applyBorder="1" applyAlignment="1" quotePrefix="1">
      <alignment horizontal="left" vertical="center"/>
      <protection/>
    </xf>
    <xf numFmtId="0" fontId="8" fillId="0" borderId="0" xfId="57" applyNumberFormat="1" applyFont="1" applyBorder="1">
      <alignment vertical="center"/>
      <protection/>
    </xf>
    <xf numFmtId="0" fontId="9" fillId="0" borderId="0" xfId="59" applyNumberFormat="1" applyFont="1" applyBorder="1">
      <alignment vertical="center"/>
      <protection/>
    </xf>
    <xf numFmtId="0" fontId="8" fillId="0" borderId="0" xfId="59" applyNumberFormat="1" applyFont="1" applyBorder="1">
      <alignment vertical="center"/>
      <protection/>
    </xf>
    <xf numFmtId="0" fontId="8" fillId="0" borderId="0" xfId="59" applyNumberFormat="1" applyFont="1" applyBorder="1" applyAlignment="1" quotePrefix="1">
      <alignment horizontal="centerContinuous" vertical="center"/>
      <protection/>
    </xf>
    <xf numFmtId="0" fontId="8" fillId="0" borderId="0" xfId="59" applyNumberFormat="1" applyFont="1" applyBorder="1" applyAlignment="1">
      <alignment horizontal="centerContinuous" vertical="center"/>
      <protection/>
    </xf>
    <xf numFmtId="0" fontId="9" fillId="0" borderId="0" xfId="59" applyNumberFormat="1" applyFont="1" applyBorder="1" applyAlignment="1" quotePrefix="1">
      <alignment horizontal="centerContinuous" vertical="center"/>
      <protection/>
    </xf>
    <xf numFmtId="0" fontId="9" fillId="0" borderId="0" xfId="59" applyNumberFormat="1" applyFont="1" applyBorder="1" applyAlignment="1">
      <alignment horizontal="centerContinuous" vertical="center"/>
      <protection/>
    </xf>
    <xf numFmtId="0" fontId="9" fillId="0" borderId="0" xfId="59" applyNumberFormat="1" applyFont="1" applyBorder="1" quotePrefix="1">
      <alignment vertical="center"/>
      <protection/>
    </xf>
    <xf numFmtId="0" fontId="8" fillId="0" borderId="0" xfId="59" applyNumberFormat="1" applyFont="1" applyBorder="1" applyAlignment="1" quotePrefix="1">
      <alignment horizontal="left" vertical="center"/>
      <protection/>
    </xf>
    <xf numFmtId="0" fontId="8" fillId="0" borderId="0" xfId="59" applyNumberFormat="1" applyFont="1" applyBorder="1" applyAlignment="1">
      <alignment horizontal="right" vertical="center"/>
      <protection/>
    </xf>
    <xf numFmtId="0" fontId="8" fillId="0" borderId="0" xfId="59" applyNumberFormat="1" applyFont="1" applyAlignment="1">
      <alignment horizontal="left" vertical="center"/>
      <protection/>
    </xf>
    <xf numFmtId="181" fontId="8" fillId="0" borderId="19" xfId="57" applyNumberFormat="1" applyFont="1" applyBorder="1">
      <alignment vertical="center"/>
      <protection/>
    </xf>
    <xf numFmtId="1" fontId="8" fillId="0" borderId="0" xfId="57" applyNumberFormat="1" applyFont="1">
      <alignment vertical="center"/>
      <protection/>
    </xf>
    <xf numFmtId="182" fontId="10" fillId="0" borderId="17" xfId="57" applyNumberFormat="1" applyFont="1" applyBorder="1" applyAlignment="1">
      <alignment horizontal="right" vertical="center"/>
      <protection/>
    </xf>
    <xf numFmtId="182" fontId="10" fillId="0" borderId="19" xfId="57" applyNumberFormat="1" applyFont="1" applyBorder="1" applyAlignment="1">
      <alignment horizontal="right" vertical="center"/>
      <protection/>
    </xf>
    <xf numFmtId="181" fontId="8" fillId="0" borderId="17" xfId="57" applyNumberFormat="1" applyFont="1" applyBorder="1">
      <alignment vertical="center"/>
      <protection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9" fillId="0" borderId="0" xfId="68" applyNumberFormat="1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183" fontId="10" fillId="0" borderId="19" xfId="50" applyNumberFormat="1" applyFont="1" applyBorder="1" applyAlignment="1">
      <alignment/>
    </xf>
    <xf numFmtId="0" fontId="9" fillId="0" borderId="0" xfId="59" applyFont="1" applyBorder="1" applyAlignment="1">
      <alignment/>
      <protection/>
    </xf>
    <xf numFmtId="0" fontId="2" fillId="0" borderId="0" xfId="59" applyFont="1" applyAlignment="1">
      <alignment/>
      <protection/>
    </xf>
    <xf numFmtId="183" fontId="14" fillId="0" borderId="19" xfId="50" applyNumberFormat="1" applyFont="1" applyBorder="1" applyAlignment="1">
      <alignment/>
    </xf>
    <xf numFmtId="184" fontId="8" fillId="0" borderId="19" xfId="57" applyNumberFormat="1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Fill="1">
      <alignment vertical="center"/>
      <protection/>
    </xf>
    <xf numFmtId="0" fontId="8" fillId="0" borderId="22" xfId="60" applyFont="1" applyFill="1" applyBorder="1" applyAlignment="1">
      <alignment horizontal="centerContinuous" vertical="center"/>
      <protection/>
    </xf>
    <xf numFmtId="0" fontId="0" fillId="0" borderId="22" xfId="60" applyFont="1" applyFill="1" applyBorder="1" applyAlignment="1">
      <alignment horizontal="centerContinuous" vertical="center"/>
      <protection/>
    </xf>
    <xf numFmtId="0" fontId="8" fillId="0" borderId="12" xfId="60" applyFont="1" applyFill="1" applyBorder="1" applyAlignment="1">
      <alignment horizontal="centerContinuous" vertical="center"/>
      <protection/>
    </xf>
    <xf numFmtId="0" fontId="0" fillId="0" borderId="12" xfId="60" applyFont="1" applyFill="1" applyBorder="1" applyAlignment="1">
      <alignment horizontal="centerContinuous" vertical="center"/>
      <protection/>
    </xf>
    <xf numFmtId="0" fontId="8" fillId="0" borderId="0" xfId="60" applyFont="1" applyAlignment="1">
      <alignment/>
      <protection/>
    </xf>
    <xf numFmtId="0" fontId="9" fillId="0" borderId="0" xfId="60" applyFont="1" applyAlignment="1">
      <alignment vertical="center"/>
      <protection/>
    </xf>
    <xf numFmtId="0" fontId="8" fillId="0" borderId="0" xfId="60" applyFont="1" applyFill="1" applyAlignment="1">
      <alignment horizontal="centerContinuous" vertical="center"/>
      <protection/>
    </xf>
    <xf numFmtId="0" fontId="8" fillId="0" borderId="0" xfId="69" applyNumberFormat="1" applyFont="1" applyAlignment="1" quotePrefix="1">
      <alignment horizontal="left" vertical="center"/>
      <protection/>
    </xf>
    <xf numFmtId="0" fontId="8" fillId="0" borderId="0" xfId="69" applyNumberFormat="1" applyFont="1" applyAlignment="1" quotePrefix="1">
      <alignment horizontal="centerContinuous" vertical="center"/>
      <protection/>
    </xf>
    <xf numFmtId="0" fontId="8" fillId="0" borderId="15" xfId="60" applyFont="1" applyBorder="1">
      <alignment vertical="center"/>
      <protection/>
    </xf>
    <xf numFmtId="179" fontId="8" fillId="0" borderId="17" xfId="58" applyNumberFormat="1" applyFont="1" applyBorder="1">
      <alignment vertical="center"/>
      <protection/>
    </xf>
    <xf numFmtId="179" fontId="8" fillId="0" borderId="19" xfId="58" applyNumberFormat="1" applyFont="1" applyBorder="1">
      <alignment vertical="center"/>
      <protection/>
    </xf>
    <xf numFmtId="0" fontId="8" fillId="0" borderId="0" xfId="60" applyFont="1" quotePrefix="1">
      <alignment vertical="center"/>
      <protection/>
    </xf>
    <xf numFmtId="0" fontId="8" fillId="0" borderId="0" xfId="60" applyNumberFormat="1" applyFont="1">
      <alignment vertical="center"/>
      <protection/>
    </xf>
    <xf numFmtId="0" fontId="8" fillId="0" borderId="0" xfId="60" applyNumberFormat="1" applyFont="1" quotePrefix="1">
      <alignment vertical="center"/>
      <protection/>
    </xf>
    <xf numFmtId="0" fontId="8" fillId="0" borderId="0" xfId="60" applyNumberFormat="1" applyFont="1" applyAlignment="1">
      <alignment horizontal="right" vertical="center"/>
      <protection/>
    </xf>
    <xf numFmtId="0" fontId="9" fillId="0" borderId="0" xfId="60" applyFont="1" applyAlignment="1">
      <alignment horizontal="right" vertical="center"/>
      <protection/>
    </xf>
    <xf numFmtId="179" fontId="9" fillId="0" borderId="17" xfId="58" applyNumberFormat="1" applyFont="1" applyBorder="1">
      <alignment vertical="center"/>
      <protection/>
    </xf>
    <xf numFmtId="179" fontId="9" fillId="0" borderId="19" xfId="58" applyNumberFormat="1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Fill="1" applyBorder="1" applyAlignment="1">
      <alignment horizontal="center" vertical="center"/>
      <protection/>
    </xf>
    <xf numFmtId="177" fontId="8" fillId="0" borderId="0" xfId="60" applyNumberFormat="1" applyFont="1" applyFill="1" applyBorder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168" fontId="8" fillId="0" borderId="0" xfId="69" applyFont="1" applyAlignment="1" quotePrefix="1">
      <alignment horizontal="centerContinuous" vertical="center"/>
      <protection/>
    </xf>
    <xf numFmtId="0" fontId="8" fillId="0" borderId="0" xfId="60" applyFont="1" applyAlignment="1" quotePrefix="1">
      <alignment vertical="center"/>
      <protection/>
    </xf>
    <xf numFmtId="168" fontId="8" fillId="0" borderId="0" xfId="69" applyFont="1" applyAlignment="1" quotePrefix="1">
      <alignment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8" fillId="0" borderId="0" xfId="60" applyNumberFormat="1" applyFont="1" applyAlignment="1" quotePrefix="1">
      <alignment horizontal="left" vertical="center"/>
      <protection/>
    </xf>
    <xf numFmtId="0" fontId="9" fillId="0" borderId="15" xfId="60" applyFont="1" applyBorder="1">
      <alignment vertical="center"/>
      <protection/>
    </xf>
    <xf numFmtId="177" fontId="8" fillId="0" borderId="0" xfId="60" applyNumberFormat="1" applyFont="1" applyFill="1" applyAlignment="1">
      <alignment horizontal="centerContinuous"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77" fontId="9" fillId="0" borderId="0" xfId="60" applyNumberFormat="1" applyFont="1" applyFill="1" applyBorder="1" applyAlignment="1">
      <alignment horizontal="centerContinuous" vertical="center"/>
      <protection/>
    </xf>
    <xf numFmtId="177" fontId="8" fillId="0" borderId="0" xfId="60" applyNumberFormat="1" applyFont="1" applyFill="1" applyBorder="1" applyAlignment="1">
      <alignment horizontal="left" vertical="center"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59" applyFont="1" applyFill="1" applyBorder="1">
      <alignment vertical="center"/>
      <protection/>
    </xf>
    <xf numFmtId="0" fontId="7" fillId="0" borderId="0" xfId="56" applyFont="1" applyAlignment="1">
      <alignment horizontal="left"/>
      <protection/>
    </xf>
    <xf numFmtId="0" fontId="2" fillId="0" borderId="0" xfId="56" applyFont="1" applyAlignment="1">
      <alignment horizontal="centerContinuous"/>
      <protection/>
    </xf>
    <xf numFmtId="0" fontId="0" fillId="0" borderId="0" xfId="56" applyFont="1">
      <alignment/>
      <protection/>
    </xf>
    <xf numFmtId="0" fontId="7" fillId="0" borderId="0" xfId="56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 applyAlignment="1">
      <alignment/>
      <protection/>
    </xf>
    <xf numFmtId="0" fontId="0" fillId="0" borderId="0" xfId="56" applyFont="1" applyAlignment="1">
      <alignment horizontal="right"/>
      <protection/>
    </xf>
    <xf numFmtId="0" fontId="0" fillId="0" borderId="0" xfId="56" applyNumberFormat="1" applyFont="1">
      <alignment/>
      <protection/>
    </xf>
    <xf numFmtId="165" fontId="0" fillId="0" borderId="0" xfId="56" applyNumberFormat="1" applyFont="1">
      <alignment/>
      <protection/>
    </xf>
    <xf numFmtId="0" fontId="0" fillId="0" borderId="0" xfId="56" applyFont="1" applyAlignment="1">
      <alignment horizontal="left"/>
      <protection/>
    </xf>
    <xf numFmtId="165" fontId="6" fillId="0" borderId="0" xfId="56" applyNumberFormat="1" applyFont="1" applyAlignment="1">
      <alignment/>
      <protection/>
    </xf>
    <xf numFmtId="185" fontId="8" fillId="33" borderId="17" xfId="57" applyNumberFormat="1" applyFont="1" applyFill="1" applyBorder="1">
      <alignment vertical="center"/>
      <protection/>
    </xf>
    <xf numFmtId="185" fontId="8" fillId="33" borderId="19" xfId="57" applyNumberFormat="1" applyFont="1" applyFill="1" applyBorder="1">
      <alignment vertical="center"/>
      <protection/>
    </xf>
    <xf numFmtId="0" fontId="8" fillId="0" borderId="0" xfId="60" applyFont="1" applyBorder="1" applyAlignment="1">
      <alignment/>
      <protection/>
    </xf>
    <xf numFmtId="0" fontId="9" fillId="0" borderId="0" xfId="60" applyFont="1" applyBorder="1">
      <alignment vertical="center"/>
      <protection/>
    </xf>
    <xf numFmtId="185" fontId="9" fillId="33" borderId="17" xfId="57" applyNumberFormat="1" applyFont="1" applyFill="1" applyBorder="1">
      <alignment vertical="center"/>
      <protection/>
    </xf>
    <xf numFmtId="185" fontId="9" fillId="33" borderId="19" xfId="57" applyNumberFormat="1" applyFont="1" applyFill="1" applyBorder="1">
      <alignment vertical="center"/>
      <protection/>
    </xf>
    <xf numFmtId="186" fontId="10" fillId="33" borderId="19" xfId="57" applyNumberFormat="1" applyFont="1" applyFill="1" applyBorder="1" applyAlignment="1">
      <alignment horizontal="right" vertical="center"/>
      <protection/>
    </xf>
    <xf numFmtId="186" fontId="14" fillId="33" borderId="19" xfId="57" applyNumberFormat="1" applyFont="1" applyFill="1" applyBorder="1" applyAlignment="1">
      <alignment horizontal="right" vertical="center"/>
      <protection/>
    </xf>
    <xf numFmtId="165" fontId="0" fillId="0" borderId="0" xfId="56" applyNumberFormat="1" applyFont="1">
      <alignment/>
      <protection/>
    </xf>
    <xf numFmtId="168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23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8" fillId="0" borderId="0" xfId="68" applyNumberFormat="1" applyFont="1" applyBorder="1" applyAlignment="1" quotePrefix="1">
      <alignment horizontal="left" vertical="center"/>
      <protection/>
    </xf>
    <xf numFmtId="0" fontId="9" fillId="0" borderId="0" xfId="59" applyFont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 wrapText="1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176" fontId="9" fillId="0" borderId="0" xfId="59" applyNumberFormat="1" applyFont="1" applyBorder="1" applyAlignment="1">
      <alignment horizontal="center" vertical="center"/>
      <protection/>
    </xf>
    <xf numFmtId="0" fontId="9" fillId="0" borderId="0" xfId="68" applyNumberFormat="1" applyFont="1" applyBorder="1" applyAlignment="1" quotePrefix="1">
      <alignment horizontal="left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8" fillId="0" borderId="21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8" fillId="0" borderId="0" xfId="69" applyNumberFormat="1" applyFont="1" applyAlignment="1" quotePrefix="1">
      <alignment horizontal="left" vertical="center"/>
      <protection/>
    </xf>
    <xf numFmtId="0" fontId="9" fillId="0" borderId="0" xfId="66" applyFont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</cellXfs>
  <cellStyles count="60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Standard_Seite 05 Tab 2_1.vj.2009" xfId="57"/>
    <cellStyle name="Standard_Seite 05 Tab 2_1.vj.2009 2" xfId="58"/>
    <cellStyle name="Standard_Seite 07 Tab 4_2.vj.2009" xfId="59"/>
    <cellStyle name="Standard_Seite 12 Tab  9_1.vj.2009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Überschrift 5" xfId="66"/>
    <cellStyle name="Verknüpfte Zelle" xfId="67"/>
    <cellStyle name="vorspalte" xfId="68"/>
    <cellStyle name="vorspalte 2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1515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98" customWidth="1"/>
    <col min="2" max="2" width="2.421875" style="195" customWidth="1"/>
    <col min="3" max="6" width="11.421875" style="195" customWidth="1"/>
    <col min="7" max="7" width="29.140625" style="195" customWidth="1"/>
    <col min="8" max="8" width="5.7109375" style="197" customWidth="1"/>
    <col min="9" max="16384" width="11.421875" style="195" customWidth="1"/>
  </cols>
  <sheetData>
    <row r="2" spans="1:8" ht="15.75">
      <c r="A2" s="193" t="s">
        <v>343</v>
      </c>
      <c r="B2" s="194"/>
      <c r="C2" s="194"/>
      <c r="D2" s="194"/>
      <c r="E2" s="194"/>
      <c r="F2" s="194"/>
      <c r="G2" s="194"/>
      <c r="H2" s="194"/>
    </row>
    <row r="3" spans="1:8" ht="15.75">
      <c r="A3" s="196"/>
      <c r="B3" s="194"/>
      <c r="C3" s="194"/>
      <c r="D3" s="194"/>
      <c r="E3" s="194"/>
      <c r="F3" s="194"/>
      <c r="G3" s="194"/>
      <c r="H3" s="194"/>
    </row>
    <row r="5" spans="1:9" ht="12.75">
      <c r="A5" s="213" t="s">
        <v>3</v>
      </c>
      <c r="B5" s="213"/>
      <c r="C5" s="213"/>
      <c r="D5" s="213"/>
      <c r="E5" s="213"/>
      <c r="F5" s="213"/>
      <c r="G5" s="213"/>
      <c r="H5" s="213"/>
      <c r="I5" s="197">
        <v>4</v>
      </c>
    </row>
    <row r="6" spans="2:9" ht="12.75">
      <c r="B6" s="198"/>
      <c r="H6" s="195"/>
      <c r="I6" s="197"/>
    </row>
    <row r="7" spans="1:9" ht="12.75">
      <c r="A7" s="213" t="s">
        <v>4</v>
      </c>
      <c r="B7" s="213"/>
      <c r="C7" s="213"/>
      <c r="D7" s="213"/>
      <c r="E7" s="213"/>
      <c r="F7" s="213"/>
      <c r="G7" s="213"/>
      <c r="H7" s="213"/>
      <c r="I7" s="197">
        <v>5</v>
      </c>
    </row>
    <row r="8" spans="2:9" ht="12.75">
      <c r="B8" s="198"/>
      <c r="H8" s="195"/>
      <c r="I8" s="197"/>
    </row>
    <row r="9" spans="2:9" ht="12.75">
      <c r="B9" s="198"/>
      <c r="H9" s="195"/>
      <c r="I9" s="197"/>
    </row>
    <row r="10" spans="1:9" ht="12.75">
      <c r="A10" s="195" t="s">
        <v>309</v>
      </c>
      <c r="B10" s="198"/>
      <c r="H10" s="195"/>
      <c r="I10" s="197"/>
    </row>
    <row r="11" spans="1:9" ht="12.75">
      <c r="A11" s="199"/>
      <c r="B11" s="212" t="s">
        <v>310</v>
      </c>
      <c r="C11" s="212"/>
      <c r="D11" s="212"/>
      <c r="E11" s="212"/>
      <c r="F11" s="212"/>
      <c r="G11" s="212"/>
      <c r="H11" s="212"/>
      <c r="I11" s="197">
        <v>6</v>
      </c>
    </row>
    <row r="12" spans="1:9" ht="12.75">
      <c r="A12" s="199"/>
      <c r="B12" s="199"/>
      <c r="H12" s="195"/>
      <c r="I12" s="197"/>
    </row>
    <row r="13" spans="1:9" ht="12.75">
      <c r="A13" s="199"/>
      <c r="B13" s="199"/>
      <c r="H13" s="195"/>
      <c r="I13" s="197"/>
    </row>
    <row r="14" spans="1:9" ht="12.75">
      <c r="A14" s="195" t="s">
        <v>331</v>
      </c>
      <c r="B14" s="198"/>
      <c r="H14" s="195"/>
      <c r="I14" s="197"/>
    </row>
    <row r="15" spans="1:9" ht="12.75">
      <c r="A15" s="199" t="s">
        <v>0</v>
      </c>
      <c r="B15" s="212" t="s">
        <v>317</v>
      </c>
      <c r="C15" s="212"/>
      <c r="D15" s="212"/>
      <c r="E15" s="212"/>
      <c r="F15" s="212"/>
      <c r="G15" s="212"/>
      <c r="H15" s="212"/>
      <c r="I15" s="197">
        <v>7</v>
      </c>
    </row>
    <row r="16" spans="1:9" ht="12.75">
      <c r="A16" s="199" t="s">
        <v>0</v>
      </c>
      <c r="B16" s="199"/>
      <c r="H16" s="195"/>
      <c r="I16" s="197"/>
    </row>
    <row r="17" spans="1:9" ht="12.75">
      <c r="A17" s="199"/>
      <c r="B17" s="199"/>
      <c r="H17" s="195"/>
      <c r="I17" s="197"/>
    </row>
    <row r="18" spans="1:9" ht="12.75">
      <c r="A18" s="200" t="s">
        <v>84</v>
      </c>
      <c r="B18" s="198"/>
      <c r="H18" s="195"/>
      <c r="I18" s="197"/>
    </row>
    <row r="19" spans="1:9" ht="12.75">
      <c r="A19" s="199"/>
      <c r="B19" s="212" t="s">
        <v>324</v>
      </c>
      <c r="C19" s="212"/>
      <c r="D19" s="212"/>
      <c r="E19" s="212"/>
      <c r="F19" s="212"/>
      <c r="G19" s="212"/>
      <c r="H19" s="212"/>
      <c r="I19" s="197">
        <v>8</v>
      </c>
    </row>
    <row r="20" spans="1:9" ht="12.75">
      <c r="A20" s="199" t="s">
        <v>0</v>
      </c>
      <c r="B20" s="199"/>
      <c r="H20" s="195"/>
      <c r="I20" s="197"/>
    </row>
    <row r="21" spans="1:9" ht="12.75">
      <c r="A21" s="199" t="s">
        <v>0</v>
      </c>
      <c r="B21" s="199"/>
      <c r="H21" s="195"/>
      <c r="I21" s="197"/>
    </row>
    <row r="22" spans="1:9" ht="12.75">
      <c r="A22" s="200" t="s">
        <v>316</v>
      </c>
      <c r="B22" s="198"/>
      <c r="C22" s="200"/>
      <c r="D22" s="200"/>
      <c r="E22" s="200"/>
      <c r="F22" s="200"/>
      <c r="G22" s="200"/>
      <c r="H22" s="200"/>
      <c r="I22" s="197"/>
    </row>
    <row r="23" spans="1:9" ht="12.75">
      <c r="A23" s="199"/>
      <c r="B23" s="212" t="s">
        <v>315</v>
      </c>
      <c r="C23" s="212"/>
      <c r="D23" s="212"/>
      <c r="E23" s="212"/>
      <c r="F23" s="212"/>
      <c r="G23" s="212"/>
      <c r="H23" s="212"/>
      <c r="I23" s="197">
        <v>9</v>
      </c>
    </row>
    <row r="24" spans="1:9" ht="12.75">
      <c r="A24" s="199"/>
      <c r="B24" s="199"/>
      <c r="C24" s="201"/>
      <c r="D24" s="201"/>
      <c r="E24" s="201"/>
      <c r="F24" s="201"/>
      <c r="G24" s="201"/>
      <c r="H24" s="201"/>
      <c r="I24" s="197"/>
    </row>
    <row r="25" spans="1:9" ht="12.75">
      <c r="A25" s="199"/>
      <c r="B25" s="199"/>
      <c r="H25" s="195"/>
      <c r="I25" s="197"/>
    </row>
    <row r="26" spans="1:9" ht="12.75">
      <c r="A26" s="202" t="s">
        <v>235</v>
      </c>
      <c r="B26" s="199"/>
      <c r="C26" s="214" t="s">
        <v>1</v>
      </c>
      <c r="D26" s="214"/>
      <c r="E26" s="214"/>
      <c r="F26" s="214"/>
      <c r="G26" s="214"/>
      <c r="H26" s="214"/>
      <c r="I26" s="197"/>
    </row>
    <row r="27" spans="1:9" ht="12.75">
      <c r="A27" s="199"/>
      <c r="B27" s="199"/>
      <c r="C27" s="212" t="s">
        <v>332</v>
      </c>
      <c r="D27" s="212"/>
      <c r="E27" s="212"/>
      <c r="F27" s="212"/>
      <c r="G27" s="212"/>
      <c r="H27" s="212"/>
      <c r="I27" s="197">
        <v>10</v>
      </c>
    </row>
    <row r="28" spans="1:9" ht="12.75">
      <c r="A28" s="199"/>
      <c r="B28" s="199"/>
      <c r="C28" s="199"/>
      <c r="H28" s="195"/>
      <c r="I28" s="197"/>
    </row>
    <row r="29" spans="1:9" ht="12.75">
      <c r="A29" s="199"/>
      <c r="B29" s="199"/>
      <c r="C29" s="199" t="s">
        <v>0</v>
      </c>
      <c r="H29" s="195"/>
      <c r="I29" s="197"/>
    </row>
    <row r="30" spans="1:9" ht="12.75">
      <c r="A30" s="202" t="s">
        <v>235</v>
      </c>
      <c r="B30" s="199"/>
      <c r="C30" s="195" t="s">
        <v>2</v>
      </c>
      <c r="H30" s="195"/>
      <c r="I30" s="197" t="s">
        <v>0</v>
      </c>
    </row>
    <row r="31" spans="1:9" ht="12.75">
      <c r="A31" s="199"/>
      <c r="B31" s="199"/>
      <c r="C31" s="195" t="s">
        <v>333</v>
      </c>
      <c r="H31" s="195"/>
      <c r="I31" s="197" t="s">
        <v>0</v>
      </c>
    </row>
    <row r="32" spans="1:9" ht="12.75">
      <c r="A32" s="199"/>
      <c r="B32" s="199"/>
      <c r="C32" s="212" t="s">
        <v>334</v>
      </c>
      <c r="D32" s="212"/>
      <c r="E32" s="212"/>
      <c r="F32" s="212"/>
      <c r="G32" s="212"/>
      <c r="H32" s="212"/>
      <c r="I32" s="197">
        <v>11</v>
      </c>
    </row>
    <row r="33" spans="1:9" ht="12.75">
      <c r="A33" s="199"/>
      <c r="B33" s="199"/>
      <c r="H33" s="195"/>
      <c r="I33" s="197"/>
    </row>
    <row r="34" spans="1:9" ht="12.75">
      <c r="A34" s="199"/>
      <c r="B34" s="199"/>
      <c r="H34" s="195"/>
      <c r="I34" s="197"/>
    </row>
    <row r="35" spans="1:9" ht="12.75">
      <c r="A35" s="195" t="s">
        <v>311</v>
      </c>
      <c r="H35" s="195"/>
      <c r="I35" s="197"/>
    </row>
    <row r="36" spans="1:9" ht="12.75">
      <c r="A36" s="199" t="s">
        <v>0</v>
      </c>
      <c r="B36" s="212" t="s">
        <v>335</v>
      </c>
      <c r="C36" s="212"/>
      <c r="D36" s="212"/>
      <c r="E36" s="212"/>
      <c r="F36" s="212"/>
      <c r="G36" s="212"/>
      <c r="H36" s="212"/>
      <c r="I36" s="197">
        <v>12</v>
      </c>
    </row>
    <row r="37" spans="1:9" ht="12.75">
      <c r="A37" s="199"/>
      <c r="B37" s="199"/>
      <c r="H37" s="195"/>
      <c r="I37" s="197"/>
    </row>
    <row r="38" spans="1:9" ht="12.75">
      <c r="A38" s="199" t="s">
        <v>0</v>
      </c>
      <c r="B38" s="199"/>
      <c r="H38" s="195"/>
      <c r="I38" s="197"/>
    </row>
    <row r="39" spans="1:9" ht="12.75">
      <c r="A39" s="195" t="s">
        <v>312</v>
      </c>
      <c r="H39" s="195"/>
      <c r="I39" s="197"/>
    </row>
    <row r="40" spans="1:9" ht="12.75">
      <c r="A40" s="199"/>
      <c r="B40" s="212" t="s">
        <v>335</v>
      </c>
      <c r="C40" s="212"/>
      <c r="D40" s="212"/>
      <c r="E40" s="212"/>
      <c r="F40" s="212"/>
      <c r="G40" s="212"/>
      <c r="H40" s="212"/>
      <c r="I40" s="197">
        <v>13</v>
      </c>
    </row>
    <row r="41" spans="1:9" ht="12.75">
      <c r="A41" s="199"/>
      <c r="B41" s="199"/>
      <c r="H41" s="195"/>
      <c r="I41" s="197"/>
    </row>
    <row r="42" spans="1:9" ht="12.75">
      <c r="A42" s="199"/>
      <c r="B42" s="199"/>
      <c r="H42" s="195"/>
      <c r="I42" s="197"/>
    </row>
    <row r="43" spans="1:9" ht="12.75">
      <c r="A43" s="195" t="s">
        <v>314</v>
      </c>
      <c r="H43" s="195"/>
      <c r="I43" s="197"/>
    </row>
    <row r="44" spans="1:9" ht="12.75">
      <c r="A44" s="199" t="s">
        <v>0</v>
      </c>
      <c r="B44" s="212" t="s">
        <v>336</v>
      </c>
      <c r="C44" s="212"/>
      <c r="D44" s="212"/>
      <c r="E44" s="212"/>
      <c r="F44" s="212"/>
      <c r="G44" s="212"/>
      <c r="H44" s="212"/>
      <c r="I44" s="197">
        <v>14</v>
      </c>
    </row>
    <row r="45" spans="1:9" ht="12.75">
      <c r="A45" s="199"/>
      <c r="B45" s="199"/>
      <c r="H45" s="195"/>
      <c r="I45" s="197"/>
    </row>
    <row r="46" spans="1:9" ht="12.75">
      <c r="A46" s="199" t="s">
        <v>0</v>
      </c>
      <c r="B46" s="199"/>
      <c r="H46" s="195"/>
      <c r="I46" s="197"/>
    </row>
    <row r="47" spans="1:9" ht="12.75">
      <c r="A47" s="195" t="s">
        <v>313</v>
      </c>
      <c r="H47" s="195"/>
      <c r="I47" s="197"/>
    </row>
    <row r="48" spans="1:9" ht="12.75">
      <c r="A48" s="199"/>
      <c r="B48" s="212" t="s">
        <v>336</v>
      </c>
      <c r="C48" s="212"/>
      <c r="D48" s="212"/>
      <c r="E48" s="212"/>
      <c r="F48" s="212"/>
      <c r="G48" s="212"/>
      <c r="H48" s="212"/>
      <c r="I48" s="197">
        <v>15</v>
      </c>
    </row>
    <row r="49" spans="1:9" ht="12.75">
      <c r="A49" s="199"/>
      <c r="B49" s="199"/>
      <c r="H49" s="195"/>
      <c r="I49" s="197"/>
    </row>
    <row r="50" spans="2:9" ht="12.75">
      <c r="B50" s="198"/>
      <c r="H50" s="195"/>
      <c r="I50" s="197"/>
    </row>
    <row r="51" spans="1:9" ht="12.75">
      <c r="A51" s="195" t="s">
        <v>275</v>
      </c>
      <c r="H51" s="195"/>
      <c r="I51" s="197"/>
    </row>
    <row r="52" spans="1:9" ht="12.75">
      <c r="A52" s="199"/>
      <c r="B52" s="212" t="s">
        <v>337</v>
      </c>
      <c r="C52" s="212"/>
      <c r="D52" s="212"/>
      <c r="E52" s="212"/>
      <c r="F52" s="212"/>
      <c r="G52" s="212"/>
      <c r="H52" s="212"/>
      <c r="I52" s="197">
        <v>16</v>
      </c>
    </row>
    <row r="53" ht="13.5">
      <c r="H53" s="203"/>
    </row>
  </sheetData>
  <sheetProtection/>
  <mergeCells count="14">
    <mergeCell ref="B48:H48"/>
    <mergeCell ref="B52:H52"/>
    <mergeCell ref="C26:H26"/>
    <mergeCell ref="C27:H27"/>
    <mergeCell ref="C32:H32"/>
    <mergeCell ref="B36:H36"/>
    <mergeCell ref="B40:H40"/>
    <mergeCell ref="B44:H44"/>
    <mergeCell ref="B23:H23"/>
    <mergeCell ref="A5:H5"/>
    <mergeCell ref="A7:H7"/>
    <mergeCell ref="B11:H11"/>
    <mergeCell ref="B15:H15"/>
    <mergeCell ref="B19:H1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C3" sqref="C3"/>
    </sheetView>
  </sheetViews>
  <sheetFormatPr defaultColWidth="10.28125" defaultRowHeight="12.75"/>
  <cols>
    <col min="1" max="2" width="1.1484375" style="153" customWidth="1"/>
    <col min="3" max="3" width="5.28125" style="153" customWidth="1"/>
    <col min="4" max="4" width="8.00390625" style="153" customWidth="1"/>
    <col min="5" max="5" width="1.1484375" style="153" customWidth="1"/>
    <col min="6" max="6" width="6.7109375" style="153" customWidth="1"/>
    <col min="7" max="7" width="0.5625" style="153" customWidth="1"/>
    <col min="8" max="8" width="9.7109375" style="153" customWidth="1"/>
    <col min="9" max="14" width="9.7109375" style="154" customWidth="1"/>
    <col min="15" max="15" width="9.7109375" style="153" customWidth="1"/>
    <col min="16" max="16" width="10.28125" style="174" customWidth="1"/>
    <col min="17" max="16384" width="10.28125" style="153" customWidth="1"/>
  </cols>
  <sheetData>
    <row r="1" spans="1:15" ht="12.75">
      <c r="A1" s="330" t="s">
        <v>275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5" ht="12.75">
      <c r="A2" s="330" t="s">
        <v>341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ht="9" customHeight="1"/>
    <row r="4" spans="1:15" ht="12.75" customHeight="1">
      <c r="A4" s="331" t="s">
        <v>66</v>
      </c>
      <c r="B4" s="332"/>
      <c r="C4" s="332"/>
      <c r="D4" s="332"/>
      <c r="E4" s="332"/>
      <c r="F4" s="332"/>
      <c r="G4" s="333"/>
      <c r="H4" s="155" t="s">
        <v>67</v>
      </c>
      <c r="I4" s="155" t="s">
        <v>68</v>
      </c>
      <c r="J4" s="155" t="s">
        <v>67</v>
      </c>
      <c r="K4" s="156" t="s">
        <v>67</v>
      </c>
      <c r="L4" s="155" t="s">
        <v>69</v>
      </c>
      <c r="M4" s="155" t="s">
        <v>70</v>
      </c>
      <c r="N4" s="338" t="s">
        <v>71</v>
      </c>
      <c r="O4" s="340" t="s">
        <v>72</v>
      </c>
    </row>
    <row r="5" spans="1:15" ht="12.75">
      <c r="A5" s="334"/>
      <c r="B5" s="334"/>
      <c r="C5" s="334"/>
      <c r="D5" s="334"/>
      <c r="E5" s="334"/>
      <c r="F5" s="334"/>
      <c r="G5" s="335"/>
      <c r="H5" s="157" t="s">
        <v>73</v>
      </c>
      <c r="I5" s="157" t="s">
        <v>73</v>
      </c>
      <c r="J5" s="157" t="s">
        <v>74</v>
      </c>
      <c r="K5" s="158" t="s">
        <v>75</v>
      </c>
      <c r="L5" s="157" t="s">
        <v>75</v>
      </c>
      <c r="M5" s="157" t="s">
        <v>75</v>
      </c>
      <c r="N5" s="339"/>
      <c r="O5" s="341"/>
    </row>
    <row r="6" spans="1:15" ht="12.75">
      <c r="A6" s="336"/>
      <c r="B6" s="336"/>
      <c r="C6" s="336"/>
      <c r="D6" s="336"/>
      <c r="E6" s="336"/>
      <c r="F6" s="336"/>
      <c r="G6" s="337"/>
      <c r="H6" s="342" t="s">
        <v>76</v>
      </c>
      <c r="I6" s="343"/>
      <c r="J6" s="343"/>
      <c r="K6" s="343"/>
      <c r="L6" s="343"/>
      <c r="M6" s="343"/>
      <c r="N6" s="343"/>
      <c r="O6" s="343"/>
    </row>
    <row r="7" ht="6" customHeight="1"/>
    <row r="8" spans="1:16" s="159" customFormat="1" ht="12.75">
      <c r="A8" s="344" t="s">
        <v>77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206"/>
    </row>
    <row r="9" ht="6" customHeight="1"/>
    <row r="10" spans="1:15" ht="12.75">
      <c r="A10" s="160" t="s">
        <v>35</v>
      </c>
      <c r="B10" s="160"/>
      <c r="C10" s="160"/>
      <c r="D10" s="160"/>
      <c r="E10" s="160"/>
      <c r="F10" s="160"/>
      <c r="H10" s="154"/>
      <c r="O10" s="154"/>
    </row>
    <row r="11" spans="8:15" ht="6" customHeight="1">
      <c r="H11" s="161"/>
      <c r="I11" s="161"/>
      <c r="J11" s="161" t="s">
        <v>0</v>
      </c>
      <c r="K11" s="161"/>
      <c r="L11" s="161"/>
      <c r="M11" s="161"/>
      <c r="N11" s="161"/>
      <c r="O11" s="154"/>
    </row>
    <row r="12" spans="1:15" ht="12.75">
      <c r="A12" s="162" t="s">
        <v>78</v>
      </c>
      <c r="B12" s="163"/>
      <c r="C12" s="163"/>
      <c r="D12" s="163"/>
      <c r="E12" s="163"/>
      <c r="F12" s="163"/>
      <c r="G12" s="164"/>
      <c r="H12" s="165">
        <v>535</v>
      </c>
      <c r="I12" s="165">
        <v>0</v>
      </c>
      <c r="J12" s="165">
        <v>0</v>
      </c>
      <c r="K12" s="165">
        <v>0</v>
      </c>
      <c r="L12" s="165">
        <v>332</v>
      </c>
      <c r="M12" s="165">
        <v>0</v>
      </c>
      <c r="N12" s="165">
        <v>0</v>
      </c>
      <c r="O12" s="166">
        <v>428</v>
      </c>
    </row>
    <row r="13" spans="1:15" ht="12.75">
      <c r="A13" s="167" t="s">
        <v>80</v>
      </c>
      <c r="B13" s="168"/>
      <c r="C13" s="169"/>
      <c r="D13" s="168" t="s">
        <v>276</v>
      </c>
      <c r="E13" s="162" t="s">
        <v>79</v>
      </c>
      <c r="F13" s="163"/>
      <c r="G13" s="164"/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435</v>
      </c>
      <c r="O13" s="166">
        <v>435</v>
      </c>
    </row>
    <row r="14" spans="1:15" ht="12.75">
      <c r="A14" s="167" t="s">
        <v>57</v>
      </c>
      <c r="B14" s="168"/>
      <c r="C14" s="169"/>
      <c r="D14" s="168" t="s">
        <v>276</v>
      </c>
      <c r="E14" s="162" t="s">
        <v>80</v>
      </c>
      <c r="F14" s="163"/>
      <c r="G14" s="164"/>
      <c r="H14" s="165">
        <v>350</v>
      </c>
      <c r="I14" s="165">
        <v>0</v>
      </c>
      <c r="J14" s="165">
        <v>295</v>
      </c>
      <c r="K14" s="165">
        <v>0</v>
      </c>
      <c r="L14" s="165">
        <v>350</v>
      </c>
      <c r="M14" s="165">
        <v>340</v>
      </c>
      <c r="N14" s="165">
        <v>0</v>
      </c>
      <c r="O14" s="166">
        <v>342</v>
      </c>
    </row>
    <row r="15" spans="1:15" ht="12.75">
      <c r="A15" s="167"/>
      <c r="B15" s="169" t="s">
        <v>58</v>
      </c>
      <c r="C15" s="169"/>
      <c r="D15" s="168" t="s">
        <v>276</v>
      </c>
      <c r="E15" s="162" t="s">
        <v>57</v>
      </c>
      <c r="F15" s="163"/>
      <c r="G15" s="164"/>
      <c r="H15" s="165">
        <v>330</v>
      </c>
      <c r="I15" s="165">
        <v>300</v>
      </c>
      <c r="J15" s="165">
        <v>0</v>
      </c>
      <c r="K15" s="165">
        <v>259</v>
      </c>
      <c r="L15" s="165">
        <v>0</v>
      </c>
      <c r="M15" s="165">
        <v>268</v>
      </c>
      <c r="N15" s="165">
        <v>250</v>
      </c>
      <c r="O15" s="166">
        <v>279</v>
      </c>
    </row>
    <row r="16" spans="2:15" ht="12.75">
      <c r="B16" s="168"/>
      <c r="C16" s="168"/>
      <c r="D16" s="170" t="s">
        <v>56</v>
      </c>
      <c r="E16" s="169"/>
      <c r="F16" s="162" t="s">
        <v>58</v>
      </c>
      <c r="G16" s="164"/>
      <c r="H16" s="165">
        <v>0</v>
      </c>
      <c r="I16" s="165">
        <v>320</v>
      </c>
      <c r="J16" s="165">
        <v>275</v>
      </c>
      <c r="K16" s="165">
        <v>300</v>
      </c>
      <c r="L16" s="165">
        <v>339</v>
      </c>
      <c r="M16" s="165">
        <v>0</v>
      </c>
      <c r="N16" s="165">
        <v>258</v>
      </c>
      <c r="O16" s="166">
        <v>299</v>
      </c>
    </row>
    <row r="17" spans="6:15" ht="12.75">
      <c r="F17" s="171" t="s">
        <v>258</v>
      </c>
      <c r="G17" s="164"/>
      <c r="H17" s="172">
        <v>444</v>
      </c>
      <c r="I17" s="172">
        <v>311</v>
      </c>
      <c r="J17" s="172">
        <v>282</v>
      </c>
      <c r="K17" s="172">
        <v>279</v>
      </c>
      <c r="L17" s="172">
        <v>339</v>
      </c>
      <c r="M17" s="172">
        <v>322</v>
      </c>
      <c r="N17" s="172">
        <v>309</v>
      </c>
      <c r="O17" s="173">
        <v>346</v>
      </c>
    </row>
    <row r="18" spans="7:15" ht="6" customHeight="1">
      <c r="G18" s="174"/>
      <c r="H18" s="175"/>
      <c r="I18" s="176"/>
      <c r="J18" s="176"/>
      <c r="K18" s="176"/>
      <c r="L18" s="176"/>
      <c r="M18" s="176"/>
      <c r="N18" s="177"/>
      <c r="O18" s="175"/>
    </row>
    <row r="19" spans="1:15" ht="12.75">
      <c r="A19" s="178" t="s">
        <v>40</v>
      </c>
      <c r="B19" s="178"/>
      <c r="C19" s="178"/>
      <c r="D19" s="178"/>
      <c r="E19" s="178"/>
      <c r="F19" s="178"/>
      <c r="G19" s="174"/>
      <c r="H19" s="175"/>
      <c r="I19" s="176"/>
      <c r="J19" s="176"/>
      <c r="K19" s="176"/>
      <c r="L19" s="176"/>
      <c r="M19" s="176"/>
      <c r="N19" s="177"/>
      <c r="O19" s="175"/>
    </row>
    <row r="20" spans="7:15" ht="6" customHeight="1">
      <c r="G20" s="174"/>
      <c r="H20" s="175"/>
      <c r="I20" s="176"/>
      <c r="J20" s="176"/>
      <c r="K20" s="176"/>
      <c r="L20" s="176"/>
      <c r="M20" s="176"/>
      <c r="N20" s="177"/>
      <c r="O20" s="175"/>
    </row>
    <row r="21" spans="2:15" ht="12.75">
      <c r="B21" s="162" t="s">
        <v>59</v>
      </c>
      <c r="C21" s="179"/>
      <c r="D21" s="179"/>
      <c r="E21" s="179"/>
      <c r="F21" s="179"/>
      <c r="G21" s="164"/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350</v>
      </c>
      <c r="O21" s="166">
        <v>350</v>
      </c>
    </row>
    <row r="22" spans="2:15" ht="12.75">
      <c r="B22" s="180" t="s">
        <v>60</v>
      </c>
      <c r="C22" s="181"/>
      <c r="D22" s="168" t="s">
        <v>276</v>
      </c>
      <c r="E22" s="329" t="s">
        <v>58</v>
      </c>
      <c r="F22" s="329"/>
      <c r="G22" s="164"/>
      <c r="H22" s="165">
        <v>317</v>
      </c>
      <c r="I22" s="165">
        <v>330</v>
      </c>
      <c r="J22" s="165">
        <v>267</v>
      </c>
      <c r="K22" s="165">
        <v>302</v>
      </c>
      <c r="L22" s="165">
        <v>305</v>
      </c>
      <c r="M22" s="165">
        <v>348</v>
      </c>
      <c r="N22" s="165">
        <v>334</v>
      </c>
      <c r="O22" s="166">
        <v>315</v>
      </c>
    </row>
    <row r="23" spans="2:15" ht="12.75">
      <c r="B23" s="169" t="s">
        <v>61</v>
      </c>
      <c r="C23" s="169"/>
      <c r="D23" s="168" t="s">
        <v>276</v>
      </c>
      <c r="E23" s="162" t="s">
        <v>60</v>
      </c>
      <c r="F23" s="162"/>
      <c r="G23" s="164"/>
      <c r="H23" s="165">
        <v>315</v>
      </c>
      <c r="I23" s="165">
        <v>339</v>
      </c>
      <c r="J23" s="165">
        <v>318</v>
      </c>
      <c r="K23" s="165">
        <v>326</v>
      </c>
      <c r="L23" s="165">
        <v>363</v>
      </c>
      <c r="M23" s="165">
        <v>342</v>
      </c>
      <c r="N23" s="165">
        <v>348</v>
      </c>
      <c r="O23" s="166">
        <v>335</v>
      </c>
    </row>
    <row r="24" spans="1:15" ht="12.75">
      <c r="A24" s="168"/>
      <c r="C24" s="169" t="s">
        <v>62</v>
      </c>
      <c r="D24" s="168" t="s">
        <v>276</v>
      </c>
      <c r="E24" s="162" t="s">
        <v>61</v>
      </c>
      <c r="F24" s="162"/>
      <c r="G24" s="164"/>
      <c r="H24" s="204">
        <v>318</v>
      </c>
      <c r="I24" s="165">
        <v>343</v>
      </c>
      <c r="J24" s="165">
        <v>316</v>
      </c>
      <c r="K24" s="165">
        <v>337</v>
      </c>
      <c r="L24" s="165">
        <v>366</v>
      </c>
      <c r="M24" s="165">
        <v>337</v>
      </c>
      <c r="N24" s="165">
        <v>350</v>
      </c>
      <c r="O24" s="205">
        <v>334</v>
      </c>
    </row>
    <row r="25" spans="1:15" ht="12.75">
      <c r="A25" s="169"/>
      <c r="C25" s="169" t="s">
        <v>63</v>
      </c>
      <c r="D25" s="168" t="s">
        <v>276</v>
      </c>
      <c r="E25" s="182"/>
      <c r="F25" s="162" t="s">
        <v>62</v>
      </c>
      <c r="G25" s="164"/>
      <c r="H25" s="165">
        <v>312</v>
      </c>
      <c r="I25" s="165">
        <v>342</v>
      </c>
      <c r="J25" s="165">
        <v>324</v>
      </c>
      <c r="K25" s="165">
        <v>350</v>
      </c>
      <c r="L25" s="165">
        <v>361</v>
      </c>
      <c r="M25" s="165">
        <v>327</v>
      </c>
      <c r="N25" s="165">
        <v>355</v>
      </c>
      <c r="O25" s="166">
        <v>333</v>
      </c>
    </row>
    <row r="26" spans="1:15" ht="12.75">
      <c r="A26" s="169"/>
      <c r="C26" s="169" t="s">
        <v>81</v>
      </c>
      <c r="D26" s="168" t="s">
        <v>276</v>
      </c>
      <c r="E26" s="182"/>
      <c r="F26" s="162" t="s">
        <v>63</v>
      </c>
      <c r="G26" s="164"/>
      <c r="H26" s="165">
        <v>320</v>
      </c>
      <c r="I26" s="165">
        <v>359</v>
      </c>
      <c r="J26" s="165">
        <v>324</v>
      </c>
      <c r="K26" s="165">
        <v>352</v>
      </c>
      <c r="L26" s="165">
        <v>419</v>
      </c>
      <c r="M26" s="165">
        <v>353</v>
      </c>
      <c r="N26" s="165">
        <v>372</v>
      </c>
      <c r="O26" s="166">
        <v>349</v>
      </c>
    </row>
    <row r="27" spans="1:15" ht="12.75">
      <c r="A27" s="169"/>
      <c r="C27" s="169" t="s">
        <v>64</v>
      </c>
      <c r="D27" s="168" t="s">
        <v>276</v>
      </c>
      <c r="E27" s="182"/>
      <c r="F27" s="162" t="s">
        <v>81</v>
      </c>
      <c r="G27" s="164"/>
      <c r="H27" s="165">
        <v>336</v>
      </c>
      <c r="I27" s="165">
        <v>351</v>
      </c>
      <c r="J27" s="165">
        <v>327</v>
      </c>
      <c r="K27" s="165">
        <v>354</v>
      </c>
      <c r="L27" s="165">
        <v>434</v>
      </c>
      <c r="M27" s="165">
        <v>338</v>
      </c>
      <c r="N27" s="165">
        <v>382</v>
      </c>
      <c r="O27" s="166">
        <v>360</v>
      </c>
    </row>
    <row r="28" spans="1:15" ht="12.75">
      <c r="A28" s="168"/>
      <c r="B28" s="168"/>
      <c r="C28" s="168"/>
      <c r="D28" s="170" t="s">
        <v>56</v>
      </c>
      <c r="E28" s="183"/>
      <c r="F28" s="162" t="s">
        <v>64</v>
      </c>
      <c r="G28" s="164"/>
      <c r="H28" s="165">
        <v>361</v>
      </c>
      <c r="I28" s="165">
        <v>353</v>
      </c>
      <c r="J28" s="165">
        <v>346</v>
      </c>
      <c r="K28" s="165">
        <v>346</v>
      </c>
      <c r="L28" s="165">
        <v>467</v>
      </c>
      <c r="M28" s="165">
        <v>366</v>
      </c>
      <c r="N28" s="165">
        <v>393</v>
      </c>
      <c r="O28" s="166">
        <v>386</v>
      </c>
    </row>
    <row r="29" spans="6:15" ht="12.75">
      <c r="F29" s="171" t="s">
        <v>258</v>
      </c>
      <c r="G29" s="164"/>
      <c r="H29" s="208">
        <v>320</v>
      </c>
      <c r="I29" s="172">
        <v>346</v>
      </c>
      <c r="J29" s="172">
        <v>322</v>
      </c>
      <c r="K29" s="172">
        <v>343</v>
      </c>
      <c r="L29" s="172">
        <v>395</v>
      </c>
      <c r="M29" s="172">
        <v>340</v>
      </c>
      <c r="N29" s="172">
        <v>364</v>
      </c>
      <c r="O29" s="209">
        <v>342</v>
      </c>
    </row>
    <row r="30" spans="4:16" s="178" customFormat="1" ht="12.75">
      <c r="D30" s="160"/>
      <c r="E30" s="160"/>
      <c r="F30" s="171" t="s">
        <v>82</v>
      </c>
      <c r="G30" s="184"/>
      <c r="H30" s="208">
        <v>323</v>
      </c>
      <c r="I30" s="172">
        <v>345</v>
      </c>
      <c r="J30" s="172">
        <v>321</v>
      </c>
      <c r="K30" s="172">
        <v>342</v>
      </c>
      <c r="L30" s="172">
        <v>391</v>
      </c>
      <c r="M30" s="172">
        <v>340</v>
      </c>
      <c r="N30" s="172">
        <v>363</v>
      </c>
      <c r="O30" s="209">
        <v>342</v>
      </c>
      <c r="P30" s="207"/>
    </row>
    <row r="31" spans="7:15" ht="6" customHeight="1">
      <c r="G31" s="174"/>
      <c r="H31" s="175"/>
      <c r="I31" s="176"/>
      <c r="J31" s="176"/>
      <c r="K31" s="176"/>
      <c r="L31" s="176"/>
      <c r="M31" s="176"/>
      <c r="N31" s="185"/>
      <c r="O31" s="175"/>
    </row>
    <row r="32" spans="1:16" s="159" customFormat="1" ht="12.75">
      <c r="A32" s="344" t="s">
        <v>83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206"/>
    </row>
    <row r="33" spans="1:15" ht="6" customHeight="1">
      <c r="A33" s="186"/>
      <c r="B33" s="186"/>
      <c r="C33" s="186"/>
      <c r="D33" s="186"/>
      <c r="E33" s="186"/>
      <c r="F33" s="186"/>
      <c r="G33" s="186"/>
      <c r="H33" s="186"/>
      <c r="I33" s="187"/>
      <c r="J33" s="187"/>
      <c r="K33" s="187"/>
      <c r="L33" s="187"/>
      <c r="M33" s="187"/>
      <c r="N33" s="187"/>
      <c r="O33" s="186"/>
    </row>
    <row r="34" spans="1:15" ht="12.75">
      <c r="A34" s="160" t="s">
        <v>35</v>
      </c>
      <c r="B34" s="160"/>
      <c r="C34" s="160"/>
      <c r="D34" s="160"/>
      <c r="E34" s="160"/>
      <c r="F34" s="160"/>
      <c r="G34" s="188"/>
      <c r="H34" s="175"/>
      <c r="I34" s="176"/>
      <c r="J34" s="176"/>
      <c r="K34" s="176"/>
      <c r="L34" s="176"/>
      <c r="M34" s="176"/>
      <c r="N34" s="189"/>
      <c r="O34" s="175"/>
    </row>
    <row r="35" spans="7:15" ht="6" customHeight="1">
      <c r="G35" s="174"/>
      <c r="H35" s="175"/>
      <c r="I35" s="176"/>
      <c r="J35" s="176"/>
      <c r="K35" s="176"/>
      <c r="L35" s="176"/>
      <c r="M35" s="176"/>
      <c r="N35" s="177"/>
      <c r="O35" s="175"/>
    </row>
    <row r="36" spans="1:15" ht="12.75">
      <c r="A36" s="162" t="s">
        <v>78</v>
      </c>
      <c r="B36" s="163"/>
      <c r="C36" s="163"/>
      <c r="D36" s="163"/>
      <c r="E36" s="163"/>
      <c r="F36" s="163"/>
      <c r="G36" s="164"/>
      <c r="H36" s="165">
        <v>535</v>
      </c>
      <c r="I36" s="165">
        <v>0</v>
      </c>
      <c r="J36" s="165">
        <v>0</v>
      </c>
      <c r="K36" s="165">
        <v>0</v>
      </c>
      <c r="L36" s="165">
        <v>535</v>
      </c>
      <c r="M36" s="165">
        <v>0</v>
      </c>
      <c r="N36" s="165">
        <v>0</v>
      </c>
      <c r="O36" s="166">
        <v>535</v>
      </c>
    </row>
    <row r="37" spans="1:15" ht="12.75">
      <c r="A37" s="167" t="s">
        <v>80</v>
      </c>
      <c r="B37" s="168"/>
      <c r="C37" s="169"/>
      <c r="D37" s="168" t="s">
        <v>276</v>
      </c>
      <c r="E37" s="162" t="s">
        <v>79</v>
      </c>
      <c r="F37" s="163"/>
      <c r="G37" s="164"/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485</v>
      </c>
      <c r="O37" s="166">
        <v>485</v>
      </c>
    </row>
    <row r="38" spans="1:15" ht="12.75">
      <c r="A38" s="167" t="s">
        <v>57</v>
      </c>
      <c r="B38" s="168"/>
      <c r="C38" s="169"/>
      <c r="D38" s="168" t="s">
        <v>276</v>
      </c>
      <c r="E38" s="162" t="s">
        <v>80</v>
      </c>
      <c r="F38" s="163"/>
      <c r="G38" s="164"/>
      <c r="H38" s="165">
        <v>460</v>
      </c>
      <c r="I38" s="165">
        <v>0</v>
      </c>
      <c r="J38" s="165">
        <v>395</v>
      </c>
      <c r="K38" s="165">
        <v>0</v>
      </c>
      <c r="L38" s="165">
        <v>525</v>
      </c>
      <c r="M38" s="165">
        <v>450</v>
      </c>
      <c r="N38" s="165">
        <v>0</v>
      </c>
      <c r="O38" s="166">
        <v>458</v>
      </c>
    </row>
    <row r="39" spans="1:15" ht="12.75">
      <c r="A39" s="167"/>
      <c r="B39" s="169" t="s">
        <v>58</v>
      </c>
      <c r="C39" s="169"/>
      <c r="D39" s="168" t="s">
        <v>276</v>
      </c>
      <c r="E39" s="162" t="s">
        <v>57</v>
      </c>
      <c r="F39" s="163"/>
      <c r="G39" s="164"/>
      <c r="H39" s="165">
        <v>420</v>
      </c>
      <c r="I39" s="165">
        <v>415</v>
      </c>
      <c r="J39" s="165">
        <v>0</v>
      </c>
      <c r="K39" s="165">
        <v>425</v>
      </c>
      <c r="L39" s="165">
        <v>0</v>
      </c>
      <c r="M39" s="165">
        <v>365</v>
      </c>
      <c r="N39" s="165">
        <v>380</v>
      </c>
      <c r="O39" s="166">
        <v>400</v>
      </c>
    </row>
    <row r="40" spans="2:15" ht="12.75">
      <c r="B40" s="168"/>
      <c r="C40" s="168"/>
      <c r="D40" s="170" t="s">
        <v>56</v>
      </c>
      <c r="E40" s="169"/>
      <c r="F40" s="162" t="s">
        <v>58</v>
      </c>
      <c r="G40" s="164"/>
      <c r="H40" s="165">
        <v>0</v>
      </c>
      <c r="I40" s="165">
        <v>360</v>
      </c>
      <c r="J40" s="165">
        <v>350</v>
      </c>
      <c r="K40" s="165">
        <v>351</v>
      </c>
      <c r="L40" s="165">
        <v>375</v>
      </c>
      <c r="M40" s="165">
        <v>0</v>
      </c>
      <c r="N40" s="165">
        <v>364</v>
      </c>
      <c r="O40" s="166">
        <v>359</v>
      </c>
    </row>
    <row r="41" spans="6:15" ht="12.75">
      <c r="F41" s="171" t="s">
        <v>258</v>
      </c>
      <c r="G41" s="164"/>
      <c r="H41" s="172">
        <v>526</v>
      </c>
      <c r="I41" s="172">
        <v>397</v>
      </c>
      <c r="J41" s="172">
        <v>380</v>
      </c>
      <c r="K41" s="172">
        <v>396</v>
      </c>
      <c r="L41" s="172">
        <v>519</v>
      </c>
      <c r="M41" s="172">
        <v>407</v>
      </c>
      <c r="N41" s="172">
        <v>438</v>
      </c>
      <c r="O41" s="173">
        <v>488</v>
      </c>
    </row>
    <row r="42" spans="7:15" ht="6" customHeight="1">
      <c r="G42" s="174"/>
      <c r="H42" s="175"/>
      <c r="I42" s="176"/>
      <c r="J42" s="176"/>
      <c r="K42" s="176"/>
      <c r="L42" s="176"/>
      <c r="M42" s="176"/>
      <c r="N42" s="190"/>
      <c r="O42" s="175"/>
    </row>
    <row r="43" spans="1:15" ht="12.75">
      <c r="A43" s="178" t="s">
        <v>40</v>
      </c>
      <c r="B43" s="178"/>
      <c r="C43" s="178"/>
      <c r="D43" s="178"/>
      <c r="E43" s="178"/>
      <c r="F43" s="178"/>
      <c r="G43" s="174"/>
      <c r="H43" s="175"/>
      <c r="I43" s="176"/>
      <c r="J43" s="176"/>
      <c r="K43" s="176"/>
      <c r="L43" s="176"/>
      <c r="M43" s="176"/>
      <c r="N43" s="190"/>
      <c r="O43" s="175"/>
    </row>
    <row r="44" spans="7:15" ht="6" customHeight="1">
      <c r="G44" s="174"/>
      <c r="H44" s="175"/>
      <c r="I44" s="176"/>
      <c r="J44" s="176"/>
      <c r="K44" s="176"/>
      <c r="L44" s="176"/>
      <c r="M44" s="176"/>
      <c r="N44" s="190"/>
      <c r="O44" s="175"/>
    </row>
    <row r="45" spans="2:15" ht="12.75">
      <c r="B45" s="162" t="s">
        <v>59</v>
      </c>
      <c r="C45" s="179"/>
      <c r="D45" s="179"/>
      <c r="E45" s="179"/>
      <c r="F45" s="179"/>
      <c r="G45" s="164"/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375</v>
      </c>
      <c r="O45" s="166">
        <v>375</v>
      </c>
    </row>
    <row r="46" spans="2:15" ht="12.75">
      <c r="B46" s="180" t="s">
        <v>60</v>
      </c>
      <c r="C46" s="181"/>
      <c r="D46" s="168" t="s">
        <v>276</v>
      </c>
      <c r="E46" s="329" t="s">
        <v>58</v>
      </c>
      <c r="F46" s="329"/>
      <c r="G46" s="164"/>
      <c r="H46" s="165">
        <v>338</v>
      </c>
      <c r="I46" s="165">
        <v>330</v>
      </c>
      <c r="J46" s="165">
        <v>290</v>
      </c>
      <c r="K46" s="165">
        <v>344</v>
      </c>
      <c r="L46" s="165">
        <v>321</v>
      </c>
      <c r="M46" s="165">
        <v>348</v>
      </c>
      <c r="N46" s="165">
        <v>345</v>
      </c>
      <c r="O46" s="166">
        <v>336</v>
      </c>
    </row>
    <row r="47" spans="2:15" ht="12.75">
      <c r="B47" s="169" t="s">
        <v>61</v>
      </c>
      <c r="C47" s="169"/>
      <c r="D47" s="168" t="s">
        <v>276</v>
      </c>
      <c r="E47" s="162" t="s">
        <v>60</v>
      </c>
      <c r="F47" s="162"/>
      <c r="G47" s="164"/>
      <c r="H47" s="165">
        <v>313</v>
      </c>
      <c r="I47" s="165">
        <v>337</v>
      </c>
      <c r="J47" s="165">
        <v>324</v>
      </c>
      <c r="K47" s="165">
        <v>340</v>
      </c>
      <c r="L47" s="165">
        <v>345</v>
      </c>
      <c r="M47" s="165">
        <v>334</v>
      </c>
      <c r="N47" s="165">
        <v>349</v>
      </c>
      <c r="O47" s="166">
        <v>329</v>
      </c>
    </row>
    <row r="48" spans="1:15" ht="12.75">
      <c r="A48" s="168"/>
      <c r="C48" s="169" t="s">
        <v>62</v>
      </c>
      <c r="D48" s="168" t="s">
        <v>276</v>
      </c>
      <c r="E48" s="162" t="s">
        <v>61</v>
      </c>
      <c r="F48" s="162"/>
      <c r="G48" s="164"/>
      <c r="H48" s="165">
        <v>306</v>
      </c>
      <c r="I48" s="165">
        <v>349</v>
      </c>
      <c r="J48" s="165">
        <v>317</v>
      </c>
      <c r="K48" s="165">
        <v>323</v>
      </c>
      <c r="L48" s="165">
        <v>354</v>
      </c>
      <c r="M48" s="165">
        <v>323</v>
      </c>
      <c r="N48" s="165">
        <v>356</v>
      </c>
      <c r="O48" s="166">
        <v>326</v>
      </c>
    </row>
    <row r="49" spans="1:15" ht="12.75">
      <c r="A49" s="169"/>
      <c r="C49" s="169" t="s">
        <v>63</v>
      </c>
      <c r="D49" s="168" t="s">
        <v>276</v>
      </c>
      <c r="E49" s="182"/>
      <c r="F49" s="162" t="s">
        <v>62</v>
      </c>
      <c r="G49" s="164"/>
      <c r="H49" s="165">
        <v>310</v>
      </c>
      <c r="I49" s="165">
        <v>335</v>
      </c>
      <c r="J49" s="165">
        <v>321</v>
      </c>
      <c r="K49" s="165">
        <v>335</v>
      </c>
      <c r="L49" s="165">
        <v>353</v>
      </c>
      <c r="M49" s="165">
        <v>319</v>
      </c>
      <c r="N49" s="165">
        <v>344</v>
      </c>
      <c r="O49" s="166">
        <v>326</v>
      </c>
    </row>
    <row r="50" spans="1:15" ht="12.75">
      <c r="A50" s="169"/>
      <c r="C50" s="169" t="s">
        <v>81</v>
      </c>
      <c r="D50" s="168" t="s">
        <v>276</v>
      </c>
      <c r="E50" s="182"/>
      <c r="F50" s="162" t="s">
        <v>63</v>
      </c>
      <c r="G50" s="164"/>
      <c r="H50" s="165">
        <v>314</v>
      </c>
      <c r="I50" s="165">
        <v>345</v>
      </c>
      <c r="J50" s="165">
        <v>321</v>
      </c>
      <c r="K50" s="165">
        <v>339</v>
      </c>
      <c r="L50" s="165">
        <v>398</v>
      </c>
      <c r="M50" s="165">
        <v>320</v>
      </c>
      <c r="N50" s="165">
        <v>346</v>
      </c>
      <c r="O50" s="166">
        <v>335</v>
      </c>
    </row>
    <row r="51" spans="1:15" ht="12.75">
      <c r="A51" s="169"/>
      <c r="C51" s="169" t="s">
        <v>64</v>
      </c>
      <c r="D51" s="168" t="s">
        <v>276</v>
      </c>
      <c r="E51" s="182"/>
      <c r="F51" s="162" t="s">
        <v>81</v>
      </c>
      <c r="G51" s="164"/>
      <c r="H51" s="165">
        <v>331</v>
      </c>
      <c r="I51" s="165">
        <v>353</v>
      </c>
      <c r="J51" s="165">
        <v>321</v>
      </c>
      <c r="K51" s="165">
        <v>344</v>
      </c>
      <c r="L51" s="165">
        <v>409</v>
      </c>
      <c r="M51" s="165">
        <v>329</v>
      </c>
      <c r="N51" s="165">
        <v>345</v>
      </c>
      <c r="O51" s="166">
        <v>343</v>
      </c>
    </row>
    <row r="52" spans="1:15" ht="12.75">
      <c r="A52" s="168"/>
      <c r="B52" s="168"/>
      <c r="C52" s="168"/>
      <c r="D52" s="170" t="s">
        <v>56</v>
      </c>
      <c r="E52" s="183"/>
      <c r="F52" s="162" t="s">
        <v>64</v>
      </c>
      <c r="G52" s="164"/>
      <c r="H52" s="165">
        <v>329</v>
      </c>
      <c r="I52" s="165">
        <v>342</v>
      </c>
      <c r="J52" s="165">
        <v>337</v>
      </c>
      <c r="K52" s="165">
        <v>352</v>
      </c>
      <c r="L52" s="165">
        <v>448</v>
      </c>
      <c r="M52" s="165">
        <v>342</v>
      </c>
      <c r="N52" s="165">
        <v>358</v>
      </c>
      <c r="O52" s="166">
        <v>354</v>
      </c>
    </row>
    <row r="53" spans="6:15" ht="12.75">
      <c r="F53" s="171" t="s">
        <v>258</v>
      </c>
      <c r="G53" s="164"/>
      <c r="H53" s="172">
        <v>317</v>
      </c>
      <c r="I53" s="172">
        <v>341</v>
      </c>
      <c r="J53" s="172">
        <v>317</v>
      </c>
      <c r="K53" s="172">
        <v>335</v>
      </c>
      <c r="L53" s="172">
        <v>355</v>
      </c>
      <c r="M53" s="172">
        <v>326</v>
      </c>
      <c r="N53" s="172">
        <v>350</v>
      </c>
      <c r="O53" s="173">
        <v>331</v>
      </c>
    </row>
    <row r="54" spans="1:15" ht="12.75">
      <c r="A54" s="178"/>
      <c r="B54" s="178"/>
      <c r="C54" s="178"/>
      <c r="D54" s="160"/>
      <c r="E54" s="160"/>
      <c r="F54" s="171" t="s">
        <v>82</v>
      </c>
      <c r="G54" s="164"/>
      <c r="H54" s="172">
        <v>418</v>
      </c>
      <c r="I54" s="172">
        <v>353</v>
      </c>
      <c r="J54" s="172">
        <v>340</v>
      </c>
      <c r="K54" s="172">
        <v>352</v>
      </c>
      <c r="L54" s="172">
        <v>448</v>
      </c>
      <c r="M54" s="172">
        <v>349</v>
      </c>
      <c r="N54" s="172">
        <v>371</v>
      </c>
      <c r="O54" s="173">
        <v>393</v>
      </c>
    </row>
    <row r="55" spans="8:15" ht="6" customHeight="1">
      <c r="H55" s="175"/>
      <c r="I55" s="176"/>
      <c r="J55" s="176"/>
      <c r="K55" s="176"/>
      <c r="L55" s="176"/>
      <c r="M55" s="176"/>
      <c r="N55" s="177"/>
      <c r="O55" s="175"/>
    </row>
    <row r="56" spans="1:16" s="159" customFormat="1" ht="12.75">
      <c r="A56" s="344" t="s">
        <v>47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206"/>
    </row>
    <row r="57" spans="8:15" ht="6" customHeight="1">
      <c r="H57" s="175"/>
      <c r="I57" s="176"/>
      <c r="J57" s="176"/>
      <c r="K57" s="176"/>
      <c r="L57" s="176"/>
      <c r="M57" s="176"/>
      <c r="N57" s="177"/>
      <c r="O57" s="175"/>
    </row>
    <row r="58" spans="1:15" ht="12.75">
      <c r="A58" s="160" t="s">
        <v>35</v>
      </c>
      <c r="B58" s="160"/>
      <c r="C58" s="160"/>
      <c r="D58" s="160"/>
      <c r="E58" s="160"/>
      <c r="F58" s="160"/>
      <c r="G58" s="188"/>
      <c r="H58" s="175"/>
      <c r="I58" s="176"/>
      <c r="J58" s="176"/>
      <c r="K58" s="176"/>
      <c r="L58" s="176"/>
      <c r="M58" s="176"/>
      <c r="N58" s="177"/>
      <c r="O58" s="175"/>
    </row>
    <row r="59" spans="1:15" ht="12.75">
      <c r="A59" s="162" t="s">
        <v>78</v>
      </c>
      <c r="B59" s="163"/>
      <c r="C59" s="163"/>
      <c r="D59" s="163"/>
      <c r="E59" s="163"/>
      <c r="F59" s="163"/>
      <c r="G59" s="164"/>
      <c r="H59" s="165">
        <v>490</v>
      </c>
      <c r="I59" s="165">
        <v>0</v>
      </c>
      <c r="J59" s="165">
        <v>0</v>
      </c>
      <c r="K59" s="165">
        <v>0</v>
      </c>
      <c r="L59" s="165">
        <v>447</v>
      </c>
      <c r="M59" s="165">
        <v>0</v>
      </c>
      <c r="N59" s="165">
        <v>0</v>
      </c>
      <c r="O59" s="166">
        <v>484</v>
      </c>
    </row>
    <row r="60" spans="1:15" ht="12.75">
      <c r="A60" s="167" t="s">
        <v>80</v>
      </c>
      <c r="B60" s="168"/>
      <c r="C60" s="169"/>
      <c r="D60" s="168" t="s">
        <v>276</v>
      </c>
      <c r="E60" s="162" t="s">
        <v>79</v>
      </c>
      <c r="F60" s="163"/>
      <c r="G60" s="164"/>
      <c r="H60" s="165">
        <v>0</v>
      </c>
      <c r="I60" s="165">
        <v>0</v>
      </c>
      <c r="J60" s="165">
        <v>0</v>
      </c>
      <c r="K60" s="165">
        <v>0</v>
      </c>
      <c r="L60" s="165">
        <v>0</v>
      </c>
      <c r="M60" s="165">
        <v>0</v>
      </c>
      <c r="N60" s="165">
        <v>435</v>
      </c>
      <c r="O60" s="166">
        <v>435</v>
      </c>
    </row>
    <row r="61" spans="1:15" ht="12.75">
      <c r="A61" s="167" t="s">
        <v>57</v>
      </c>
      <c r="B61" s="168"/>
      <c r="C61" s="169"/>
      <c r="D61" s="168" t="s">
        <v>276</v>
      </c>
      <c r="E61" s="162" t="s">
        <v>80</v>
      </c>
      <c r="F61" s="163"/>
      <c r="G61" s="164"/>
      <c r="H61" s="165">
        <v>400</v>
      </c>
      <c r="I61" s="165">
        <v>0</v>
      </c>
      <c r="J61" s="165">
        <v>425</v>
      </c>
      <c r="K61" s="165">
        <v>0</v>
      </c>
      <c r="L61" s="165">
        <v>440</v>
      </c>
      <c r="M61" s="165">
        <v>420</v>
      </c>
      <c r="N61" s="165">
        <v>0</v>
      </c>
      <c r="O61" s="166">
        <v>418</v>
      </c>
    </row>
    <row r="62" spans="1:15" ht="12.75">
      <c r="A62" s="167"/>
      <c r="B62" s="169" t="s">
        <v>58</v>
      </c>
      <c r="C62" s="169"/>
      <c r="D62" s="168" t="s">
        <v>276</v>
      </c>
      <c r="E62" s="162" t="s">
        <v>57</v>
      </c>
      <c r="F62" s="163"/>
      <c r="G62" s="164"/>
      <c r="H62" s="165">
        <v>400</v>
      </c>
      <c r="I62" s="165">
        <v>412</v>
      </c>
      <c r="J62" s="165">
        <v>0</v>
      </c>
      <c r="K62" s="165">
        <v>390</v>
      </c>
      <c r="L62" s="165">
        <v>0</v>
      </c>
      <c r="M62" s="165">
        <v>378</v>
      </c>
      <c r="N62" s="165">
        <v>387</v>
      </c>
      <c r="O62" s="166">
        <v>391</v>
      </c>
    </row>
    <row r="63" spans="2:15" ht="12.75">
      <c r="B63" s="168"/>
      <c r="C63" s="168"/>
      <c r="D63" s="170" t="s">
        <v>56</v>
      </c>
      <c r="E63" s="169"/>
      <c r="F63" s="162" t="s">
        <v>58</v>
      </c>
      <c r="G63" s="164"/>
      <c r="H63" s="165">
        <v>0</v>
      </c>
      <c r="I63" s="165">
        <v>400</v>
      </c>
      <c r="J63" s="165">
        <v>380</v>
      </c>
      <c r="K63" s="165">
        <v>298</v>
      </c>
      <c r="L63" s="165">
        <v>375</v>
      </c>
      <c r="M63" s="165">
        <v>0</v>
      </c>
      <c r="N63" s="165">
        <v>330</v>
      </c>
      <c r="O63" s="166">
        <v>350</v>
      </c>
    </row>
    <row r="64" spans="6:15" ht="12.75">
      <c r="F64" s="171" t="s">
        <v>258</v>
      </c>
      <c r="G64" s="164"/>
      <c r="H64" s="172">
        <v>482</v>
      </c>
      <c r="I64" s="172">
        <v>407</v>
      </c>
      <c r="J64" s="172">
        <v>415</v>
      </c>
      <c r="K64" s="172">
        <v>352</v>
      </c>
      <c r="L64" s="172">
        <v>441</v>
      </c>
      <c r="M64" s="172">
        <v>396</v>
      </c>
      <c r="N64" s="172">
        <v>398</v>
      </c>
      <c r="O64" s="173">
        <v>455</v>
      </c>
    </row>
    <row r="65" spans="7:15" ht="6" customHeight="1">
      <c r="G65" s="174"/>
      <c r="H65" s="175"/>
      <c r="I65" s="176"/>
      <c r="J65" s="176"/>
      <c r="K65" s="176"/>
      <c r="L65" s="176"/>
      <c r="M65" s="176"/>
      <c r="N65" s="190"/>
      <c r="O65" s="175"/>
    </row>
    <row r="66" spans="1:15" ht="12.75">
      <c r="A66" s="178" t="s">
        <v>40</v>
      </c>
      <c r="B66" s="178"/>
      <c r="C66" s="178"/>
      <c r="D66" s="178"/>
      <c r="E66" s="178"/>
      <c r="F66" s="178"/>
      <c r="G66" s="174"/>
      <c r="H66" s="175"/>
      <c r="I66" s="176"/>
      <c r="J66" s="176"/>
      <c r="K66" s="176"/>
      <c r="L66" s="176"/>
      <c r="M66" s="176"/>
      <c r="N66" s="190"/>
      <c r="O66" s="175"/>
    </row>
    <row r="67" spans="7:15" ht="6" customHeight="1">
      <c r="G67" s="174"/>
      <c r="H67" s="175"/>
      <c r="I67" s="176"/>
      <c r="J67" s="176"/>
      <c r="K67" s="176"/>
      <c r="L67" s="176"/>
      <c r="M67" s="176"/>
      <c r="N67" s="190"/>
      <c r="O67" s="175"/>
    </row>
    <row r="68" spans="2:15" ht="12.75">
      <c r="B68" s="162" t="s">
        <v>59</v>
      </c>
      <c r="C68" s="179"/>
      <c r="D68" s="179"/>
      <c r="E68" s="179"/>
      <c r="F68" s="179"/>
      <c r="G68" s="164"/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v>360</v>
      </c>
      <c r="O68" s="166">
        <v>360</v>
      </c>
    </row>
    <row r="69" spans="2:15" ht="12.75">
      <c r="B69" s="180" t="s">
        <v>60</v>
      </c>
      <c r="C69" s="181"/>
      <c r="D69" s="168" t="s">
        <v>276</v>
      </c>
      <c r="E69" s="329" t="s">
        <v>58</v>
      </c>
      <c r="F69" s="329"/>
      <c r="G69" s="164"/>
      <c r="H69" s="165">
        <v>346</v>
      </c>
      <c r="I69" s="165">
        <v>350</v>
      </c>
      <c r="J69" s="165">
        <v>324</v>
      </c>
      <c r="K69" s="165">
        <v>347</v>
      </c>
      <c r="L69" s="165">
        <v>330</v>
      </c>
      <c r="M69" s="165">
        <v>367</v>
      </c>
      <c r="N69" s="165">
        <v>353</v>
      </c>
      <c r="O69" s="166">
        <v>345</v>
      </c>
    </row>
    <row r="70" spans="2:15" ht="12.75">
      <c r="B70" s="169" t="s">
        <v>61</v>
      </c>
      <c r="C70" s="169"/>
      <c r="D70" s="168" t="s">
        <v>276</v>
      </c>
      <c r="E70" s="162" t="s">
        <v>60</v>
      </c>
      <c r="F70" s="162"/>
      <c r="G70" s="164"/>
      <c r="H70" s="165">
        <v>294</v>
      </c>
      <c r="I70" s="165">
        <v>323</v>
      </c>
      <c r="J70" s="165">
        <v>338</v>
      </c>
      <c r="K70" s="165">
        <v>356</v>
      </c>
      <c r="L70" s="165">
        <v>351</v>
      </c>
      <c r="M70" s="165">
        <v>346</v>
      </c>
      <c r="N70" s="165">
        <v>332</v>
      </c>
      <c r="O70" s="166">
        <v>312</v>
      </c>
    </row>
    <row r="71" spans="1:15" ht="12.75">
      <c r="A71" s="168"/>
      <c r="C71" s="169" t="s">
        <v>62</v>
      </c>
      <c r="D71" s="168" t="s">
        <v>276</v>
      </c>
      <c r="E71" s="162" t="s">
        <v>61</v>
      </c>
      <c r="F71" s="162"/>
      <c r="G71" s="164"/>
      <c r="H71" s="165">
        <v>297</v>
      </c>
      <c r="I71" s="165">
        <v>344</v>
      </c>
      <c r="J71" s="165">
        <v>334</v>
      </c>
      <c r="K71" s="165">
        <v>323</v>
      </c>
      <c r="L71" s="165">
        <v>326</v>
      </c>
      <c r="M71" s="165">
        <v>334</v>
      </c>
      <c r="N71" s="165">
        <v>331</v>
      </c>
      <c r="O71" s="166">
        <v>317</v>
      </c>
    </row>
    <row r="72" spans="1:15" ht="12.75">
      <c r="A72" s="169"/>
      <c r="C72" s="169" t="s">
        <v>63</v>
      </c>
      <c r="D72" s="168" t="s">
        <v>276</v>
      </c>
      <c r="E72" s="182"/>
      <c r="F72" s="162" t="s">
        <v>62</v>
      </c>
      <c r="G72" s="164"/>
      <c r="H72" s="165">
        <v>325</v>
      </c>
      <c r="I72" s="165">
        <v>339</v>
      </c>
      <c r="J72" s="165">
        <v>334</v>
      </c>
      <c r="K72" s="165">
        <v>338</v>
      </c>
      <c r="L72" s="165">
        <v>334</v>
      </c>
      <c r="M72" s="165">
        <v>331</v>
      </c>
      <c r="N72" s="165">
        <v>322</v>
      </c>
      <c r="O72" s="166">
        <v>330</v>
      </c>
    </row>
    <row r="73" spans="1:15" ht="12.75">
      <c r="A73" s="169"/>
      <c r="C73" s="169" t="s">
        <v>81</v>
      </c>
      <c r="D73" s="168" t="s">
        <v>276</v>
      </c>
      <c r="E73" s="182"/>
      <c r="F73" s="162" t="s">
        <v>63</v>
      </c>
      <c r="G73" s="164"/>
      <c r="H73" s="165">
        <v>317</v>
      </c>
      <c r="I73" s="165">
        <v>334</v>
      </c>
      <c r="J73" s="165">
        <v>315</v>
      </c>
      <c r="K73" s="165">
        <v>325</v>
      </c>
      <c r="L73" s="165">
        <v>328</v>
      </c>
      <c r="M73" s="165">
        <v>339</v>
      </c>
      <c r="N73" s="165">
        <v>315</v>
      </c>
      <c r="O73" s="166">
        <v>323</v>
      </c>
    </row>
    <row r="74" spans="1:15" ht="12.75">
      <c r="A74" s="169"/>
      <c r="C74" s="169" t="s">
        <v>64</v>
      </c>
      <c r="D74" s="168" t="s">
        <v>276</v>
      </c>
      <c r="E74" s="182"/>
      <c r="F74" s="162" t="s">
        <v>81</v>
      </c>
      <c r="G74" s="164"/>
      <c r="H74" s="165">
        <v>326</v>
      </c>
      <c r="I74" s="165">
        <v>335</v>
      </c>
      <c r="J74" s="165">
        <v>328</v>
      </c>
      <c r="K74" s="165">
        <v>332</v>
      </c>
      <c r="L74" s="165">
        <v>329</v>
      </c>
      <c r="M74" s="165">
        <v>327</v>
      </c>
      <c r="N74" s="165">
        <v>304</v>
      </c>
      <c r="O74" s="166">
        <v>322</v>
      </c>
    </row>
    <row r="75" spans="1:15" ht="12.75">
      <c r="A75" s="168"/>
      <c r="B75" s="168"/>
      <c r="C75" s="168"/>
      <c r="D75" s="170" t="s">
        <v>56</v>
      </c>
      <c r="E75" s="183"/>
      <c r="F75" s="162" t="s">
        <v>64</v>
      </c>
      <c r="G75" s="164"/>
      <c r="H75" s="165">
        <v>347</v>
      </c>
      <c r="I75" s="165">
        <v>347</v>
      </c>
      <c r="J75" s="165">
        <v>336</v>
      </c>
      <c r="K75" s="165">
        <v>329</v>
      </c>
      <c r="L75" s="165">
        <v>346</v>
      </c>
      <c r="M75" s="165">
        <v>321</v>
      </c>
      <c r="N75" s="165">
        <v>310</v>
      </c>
      <c r="O75" s="166">
        <v>327</v>
      </c>
    </row>
    <row r="76" spans="6:15" ht="12.75">
      <c r="F76" s="171" t="s">
        <v>258</v>
      </c>
      <c r="G76" s="164"/>
      <c r="H76" s="172">
        <v>309</v>
      </c>
      <c r="I76" s="172">
        <v>332</v>
      </c>
      <c r="J76" s="172">
        <v>331</v>
      </c>
      <c r="K76" s="172">
        <v>335</v>
      </c>
      <c r="L76" s="172">
        <v>336</v>
      </c>
      <c r="M76" s="172">
        <v>337</v>
      </c>
      <c r="N76" s="172">
        <v>330</v>
      </c>
      <c r="O76" s="173">
        <v>322</v>
      </c>
    </row>
    <row r="77" spans="1:15" ht="12.75">
      <c r="A77" s="178"/>
      <c r="B77" s="178"/>
      <c r="C77" s="178"/>
      <c r="D77" s="160"/>
      <c r="E77" s="160"/>
      <c r="F77" s="171" t="s">
        <v>82</v>
      </c>
      <c r="G77" s="164"/>
      <c r="H77" s="172">
        <v>392</v>
      </c>
      <c r="I77" s="172">
        <v>342</v>
      </c>
      <c r="J77" s="172">
        <v>365</v>
      </c>
      <c r="K77" s="172">
        <v>340</v>
      </c>
      <c r="L77" s="172">
        <v>390</v>
      </c>
      <c r="M77" s="172">
        <v>355</v>
      </c>
      <c r="N77" s="172">
        <v>346</v>
      </c>
      <c r="O77" s="173">
        <v>376</v>
      </c>
    </row>
    <row r="78" spans="1:3" ht="12.75">
      <c r="A78" s="159"/>
      <c r="B78" s="159"/>
      <c r="C78" s="159"/>
    </row>
  </sheetData>
  <sheetProtection/>
  <mergeCells count="12">
    <mergeCell ref="E69:F69"/>
    <mergeCell ref="A1:O1"/>
    <mergeCell ref="A2:O2"/>
    <mergeCell ref="A4:G6"/>
    <mergeCell ref="N4:N5"/>
    <mergeCell ref="O4:O5"/>
    <mergeCell ref="H6:O6"/>
    <mergeCell ref="A8:O8"/>
    <mergeCell ref="E22:F22"/>
    <mergeCell ref="A32:O32"/>
    <mergeCell ref="E46:F46"/>
    <mergeCell ref="A56:O56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2" customWidth="1"/>
    <col min="2" max="2" width="42.8515625" style="2" customWidth="1"/>
    <col min="3" max="3" width="0.71875" style="2" customWidth="1"/>
    <col min="4" max="8" width="8.28125" style="2" customWidth="1"/>
    <col min="9" max="10" width="9.00390625" style="2" customWidth="1"/>
    <col min="11" max="11" width="11.421875" style="6" customWidth="1"/>
    <col min="12" max="16384" width="11.421875" style="2" customWidth="1"/>
  </cols>
  <sheetData>
    <row r="1" spans="1:11" s="4" customFormat="1" ht="14.25">
      <c r="A1" s="3" t="s">
        <v>265</v>
      </c>
      <c r="B1" s="3"/>
      <c r="C1" s="3"/>
      <c r="D1" s="3"/>
      <c r="E1" s="3"/>
      <c r="F1" s="3"/>
      <c r="G1" s="3"/>
      <c r="H1" s="3"/>
      <c r="I1" s="3"/>
      <c r="J1" s="3"/>
      <c r="K1" s="118"/>
    </row>
    <row r="2" spans="1:10" ht="9" customHeight="1">
      <c r="A2" s="5"/>
      <c r="B2" s="5"/>
      <c r="C2" s="5"/>
      <c r="D2" s="5"/>
      <c r="E2" s="6"/>
      <c r="F2" s="6"/>
      <c r="G2" s="6"/>
      <c r="H2" s="6"/>
      <c r="I2" s="5"/>
      <c r="J2" s="5"/>
    </row>
    <row r="3" spans="1:10" ht="12.75">
      <c r="A3" s="229" t="s">
        <v>244</v>
      </c>
      <c r="B3" s="222"/>
      <c r="C3" s="230"/>
      <c r="D3" s="233">
        <v>2012</v>
      </c>
      <c r="E3" s="229"/>
      <c r="F3" s="229"/>
      <c r="G3" s="233">
        <v>2013</v>
      </c>
      <c r="H3" s="234"/>
      <c r="I3" s="221" t="s">
        <v>301</v>
      </c>
      <c r="J3" s="222"/>
    </row>
    <row r="4" spans="1:10" ht="12.75">
      <c r="A4" s="224"/>
      <c r="B4" s="224"/>
      <c r="C4" s="231"/>
      <c r="D4" s="235"/>
      <c r="E4" s="239"/>
      <c r="F4" s="239"/>
      <c r="G4" s="235"/>
      <c r="H4" s="236"/>
      <c r="I4" s="223"/>
      <c r="J4" s="224"/>
    </row>
    <row r="5" spans="1:10" ht="12.75">
      <c r="A5" s="224"/>
      <c r="B5" s="224"/>
      <c r="C5" s="231"/>
      <c r="D5" s="237"/>
      <c r="E5" s="240"/>
      <c r="F5" s="240"/>
      <c r="G5" s="237"/>
      <c r="H5" s="238"/>
      <c r="I5" s="225"/>
      <c r="J5" s="226"/>
    </row>
    <row r="6" spans="1:10" ht="12.75">
      <c r="A6" s="224"/>
      <c r="B6" s="224"/>
      <c r="C6" s="231"/>
      <c r="D6" s="7" t="s">
        <v>6</v>
      </c>
      <c r="E6" s="145" t="s">
        <v>7</v>
      </c>
      <c r="F6" s="145" t="s">
        <v>8</v>
      </c>
      <c r="G6" s="145" t="s">
        <v>5</v>
      </c>
      <c r="H6" s="145" t="s">
        <v>6</v>
      </c>
      <c r="I6" s="8" t="s">
        <v>318</v>
      </c>
      <c r="J6" s="9" t="s">
        <v>319</v>
      </c>
    </row>
    <row r="7" spans="1:10" ht="12.75">
      <c r="A7" s="226"/>
      <c r="B7" s="226"/>
      <c r="C7" s="232"/>
      <c r="D7" s="227" t="s">
        <v>9</v>
      </c>
      <c r="E7" s="227"/>
      <c r="F7" s="227"/>
      <c r="G7" s="227"/>
      <c r="H7" s="228"/>
      <c r="I7" s="10" t="s">
        <v>10</v>
      </c>
      <c r="J7" s="9"/>
    </row>
    <row r="8" spans="3:10" ht="12.75">
      <c r="C8" s="6"/>
      <c r="D8" s="11"/>
      <c r="E8" s="11"/>
      <c r="F8" s="11"/>
      <c r="G8" s="11"/>
      <c r="H8" s="11"/>
      <c r="I8" s="11"/>
      <c r="J8" s="6"/>
    </row>
    <row r="9" spans="1:10" ht="12.75">
      <c r="A9" s="218" t="s">
        <v>11</v>
      </c>
      <c r="B9" s="218"/>
      <c r="C9" s="12"/>
      <c r="D9" s="41">
        <v>3591.486622</v>
      </c>
      <c r="E9" s="41">
        <v>3615</v>
      </c>
      <c r="F9" s="41">
        <v>4655</v>
      </c>
      <c r="G9" s="41">
        <v>2548</v>
      </c>
      <c r="H9" s="204">
        <v>4017</v>
      </c>
      <c r="I9" s="210">
        <f>SUM(H9/D9%)-100</f>
        <v>11.847834136245325</v>
      </c>
      <c r="J9" s="148">
        <f>SUM(H9/G9%)-100</f>
        <v>57.65306122448979</v>
      </c>
    </row>
    <row r="10" spans="1:10" ht="12.75">
      <c r="A10" s="218" t="s">
        <v>12</v>
      </c>
      <c r="B10" s="218"/>
      <c r="C10" s="12"/>
      <c r="D10" s="41">
        <v>1366.259686</v>
      </c>
      <c r="E10" s="41">
        <v>1401</v>
      </c>
      <c r="F10" s="41">
        <v>1381</v>
      </c>
      <c r="G10" s="41">
        <v>1253</v>
      </c>
      <c r="H10" s="41">
        <v>1683</v>
      </c>
      <c r="I10" s="148">
        <f aca="true" t="shared" si="0" ref="I10:I52">SUM(H10/D10%)-100</f>
        <v>23.183024226332904</v>
      </c>
      <c r="J10" s="148">
        <f aca="true" t="shared" si="1" ref="J10:J52">SUM(H10/G10%)-100</f>
        <v>34.31763766959298</v>
      </c>
    </row>
    <row r="11" spans="1:10" ht="12.75">
      <c r="A11" s="218" t="s">
        <v>13</v>
      </c>
      <c r="B11" s="218"/>
      <c r="C11" s="12"/>
      <c r="D11" s="41">
        <v>3776.544766</v>
      </c>
      <c r="E11" s="41">
        <v>4225</v>
      </c>
      <c r="F11" s="41">
        <v>4023</v>
      </c>
      <c r="G11" s="41">
        <v>4075</v>
      </c>
      <c r="H11" s="41">
        <v>4071</v>
      </c>
      <c r="I11" s="148">
        <f t="shared" si="0"/>
        <v>7.796948063504033</v>
      </c>
      <c r="J11" s="148">
        <f t="shared" si="1"/>
        <v>-0.09815950920246053</v>
      </c>
    </row>
    <row r="12" spans="3:10" ht="12.75">
      <c r="C12" s="12"/>
      <c r="D12" s="41"/>
      <c r="E12" s="41"/>
      <c r="F12" s="41"/>
      <c r="G12" s="41"/>
      <c r="H12" s="41"/>
      <c r="I12" s="148"/>
      <c r="J12" s="148"/>
    </row>
    <row r="13" spans="1:10" ht="14.25">
      <c r="A13" s="216" t="s">
        <v>266</v>
      </c>
      <c r="B13" s="216"/>
      <c r="C13" s="13"/>
      <c r="D13" s="41">
        <v>6970.972523</v>
      </c>
      <c r="E13" s="41">
        <v>7433</v>
      </c>
      <c r="F13" s="41">
        <v>8351</v>
      </c>
      <c r="G13" s="41">
        <v>5999</v>
      </c>
      <c r="H13" s="204">
        <v>7899</v>
      </c>
      <c r="I13" s="210">
        <f t="shared" si="0"/>
        <v>13.312740423779744</v>
      </c>
      <c r="J13" s="148">
        <f t="shared" si="1"/>
        <v>31.6719453242207</v>
      </c>
    </row>
    <row r="14" spans="3:10" ht="12.75">
      <c r="C14" s="12"/>
      <c r="D14" s="41"/>
      <c r="E14" s="41"/>
      <c r="F14" s="41"/>
      <c r="G14" s="41"/>
      <c r="H14" s="41"/>
      <c r="I14" s="148"/>
      <c r="J14" s="148"/>
    </row>
    <row r="15" spans="1:10" ht="12.75">
      <c r="A15" s="218" t="s">
        <v>14</v>
      </c>
      <c r="B15" s="218"/>
      <c r="C15" s="12"/>
      <c r="D15" s="41">
        <v>293.787105</v>
      </c>
      <c r="E15" s="41">
        <v>277</v>
      </c>
      <c r="F15" s="41">
        <v>397</v>
      </c>
      <c r="G15" s="41">
        <v>316</v>
      </c>
      <c r="H15" s="41">
        <v>266</v>
      </c>
      <c r="I15" s="148">
        <f t="shared" si="0"/>
        <v>-9.45824528275331</v>
      </c>
      <c r="J15" s="148">
        <f t="shared" si="1"/>
        <v>-15.822784810126592</v>
      </c>
    </row>
    <row r="16" spans="1:10" ht="12.75">
      <c r="A16" s="218" t="s">
        <v>237</v>
      </c>
      <c r="B16" s="218"/>
      <c r="C16" s="12"/>
      <c r="D16" s="41"/>
      <c r="E16" s="41"/>
      <c r="F16" s="41"/>
      <c r="G16" s="41"/>
      <c r="H16" s="41"/>
      <c r="I16" s="148"/>
      <c r="J16" s="148"/>
    </row>
    <row r="17" spans="1:10" ht="12.75">
      <c r="A17" s="16"/>
      <c r="B17" s="218" t="s">
        <v>236</v>
      </c>
      <c r="C17" s="218"/>
      <c r="D17" s="41">
        <v>312.467947</v>
      </c>
      <c r="E17" s="41">
        <v>587</v>
      </c>
      <c r="F17" s="41">
        <v>716</v>
      </c>
      <c r="G17" s="41">
        <v>414</v>
      </c>
      <c r="H17" s="41">
        <v>349</v>
      </c>
      <c r="I17" s="148">
        <f t="shared" si="0"/>
        <v>11.691456147980517</v>
      </c>
      <c r="J17" s="148">
        <f t="shared" si="1"/>
        <v>-15.700483091787433</v>
      </c>
    </row>
    <row r="18" spans="1:10" ht="12.75">
      <c r="A18" s="218" t="s">
        <v>15</v>
      </c>
      <c r="B18" s="218"/>
      <c r="C18" s="12"/>
      <c r="D18" s="41">
        <v>3.49</v>
      </c>
      <c r="E18" s="41">
        <v>9</v>
      </c>
      <c r="F18" s="41">
        <v>6</v>
      </c>
      <c r="G18" s="41">
        <v>7</v>
      </c>
      <c r="H18" s="41">
        <v>5</v>
      </c>
      <c r="I18" s="148">
        <f t="shared" si="0"/>
        <v>43.26647564469914</v>
      </c>
      <c r="J18" s="148">
        <f t="shared" si="1"/>
        <v>-28.571428571428584</v>
      </c>
    </row>
    <row r="19" spans="3:10" ht="12.75">
      <c r="C19" s="12"/>
      <c r="D19" s="41"/>
      <c r="E19" s="41"/>
      <c r="F19" s="41"/>
      <c r="G19" s="41"/>
      <c r="H19" s="41"/>
      <c r="I19" s="148"/>
      <c r="J19" s="148"/>
    </row>
    <row r="20" spans="1:10" ht="14.25">
      <c r="A20" s="216" t="s">
        <v>267</v>
      </c>
      <c r="B20" s="216"/>
      <c r="C20" s="13"/>
      <c r="D20" s="41">
        <v>600.545321</v>
      </c>
      <c r="E20" s="41">
        <v>862</v>
      </c>
      <c r="F20" s="41">
        <v>1093</v>
      </c>
      <c r="G20" s="41">
        <v>724</v>
      </c>
      <c r="H20" s="41">
        <v>609</v>
      </c>
      <c r="I20" s="148">
        <f t="shared" si="0"/>
        <v>1.4078336312606154</v>
      </c>
      <c r="J20" s="148">
        <f t="shared" si="1"/>
        <v>-15.883977900552495</v>
      </c>
    </row>
    <row r="21" spans="3:10" ht="12.75">
      <c r="C21" s="12"/>
      <c r="D21" s="41"/>
      <c r="E21" s="41"/>
      <c r="F21" s="41"/>
      <c r="G21" s="41"/>
      <c r="H21" s="41"/>
      <c r="I21" s="148"/>
      <c r="J21" s="148"/>
    </row>
    <row r="22" spans="1:11" s="4" customFormat="1" ht="12.75">
      <c r="A22" s="217" t="s">
        <v>238</v>
      </c>
      <c r="B22" s="217"/>
      <c r="C22" s="14"/>
      <c r="D22" s="41"/>
      <c r="E22" s="41"/>
      <c r="F22" s="41"/>
      <c r="G22" s="41"/>
      <c r="H22" s="41"/>
      <c r="I22" s="148"/>
      <c r="J22" s="148"/>
      <c r="K22" s="118"/>
    </row>
    <row r="23" spans="1:10" ht="14.25">
      <c r="A23" s="217" t="s">
        <v>268</v>
      </c>
      <c r="B23" s="217"/>
      <c r="C23" s="12"/>
      <c r="D23" s="42">
        <v>7571.517844</v>
      </c>
      <c r="E23" s="42">
        <v>8294</v>
      </c>
      <c r="F23" s="42">
        <v>9444</v>
      </c>
      <c r="G23" s="42">
        <v>6723</v>
      </c>
      <c r="H23" s="208">
        <v>8509</v>
      </c>
      <c r="I23" s="211">
        <f t="shared" si="0"/>
        <v>12.38169380717899</v>
      </c>
      <c r="J23" s="151">
        <f t="shared" si="1"/>
        <v>26.5655213446378</v>
      </c>
    </row>
    <row r="24" spans="3:10" ht="12.75">
      <c r="C24" s="12"/>
      <c r="D24" s="41"/>
      <c r="E24" s="41"/>
      <c r="F24" s="41"/>
      <c r="G24" s="41"/>
      <c r="H24" s="41"/>
      <c r="I24" s="148"/>
      <c r="J24" s="148"/>
    </row>
    <row r="25" spans="1:10" ht="12.75">
      <c r="A25" s="218" t="s">
        <v>16</v>
      </c>
      <c r="B25" s="218"/>
      <c r="C25" s="12"/>
      <c r="D25" s="41">
        <v>1825.906996</v>
      </c>
      <c r="E25" s="41">
        <v>1861</v>
      </c>
      <c r="F25" s="41">
        <v>2339</v>
      </c>
      <c r="G25" s="41">
        <v>1993</v>
      </c>
      <c r="H25" s="41">
        <v>1916</v>
      </c>
      <c r="I25" s="148">
        <f t="shared" si="0"/>
        <v>4.934150764379908</v>
      </c>
      <c r="J25" s="148">
        <f t="shared" si="1"/>
        <v>-3.8635223281485196</v>
      </c>
    </row>
    <row r="26" spans="1:10" ht="12.75">
      <c r="A26" s="218" t="s">
        <v>17</v>
      </c>
      <c r="B26" s="218"/>
      <c r="C26" s="12"/>
      <c r="D26" s="41">
        <v>1262.400786</v>
      </c>
      <c r="E26" s="41">
        <v>1332</v>
      </c>
      <c r="F26" s="41">
        <v>1541</v>
      </c>
      <c r="G26" s="41">
        <v>1590</v>
      </c>
      <c r="H26" s="41">
        <v>1334</v>
      </c>
      <c r="I26" s="148">
        <f t="shared" si="0"/>
        <v>5.671670581485216</v>
      </c>
      <c r="J26" s="148">
        <f t="shared" si="1"/>
        <v>-16.100628930817606</v>
      </c>
    </row>
    <row r="27" spans="1:10" ht="12.75">
      <c r="A27" s="218" t="s">
        <v>18</v>
      </c>
      <c r="B27" s="218"/>
      <c r="C27" s="12"/>
      <c r="D27" s="41">
        <v>118.895914</v>
      </c>
      <c r="E27" s="41">
        <v>143</v>
      </c>
      <c r="F27" s="41">
        <v>142</v>
      </c>
      <c r="G27" s="41">
        <v>123</v>
      </c>
      <c r="H27" s="41">
        <v>113</v>
      </c>
      <c r="I27" s="148">
        <f t="shared" si="0"/>
        <v>-4.958886980758663</v>
      </c>
      <c r="J27" s="148">
        <f t="shared" si="1"/>
        <v>-8.130081300813004</v>
      </c>
    </row>
    <row r="28" spans="1:10" ht="12.75">
      <c r="A28" s="218" t="s">
        <v>19</v>
      </c>
      <c r="B28" s="218"/>
      <c r="C28" s="12"/>
      <c r="D28" s="41">
        <v>2829.051007</v>
      </c>
      <c r="E28" s="41">
        <v>2935</v>
      </c>
      <c r="F28" s="41">
        <v>3078</v>
      </c>
      <c r="G28" s="41">
        <v>2935</v>
      </c>
      <c r="H28" s="41">
        <v>3029</v>
      </c>
      <c r="I28" s="148">
        <f t="shared" si="0"/>
        <v>7.067705478100635</v>
      </c>
      <c r="J28" s="148">
        <f t="shared" si="1"/>
        <v>3.202725724020439</v>
      </c>
    </row>
    <row r="29" spans="1:10" ht="12.75">
      <c r="A29" s="218" t="s">
        <v>20</v>
      </c>
      <c r="B29" s="218"/>
      <c r="C29" s="12"/>
      <c r="D29" s="41">
        <v>887.021017</v>
      </c>
      <c r="E29" s="41">
        <v>1091</v>
      </c>
      <c r="F29" s="41">
        <v>980</v>
      </c>
      <c r="G29" s="41">
        <v>974</v>
      </c>
      <c r="H29" s="41">
        <v>791</v>
      </c>
      <c r="I29" s="148">
        <f t="shared" si="0"/>
        <v>-10.825111824830643</v>
      </c>
      <c r="J29" s="148">
        <f t="shared" si="1"/>
        <v>-18.78850102669405</v>
      </c>
    </row>
    <row r="30" spans="1:10" ht="12.75">
      <c r="A30" s="218" t="s">
        <v>21</v>
      </c>
      <c r="B30" s="218"/>
      <c r="C30" s="12"/>
      <c r="D30" s="41">
        <v>252.210155</v>
      </c>
      <c r="E30" s="41">
        <v>260</v>
      </c>
      <c r="F30" s="41">
        <v>278</v>
      </c>
      <c r="G30" s="41">
        <v>280</v>
      </c>
      <c r="H30" s="41">
        <v>286</v>
      </c>
      <c r="I30" s="148">
        <f t="shared" si="0"/>
        <v>13.397495830411742</v>
      </c>
      <c r="J30" s="148">
        <f t="shared" si="1"/>
        <v>2.142857142857153</v>
      </c>
    </row>
    <row r="31" spans="3:10" ht="12.75">
      <c r="C31" s="12"/>
      <c r="D31" s="41"/>
      <c r="E31" s="41"/>
      <c r="F31" s="41"/>
      <c r="G31" s="41"/>
      <c r="H31" s="41"/>
      <c r="I31" s="148"/>
      <c r="J31" s="148"/>
    </row>
    <row r="32" spans="1:10" ht="14.25">
      <c r="A32" s="216" t="s">
        <v>269</v>
      </c>
      <c r="B32" s="216"/>
      <c r="C32" s="13"/>
      <c r="D32" s="41">
        <v>5410.287742</v>
      </c>
      <c r="E32" s="41">
        <v>5808</v>
      </c>
      <c r="F32" s="41">
        <v>6647</v>
      </c>
      <c r="G32" s="41">
        <v>6013</v>
      </c>
      <c r="H32" s="41">
        <v>5593</v>
      </c>
      <c r="I32" s="148">
        <f t="shared" si="0"/>
        <v>3.3771264434164294</v>
      </c>
      <c r="J32" s="148">
        <f t="shared" si="1"/>
        <v>-6.9848661233993</v>
      </c>
    </row>
    <row r="33" spans="3:10" ht="12.75">
      <c r="C33" s="12"/>
      <c r="D33" s="41"/>
      <c r="E33" s="41"/>
      <c r="F33" s="41"/>
      <c r="G33" s="41"/>
      <c r="H33" s="41"/>
      <c r="I33" s="148"/>
      <c r="J33" s="148"/>
    </row>
    <row r="34" spans="1:10" ht="12.75">
      <c r="A34" s="218" t="s">
        <v>22</v>
      </c>
      <c r="B34" s="218"/>
      <c r="C34" s="12"/>
      <c r="D34" s="41">
        <v>902.304585</v>
      </c>
      <c r="E34" s="41">
        <v>1232</v>
      </c>
      <c r="F34" s="41">
        <v>1385</v>
      </c>
      <c r="G34" s="41">
        <v>685</v>
      </c>
      <c r="H34" s="41">
        <v>972</v>
      </c>
      <c r="I34" s="148">
        <f t="shared" si="0"/>
        <v>7.724156139581197</v>
      </c>
      <c r="J34" s="148">
        <f t="shared" si="1"/>
        <v>41.89781021897812</v>
      </c>
    </row>
    <row r="35" spans="1:10" ht="12.75">
      <c r="A35" s="218" t="s">
        <v>23</v>
      </c>
      <c r="B35" s="218"/>
      <c r="C35" s="12"/>
      <c r="D35" s="41">
        <v>418.65245</v>
      </c>
      <c r="E35" s="41">
        <v>568</v>
      </c>
      <c r="F35" s="41">
        <v>889</v>
      </c>
      <c r="G35" s="41">
        <v>623</v>
      </c>
      <c r="H35" s="41">
        <v>737</v>
      </c>
      <c r="I35" s="148">
        <f t="shared" si="0"/>
        <v>76.04100967282051</v>
      </c>
      <c r="J35" s="148">
        <f t="shared" si="1"/>
        <v>18.29855537720705</v>
      </c>
    </row>
    <row r="36" spans="3:10" ht="12.75">
      <c r="C36" s="12"/>
      <c r="D36" s="41"/>
      <c r="E36" s="41"/>
      <c r="F36" s="41"/>
      <c r="G36" s="41"/>
      <c r="H36" s="41"/>
      <c r="I36" s="148"/>
      <c r="J36" s="148"/>
    </row>
    <row r="37" spans="1:10" ht="14.25">
      <c r="A37" s="216" t="s">
        <v>270</v>
      </c>
      <c r="B37" s="216"/>
      <c r="C37" s="13"/>
      <c r="D37" s="41">
        <v>1311.757304</v>
      </c>
      <c r="E37" s="41">
        <v>1788</v>
      </c>
      <c r="F37" s="41">
        <v>2248</v>
      </c>
      <c r="G37" s="41">
        <v>1296</v>
      </c>
      <c r="H37" s="41">
        <v>1699</v>
      </c>
      <c r="I37" s="148">
        <f t="shared" si="0"/>
        <v>29.5209102186177</v>
      </c>
      <c r="J37" s="148">
        <f t="shared" si="1"/>
        <v>31.09567901234567</v>
      </c>
    </row>
    <row r="38" spans="3:10" ht="12.75">
      <c r="C38" s="12"/>
      <c r="D38" s="41"/>
      <c r="E38" s="41"/>
      <c r="F38" s="41"/>
      <c r="G38" s="41"/>
      <c r="H38" s="41"/>
      <c r="I38" s="148"/>
      <c r="J38" s="148"/>
    </row>
    <row r="39" spans="1:10" ht="12.75">
      <c r="A39" s="217" t="s">
        <v>239</v>
      </c>
      <c r="B39" s="217"/>
      <c r="C39" s="14"/>
      <c r="D39" s="42"/>
      <c r="E39" s="42"/>
      <c r="F39" s="42"/>
      <c r="G39" s="42"/>
      <c r="H39" s="41"/>
      <c r="I39" s="148"/>
      <c r="J39" s="148"/>
    </row>
    <row r="40" spans="1:10" ht="14.25">
      <c r="A40" s="217" t="s">
        <v>268</v>
      </c>
      <c r="B40" s="217"/>
      <c r="C40" s="12"/>
      <c r="D40" s="42">
        <v>6722.045046</v>
      </c>
      <c r="E40" s="42">
        <v>7596</v>
      </c>
      <c r="F40" s="42">
        <v>8895</v>
      </c>
      <c r="G40" s="42">
        <v>7308</v>
      </c>
      <c r="H40" s="42">
        <v>7291</v>
      </c>
      <c r="I40" s="151">
        <f t="shared" si="0"/>
        <v>8.464015788447611</v>
      </c>
      <c r="J40" s="151">
        <f t="shared" si="1"/>
        <v>-0.2326217843459233</v>
      </c>
    </row>
    <row r="41" spans="3:10" ht="12.75">
      <c r="C41" s="12"/>
      <c r="D41" s="41"/>
      <c r="E41" s="41"/>
      <c r="F41" s="41"/>
      <c r="G41" s="41"/>
      <c r="H41" s="41"/>
      <c r="I41" s="148"/>
      <c r="J41" s="148"/>
    </row>
    <row r="42" spans="1:10" ht="14.25">
      <c r="A42" s="218" t="s">
        <v>271</v>
      </c>
      <c r="B42" s="218"/>
      <c r="C42" s="12"/>
      <c r="D42" s="41">
        <v>849.4727979999998</v>
      </c>
      <c r="E42" s="41">
        <v>698</v>
      </c>
      <c r="F42" s="41">
        <v>549</v>
      </c>
      <c r="G42" s="41">
        <v>-585</v>
      </c>
      <c r="H42" s="204">
        <v>1217</v>
      </c>
      <c r="I42" s="210">
        <f t="shared" si="0"/>
        <v>43.265329138885534</v>
      </c>
      <c r="J42" s="148">
        <f t="shared" si="1"/>
        <v>-308.03418803418805</v>
      </c>
    </row>
    <row r="43" spans="1:10" ht="12.75">
      <c r="A43" s="15"/>
      <c r="C43" s="12"/>
      <c r="D43" s="41"/>
      <c r="E43" s="41"/>
      <c r="F43" s="41"/>
      <c r="G43" s="41"/>
      <c r="H43" s="41"/>
      <c r="I43" s="148"/>
      <c r="J43" s="148"/>
    </row>
    <row r="44" spans="1:10" ht="12.75">
      <c r="A44" s="220" t="s">
        <v>24</v>
      </c>
      <c r="B44" s="220"/>
      <c r="C44" s="12"/>
      <c r="D44" s="41"/>
      <c r="E44" s="41"/>
      <c r="F44" s="41"/>
      <c r="G44" s="41"/>
      <c r="H44" s="41"/>
      <c r="I44" s="148"/>
      <c r="J44" s="148"/>
    </row>
    <row r="45" spans="1:10" ht="12.75">
      <c r="A45" s="15"/>
      <c r="C45" s="12"/>
      <c r="D45" s="41"/>
      <c r="E45" s="41"/>
      <c r="F45" s="41"/>
      <c r="G45" s="41"/>
      <c r="H45" s="41"/>
      <c r="I45" s="148"/>
      <c r="J45" s="148"/>
    </row>
    <row r="46" spans="1:10" ht="12.75">
      <c r="A46" s="218" t="s">
        <v>25</v>
      </c>
      <c r="B46" s="218"/>
      <c r="C46" s="12"/>
      <c r="D46" s="41">
        <v>825.303535</v>
      </c>
      <c r="E46" s="41">
        <v>683.800654</v>
      </c>
      <c r="F46" s="41">
        <v>701</v>
      </c>
      <c r="G46" s="41">
        <v>1037</v>
      </c>
      <c r="H46" s="41">
        <v>763</v>
      </c>
      <c r="I46" s="148">
        <f t="shared" si="0"/>
        <v>-7.549166138007635</v>
      </c>
      <c r="J46" s="148">
        <f t="shared" si="1"/>
        <v>-26.422372227579544</v>
      </c>
    </row>
    <row r="47" spans="1:10" ht="12.75">
      <c r="A47" s="17" t="s">
        <v>240</v>
      </c>
      <c r="B47" s="218" t="s">
        <v>241</v>
      </c>
      <c r="C47" s="218"/>
      <c r="D47" s="41">
        <v>357.924526</v>
      </c>
      <c r="E47" s="41">
        <v>384.127253</v>
      </c>
      <c r="F47" s="41">
        <v>444</v>
      </c>
      <c r="G47" s="41">
        <v>304</v>
      </c>
      <c r="H47" s="41">
        <v>222</v>
      </c>
      <c r="I47" s="148">
        <f t="shared" si="0"/>
        <v>-37.975750787192496</v>
      </c>
      <c r="J47" s="148">
        <f t="shared" si="1"/>
        <v>-26.973684210526315</v>
      </c>
    </row>
    <row r="48" spans="1:10" ht="12.75">
      <c r="A48" s="16"/>
      <c r="B48" s="218" t="s">
        <v>150</v>
      </c>
      <c r="C48" s="218"/>
      <c r="D48" s="41">
        <v>467.379009</v>
      </c>
      <c r="E48" s="41">
        <v>299.673401</v>
      </c>
      <c r="F48" s="41">
        <v>257</v>
      </c>
      <c r="G48" s="41">
        <v>733</v>
      </c>
      <c r="H48" s="41">
        <v>541</v>
      </c>
      <c r="I48" s="148">
        <f t="shared" si="0"/>
        <v>15.75188221600257</v>
      </c>
      <c r="J48" s="148">
        <f t="shared" si="1"/>
        <v>-26.193724420191003</v>
      </c>
    </row>
    <row r="49" spans="1:10" ht="12.75">
      <c r="A49" s="219"/>
      <c r="B49" s="219"/>
      <c r="C49" s="12"/>
      <c r="D49" s="41"/>
      <c r="E49" s="41"/>
      <c r="F49" s="41"/>
      <c r="G49" s="41"/>
      <c r="H49" s="41"/>
      <c r="I49" s="148"/>
      <c r="J49" s="148"/>
    </row>
    <row r="50" spans="1:10" ht="12.75">
      <c r="A50" s="218" t="s">
        <v>26</v>
      </c>
      <c r="B50" s="218"/>
      <c r="C50" s="12"/>
      <c r="D50" s="41">
        <v>1063.325742</v>
      </c>
      <c r="E50" s="41">
        <v>951.97875</v>
      </c>
      <c r="F50" s="41">
        <v>976</v>
      </c>
      <c r="G50" s="41">
        <v>1419</v>
      </c>
      <c r="H50" s="41">
        <v>1302</v>
      </c>
      <c r="I50" s="148">
        <f t="shared" si="0"/>
        <v>22.446015230580215</v>
      </c>
      <c r="J50" s="148">
        <f t="shared" si="1"/>
        <v>-8.245243128964063</v>
      </c>
    </row>
    <row r="51" spans="1:10" ht="12.75">
      <c r="A51" s="17" t="s">
        <v>242</v>
      </c>
      <c r="B51" s="218" t="s">
        <v>243</v>
      </c>
      <c r="C51" s="218"/>
      <c r="D51" s="41">
        <v>418.256899</v>
      </c>
      <c r="E51" s="41">
        <v>441.813032</v>
      </c>
      <c r="F51" s="41">
        <v>629</v>
      </c>
      <c r="G51" s="41">
        <v>354</v>
      </c>
      <c r="H51" s="41">
        <v>343</v>
      </c>
      <c r="I51" s="148">
        <f t="shared" si="0"/>
        <v>-17.992984498266466</v>
      </c>
      <c r="J51" s="148">
        <f t="shared" si="1"/>
        <v>-3.10734463276836</v>
      </c>
    </row>
    <row r="52" spans="1:10" ht="12.75">
      <c r="A52" s="16"/>
      <c r="B52" s="218" t="s">
        <v>212</v>
      </c>
      <c r="C52" s="218"/>
      <c r="D52" s="41">
        <v>469.635415</v>
      </c>
      <c r="E52" s="41">
        <v>317.449889</v>
      </c>
      <c r="F52" s="41">
        <v>275</v>
      </c>
      <c r="G52" s="41">
        <v>890</v>
      </c>
      <c r="H52" s="41">
        <v>667</v>
      </c>
      <c r="I52" s="148">
        <f t="shared" si="0"/>
        <v>42.02506427246334</v>
      </c>
      <c r="J52" s="148">
        <f t="shared" si="1"/>
        <v>-25.056179775280896</v>
      </c>
    </row>
    <row r="53" spans="1:9" ht="12.75">
      <c r="A53" s="219"/>
      <c r="B53" s="219"/>
      <c r="I53" s="6"/>
    </row>
    <row r="54" ht="12.75">
      <c r="A54" s="1" t="s">
        <v>104</v>
      </c>
    </row>
    <row r="55" spans="1:10" ht="12.75">
      <c r="A55" s="215" t="s">
        <v>345</v>
      </c>
      <c r="B55" s="215"/>
      <c r="C55" s="215"/>
      <c r="D55" s="215"/>
      <c r="E55" s="215"/>
      <c r="F55" s="215"/>
      <c r="G55" s="215"/>
      <c r="H55" s="215"/>
      <c r="I55" s="215"/>
      <c r="J55" s="215"/>
    </row>
    <row r="56" spans="1:10" ht="12.75">
      <c r="A56" s="215"/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10" ht="12.75">
      <c r="A57" s="215"/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</row>
  </sheetData>
  <sheetProtection/>
  <mergeCells count="39"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G3:H5"/>
    <mergeCell ref="D3:F5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K63" sqref="K63"/>
    </sheetView>
  </sheetViews>
  <sheetFormatPr defaultColWidth="10.28125" defaultRowHeight="12.75"/>
  <cols>
    <col min="1" max="1" width="5.8515625" style="23" customWidth="1"/>
    <col min="2" max="2" width="6.8515625" style="23" customWidth="1"/>
    <col min="3" max="3" width="0.42578125" style="23" customWidth="1"/>
    <col min="4" max="9" width="15.57421875" style="23" customWidth="1"/>
    <col min="10" max="10" width="10.28125" style="25" customWidth="1"/>
    <col min="11" max="16384" width="10.28125" style="23" customWidth="1"/>
  </cols>
  <sheetData>
    <row r="1" spans="1:10" s="20" customFormat="1" ht="12.75">
      <c r="A1" s="18" t="s">
        <v>302</v>
      </c>
      <c r="B1" s="18"/>
      <c r="C1" s="18"/>
      <c r="D1" s="18"/>
      <c r="E1" s="18"/>
      <c r="F1" s="18"/>
      <c r="G1" s="18"/>
      <c r="H1" s="18"/>
      <c r="I1" s="19"/>
      <c r="J1" s="37"/>
    </row>
    <row r="2" spans="1:10" s="20" customFormat="1" ht="9" customHeight="1">
      <c r="A2" s="18"/>
      <c r="B2" s="18"/>
      <c r="C2" s="18"/>
      <c r="D2" s="18"/>
      <c r="E2" s="18"/>
      <c r="F2" s="18"/>
      <c r="G2" s="18"/>
      <c r="H2" s="18"/>
      <c r="I2" s="19"/>
      <c r="J2" s="37"/>
    </row>
    <row r="3" spans="1:9" ht="12.75">
      <c r="A3" s="241" t="s">
        <v>27</v>
      </c>
      <c r="B3" s="241"/>
      <c r="C3" s="242"/>
      <c r="D3" s="250" t="s">
        <v>28</v>
      </c>
      <c r="E3" s="21" t="s">
        <v>29</v>
      </c>
      <c r="F3" s="22"/>
      <c r="G3" s="22"/>
      <c r="H3" s="22"/>
      <c r="I3" s="22"/>
    </row>
    <row r="4" spans="1:9" ht="12.75">
      <c r="A4" s="243"/>
      <c r="B4" s="243"/>
      <c r="C4" s="244"/>
      <c r="D4" s="251"/>
      <c r="E4" s="256" t="s">
        <v>32</v>
      </c>
      <c r="F4" s="256" t="s">
        <v>33</v>
      </c>
      <c r="G4" s="250" t="s">
        <v>30</v>
      </c>
      <c r="H4" s="250" t="s">
        <v>31</v>
      </c>
      <c r="I4" s="253" t="s">
        <v>245</v>
      </c>
    </row>
    <row r="5" spans="1:9" ht="12.75">
      <c r="A5" s="243"/>
      <c r="B5" s="243"/>
      <c r="C5" s="244"/>
      <c r="D5" s="251"/>
      <c r="E5" s="257"/>
      <c r="F5" s="257"/>
      <c r="G5" s="251"/>
      <c r="H5" s="251"/>
      <c r="I5" s="254"/>
    </row>
    <row r="6" spans="1:9" ht="12.75">
      <c r="A6" s="243"/>
      <c r="B6" s="243"/>
      <c r="C6" s="244"/>
      <c r="D6" s="252"/>
      <c r="E6" s="258"/>
      <c r="F6" s="258"/>
      <c r="G6" s="252"/>
      <c r="H6" s="252"/>
      <c r="I6" s="255"/>
    </row>
    <row r="7" spans="1:9" ht="12.75">
      <c r="A7" s="245"/>
      <c r="B7" s="245"/>
      <c r="C7" s="246"/>
      <c r="D7" s="248" t="s">
        <v>34</v>
      </c>
      <c r="E7" s="249"/>
      <c r="F7" s="249"/>
      <c r="G7" s="249"/>
      <c r="H7" s="249"/>
      <c r="I7" s="249"/>
    </row>
    <row r="8" spans="1:9" ht="6" customHeight="1">
      <c r="A8" s="25"/>
      <c r="B8" s="25"/>
      <c r="C8" s="25"/>
      <c r="D8" s="25"/>
      <c r="E8" s="26"/>
      <c r="F8" s="27"/>
      <c r="G8" s="27"/>
      <c r="H8" s="27"/>
      <c r="I8" s="27"/>
    </row>
    <row r="9" spans="1:10" s="20" customFormat="1" ht="12.75">
      <c r="A9" s="28"/>
      <c r="B9" s="28"/>
      <c r="C9" s="28"/>
      <c r="D9" s="247" t="s">
        <v>35</v>
      </c>
      <c r="E9" s="247"/>
      <c r="F9" s="247"/>
      <c r="G9" s="247"/>
      <c r="H9" s="247"/>
      <c r="I9" s="247"/>
      <c r="J9" s="37"/>
    </row>
    <row r="10" spans="1:9" ht="4.5" customHeight="1">
      <c r="A10" s="24"/>
      <c r="B10" s="29"/>
      <c r="C10" s="29"/>
      <c r="D10" s="30"/>
      <c r="E10" s="31"/>
      <c r="F10" s="31"/>
      <c r="G10" s="31"/>
      <c r="H10" s="31"/>
      <c r="I10" s="31"/>
    </row>
    <row r="11" spans="1:9" ht="12.75">
      <c r="A11" s="26">
        <v>2011</v>
      </c>
      <c r="B11" s="17" t="s">
        <v>36</v>
      </c>
      <c r="C11" s="32"/>
      <c r="D11" s="41">
        <v>246726</v>
      </c>
      <c r="E11" s="41">
        <v>44855</v>
      </c>
      <c r="F11" s="41">
        <v>26158</v>
      </c>
      <c r="G11" s="41">
        <v>1792</v>
      </c>
      <c r="H11" s="41">
        <v>54</v>
      </c>
      <c r="I11" s="60">
        <v>11698</v>
      </c>
    </row>
    <row r="12" spans="1:9" ht="12.75">
      <c r="A12" s="26"/>
      <c r="B12" s="17" t="s">
        <v>37</v>
      </c>
      <c r="C12" s="29"/>
      <c r="D12" s="41">
        <v>197097</v>
      </c>
      <c r="E12" s="41">
        <v>51941</v>
      </c>
      <c r="F12" s="41">
        <v>48623</v>
      </c>
      <c r="G12" s="41">
        <v>3036</v>
      </c>
      <c r="H12" s="41">
        <v>80</v>
      </c>
      <c r="I12" s="60">
        <v>3841</v>
      </c>
    </row>
    <row r="13" spans="1:9" ht="12.75">
      <c r="A13" s="26"/>
      <c r="B13" s="17" t="s">
        <v>38</v>
      </c>
      <c r="C13" s="32"/>
      <c r="D13" s="41">
        <v>242623</v>
      </c>
      <c r="E13" s="41">
        <v>66322</v>
      </c>
      <c r="F13" s="41">
        <v>62179</v>
      </c>
      <c r="G13" s="41">
        <v>3138</v>
      </c>
      <c r="H13" s="41">
        <v>63</v>
      </c>
      <c r="I13" s="60">
        <v>5757</v>
      </c>
    </row>
    <row r="14" spans="1:9" ht="12.75">
      <c r="A14" s="26"/>
      <c r="B14" s="17" t="s">
        <v>39</v>
      </c>
      <c r="C14" s="32"/>
      <c r="D14" s="41">
        <v>299881</v>
      </c>
      <c r="E14" s="41">
        <v>71937</v>
      </c>
      <c r="F14" s="41">
        <v>73635</v>
      </c>
      <c r="G14" s="41">
        <v>4064</v>
      </c>
      <c r="H14" s="41">
        <v>237</v>
      </c>
      <c r="I14" s="60">
        <v>3676</v>
      </c>
    </row>
    <row r="15" spans="1:9" ht="4.5" customHeight="1">
      <c r="A15" s="26"/>
      <c r="B15" s="29"/>
      <c r="C15" s="29"/>
      <c r="D15" s="41"/>
      <c r="E15" s="41"/>
      <c r="F15" s="41"/>
      <c r="G15" s="41"/>
      <c r="H15" s="41"/>
      <c r="I15" s="60"/>
    </row>
    <row r="16" spans="1:9" ht="12.75">
      <c r="A16" s="26">
        <v>2012</v>
      </c>
      <c r="B16" s="17" t="s">
        <v>36</v>
      </c>
      <c r="C16" s="32"/>
      <c r="D16" s="41">
        <v>142005</v>
      </c>
      <c r="E16" s="41">
        <v>40493</v>
      </c>
      <c r="F16" s="41">
        <v>29244</v>
      </c>
      <c r="G16" s="41">
        <v>1440</v>
      </c>
      <c r="H16" s="41">
        <v>1</v>
      </c>
      <c r="I16" s="60">
        <v>4817</v>
      </c>
    </row>
    <row r="17" spans="1:9" ht="12.75">
      <c r="A17" s="26"/>
      <c r="B17" s="17" t="s">
        <v>37</v>
      </c>
      <c r="C17" s="29"/>
      <c r="D17" s="41">
        <v>158717</v>
      </c>
      <c r="E17" s="41">
        <v>40926</v>
      </c>
      <c r="F17" s="41">
        <v>37846</v>
      </c>
      <c r="G17" s="41">
        <v>2772</v>
      </c>
      <c r="H17" s="41">
        <v>2</v>
      </c>
      <c r="I17" s="60">
        <v>1896</v>
      </c>
    </row>
    <row r="18" spans="1:9" ht="12.75">
      <c r="A18" s="26"/>
      <c r="B18" s="17" t="s">
        <v>38</v>
      </c>
      <c r="C18" s="32"/>
      <c r="D18" s="41">
        <v>226549</v>
      </c>
      <c r="E18" s="41">
        <v>56894</v>
      </c>
      <c r="F18" s="41">
        <v>56623</v>
      </c>
      <c r="G18" s="41">
        <v>3418</v>
      </c>
      <c r="H18" s="41">
        <v>47.3</v>
      </c>
      <c r="I18" s="60">
        <v>5901</v>
      </c>
    </row>
    <row r="19" spans="1:9" ht="12.75">
      <c r="A19" s="26"/>
      <c r="B19" s="17" t="s">
        <v>39</v>
      </c>
      <c r="C19" s="32"/>
      <c r="D19" s="41">
        <v>276774</v>
      </c>
      <c r="E19" s="41">
        <v>66638</v>
      </c>
      <c r="F19" s="41">
        <v>65187</v>
      </c>
      <c r="G19" s="41">
        <v>5338</v>
      </c>
      <c r="H19" s="41">
        <v>0</v>
      </c>
      <c r="I19" s="60">
        <v>7207</v>
      </c>
    </row>
    <row r="20" spans="1:9" ht="4.5" customHeight="1">
      <c r="A20" s="26"/>
      <c r="B20" s="29"/>
      <c r="C20" s="32"/>
      <c r="D20" s="41"/>
      <c r="E20" s="41"/>
      <c r="F20" s="41"/>
      <c r="G20" s="41"/>
      <c r="H20" s="41"/>
      <c r="I20" s="60"/>
    </row>
    <row r="21" spans="1:9" ht="12.75">
      <c r="A21" s="26">
        <v>2013</v>
      </c>
      <c r="B21" s="218" t="s">
        <v>36</v>
      </c>
      <c r="C21" s="218"/>
      <c r="D21" s="41">
        <v>141941</v>
      </c>
      <c r="E21" s="41">
        <v>34848</v>
      </c>
      <c r="F21" s="41">
        <v>24301</v>
      </c>
      <c r="G21" s="41">
        <v>1742</v>
      </c>
      <c r="H21" s="41">
        <v>66</v>
      </c>
      <c r="I21" s="60">
        <v>407</v>
      </c>
    </row>
    <row r="22" spans="1:9" ht="12.75">
      <c r="A22" s="26"/>
      <c r="B22" s="218" t="s">
        <v>37</v>
      </c>
      <c r="C22" s="218"/>
      <c r="D22" s="41">
        <v>198314</v>
      </c>
      <c r="E22" s="41">
        <v>50445</v>
      </c>
      <c r="F22" s="41">
        <v>39736</v>
      </c>
      <c r="G22" s="41">
        <v>4977</v>
      </c>
      <c r="H22" s="41">
        <v>130</v>
      </c>
      <c r="I22" s="60">
        <v>0</v>
      </c>
    </row>
    <row r="23" spans="1:9" ht="6" customHeight="1">
      <c r="A23" s="26"/>
      <c r="B23" s="29"/>
      <c r="C23" s="32"/>
      <c r="D23" s="31"/>
      <c r="E23" s="31"/>
      <c r="F23" s="31"/>
      <c r="G23" s="31"/>
      <c r="H23" s="31"/>
      <c r="I23" s="31"/>
    </row>
    <row r="24" spans="1:9" ht="12.75">
      <c r="A24" s="27"/>
      <c r="B24" s="27"/>
      <c r="C24" s="33"/>
      <c r="D24" s="247" t="s">
        <v>40</v>
      </c>
      <c r="E24" s="247"/>
      <c r="F24" s="247"/>
      <c r="G24" s="247"/>
      <c r="H24" s="247"/>
      <c r="I24" s="247"/>
    </row>
    <row r="25" spans="1:9" ht="4.5" customHeight="1">
      <c r="A25" s="27"/>
      <c r="B25" s="27"/>
      <c r="C25" s="33"/>
      <c r="D25" s="34"/>
      <c r="E25" s="34"/>
      <c r="F25" s="34"/>
      <c r="G25" s="34"/>
      <c r="H25" s="34"/>
      <c r="I25" s="34"/>
    </row>
    <row r="26" spans="1:10" ht="12.75">
      <c r="A26" s="26">
        <v>2011</v>
      </c>
      <c r="B26" s="17" t="s">
        <v>36</v>
      </c>
      <c r="C26" s="32"/>
      <c r="D26" s="41">
        <v>444143</v>
      </c>
      <c r="E26" s="41">
        <v>85273</v>
      </c>
      <c r="F26" s="41">
        <v>74212</v>
      </c>
      <c r="G26" s="41">
        <v>45371</v>
      </c>
      <c r="H26" s="41">
        <v>2752</v>
      </c>
      <c r="I26" s="60">
        <v>21479</v>
      </c>
      <c r="J26" s="35"/>
    </row>
    <row r="27" spans="1:10" ht="12.75">
      <c r="A27" s="26"/>
      <c r="B27" s="17" t="s">
        <v>37</v>
      </c>
      <c r="C27" s="29"/>
      <c r="D27" s="41">
        <v>668696</v>
      </c>
      <c r="E27" s="41">
        <v>99167</v>
      </c>
      <c r="F27" s="41">
        <v>136418</v>
      </c>
      <c r="G27" s="41">
        <v>90529</v>
      </c>
      <c r="H27" s="41">
        <v>3601</v>
      </c>
      <c r="I27" s="60">
        <v>40477</v>
      </c>
      <c r="J27" s="35"/>
    </row>
    <row r="28" spans="1:10" ht="12.75">
      <c r="A28" s="26"/>
      <c r="B28" s="17" t="s">
        <v>38</v>
      </c>
      <c r="C28" s="32"/>
      <c r="D28" s="41">
        <v>812335</v>
      </c>
      <c r="E28" s="41">
        <v>133873</v>
      </c>
      <c r="F28" s="41">
        <v>193539</v>
      </c>
      <c r="G28" s="41">
        <v>103045</v>
      </c>
      <c r="H28" s="41">
        <v>2901</v>
      </c>
      <c r="I28" s="60">
        <v>38097</v>
      </c>
      <c r="J28" s="35"/>
    </row>
    <row r="29" spans="1:10" ht="12.75">
      <c r="A29" s="26"/>
      <c r="B29" s="17" t="s">
        <v>39</v>
      </c>
      <c r="C29" s="32"/>
      <c r="D29" s="41">
        <v>942149</v>
      </c>
      <c r="E29" s="41">
        <v>128962</v>
      </c>
      <c r="F29" s="41">
        <v>234132</v>
      </c>
      <c r="G29" s="41">
        <v>121046</v>
      </c>
      <c r="H29" s="41">
        <v>5161</v>
      </c>
      <c r="I29" s="60">
        <v>52689</v>
      </c>
      <c r="J29" s="35"/>
    </row>
    <row r="30" spans="1:10" ht="4.5" customHeight="1">
      <c r="A30" s="26"/>
      <c r="B30" s="29"/>
      <c r="C30" s="29"/>
      <c r="D30" s="41"/>
      <c r="E30" s="41"/>
      <c r="F30" s="41"/>
      <c r="G30" s="41"/>
      <c r="H30" s="41"/>
      <c r="I30" s="60"/>
      <c r="J30" s="35"/>
    </row>
    <row r="31" spans="1:10" s="20" customFormat="1" ht="12.75">
      <c r="A31" s="26">
        <v>2012</v>
      </c>
      <c r="B31" s="17" t="s">
        <v>36</v>
      </c>
      <c r="C31" s="32"/>
      <c r="D31" s="41">
        <v>427138</v>
      </c>
      <c r="E31" s="41">
        <v>63435</v>
      </c>
      <c r="F31" s="41">
        <v>80003</v>
      </c>
      <c r="G31" s="41">
        <v>51195</v>
      </c>
      <c r="H31" s="41">
        <v>1471</v>
      </c>
      <c r="I31" s="60">
        <v>23830</v>
      </c>
      <c r="J31" s="37"/>
    </row>
    <row r="32" spans="1:9" ht="12.75">
      <c r="A32" s="26"/>
      <c r="B32" s="17" t="s">
        <v>37</v>
      </c>
      <c r="C32" s="29"/>
      <c r="D32" s="41">
        <v>604820</v>
      </c>
      <c r="E32" s="41">
        <v>62454</v>
      </c>
      <c r="F32" s="41">
        <v>141122</v>
      </c>
      <c r="G32" s="41">
        <v>94744</v>
      </c>
      <c r="H32" s="41">
        <v>2253</v>
      </c>
      <c r="I32" s="60">
        <v>33756</v>
      </c>
    </row>
    <row r="33" spans="1:9" ht="12.75">
      <c r="A33" s="26"/>
      <c r="B33" s="17" t="s">
        <v>38</v>
      </c>
      <c r="C33" s="32"/>
      <c r="D33" s="41">
        <v>804466</v>
      </c>
      <c r="E33" s="41">
        <v>97155</v>
      </c>
      <c r="F33" s="41">
        <v>204607</v>
      </c>
      <c r="G33" s="41">
        <v>117424</v>
      </c>
      <c r="H33" s="41">
        <v>6481</v>
      </c>
      <c r="I33" s="60">
        <v>41202</v>
      </c>
    </row>
    <row r="34" spans="1:11" ht="12.75">
      <c r="A34" s="26"/>
      <c r="B34" s="17" t="s">
        <v>39</v>
      </c>
      <c r="C34" s="32"/>
      <c r="D34" s="41">
        <v>909527</v>
      </c>
      <c r="E34" s="41">
        <v>95583</v>
      </c>
      <c r="F34" s="41">
        <v>254218</v>
      </c>
      <c r="G34" s="41">
        <v>120086</v>
      </c>
      <c r="H34" s="41">
        <v>3322</v>
      </c>
      <c r="I34" s="60">
        <v>49874</v>
      </c>
      <c r="K34" s="140"/>
    </row>
    <row r="35" spans="1:9" ht="4.5" customHeight="1">
      <c r="A35" s="26"/>
      <c r="B35" s="29"/>
      <c r="C35" s="32"/>
      <c r="D35" s="41"/>
      <c r="E35" s="41"/>
      <c r="F35" s="41"/>
      <c r="G35" s="41"/>
      <c r="H35" s="41"/>
      <c r="I35" s="60"/>
    </row>
    <row r="36" spans="1:9" ht="12.75">
      <c r="A36" s="26">
        <v>2013</v>
      </c>
      <c r="B36" s="218" t="s">
        <v>36</v>
      </c>
      <c r="C36" s="218"/>
      <c r="D36" s="41">
        <v>445443</v>
      </c>
      <c r="E36" s="41">
        <v>52538</v>
      </c>
      <c r="F36" s="41">
        <v>83989</v>
      </c>
      <c r="G36" s="41">
        <v>51765</v>
      </c>
      <c r="H36" s="41">
        <v>1608</v>
      </c>
      <c r="I36" s="60">
        <v>22879</v>
      </c>
    </row>
    <row r="37" spans="1:9" ht="12.75">
      <c r="A37" s="26"/>
      <c r="B37" s="218" t="s">
        <v>37</v>
      </c>
      <c r="C37" s="218"/>
      <c r="D37" s="41">
        <v>650724</v>
      </c>
      <c r="E37" s="41">
        <v>67019</v>
      </c>
      <c r="F37" s="41">
        <v>137576</v>
      </c>
      <c r="G37" s="41">
        <v>91414</v>
      </c>
      <c r="H37" s="41">
        <v>4256</v>
      </c>
      <c r="I37" s="60">
        <v>31983</v>
      </c>
    </row>
    <row r="38" spans="1:9" ht="6" customHeight="1">
      <c r="A38" s="26"/>
      <c r="B38" s="29"/>
      <c r="C38" s="32"/>
      <c r="D38" s="31"/>
      <c r="E38" s="31"/>
      <c r="F38" s="31"/>
      <c r="G38" s="31"/>
      <c r="H38" s="31"/>
      <c r="I38" s="31"/>
    </row>
    <row r="39" spans="1:9" ht="12.75">
      <c r="A39" s="24"/>
      <c r="B39" s="24"/>
      <c r="C39" s="28"/>
      <c r="D39" s="247" t="s">
        <v>41</v>
      </c>
      <c r="E39" s="247"/>
      <c r="F39" s="247"/>
      <c r="G39" s="247"/>
      <c r="H39" s="247"/>
      <c r="I39" s="247"/>
    </row>
    <row r="40" spans="1:9" ht="4.5" customHeight="1">
      <c r="A40" s="27"/>
      <c r="B40" s="27"/>
      <c r="C40" s="33"/>
      <c r="D40" s="34" t="s">
        <v>0</v>
      </c>
      <c r="E40" s="34"/>
      <c r="F40" s="34"/>
      <c r="G40" s="34"/>
      <c r="H40" s="34"/>
      <c r="I40" s="34"/>
    </row>
    <row r="41" spans="1:9" ht="12.75">
      <c r="A41" s="26">
        <v>2011</v>
      </c>
      <c r="B41" s="17" t="s">
        <v>36</v>
      </c>
      <c r="C41" s="32"/>
      <c r="D41" s="41">
        <v>100469</v>
      </c>
      <c r="E41" s="41">
        <v>54792</v>
      </c>
      <c r="F41" s="41">
        <v>9394</v>
      </c>
      <c r="G41" s="41">
        <v>0</v>
      </c>
      <c r="H41" s="41">
        <v>1942</v>
      </c>
      <c r="I41" s="60">
        <v>69</v>
      </c>
    </row>
    <row r="42" spans="1:9" ht="12.75">
      <c r="A42" s="26"/>
      <c r="B42" s="17" t="s">
        <v>37</v>
      </c>
      <c r="C42" s="29"/>
      <c r="D42" s="41">
        <v>141565</v>
      </c>
      <c r="E42" s="41">
        <v>69369</v>
      </c>
      <c r="F42" s="41">
        <v>28363</v>
      </c>
      <c r="G42" s="41">
        <v>0</v>
      </c>
      <c r="H42" s="41">
        <v>1266</v>
      </c>
      <c r="I42" s="60">
        <v>33</v>
      </c>
    </row>
    <row r="43" spans="1:9" ht="12.75">
      <c r="A43" s="26"/>
      <c r="B43" s="17" t="s">
        <v>38</v>
      </c>
      <c r="C43" s="32"/>
      <c r="D43" s="41">
        <v>210339</v>
      </c>
      <c r="E43" s="41">
        <v>99136</v>
      </c>
      <c r="F43" s="41">
        <v>52366</v>
      </c>
      <c r="G43" s="41">
        <v>0</v>
      </c>
      <c r="H43" s="41">
        <v>4764</v>
      </c>
      <c r="I43" s="60">
        <v>10</v>
      </c>
    </row>
    <row r="44" spans="1:9" ht="12.75">
      <c r="A44" s="26"/>
      <c r="B44" s="17" t="s">
        <v>39</v>
      </c>
      <c r="C44" s="32"/>
      <c r="D44" s="41">
        <v>199313</v>
      </c>
      <c r="E44" s="41">
        <v>90316</v>
      </c>
      <c r="F44" s="41">
        <v>49468</v>
      </c>
      <c r="G44" s="41">
        <v>0</v>
      </c>
      <c r="H44" s="41">
        <v>3466</v>
      </c>
      <c r="I44" s="60">
        <v>36</v>
      </c>
    </row>
    <row r="45" spans="1:9" ht="4.5" customHeight="1">
      <c r="A45" s="26"/>
      <c r="B45" s="29"/>
      <c r="C45" s="29"/>
      <c r="D45" s="41"/>
      <c r="E45" s="41"/>
      <c r="F45" s="41"/>
      <c r="G45" s="41"/>
      <c r="H45" s="41"/>
      <c r="I45" s="60"/>
    </row>
    <row r="46" spans="1:9" ht="12.75">
      <c r="A46" s="26">
        <v>2012</v>
      </c>
      <c r="B46" s="17" t="s">
        <v>36</v>
      </c>
      <c r="C46" s="32"/>
      <c r="D46" s="41">
        <v>93302</v>
      </c>
      <c r="E46" s="41">
        <v>50292</v>
      </c>
      <c r="F46" s="41">
        <v>10516</v>
      </c>
      <c r="G46" s="41">
        <v>0</v>
      </c>
      <c r="H46" s="41">
        <v>876</v>
      </c>
      <c r="I46" s="60">
        <v>4</v>
      </c>
    </row>
    <row r="47" spans="1:9" ht="12.75">
      <c r="A47" s="26"/>
      <c r="B47" s="17" t="s">
        <v>37</v>
      </c>
      <c r="C47" s="29"/>
      <c r="D47" s="41">
        <v>128184</v>
      </c>
      <c r="E47" s="41">
        <v>65188</v>
      </c>
      <c r="F47" s="41">
        <v>23735</v>
      </c>
      <c r="G47" s="41">
        <v>0</v>
      </c>
      <c r="H47" s="41">
        <v>1163</v>
      </c>
      <c r="I47" s="60">
        <v>21</v>
      </c>
    </row>
    <row r="48" spans="1:9" ht="12.75">
      <c r="A48" s="26"/>
      <c r="B48" s="17" t="s">
        <v>38</v>
      </c>
      <c r="C48" s="32"/>
      <c r="D48" s="41">
        <v>192103</v>
      </c>
      <c r="E48" s="41">
        <v>72123</v>
      </c>
      <c r="F48" s="41">
        <v>51377</v>
      </c>
      <c r="G48" s="41">
        <v>0</v>
      </c>
      <c r="H48" s="41">
        <v>1728</v>
      </c>
      <c r="I48" s="60">
        <v>32</v>
      </c>
    </row>
    <row r="49" spans="1:9" ht="12.75">
      <c r="A49" s="26"/>
      <c r="B49" s="17" t="s">
        <v>39</v>
      </c>
      <c r="C49" s="32"/>
      <c r="D49" s="41">
        <v>188877</v>
      </c>
      <c r="E49" s="41">
        <v>80908</v>
      </c>
      <c r="F49" s="41">
        <v>44022</v>
      </c>
      <c r="G49" s="41">
        <v>0</v>
      </c>
      <c r="H49" s="41">
        <v>3191</v>
      </c>
      <c r="I49" s="60">
        <v>184</v>
      </c>
    </row>
    <row r="50" spans="1:9" ht="4.5" customHeight="1">
      <c r="A50" s="26"/>
      <c r="B50" s="29"/>
      <c r="C50" s="32"/>
      <c r="D50" s="41"/>
      <c r="E50" s="41"/>
      <c r="F50" s="41"/>
      <c r="G50" s="41"/>
      <c r="H50" s="41"/>
      <c r="I50" s="60"/>
    </row>
    <row r="51" spans="1:9" ht="12.75">
      <c r="A51" s="26">
        <v>2013</v>
      </c>
      <c r="B51" s="218" t="s">
        <v>36</v>
      </c>
      <c r="C51" s="218"/>
      <c r="D51" s="41">
        <v>90879</v>
      </c>
      <c r="E51" s="41">
        <v>48090</v>
      </c>
      <c r="F51" s="41">
        <v>12100</v>
      </c>
      <c r="G51" s="41">
        <v>0</v>
      </c>
      <c r="H51" s="41">
        <v>815</v>
      </c>
      <c r="I51" s="60">
        <v>524</v>
      </c>
    </row>
    <row r="52" spans="1:9" ht="12.75">
      <c r="A52" s="26"/>
      <c r="B52" s="218" t="s">
        <v>37</v>
      </c>
      <c r="C52" s="218"/>
      <c r="D52" s="41">
        <v>115715</v>
      </c>
      <c r="E52" s="41">
        <v>52713</v>
      </c>
      <c r="F52" s="41">
        <v>24027</v>
      </c>
      <c r="G52" s="41">
        <v>0</v>
      </c>
      <c r="H52" s="41">
        <v>1768</v>
      </c>
      <c r="I52" s="60">
        <v>422</v>
      </c>
    </row>
    <row r="53" spans="1:9" ht="6" customHeight="1">
      <c r="A53" s="26"/>
      <c r="B53" s="17"/>
      <c r="C53" s="32"/>
      <c r="D53" s="31"/>
      <c r="E53" s="31"/>
      <c r="F53" s="31"/>
      <c r="G53" s="31"/>
      <c r="H53" s="31"/>
      <c r="I53" s="31"/>
    </row>
    <row r="54" spans="1:10" s="20" customFormat="1" ht="12.75">
      <c r="A54" s="24"/>
      <c r="B54" s="17"/>
      <c r="C54" s="28"/>
      <c r="D54" s="247" t="s">
        <v>42</v>
      </c>
      <c r="E54" s="247"/>
      <c r="F54" s="247"/>
      <c r="G54" s="247"/>
      <c r="H54" s="247"/>
      <c r="I54" s="247"/>
      <c r="J54" s="37"/>
    </row>
    <row r="55" spans="1:9" ht="4.5" customHeight="1">
      <c r="A55" s="27"/>
      <c r="B55" s="27"/>
      <c r="C55" s="33"/>
      <c r="D55" s="34" t="s">
        <v>0</v>
      </c>
      <c r="E55" s="34"/>
      <c r="F55" s="34"/>
      <c r="G55" s="34"/>
      <c r="H55" s="34"/>
      <c r="I55" s="34"/>
    </row>
    <row r="56" spans="1:9" ht="12.75">
      <c r="A56" s="26">
        <v>2011</v>
      </c>
      <c r="B56" s="17" t="s">
        <v>36</v>
      </c>
      <c r="C56" s="32"/>
      <c r="D56" s="41">
        <v>12764</v>
      </c>
      <c r="E56" s="41">
        <v>5888</v>
      </c>
      <c r="F56" s="41">
        <v>0</v>
      </c>
      <c r="G56" s="41">
        <v>0</v>
      </c>
      <c r="H56" s="41">
        <v>0</v>
      </c>
      <c r="I56" s="60">
        <v>0</v>
      </c>
    </row>
    <row r="57" spans="1:9" ht="12.75">
      <c r="A57" s="27"/>
      <c r="B57" s="17" t="s">
        <v>37</v>
      </c>
      <c r="C57" s="29"/>
      <c r="D57" s="41">
        <v>12127</v>
      </c>
      <c r="E57" s="41">
        <v>6404</v>
      </c>
      <c r="F57" s="41">
        <v>0</v>
      </c>
      <c r="G57" s="41">
        <v>0</v>
      </c>
      <c r="H57" s="41">
        <v>0</v>
      </c>
      <c r="I57" s="60">
        <v>0</v>
      </c>
    </row>
    <row r="58" spans="1:9" ht="12.75">
      <c r="A58" s="27"/>
      <c r="B58" s="17" t="s">
        <v>38</v>
      </c>
      <c r="C58" s="32"/>
      <c r="D58" s="41">
        <v>14862</v>
      </c>
      <c r="E58" s="41">
        <v>8938</v>
      </c>
      <c r="F58" s="41">
        <v>0</v>
      </c>
      <c r="G58" s="41">
        <v>0</v>
      </c>
      <c r="H58" s="41">
        <v>0</v>
      </c>
      <c r="I58" s="60">
        <v>0</v>
      </c>
    </row>
    <row r="59" spans="1:9" ht="12.75">
      <c r="A59" s="27"/>
      <c r="B59" s="17" t="s">
        <v>39</v>
      </c>
      <c r="C59" s="32"/>
      <c r="D59" s="41">
        <v>15864</v>
      </c>
      <c r="E59" s="41">
        <v>8537</v>
      </c>
      <c r="F59" s="41">
        <v>0</v>
      </c>
      <c r="G59" s="41">
        <v>0</v>
      </c>
      <c r="H59" s="41">
        <v>0</v>
      </c>
      <c r="I59" s="60">
        <v>0</v>
      </c>
    </row>
    <row r="60" spans="1:9" ht="4.5" customHeight="1">
      <c r="A60" s="26"/>
      <c r="B60" s="29"/>
      <c r="C60" s="29"/>
      <c r="D60" s="41"/>
      <c r="E60" s="41"/>
      <c r="F60" s="41"/>
      <c r="G60" s="41"/>
      <c r="H60" s="41"/>
      <c r="I60" s="60"/>
    </row>
    <row r="61" spans="1:9" ht="12.75">
      <c r="A61" s="26">
        <v>2012</v>
      </c>
      <c r="B61" s="17" t="s">
        <v>36</v>
      </c>
      <c r="C61" s="32"/>
      <c r="D61" s="41">
        <v>8661</v>
      </c>
      <c r="E61" s="41">
        <v>3517</v>
      </c>
      <c r="F61" s="41">
        <v>0</v>
      </c>
      <c r="G61" s="41">
        <v>0</v>
      </c>
      <c r="H61" s="41">
        <v>0</v>
      </c>
      <c r="I61" s="60">
        <v>0</v>
      </c>
    </row>
    <row r="62" spans="1:9" ht="12.75">
      <c r="A62" s="27"/>
      <c r="B62" s="17" t="s">
        <v>37</v>
      </c>
      <c r="C62" s="29"/>
      <c r="D62" s="41">
        <v>8796</v>
      </c>
      <c r="E62" s="41">
        <v>4456</v>
      </c>
      <c r="F62" s="41">
        <v>0</v>
      </c>
      <c r="G62" s="41">
        <v>0</v>
      </c>
      <c r="H62" s="41">
        <v>0</v>
      </c>
      <c r="I62" s="60">
        <v>0</v>
      </c>
    </row>
    <row r="63" spans="1:9" ht="12.75">
      <c r="A63" s="27"/>
      <c r="B63" s="17" t="s">
        <v>38</v>
      </c>
      <c r="C63" s="32"/>
      <c r="D63" s="41">
        <v>5806</v>
      </c>
      <c r="E63" s="41">
        <v>2701</v>
      </c>
      <c r="F63" s="41">
        <v>0</v>
      </c>
      <c r="G63" s="41">
        <v>0</v>
      </c>
      <c r="H63" s="41">
        <v>0</v>
      </c>
      <c r="I63" s="60">
        <v>0</v>
      </c>
    </row>
    <row r="64" spans="1:9" ht="12.75">
      <c r="A64" s="27"/>
      <c r="B64" s="17" t="s">
        <v>39</v>
      </c>
      <c r="C64" s="32"/>
      <c r="D64" s="41">
        <v>6674</v>
      </c>
      <c r="E64" s="41">
        <v>2031</v>
      </c>
      <c r="F64" s="41">
        <v>0</v>
      </c>
      <c r="G64" s="41">
        <v>0</v>
      </c>
      <c r="H64" s="41">
        <v>0</v>
      </c>
      <c r="I64" s="60">
        <v>0</v>
      </c>
    </row>
    <row r="65" spans="1:9" ht="4.5" customHeight="1">
      <c r="A65" s="27"/>
      <c r="B65" s="29"/>
      <c r="C65" s="32"/>
      <c r="D65" s="41"/>
      <c r="E65" s="41"/>
      <c r="F65" s="41"/>
      <c r="G65" s="41"/>
      <c r="H65" s="41"/>
      <c r="I65" s="60"/>
    </row>
    <row r="66" spans="1:9" ht="12.75">
      <c r="A66" s="27">
        <v>2013</v>
      </c>
      <c r="B66" s="218" t="s">
        <v>36</v>
      </c>
      <c r="C66" s="218"/>
      <c r="D66" s="41">
        <v>4502</v>
      </c>
      <c r="E66" s="41">
        <v>1745</v>
      </c>
      <c r="F66" s="41">
        <v>0</v>
      </c>
      <c r="G66" s="41">
        <v>0</v>
      </c>
      <c r="H66" s="41">
        <v>0</v>
      </c>
      <c r="I66" s="60">
        <v>0</v>
      </c>
    </row>
    <row r="67" spans="1:9" ht="12.75">
      <c r="A67" s="27"/>
      <c r="B67" s="218" t="s">
        <v>37</v>
      </c>
      <c r="C67" s="218"/>
      <c r="D67" s="41">
        <v>5102</v>
      </c>
      <c r="E67" s="41">
        <v>1822</v>
      </c>
      <c r="F67" s="41">
        <v>0</v>
      </c>
      <c r="G67" s="41">
        <v>0</v>
      </c>
      <c r="H67" s="41">
        <v>0</v>
      </c>
      <c r="I67" s="60">
        <v>0</v>
      </c>
    </row>
    <row r="68" spans="1:9" ht="6" customHeight="1">
      <c r="A68" s="27"/>
      <c r="B68" s="29"/>
      <c r="C68" s="32"/>
      <c r="D68" s="31"/>
      <c r="E68" s="31"/>
      <c r="F68" s="31"/>
      <c r="G68" s="31"/>
      <c r="H68" s="31"/>
      <c r="I68" s="31"/>
    </row>
    <row r="69" spans="1:9" ht="12.75">
      <c r="A69" s="24"/>
      <c r="B69" s="24"/>
      <c r="C69" s="28"/>
      <c r="D69" s="247" t="s">
        <v>43</v>
      </c>
      <c r="E69" s="247"/>
      <c r="F69" s="247"/>
      <c r="G69" s="247"/>
      <c r="H69" s="247"/>
      <c r="I69" s="247"/>
    </row>
    <row r="70" spans="1:9" ht="4.5" customHeight="1">
      <c r="A70" s="27"/>
      <c r="B70" s="27"/>
      <c r="C70" s="33"/>
      <c r="D70" s="34" t="s">
        <v>0</v>
      </c>
      <c r="E70" s="34"/>
      <c r="F70" s="34"/>
      <c r="G70" s="34"/>
      <c r="H70" s="34"/>
      <c r="I70" s="34"/>
    </row>
    <row r="71" spans="1:9" ht="12.75">
      <c r="A71" s="26">
        <v>2011</v>
      </c>
      <c r="B71" s="17" t="s">
        <v>36</v>
      </c>
      <c r="C71" s="32"/>
      <c r="D71" s="41">
        <f aca="true" t="shared" si="0" ref="D71:I71">D11+D26+D41+D56</f>
        <v>804102</v>
      </c>
      <c r="E71" s="41">
        <f t="shared" si="0"/>
        <v>190808</v>
      </c>
      <c r="F71" s="41">
        <f t="shared" si="0"/>
        <v>109764</v>
      </c>
      <c r="G71" s="41">
        <f t="shared" si="0"/>
        <v>47163</v>
      </c>
      <c r="H71" s="41">
        <f t="shared" si="0"/>
        <v>4748</v>
      </c>
      <c r="I71" s="60">
        <f t="shared" si="0"/>
        <v>33246</v>
      </c>
    </row>
    <row r="72" spans="2:9" ht="12.75">
      <c r="B72" s="17" t="s">
        <v>37</v>
      </c>
      <c r="D72" s="41">
        <f aca="true" t="shared" si="1" ref="D72:I72">D12+D27+D42+D57</f>
        <v>1019485</v>
      </c>
      <c r="E72" s="41">
        <f t="shared" si="1"/>
        <v>226881</v>
      </c>
      <c r="F72" s="41">
        <f t="shared" si="1"/>
        <v>213404</v>
      </c>
      <c r="G72" s="41">
        <f t="shared" si="1"/>
        <v>93565</v>
      </c>
      <c r="H72" s="41">
        <f t="shared" si="1"/>
        <v>4947</v>
      </c>
      <c r="I72" s="60">
        <f t="shared" si="1"/>
        <v>44351</v>
      </c>
    </row>
    <row r="73" spans="2:9" ht="12.75">
      <c r="B73" s="17" t="s">
        <v>38</v>
      </c>
      <c r="D73" s="41">
        <f aca="true" t="shared" si="2" ref="D73:I73">D13+D28+D43+D58</f>
        <v>1280159</v>
      </c>
      <c r="E73" s="41">
        <f t="shared" si="2"/>
        <v>308269</v>
      </c>
      <c r="F73" s="41">
        <f t="shared" si="2"/>
        <v>308084</v>
      </c>
      <c r="G73" s="41">
        <f t="shared" si="2"/>
        <v>106183</v>
      </c>
      <c r="H73" s="41">
        <f t="shared" si="2"/>
        <v>7728</v>
      </c>
      <c r="I73" s="60">
        <f t="shared" si="2"/>
        <v>43864</v>
      </c>
    </row>
    <row r="74" spans="2:9" ht="12.75">
      <c r="B74" s="17" t="s">
        <v>39</v>
      </c>
      <c r="D74" s="41">
        <f aca="true" t="shared" si="3" ref="D74:I74">D14+D29+D44+D59</f>
        <v>1457207</v>
      </c>
      <c r="E74" s="41">
        <f t="shared" si="3"/>
        <v>299752</v>
      </c>
      <c r="F74" s="41">
        <f t="shared" si="3"/>
        <v>357235</v>
      </c>
      <c r="G74" s="41">
        <f t="shared" si="3"/>
        <v>125110</v>
      </c>
      <c r="H74" s="41">
        <f t="shared" si="3"/>
        <v>8864</v>
      </c>
      <c r="I74" s="60">
        <f t="shared" si="3"/>
        <v>56401</v>
      </c>
    </row>
    <row r="75" spans="1:9" ht="4.5" customHeight="1">
      <c r="A75" s="26"/>
      <c r="D75" s="41"/>
      <c r="E75" s="41"/>
      <c r="F75" s="41"/>
      <c r="G75" s="41"/>
      <c r="H75" s="41"/>
      <c r="I75" s="60"/>
    </row>
    <row r="76" spans="1:9" ht="12.75">
      <c r="A76" s="26">
        <v>2012</v>
      </c>
      <c r="B76" s="17" t="s">
        <v>36</v>
      </c>
      <c r="C76" s="32"/>
      <c r="D76" s="41">
        <f aca="true" t="shared" si="4" ref="D76:I78">D16+D31+D46+D61</f>
        <v>671106</v>
      </c>
      <c r="E76" s="41">
        <f t="shared" si="4"/>
        <v>157737</v>
      </c>
      <c r="F76" s="41">
        <f t="shared" si="4"/>
        <v>119763</v>
      </c>
      <c r="G76" s="41">
        <f t="shared" si="4"/>
        <v>52635</v>
      </c>
      <c r="H76" s="41">
        <f t="shared" si="4"/>
        <v>2348</v>
      </c>
      <c r="I76" s="60">
        <f t="shared" si="4"/>
        <v>28651</v>
      </c>
    </row>
    <row r="77" spans="2:9" ht="12.75">
      <c r="B77" s="17" t="s">
        <v>37</v>
      </c>
      <c r="D77" s="41">
        <f t="shared" si="4"/>
        <v>900517</v>
      </c>
      <c r="E77" s="41">
        <f t="shared" si="4"/>
        <v>173024</v>
      </c>
      <c r="F77" s="41">
        <f t="shared" si="4"/>
        <v>202703</v>
      </c>
      <c r="G77" s="41">
        <f t="shared" si="4"/>
        <v>97516</v>
      </c>
      <c r="H77" s="41">
        <f t="shared" si="4"/>
        <v>3418</v>
      </c>
      <c r="I77" s="60">
        <f t="shared" si="4"/>
        <v>35673</v>
      </c>
    </row>
    <row r="78" spans="1:10" s="20" customFormat="1" ht="12.75">
      <c r="A78" s="23"/>
      <c r="B78" s="17" t="s">
        <v>38</v>
      </c>
      <c r="C78" s="23"/>
      <c r="D78" s="41">
        <f t="shared" si="4"/>
        <v>1228924</v>
      </c>
      <c r="E78" s="41">
        <f t="shared" si="4"/>
        <v>228873</v>
      </c>
      <c r="F78" s="41">
        <f t="shared" si="4"/>
        <v>312607</v>
      </c>
      <c r="G78" s="41">
        <f t="shared" si="4"/>
        <v>120842</v>
      </c>
      <c r="H78" s="41">
        <f t="shared" si="4"/>
        <v>8256.3</v>
      </c>
      <c r="I78" s="60">
        <f t="shared" si="4"/>
        <v>47135</v>
      </c>
      <c r="J78" s="37"/>
    </row>
    <row r="79" spans="1:10" s="20" customFormat="1" ht="12.75">
      <c r="A79" s="23"/>
      <c r="B79" s="17" t="s">
        <v>39</v>
      </c>
      <c r="C79" s="23"/>
      <c r="D79" s="41">
        <f aca="true" t="shared" si="5" ref="D79:I79">D19+D34+D49+D64</f>
        <v>1381852</v>
      </c>
      <c r="E79" s="41">
        <f t="shared" si="5"/>
        <v>245160</v>
      </c>
      <c r="F79" s="41">
        <f t="shared" si="5"/>
        <v>363427</v>
      </c>
      <c r="G79" s="41">
        <f t="shared" si="5"/>
        <v>125424</v>
      </c>
      <c r="H79" s="41">
        <f t="shared" si="5"/>
        <v>6513</v>
      </c>
      <c r="I79" s="60">
        <f t="shared" si="5"/>
        <v>57265</v>
      </c>
      <c r="J79" s="37"/>
    </row>
    <row r="80" spans="1:10" s="20" customFormat="1" ht="4.5" customHeight="1">
      <c r="A80" s="23"/>
      <c r="B80" s="29"/>
      <c r="C80" s="23"/>
      <c r="D80" s="41"/>
      <c r="E80" s="41"/>
      <c r="F80" s="41"/>
      <c r="G80" s="41"/>
      <c r="H80" s="41"/>
      <c r="I80" s="60"/>
      <c r="J80" s="37"/>
    </row>
    <row r="81" spans="1:9" ht="12.75">
      <c r="A81" s="26">
        <v>2013</v>
      </c>
      <c r="B81" s="218" t="s">
        <v>36</v>
      </c>
      <c r="C81" s="218"/>
      <c r="D81" s="41">
        <f aca="true" t="shared" si="6" ref="D81:I82">D21+D36+D51+D66</f>
        <v>682765</v>
      </c>
      <c r="E81" s="41">
        <f t="shared" si="6"/>
        <v>137221</v>
      </c>
      <c r="F81" s="41">
        <f t="shared" si="6"/>
        <v>120390</v>
      </c>
      <c r="G81" s="41">
        <f t="shared" si="6"/>
        <v>53507</v>
      </c>
      <c r="H81" s="41">
        <f t="shared" si="6"/>
        <v>2489</v>
      </c>
      <c r="I81" s="60">
        <f t="shared" si="6"/>
        <v>23810</v>
      </c>
    </row>
    <row r="82" spans="1:9" ht="12.75">
      <c r="A82" s="26"/>
      <c r="B82" s="218" t="s">
        <v>37</v>
      </c>
      <c r="C82" s="218"/>
      <c r="D82" s="41">
        <f t="shared" si="6"/>
        <v>969855</v>
      </c>
      <c r="E82" s="41">
        <f t="shared" si="6"/>
        <v>171999</v>
      </c>
      <c r="F82" s="41">
        <f t="shared" si="6"/>
        <v>201339</v>
      </c>
      <c r="G82" s="41">
        <f t="shared" si="6"/>
        <v>96391</v>
      </c>
      <c r="H82" s="41">
        <f t="shared" si="6"/>
        <v>6154</v>
      </c>
      <c r="I82" s="60">
        <f t="shared" si="6"/>
        <v>32405</v>
      </c>
    </row>
    <row r="83" spans="4:10" ht="12.75">
      <c r="D83" s="39"/>
      <c r="E83" s="39"/>
      <c r="F83" s="39"/>
      <c r="G83" s="39"/>
      <c r="H83" s="39"/>
      <c r="I83" s="39"/>
      <c r="J83" s="40"/>
    </row>
    <row r="84" spans="4:10" ht="12.75">
      <c r="D84" s="38"/>
      <c r="E84" s="38"/>
      <c r="F84" s="38"/>
      <c r="G84" s="38"/>
      <c r="H84" s="38"/>
      <c r="I84" s="38"/>
      <c r="J84" s="40"/>
    </row>
    <row r="85" spans="4:10" ht="12.75">
      <c r="D85" s="38"/>
      <c r="E85" s="38"/>
      <c r="F85" s="38"/>
      <c r="G85" s="38"/>
      <c r="H85" s="38"/>
      <c r="I85" s="38"/>
      <c r="J85" s="40"/>
    </row>
    <row r="86" spans="4:10" ht="12.75">
      <c r="D86" s="38"/>
      <c r="E86" s="38"/>
      <c r="F86" s="38"/>
      <c r="G86" s="38"/>
      <c r="H86" s="38"/>
      <c r="I86" s="38"/>
      <c r="J86" s="40"/>
    </row>
    <row r="87" spans="4:10" ht="12.75">
      <c r="D87" s="39"/>
      <c r="E87" s="36"/>
      <c r="F87" s="36"/>
      <c r="G87" s="36"/>
      <c r="H87" s="36"/>
      <c r="I87" s="36"/>
      <c r="J87" s="40"/>
    </row>
    <row r="88" spans="4:9" ht="12.75">
      <c r="D88" s="39"/>
      <c r="E88" s="39"/>
      <c r="F88" s="39"/>
      <c r="G88" s="39"/>
      <c r="H88" s="39"/>
      <c r="I88" s="39"/>
    </row>
    <row r="89" spans="4:9" ht="12.75">
      <c r="D89" s="36"/>
      <c r="E89" s="36"/>
      <c r="F89" s="36"/>
      <c r="G89" s="36"/>
      <c r="H89" s="36"/>
      <c r="I89" s="36"/>
    </row>
    <row r="90" spans="4:9" ht="12.75">
      <c r="D90" s="36"/>
      <c r="E90" s="36"/>
      <c r="F90" s="36"/>
      <c r="G90" s="36"/>
      <c r="H90" s="36"/>
      <c r="I90" s="36"/>
    </row>
    <row r="91" spans="4:9" ht="12.75">
      <c r="D91" s="36"/>
      <c r="E91" s="36"/>
      <c r="F91" s="36"/>
      <c r="G91" s="36"/>
      <c r="H91" s="36"/>
      <c r="I91" s="36"/>
    </row>
    <row r="92" spans="4:9" ht="12.75">
      <c r="D92" s="36"/>
      <c r="E92" s="36"/>
      <c r="F92" s="36"/>
      <c r="G92" s="36"/>
      <c r="H92" s="36"/>
      <c r="I92" s="36"/>
    </row>
    <row r="93" spans="4:9" ht="12.75">
      <c r="D93" s="36"/>
      <c r="E93" s="36"/>
      <c r="F93" s="36"/>
      <c r="G93" s="36"/>
      <c r="H93" s="36"/>
      <c r="I93" s="36"/>
    </row>
    <row r="94" spans="4:9" ht="12.75">
      <c r="D94" s="36"/>
      <c r="E94" s="36"/>
      <c r="F94" s="36"/>
      <c r="G94" s="36"/>
      <c r="H94" s="36"/>
      <c r="I94" s="36"/>
    </row>
  </sheetData>
  <sheetProtection/>
  <mergeCells count="23">
    <mergeCell ref="B51:C51"/>
    <mergeCell ref="B36:C36"/>
    <mergeCell ref="B52:C52"/>
    <mergeCell ref="B67:C67"/>
    <mergeCell ref="B82:C82"/>
    <mergeCell ref="B81:C81"/>
    <mergeCell ref="B66:C66"/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  <mergeCell ref="I4:I6"/>
    <mergeCell ref="E4:E6"/>
    <mergeCell ref="F4:F6"/>
    <mergeCell ref="B21:C21"/>
    <mergeCell ref="B22:C22"/>
    <mergeCell ref="B37:C37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140625" style="1" customWidth="1"/>
    <col min="2" max="4" width="1.8515625" style="1" customWidth="1"/>
    <col min="5" max="5" width="17.8515625" style="1" customWidth="1"/>
    <col min="6" max="6" width="10.57421875" style="1" customWidth="1"/>
    <col min="7" max="7" width="10.421875" style="1" customWidth="1"/>
    <col min="8" max="8" width="10.7109375" style="1" customWidth="1"/>
    <col min="9" max="11" width="10.421875" style="1" customWidth="1"/>
    <col min="12" max="13" width="9.00390625" style="1" customWidth="1"/>
    <col min="14" max="16384" width="11.421875" style="1" customWidth="1"/>
  </cols>
  <sheetData>
    <row r="1" spans="1:13" ht="12.75">
      <c r="A1" s="259" t="s">
        <v>84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>
      <c r="A2" s="259" t="s">
        <v>324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5:13" ht="9" customHeight="1">
      <c r="E3" s="44"/>
      <c r="F3" s="45"/>
      <c r="G3" s="45"/>
      <c r="H3" s="45"/>
      <c r="I3" s="45"/>
      <c r="J3" s="45"/>
      <c r="K3" s="45"/>
      <c r="L3" s="45"/>
      <c r="M3" s="45"/>
    </row>
    <row r="4" spans="1:13" ht="12.75">
      <c r="A4" s="260" t="s">
        <v>85</v>
      </c>
      <c r="B4" s="260"/>
      <c r="C4" s="260"/>
      <c r="D4" s="260"/>
      <c r="E4" s="261"/>
      <c r="F4" s="266" t="s">
        <v>250</v>
      </c>
      <c r="G4" s="267" t="s">
        <v>86</v>
      </c>
      <c r="H4" s="268"/>
      <c r="I4" s="268"/>
      <c r="J4" s="268"/>
      <c r="K4" s="268"/>
      <c r="L4" s="269"/>
      <c r="M4" s="59" t="s">
        <v>249</v>
      </c>
    </row>
    <row r="5" spans="1:15" ht="12.75">
      <c r="A5" s="262"/>
      <c r="B5" s="262"/>
      <c r="C5" s="262"/>
      <c r="D5" s="262"/>
      <c r="E5" s="263"/>
      <c r="F5" s="223"/>
      <c r="G5" s="270" t="s">
        <v>247</v>
      </c>
      <c r="H5" s="266" t="s">
        <v>248</v>
      </c>
      <c r="I5" s="267" t="s">
        <v>86</v>
      </c>
      <c r="J5" s="269"/>
      <c r="K5" s="270" t="s">
        <v>87</v>
      </c>
      <c r="L5" s="273" t="s">
        <v>42</v>
      </c>
      <c r="M5" s="266" t="s">
        <v>88</v>
      </c>
      <c r="O5" s="46"/>
    </row>
    <row r="6" spans="1:15" ht="12.75">
      <c r="A6" s="262"/>
      <c r="B6" s="262"/>
      <c r="C6" s="262"/>
      <c r="D6" s="262"/>
      <c r="E6" s="263"/>
      <c r="F6" s="223"/>
      <c r="G6" s="271"/>
      <c r="H6" s="223"/>
      <c r="I6" s="270" t="s">
        <v>89</v>
      </c>
      <c r="J6" s="270" t="s">
        <v>90</v>
      </c>
      <c r="K6" s="271"/>
      <c r="L6" s="271"/>
      <c r="M6" s="223"/>
      <c r="O6" s="46"/>
    </row>
    <row r="7" spans="1:15" ht="12.75">
      <c r="A7" s="262"/>
      <c r="B7" s="262"/>
      <c r="C7" s="262"/>
      <c r="D7" s="262"/>
      <c r="E7" s="263"/>
      <c r="F7" s="223"/>
      <c r="G7" s="271"/>
      <c r="H7" s="223"/>
      <c r="I7" s="271"/>
      <c r="J7" s="271"/>
      <c r="K7" s="271"/>
      <c r="L7" s="271"/>
      <c r="M7" s="223"/>
      <c r="O7" s="46"/>
    </row>
    <row r="8" spans="1:13" ht="12.75">
      <c r="A8" s="262"/>
      <c r="B8" s="262"/>
      <c r="C8" s="262"/>
      <c r="D8" s="262"/>
      <c r="E8" s="263"/>
      <c r="F8" s="223"/>
      <c r="G8" s="271"/>
      <c r="H8" s="223"/>
      <c r="I8" s="271"/>
      <c r="J8" s="271"/>
      <c r="K8" s="271"/>
      <c r="L8" s="271"/>
      <c r="M8" s="223"/>
    </row>
    <row r="9" spans="1:13" ht="12.75">
      <c r="A9" s="262"/>
      <c r="B9" s="262"/>
      <c r="C9" s="262"/>
      <c r="D9" s="262"/>
      <c r="E9" s="263"/>
      <c r="F9" s="225"/>
      <c r="G9" s="272"/>
      <c r="H9" s="225"/>
      <c r="I9" s="272"/>
      <c r="J9" s="272"/>
      <c r="K9" s="272"/>
      <c r="L9" s="272"/>
      <c r="M9" s="225"/>
    </row>
    <row r="10" spans="1:13" ht="12.75">
      <c r="A10" s="264"/>
      <c r="B10" s="264"/>
      <c r="C10" s="264"/>
      <c r="D10" s="264"/>
      <c r="E10" s="265"/>
      <c r="F10" s="274" t="s">
        <v>91</v>
      </c>
      <c r="G10" s="275"/>
      <c r="H10" s="275"/>
      <c r="I10" s="275"/>
      <c r="J10" s="275"/>
      <c r="K10" s="275"/>
      <c r="L10" s="275"/>
      <c r="M10" s="275"/>
    </row>
    <row r="11" spans="6:14" ht="6.75" customHeight="1"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2.75">
      <c r="A12" s="1" t="s">
        <v>92</v>
      </c>
      <c r="F12" s="44"/>
      <c r="G12" s="44"/>
      <c r="H12" s="44"/>
      <c r="I12" s="44"/>
      <c r="J12" s="44"/>
      <c r="K12" s="44"/>
      <c r="L12" s="44"/>
      <c r="M12" s="44"/>
      <c r="N12" s="44"/>
    </row>
    <row r="13" spans="2:14" ht="12.75">
      <c r="B13" s="1" t="s">
        <v>93</v>
      </c>
      <c r="F13" s="44"/>
      <c r="G13" s="44"/>
      <c r="H13" s="44"/>
      <c r="I13" s="44"/>
      <c r="J13" s="44"/>
      <c r="K13" s="44"/>
      <c r="L13" s="44"/>
      <c r="M13" s="44"/>
      <c r="N13" s="44"/>
    </row>
    <row r="14" spans="6:14" ht="9.75" customHeight="1"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2.75">
      <c r="A15" s="1" t="s">
        <v>96</v>
      </c>
      <c r="F15" s="41">
        <v>13308118</v>
      </c>
      <c r="G15" s="41">
        <v>4863918</v>
      </c>
      <c r="H15" s="41">
        <v>6160765</v>
      </c>
      <c r="I15" s="41">
        <v>4036933</v>
      </c>
      <c r="J15" s="41">
        <v>2123832</v>
      </c>
      <c r="K15" s="41">
        <v>2132320</v>
      </c>
      <c r="L15" s="41">
        <v>151115</v>
      </c>
      <c r="M15" s="60">
        <v>28611</v>
      </c>
      <c r="N15" s="44"/>
    </row>
    <row r="16" spans="6:14" ht="9.75" customHeight="1">
      <c r="F16" s="41"/>
      <c r="G16" s="41"/>
      <c r="H16" s="41"/>
      <c r="I16" s="41"/>
      <c r="J16" s="41"/>
      <c r="K16" s="41"/>
      <c r="L16" s="41"/>
      <c r="M16" s="60"/>
      <c r="N16" s="44"/>
    </row>
    <row r="17" spans="2:14" ht="12.75">
      <c r="B17" s="1" t="s">
        <v>320</v>
      </c>
      <c r="F17" s="41">
        <v>225292</v>
      </c>
      <c r="G17" s="41">
        <v>78657</v>
      </c>
      <c r="H17" s="41">
        <v>125103</v>
      </c>
      <c r="I17" s="41">
        <v>83593</v>
      </c>
      <c r="J17" s="41">
        <v>41510</v>
      </c>
      <c r="K17" s="41">
        <v>21532</v>
      </c>
      <c r="L17" s="41">
        <v>0</v>
      </c>
      <c r="M17" s="60">
        <v>1256</v>
      </c>
      <c r="N17" s="44"/>
    </row>
    <row r="18" spans="2:14" ht="12.75">
      <c r="B18" s="1" t="s">
        <v>321</v>
      </c>
      <c r="F18" s="41">
        <v>344160</v>
      </c>
      <c r="G18" s="41">
        <v>115890</v>
      </c>
      <c r="H18" s="41">
        <v>167168</v>
      </c>
      <c r="I18" s="41">
        <v>112587</v>
      </c>
      <c r="J18" s="41">
        <v>54581</v>
      </c>
      <c r="K18" s="41">
        <v>46416</v>
      </c>
      <c r="L18" s="41">
        <v>14687</v>
      </c>
      <c r="M18" s="60">
        <v>497</v>
      </c>
      <c r="N18" s="44"/>
    </row>
    <row r="19" spans="6:15" ht="9.75" customHeight="1">
      <c r="F19" s="41"/>
      <c r="G19" s="41"/>
      <c r="H19" s="41"/>
      <c r="I19" s="41"/>
      <c r="J19" s="41"/>
      <c r="K19" s="41"/>
      <c r="L19" s="41"/>
      <c r="M19" s="60"/>
      <c r="N19" s="44"/>
      <c r="O19" s="52"/>
    </row>
    <row r="20" spans="2:15" ht="12.75">
      <c r="B20" s="1" t="s">
        <v>94</v>
      </c>
      <c r="F20" s="41"/>
      <c r="G20" s="41"/>
      <c r="H20" s="41"/>
      <c r="I20" s="41"/>
      <c r="J20" s="41"/>
      <c r="K20" s="41"/>
      <c r="L20" s="41"/>
      <c r="M20" s="60"/>
      <c r="N20" s="44"/>
      <c r="O20" s="53"/>
    </row>
    <row r="21" spans="3:15" ht="12.75">
      <c r="C21" s="1" t="s">
        <v>95</v>
      </c>
      <c r="F21" s="41">
        <v>41676</v>
      </c>
      <c r="G21" s="41">
        <v>3023</v>
      </c>
      <c r="H21" s="41">
        <v>43696</v>
      </c>
      <c r="I21" s="41">
        <v>32696</v>
      </c>
      <c r="J21" s="41">
        <v>11000</v>
      </c>
      <c r="K21" s="41">
        <v>-4533</v>
      </c>
      <c r="L21" s="41">
        <v>-510</v>
      </c>
      <c r="M21" s="60">
        <v>90</v>
      </c>
      <c r="N21" s="44"/>
      <c r="O21" s="53"/>
    </row>
    <row r="22" spans="6:15" ht="9.75" customHeight="1">
      <c r="F22" s="41"/>
      <c r="G22" s="41"/>
      <c r="H22" s="41"/>
      <c r="I22" s="41"/>
      <c r="J22" s="41"/>
      <c r="K22" s="41"/>
      <c r="L22" s="41"/>
      <c r="M22" s="60"/>
      <c r="N22" s="44"/>
      <c r="O22" s="53"/>
    </row>
    <row r="23" spans="1:15" ht="12.75">
      <c r="A23" s="1" t="s">
        <v>322</v>
      </c>
      <c r="F23" s="41">
        <v>13231575</v>
      </c>
      <c r="G23" s="41">
        <v>4828609</v>
      </c>
      <c r="H23" s="41">
        <v>6164146</v>
      </c>
      <c r="I23" s="41">
        <v>4041385</v>
      </c>
      <c r="J23" s="41">
        <v>2122760</v>
      </c>
      <c r="K23" s="41">
        <v>2102903</v>
      </c>
      <c r="L23" s="41">
        <v>135918</v>
      </c>
      <c r="M23" s="60">
        <v>29460</v>
      </c>
      <c r="N23" s="44"/>
      <c r="O23" s="53"/>
    </row>
    <row r="24" spans="6:14" ht="9.75" customHeight="1">
      <c r="F24" s="54"/>
      <c r="G24" s="55"/>
      <c r="H24" s="55"/>
      <c r="I24" s="55"/>
      <c r="J24" s="55"/>
      <c r="K24" s="55"/>
      <c r="L24" s="55"/>
      <c r="M24" s="54"/>
      <c r="N24" s="44"/>
    </row>
    <row r="25" spans="3:14" ht="12.75">
      <c r="C25" s="1" t="s">
        <v>97</v>
      </c>
      <c r="F25" s="141">
        <v>1047.85</v>
      </c>
      <c r="G25" s="141">
        <v>1314.08</v>
      </c>
      <c r="H25" s="141">
        <v>688.51</v>
      </c>
      <c r="I25" s="141">
        <v>706.92</v>
      </c>
      <c r="J25" s="141">
        <v>655.99</v>
      </c>
      <c r="K25" s="141">
        <v>234.89</v>
      </c>
      <c r="L25" s="141">
        <v>10.76</v>
      </c>
      <c r="M25" s="142">
        <v>14.82</v>
      </c>
      <c r="N25" s="44"/>
    </row>
    <row r="26" spans="6:15" ht="9.75" customHeight="1">
      <c r="F26" s="43"/>
      <c r="G26" s="43"/>
      <c r="H26" s="43"/>
      <c r="I26" s="43"/>
      <c r="J26" s="43"/>
      <c r="K26" s="43"/>
      <c r="L26" s="43"/>
      <c r="M26" s="61"/>
      <c r="N26" s="44"/>
      <c r="O26" s="56"/>
    </row>
    <row r="27" spans="3:14" ht="12.75">
      <c r="C27" s="1" t="s">
        <v>98</v>
      </c>
      <c r="F27" s="43"/>
      <c r="G27" s="43"/>
      <c r="H27" s="43"/>
      <c r="I27" s="43"/>
      <c r="J27" s="43"/>
      <c r="K27" s="43"/>
      <c r="L27" s="43"/>
      <c r="M27" s="61"/>
      <c r="N27" s="44"/>
    </row>
    <row r="28" spans="4:14" ht="12.75">
      <c r="D28" s="1" t="s">
        <v>323</v>
      </c>
      <c r="F28" s="43">
        <v>-0.6</v>
      </c>
      <c r="G28" s="43">
        <v>-0.7</v>
      </c>
      <c r="H28" s="43">
        <v>0.1</v>
      </c>
      <c r="I28" s="43">
        <v>0.1</v>
      </c>
      <c r="J28" s="43">
        <v>-0.1</v>
      </c>
      <c r="K28" s="43">
        <v>-1.4</v>
      </c>
      <c r="L28" s="43">
        <v>-10.1</v>
      </c>
      <c r="M28" s="61">
        <v>3</v>
      </c>
      <c r="N28" s="44"/>
    </row>
    <row r="29" spans="6:14" ht="9.75" customHeight="1">
      <c r="F29" s="62"/>
      <c r="G29" s="62"/>
      <c r="H29" s="62"/>
      <c r="I29" s="62"/>
      <c r="J29" s="62"/>
      <c r="K29" s="62"/>
      <c r="L29" s="62"/>
      <c r="M29" s="62"/>
      <c r="N29" s="44"/>
    </row>
    <row r="30" spans="1:14" ht="12.75">
      <c r="A30" s="1" t="s">
        <v>99</v>
      </c>
      <c r="F30" s="62"/>
      <c r="G30" s="62"/>
      <c r="H30" s="62"/>
      <c r="I30" s="62"/>
      <c r="J30" s="62"/>
      <c r="K30" s="62"/>
      <c r="L30" s="62"/>
      <c r="M30" s="62"/>
      <c r="N30" s="44"/>
    </row>
    <row r="31" spans="6:14" ht="9.75" customHeight="1">
      <c r="F31" s="62"/>
      <c r="G31" s="62"/>
      <c r="H31" s="62"/>
      <c r="I31" s="62"/>
      <c r="J31" s="62"/>
      <c r="K31" s="62"/>
      <c r="L31" s="62"/>
      <c r="M31" s="62"/>
      <c r="N31" s="44"/>
    </row>
    <row r="32" spans="2:14" ht="12.75">
      <c r="B32" s="1" t="s">
        <v>96</v>
      </c>
      <c r="F32" s="41">
        <v>13050638</v>
      </c>
      <c r="G32" s="41">
        <v>4769875</v>
      </c>
      <c r="H32" s="41">
        <v>6008874</v>
      </c>
      <c r="I32" s="41">
        <v>3957282</v>
      </c>
      <c r="J32" s="41">
        <v>2051593</v>
      </c>
      <c r="K32" s="41">
        <v>2126222</v>
      </c>
      <c r="L32" s="41">
        <v>145667</v>
      </c>
      <c r="M32" s="60">
        <v>27154</v>
      </c>
      <c r="N32" s="44"/>
    </row>
    <row r="33" spans="6:14" ht="9.75" customHeight="1">
      <c r="F33" s="41"/>
      <c r="G33" s="41"/>
      <c r="H33" s="41"/>
      <c r="I33" s="41"/>
      <c r="J33" s="41"/>
      <c r="K33" s="41"/>
      <c r="L33" s="41"/>
      <c r="M33" s="60"/>
      <c r="N33" s="44"/>
    </row>
    <row r="34" spans="3:14" ht="12.75">
      <c r="C34" s="1" t="s">
        <v>320</v>
      </c>
      <c r="F34" s="41">
        <v>220517</v>
      </c>
      <c r="G34" s="41">
        <v>78657</v>
      </c>
      <c r="H34" s="41">
        <v>120328</v>
      </c>
      <c r="I34" s="41">
        <v>80365</v>
      </c>
      <c r="J34" s="41">
        <v>39963</v>
      </c>
      <c r="K34" s="41">
        <v>21532</v>
      </c>
      <c r="L34" s="41">
        <v>0</v>
      </c>
      <c r="M34" s="60">
        <v>1256</v>
      </c>
      <c r="N34" s="44"/>
    </row>
    <row r="35" spans="3:14" ht="12.75">
      <c r="C35" s="1" t="s">
        <v>321</v>
      </c>
      <c r="F35" s="41">
        <v>342012</v>
      </c>
      <c r="G35" s="41">
        <v>114887</v>
      </c>
      <c r="H35" s="41">
        <v>166559</v>
      </c>
      <c r="I35" s="41">
        <v>112171</v>
      </c>
      <c r="J35" s="41">
        <v>54388</v>
      </c>
      <c r="K35" s="41">
        <v>46040</v>
      </c>
      <c r="L35" s="41">
        <v>14527</v>
      </c>
      <c r="M35" s="60">
        <v>480</v>
      </c>
      <c r="N35" s="44"/>
    </row>
    <row r="36" spans="6:14" ht="9.75" customHeight="1">
      <c r="F36" s="41"/>
      <c r="G36" s="41"/>
      <c r="H36" s="41"/>
      <c r="I36" s="41"/>
      <c r="J36" s="41"/>
      <c r="K36" s="41"/>
      <c r="L36" s="41"/>
      <c r="M36" s="60"/>
      <c r="N36" s="44"/>
    </row>
    <row r="37" spans="3:14" ht="12.75">
      <c r="C37" s="1" t="s">
        <v>94</v>
      </c>
      <c r="F37" s="41"/>
      <c r="G37" s="41"/>
      <c r="H37" s="41"/>
      <c r="I37" s="41"/>
      <c r="J37" s="41"/>
      <c r="K37" s="41"/>
      <c r="L37" s="41"/>
      <c r="M37" s="60"/>
      <c r="N37" s="44"/>
    </row>
    <row r="38" spans="4:14" ht="12.75">
      <c r="D38" s="1" t="s">
        <v>95</v>
      </c>
      <c r="F38" s="41">
        <v>32330</v>
      </c>
      <c r="G38" s="41">
        <v>3028</v>
      </c>
      <c r="H38" s="41">
        <v>34319</v>
      </c>
      <c r="I38" s="41">
        <v>23288</v>
      </c>
      <c r="J38" s="41">
        <v>11031</v>
      </c>
      <c r="K38" s="41">
        <v>-4540</v>
      </c>
      <c r="L38" s="41">
        <v>-477</v>
      </c>
      <c r="M38" s="60">
        <v>90</v>
      </c>
      <c r="N38" s="44"/>
    </row>
    <row r="39" spans="6:14" ht="9.75" customHeight="1">
      <c r="F39" s="41"/>
      <c r="G39" s="41"/>
      <c r="H39" s="41"/>
      <c r="I39" s="41"/>
      <c r="J39" s="41"/>
      <c r="K39" s="41"/>
      <c r="L39" s="41"/>
      <c r="M39" s="60"/>
      <c r="N39" s="44"/>
    </row>
    <row r="40" spans="2:14" ht="12.75">
      <c r="B40" s="1" t="s">
        <v>322</v>
      </c>
      <c r="F40" s="41">
        <v>12962123</v>
      </c>
      <c r="G40" s="41">
        <v>4735574</v>
      </c>
      <c r="H40" s="41">
        <v>5998712</v>
      </c>
      <c r="I40" s="41">
        <v>3949514</v>
      </c>
      <c r="J40" s="41">
        <v>2049198</v>
      </c>
      <c r="K40" s="41">
        <v>2097174</v>
      </c>
      <c r="L40" s="41">
        <v>130664</v>
      </c>
      <c r="M40" s="60">
        <v>28020</v>
      </c>
      <c r="N40" s="44"/>
    </row>
    <row r="41" spans="6:14" ht="9.75" customHeight="1">
      <c r="F41" s="54"/>
      <c r="G41" s="55"/>
      <c r="H41" s="55"/>
      <c r="I41" s="55"/>
      <c r="J41" s="55"/>
      <c r="K41" s="55"/>
      <c r="L41" s="55"/>
      <c r="M41" s="54"/>
      <c r="N41" s="44"/>
    </row>
    <row r="42" spans="3:14" ht="12.75">
      <c r="C42" s="1" t="s">
        <v>97</v>
      </c>
      <c r="F42" s="141">
        <v>1026.51</v>
      </c>
      <c r="G42" s="141">
        <v>1288.76</v>
      </c>
      <c r="H42" s="141">
        <v>670.03</v>
      </c>
      <c r="I42" s="141">
        <v>690.85</v>
      </c>
      <c r="J42" s="141">
        <v>633.26</v>
      </c>
      <c r="K42" s="141">
        <v>234.25</v>
      </c>
      <c r="L42" s="141">
        <v>10.35</v>
      </c>
      <c r="M42" s="142">
        <v>14.09</v>
      </c>
      <c r="N42" s="44"/>
    </row>
    <row r="43" spans="6:14" ht="9.75" customHeight="1">
      <c r="F43" s="43"/>
      <c r="G43" s="43"/>
      <c r="H43" s="43"/>
      <c r="I43" s="43"/>
      <c r="J43" s="43"/>
      <c r="K43" s="43"/>
      <c r="L43" s="43"/>
      <c r="M43" s="61"/>
      <c r="N43" s="44"/>
    </row>
    <row r="44" spans="3:14" ht="12.75">
      <c r="C44" s="1" t="s">
        <v>98</v>
      </c>
      <c r="F44" s="43"/>
      <c r="G44" s="43"/>
      <c r="H44" s="43"/>
      <c r="I44" s="43"/>
      <c r="J44" s="43"/>
      <c r="K44" s="43"/>
      <c r="L44" s="43"/>
      <c r="M44" s="61"/>
      <c r="N44" s="44"/>
    </row>
    <row r="45" spans="4:14" ht="12.75">
      <c r="D45" s="1" t="s">
        <v>323</v>
      </c>
      <c r="F45" s="43">
        <v>-0.7</v>
      </c>
      <c r="G45" s="43">
        <v>-0.7</v>
      </c>
      <c r="H45" s="43">
        <v>-0.2</v>
      </c>
      <c r="I45" s="43">
        <v>-0.2</v>
      </c>
      <c r="J45" s="43">
        <v>-0.1</v>
      </c>
      <c r="K45" s="43">
        <v>-1.4</v>
      </c>
      <c r="L45" s="43">
        <v>-10.3</v>
      </c>
      <c r="M45" s="61">
        <v>3.2</v>
      </c>
      <c r="N45" s="44"/>
    </row>
    <row r="46" spans="6:14" ht="9.75" customHeight="1">
      <c r="F46" s="62"/>
      <c r="G46" s="62"/>
      <c r="H46" s="62"/>
      <c r="I46" s="62"/>
      <c r="J46" s="62"/>
      <c r="K46" s="62"/>
      <c r="L46" s="62"/>
      <c r="M46" s="62"/>
      <c r="N46" s="44"/>
    </row>
    <row r="47" spans="2:14" ht="12.75">
      <c r="B47" s="1" t="s">
        <v>100</v>
      </c>
      <c r="F47" s="62"/>
      <c r="G47" s="62"/>
      <c r="H47" s="62"/>
      <c r="I47" s="62"/>
      <c r="J47" s="62"/>
      <c r="K47" s="62"/>
      <c r="L47" s="62"/>
      <c r="M47" s="62"/>
      <c r="N47" s="44"/>
    </row>
    <row r="48" spans="3:14" ht="12.75">
      <c r="C48" s="1" t="s">
        <v>252</v>
      </c>
      <c r="F48" s="62"/>
      <c r="G48" s="62"/>
      <c r="H48" s="62"/>
      <c r="I48" s="62"/>
      <c r="J48" s="62"/>
      <c r="K48" s="62"/>
      <c r="L48" s="62"/>
      <c r="M48" s="62"/>
      <c r="N48" s="44"/>
    </row>
    <row r="49" spans="6:14" ht="9.75" customHeight="1">
      <c r="F49" s="62"/>
      <c r="G49" s="62"/>
      <c r="H49" s="62"/>
      <c r="I49" s="62"/>
      <c r="J49" s="62"/>
      <c r="K49" s="62"/>
      <c r="L49" s="62"/>
      <c r="M49" s="62"/>
      <c r="N49" s="44"/>
    </row>
    <row r="50" spans="2:14" ht="12.75">
      <c r="B50" s="1" t="s">
        <v>96</v>
      </c>
      <c r="F50" s="41">
        <v>257480</v>
      </c>
      <c r="G50" s="41">
        <v>94043</v>
      </c>
      <c r="H50" s="41">
        <v>151891</v>
      </c>
      <c r="I50" s="41">
        <v>79651</v>
      </c>
      <c r="J50" s="41">
        <v>72240</v>
      </c>
      <c r="K50" s="41">
        <v>6099</v>
      </c>
      <c r="L50" s="41">
        <v>5448</v>
      </c>
      <c r="M50" s="60">
        <v>1457</v>
      </c>
      <c r="N50" s="44"/>
    </row>
    <row r="51" spans="6:14" ht="9.75" customHeight="1">
      <c r="F51" s="41"/>
      <c r="G51" s="41"/>
      <c r="H51" s="41"/>
      <c r="I51" s="41"/>
      <c r="J51" s="41"/>
      <c r="K51" s="41"/>
      <c r="L51" s="41"/>
      <c r="M51" s="60"/>
      <c r="N51" s="44"/>
    </row>
    <row r="52" spans="3:14" ht="12.75">
      <c r="C52" s="1" t="s">
        <v>320</v>
      </c>
      <c r="F52" s="41">
        <v>4775</v>
      </c>
      <c r="G52" s="41">
        <v>0</v>
      </c>
      <c r="H52" s="41">
        <v>4775</v>
      </c>
      <c r="I52" s="41">
        <v>3228</v>
      </c>
      <c r="J52" s="41">
        <v>1547</v>
      </c>
      <c r="K52" s="41">
        <v>0</v>
      </c>
      <c r="L52" s="41">
        <v>0</v>
      </c>
      <c r="M52" s="60">
        <v>0</v>
      </c>
      <c r="N52" s="44"/>
    </row>
    <row r="53" spans="3:14" ht="12.75">
      <c r="C53" s="1" t="s">
        <v>321</v>
      </c>
      <c r="F53" s="41">
        <v>2148</v>
      </c>
      <c r="G53" s="41">
        <v>1003</v>
      </c>
      <c r="H53" s="41">
        <v>609</v>
      </c>
      <c r="I53" s="41">
        <v>416</v>
      </c>
      <c r="J53" s="41">
        <v>194</v>
      </c>
      <c r="K53" s="41">
        <v>376</v>
      </c>
      <c r="L53" s="41">
        <v>160</v>
      </c>
      <c r="M53" s="60">
        <v>17</v>
      </c>
      <c r="N53" s="44"/>
    </row>
    <row r="54" spans="6:14" ht="9.75" customHeight="1">
      <c r="F54" s="41"/>
      <c r="G54" s="41"/>
      <c r="H54" s="41"/>
      <c r="I54" s="41"/>
      <c r="J54" s="41"/>
      <c r="K54" s="41"/>
      <c r="L54" s="41"/>
      <c r="M54" s="60"/>
      <c r="N54" s="44"/>
    </row>
    <row r="55" spans="3:14" ht="12.75">
      <c r="C55" s="1" t="s">
        <v>94</v>
      </c>
      <c r="F55" s="41"/>
      <c r="G55" s="41"/>
      <c r="H55" s="41"/>
      <c r="I55" s="41"/>
      <c r="J55" s="41"/>
      <c r="K55" s="41"/>
      <c r="L55" s="41"/>
      <c r="M55" s="60"/>
      <c r="N55" s="44"/>
    </row>
    <row r="56" spans="4:14" ht="12.75">
      <c r="D56" s="1" t="s">
        <v>95</v>
      </c>
      <c r="F56" s="41">
        <v>9345</v>
      </c>
      <c r="G56" s="41">
        <v>-5</v>
      </c>
      <c r="H56" s="41">
        <v>9377</v>
      </c>
      <c r="I56" s="41">
        <v>9408</v>
      </c>
      <c r="J56" s="41">
        <v>-31</v>
      </c>
      <c r="K56" s="41">
        <v>7</v>
      </c>
      <c r="L56" s="41">
        <v>-34</v>
      </c>
      <c r="M56" s="152">
        <v>0</v>
      </c>
      <c r="N56" s="44"/>
    </row>
    <row r="57" spans="6:14" ht="9.75" customHeight="1">
      <c r="F57" s="41"/>
      <c r="G57" s="41"/>
      <c r="H57" s="41"/>
      <c r="I57" s="41"/>
      <c r="J57" s="41"/>
      <c r="K57" s="41"/>
      <c r="L57" s="41"/>
      <c r="M57" s="60"/>
      <c r="N57" s="44"/>
    </row>
    <row r="58" spans="2:14" ht="12.75">
      <c r="B58" s="1" t="s">
        <v>322</v>
      </c>
      <c r="F58" s="41">
        <v>269452</v>
      </c>
      <c r="G58" s="41">
        <v>93035</v>
      </c>
      <c r="H58" s="41">
        <v>165434</v>
      </c>
      <c r="I58" s="41">
        <v>91871</v>
      </c>
      <c r="J58" s="41">
        <v>73562</v>
      </c>
      <c r="K58" s="41">
        <v>5729</v>
      </c>
      <c r="L58" s="41">
        <v>5254</v>
      </c>
      <c r="M58" s="60">
        <v>1440</v>
      </c>
      <c r="N58" s="44"/>
    </row>
    <row r="59" spans="6:14" ht="9.75" customHeight="1">
      <c r="F59" s="54"/>
      <c r="G59" s="55"/>
      <c r="H59" s="55"/>
      <c r="I59" s="55"/>
      <c r="J59" s="55"/>
      <c r="K59" s="55"/>
      <c r="L59" s="55"/>
      <c r="M59" s="54"/>
      <c r="N59" s="44"/>
    </row>
    <row r="60" spans="3:14" ht="12.75">
      <c r="C60" s="1" t="s">
        <v>97</v>
      </c>
      <c r="F60" s="141">
        <v>21.34</v>
      </c>
      <c r="G60" s="141">
        <v>25.32</v>
      </c>
      <c r="H60" s="141">
        <v>18.48</v>
      </c>
      <c r="I60" s="141">
        <v>16.07</v>
      </c>
      <c r="J60" s="141">
        <v>22.73</v>
      </c>
      <c r="K60" s="141">
        <v>0.64</v>
      </c>
      <c r="L60" s="141">
        <v>0.42</v>
      </c>
      <c r="M60" s="142">
        <v>0.72</v>
      </c>
      <c r="N60" s="44"/>
    </row>
    <row r="61" spans="6:14" ht="9.75" customHeight="1">
      <c r="F61" s="43"/>
      <c r="G61" s="43"/>
      <c r="H61" s="43"/>
      <c r="I61" s="43"/>
      <c r="J61" s="43"/>
      <c r="K61" s="43"/>
      <c r="L61" s="43"/>
      <c r="M61" s="61"/>
      <c r="N61" s="44"/>
    </row>
    <row r="62" spans="3:14" ht="12.75">
      <c r="C62" s="1" t="s">
        <v>98</v>
      </c>
      <c r="F62" s="43"/>
      <c r="G62" s="43"/>
      <c r="H62" s="43"/>
      <c r="I62" s="43"/>
      <c r="J62" s="43"/>
      <c r="K62" s="43"/>
      <c r="L62" s="43"/>
      <c r="M62" s="61"/>
      <c r="N62" s="44"/>
    </row>
    <row r="63" spans="4:14" ht="12.75">
      <c r="D63" s="1" t="s">
        <v>323</v>
      </c>
      <c r="F63" s="43">
        <v>4.6</v>
      </c>
      <c r="G63" s="43">
        <v>-1.1</v>
      </c>
      <c r="H63" s="43">
        <v>8.9</v>
      </c>
      <c r="I63" s="43">
        <v>15.3</v>
      </c>
      <c r="J63" s="43">
        <v>1.8</v>
      </c>
      <c r="K63" s="43">
        <v>-6.1</v>
      </c>
      <c r="L63" s="43">
        <v>-3.6</v>
      </c>
      <c r="M63" s="61">
        <v>-1.2</v>
      </c>
      <c r="N63" s="44"/>
    </row>
    <row r="64" spans="6:14" ht="9.75" customHeight="1">
      <c r="F64" s="62"/>
      <c r="G64" s="62"/>
      <c r="H64" s="62"/>
      <c r="I64" s="62"/>
      <c r="J64" s="62"/>
      <c r="K64" s="62"/>
      <c r="L64" s="62"/>
      <c r="M64" s="62"/>
      <c r="N64" s="44"/>
    </row>
    <row r="65" spans="1:14" ht="12.75">
      <c r="A65" s="1" t="s">
        <v>101</v>
      </c>
      <c r="F65" s="62"/>
      <c r="G65" s="62"/>
      <c r="H65" s="62"/>
      <c r="I65" s="62"/>
      <c r="J65" s="62"/>
      <c r="K65" s="62"/>
      <c r="L65" s="62"/>
      <c r="M65" s="62"/>
      <c r="N65" s="44"/>
    </row>
    <row r="66" spans="6:14" ht="9.75" customHeight="1">
      <c r="F66" s="62"/>
      <c r="G66" s="62"/>
      <c r="H66" s="62"/>
      <c r="I66" s="62"/>
      <c r="J66" s="62"/>
      <c r="K66" s="62"/>
      <c r="L66" s="62"/>
      <c r="M66" s="62"/>
      <c r="N66" s="44"/>
    </row>
    <row r="67" spans="1:14" ht="12.75">
      <c r="A67" s="1" t="s">
        <v>102</v>
      </c>
      <c r="F67" s="62"/>
      <c r="G67" s="62"/>
      <c r="H67" s="62"/>
      <c r="I67" s="62"/>
      <c r="J67" s="62"/>
      <c r="K67" s="62"/>
      <c r="L67" s="62"/>
      <c r="M67" s="62"/>
      <c r="N67" s="44"/>
    </row>
    <row r="68" spans="6:14" ht="9.75" customHeight="1">
      <c r="F68" s="63"/>
      <c r="G68" s="63"/>
      <c r="H68" s="63"/>
      <c r="I68" s="63"/>
      <c r="J68" s="63"/>
      <c r="K68" s="63"/>
      <c r="L68" s="63"/>
      <c r="M68" s="63"/>
      <c r="N68" s="44"/>
    </row>
    <row r="69" spans="2:14" ht="12.75">
      <c r="B69" s="1" t="s">
        <v>96</v>
      </c>
      <c r="F69" s="41">
        <v>74824</v>
      </c>
      <c r="G69" s="41">
        <v>10680</v>
      </c>
      <c r="H69" s="41">
        <v>15612</v>
      </c>
      <c r="I69" s="41">
        <v>7501</v>
      </c>
      <c r="J69" s="41">
        <v>8111</v>
      </c>
      <c r="K69" s="41">
        <v>48532</v>
      </c>
      <c r="L69" s="41">
        <v>0</v>
      </c>
      <c r="M69" s="60">
        <v>0</v>
      </c>
      <c r="N69" s="44"/>
    </row>
    <row r="70" spans="2:14" ht="12.75">
      <c r="B70" s="1" t="s">
        <v>322</v>
      </c>
      <c r="F70" s="41">
        <v>78793</v>
      </c>
      <c r="G70" s="41">
        <v>11003</v>
      </c>
      <c r="H70" s="41">
        <v>23379</v>
      </c>
      <c r="I70" s="41">
        <v>15282</v>
      </c>
      <c r="J70" s="41">
        <v>8097</v>
      </c>
      <c r="K70" s="41">
        <v>44411</v>
      </c>
      <c r="L70" s="41">
        <v>0</v>
      </c>
      <c r="M70" s="60">
        <v>0</v>
      </c>
      <c r="N70" s="44"/>
    </row>
    <row r="71" spans="6:14" ht="9.75" customHeight="1">
      <c r="F71" s="64"/>
      <c r="G71" s="64"/>
      <c r="H71" s="64"/>
      <c r="I71" s="64"/>
      <c r="J71" s="64"/>
      <c r="K71" s="64"/>
      <c r="L71" s="64"/>
      <c r="M71" s="64"/>
      <c r="N71" s="44"/>
    </row>
    <row r="72" spans="1:14" ht="12.75">
      <c r="A72" s="1" t="s">
        <v>103</v>
      </c>
      <c r="F72" s="64"/>
      <c r="G72" s="64"/>
      <c r="H72" s="64"/>
      <c r="I72" s="64"/>
      <c r="J72" s="64"/>
      <c r="K72" s="64"/>
      <c r="L72" s="64"/>
      <c r="M72" s="64"/>
      <c r="N72" s="44"/>
    </row>
    <row r="73" spans="2:14" ht="12.75">
      <c r="B73" s="1" t="s">
        <v>96</v>
      </c>
      <c r="F73" s="41">
        <v>378310</v>
      </c>
      <c r="G73" s="41">
        <v>148234</v>
      </c>
      <c r="H73" s="41">
        <v>188458</v>
      </c>
      <c r="I73" s="41">
        <v>121534</v>
      </c>
      <c r="J73" s="41">
        <v>66924</v>
      </c>
      <c r="K73" s="41">
        <v>29618</v>
      </c>
      <c r="L73" s="41">
        <v>12000</v>
      </c>
      <c r="M73" s="60">
        <v>12647</v>
      </c>
      <c r="N73" s="44"/>
    </row>
    <row r="74" spans="2:14" ht="12.75">
      <c r="B74" s="1" t="s">
        <v>322</v>
      </c>
      <c r="F74" s="41">
        <v>352570</v>
      </c>
      <c r="G74" s="41">
        <v>117459</v>
      </c>
      <c r="H74" s="41">
        <v>182869</v>
      </c>
      <c r="I74" s="41">
        <v>117387</v>
      </c>
      <c r="J74" s="41">
        <v>65482</v>
      </c>
      <c r="K74" s="41">
        <v>40242</v>
      </c>
      <c r="L74" s="41">
        <v>12000</v>
      </c>
      <c r="M74" s="60">
        <v>1473</v>
      </c>
      <c r="N74" s="44"/>
    </row>
    <row r="75" spans="1:14" ht="9.75" customHeight="1">
      <c r="A75" s="1" t="s">
        <v>104</v>
      </c>
      <c r="N75" s="44"/>
    </row>
    <row r="76" ht="14.25">
      <c r="A76" s="58" t="s">
        <v>251</v>
      </c>
    </row>
  </sheetData>
  <sheetProtection/>
  <mergeCells count="14">
    <mergeCell ref="A1:M1"/>
    <mergeCell ref="A2:M2"/>
    <mergeCell ref="A4:E10"/>
    <mergeCell ref="F4:F9"/>
    <mergeCell ref="G4:L4"/>
    <mergeCell ref="I5:J5"/>
    <mergeCell ref="G5:G9"/>
    <mergeCell ref="H5:H9"/>
    <mergeCell ref="K5:K9"/>
    <mergeCell ref="L5:L9"/>
    <mergeCell ref="M5:M9"/>
    <mergeCell ref="I6:I9"/>
    <mergeCell ref="J6:J9"/>
    <mergeCell ref="F10:M10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C2" sqref="C2"/>
    </sheetView>
  </sheetViews>
  <sheetFormatPr defaultColWidth="10.28125" defaultRowHeight="12.75"/>
  <cols>
    <col min="1" max="2" width="1.1484375" style="65" customWidth="1"/>
    <col min="3" max="3" width="5.28125" style="65" customWidth="1"/>
    <col min="4" max="4" width="8.00390625" style="65" customWidth="1"/>
    <col min="5" max="6" width="1.1484375" style="65" customWidth="1"/>
    <col min="7" max="7" width="6.00390625" style="65" customWidth="1"/>
    <col min="8" max="8" width="0.5625" style="81" customWidth="1"/>
    <col min="9" max="9" width="8.140625" style="65" customWidth="1"/>
    <col min="10" max="10" width="8.57421875" style="65" customWidth="1"/>
    <col min="11" max="11" width="9.8515625" style="65" customWidth="1"/>
    <col min="12" max="12" width="9.140625" style="65" customWidth="1"/>
    <col min="13" max="14" width="9.8515625" style="65" customWidth="1"/>
    <col min="15" max="15" width="8.7109375" style="65" customWidth="1"/>
    <col min="16" max="17" width="7.8515625" style="65" customWidth="1"/>
    <col min="18" max="18" width="9.8515625" style="80" customWidth="1"/>
    <col min="19" max="19" width="10.28125" style="80" customWidth="1"/>
    <col min="20" max="20" width="10.7109375" style="65" bestFit="1" customWidth="1"/>
    <col min="21" max="21" width="10.28125" style="65" customWidth="1"/>
    <col min="22" max="22" width="10.28125" style="66" customWidth="1"/>
    <col min="23" max="16384" width="10.28125" style="65" customWidth="1"/>
  </cols>
  <sheetData>
    <row r="1" spans="1:18" ht="12.75">
      <c r="A1" s="65" t="s">
        <v>0</v>
      </c>
      <c r="B1" s="277" t="s">
        <v>44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9" customHeight="1">
      <c r="A2" s="67"/>
      <c r="B2" s="68"/>
      <c r="C2" s="68"/>
      <c r="D2" s="68" t="s">
        <v>0</v>
      </c>
      <c r="E2" s="68"/>
      <c r="F2" s="68"/>
      <c r="G2" s="68"/>
      <c r="H2" s="69"/>
      <c r="I2" s="68"/>
      <c r="J2" s="68"/>
      <c r="K2" s="68"/>
      <c r="L2" s="68"/>
      <c r="M2" s="68"/>
      <c r="N2" s="68"/>
      <c r="O2" s="68"/>
      <c r="P2" s="68"/>
      <c r="Q2" s="70"/>
      <c r="R2" s="70"/>
    </row>
    <row r="3" spans="1:18" ht="12.75">
      <c r="A3" s="306" t="s">
        <v>45</v>
      </c>
      <c r="B3" s="307"/>
      <c r="C3" s="307"/>
      <c r="D3" s="307"/>
      <c r="E3" s="307"/>
      <c r="F3" s="307"/>
      <c r="G3" s="307"/>
      <c r="H3" s="308"/>
      <c r="I3" s="278" t="s">
        <v>46</v>
      </c>
      <c r="J3" s="279"/>
      <c r="K3" s="278" t="s">
        <v>47</v>
      </c>
      <c r="L3" s="284"/>
      <c r="M3" s="279"/>
      <c r="N3" s="287" t="s">
        <v>253</v>
      </c>
      <c r="O3" s="288"/>
      <c r="P3" s="293" t="s">
        <v>48</v>
      </c>
      <c r="Q3" s="293" t="s">
        <v>256</v>
      </c>
      <c r="R3" s="287" t="s">
        <v>300</v>
      </c>
    </row>
    <row r="4" spans="1:18" ht="12.75">
      <c r="A4" s="309"/>
      <c r="B4" s="309"/>
      <c r="C4" s="309"/>
      <c r="D4" s="309"/>
      <c r="E4" s="309"/>
      <c r="F4" s="309"/>
      <c r="G4" s="309"/>
      <c r="H4" s="310"/>
      <c r="I4" s="280"/>
      <c r="J4" s="281"/>
      <c r="K4" s="280"/>
      <c r="L4" s="285"/>
      <c r="M4" s="281"/>
      <c r="N4" s="289"/>
      <c r="O4" s="290"/>
      <c r="P4" s="294"/>
      <c r="Q4" s="294"/>
      <c r="R4" s="296"/>
    </row>
    <row r="5" spans="1:18" ht="12.75">
      <c r="A5" s="309"/>
      <c r="B5" s="309"/>
      <c r="C5" s="309"/>
      <c r="D5" s="309"/>
      <c r="E5" s="309"/>
      <c r="F5" s="309"/>
      <c r="G5" s="309"/>
      <c r="H5" s="310"/>
      <c r="I5" s="282"/>
      <c r="J5" s="283"/>
      <c r="K5" s="282"/>
      <c r="L5" s="286"/>
      <c r="M5" s="283"/>
      <c r="N5" s="291"/>
      <c r="O5" s="292"/>
      <c r="P5" s="294"/>
      <c r="Q5" s="294"/>
      <c r="R5" s="296"/>
    </row>
    <row r="6" spans="1:18" ht="12.75">
      <c r="A6" s="309"/>
      <c r="B6" s="309"/>
      <c r="C6" s="309"/>
      <c r="D6" s="309"/>
      <c r="E6" s="309"/>
      <c r="F6" s="309"/>
      <c r="G6" s="309"/>
      <c r="H6" s="310"/>
      <c r="I6" s="298" t="s">
        <v>49</v>
      </c>
      <c r="J6" s="298" t="s">
        <v>50</v>
      </c>
      <c r="K6" s="298" t="s">
        <v>51</v>
      </c>
      <c r="L6" s="298" t="s">
        <v>255</v>
      </c>
      <c r="M6" s="298" t="s">
        <v>52</v>
      </c>
      <c r="N6" s="293" t="s">
        <v>254</v>
      </c>
      <c r="O6" s="293" t="s">
        <v>53</v>
      </c>
      <c r="P6" s="294"/>
      <c r="Q6" s="294"/>
      <c r="R6" s="296"/>
    </row>
    <row r="7" spans="1:18" ht="12.75">
      <c r="A7" s="309"/>
      <c r="B7" s="309"/>
      <c r="C7" s="309"/>
      <c r="D7" s="309"/>
      <c r="E7" s="309"/>
      <c r="F7" s="309"/>
      <c r="G7" s="309"/>
      <c r="H7" s="310"/>
      <c r="I7" s="299"/>
      <c r="J7" s="299"/>
      <c r="K7" s="299"/>
      <c r="L7" s="299"/>
      <c r="M7" s="299"/>
      <c r="N7" s="294"/>
      <c r="O7" s="294"/>
      <c r="P7" s="294"/>
      <c r="Q7" s="294"/>
      <c r="R7" s="296"/>
    </row>
    <row r="8" spans="1:18" ht="12.75">
      <c r="A8" s="309"/>
      <c r="B8" s="309"/>
      <c r="C8" s="309"/>
      <c r="D8" s="309"/>
      <c r="E8" s="309"/>
      <c r="F8" s="309"/>
      <c r="G8" s="309"/>
      <c r="H8" s="310"/>
      <c r="I8" s="299"/>
      <c r="J8" s="299"/>
      <c r="K8" s="299"/>
      <c r="L8" s="299"/>
      <c r="M8" s="299"/>
      <c r="N8" s="294"/>
      <c r="O8" s="294"/>
      <c r="P8" s="294"/>
      <c r="Q8" s="294"/>
      <c r="R8" s="296"/>
    </row>
    <row r="9" spans="1:25" ht="12.75">
      <c r="A9" s="309"/>
      <c r="B9" s="309"/>
      <c r="C9" s="309"/>
      <c r="D9" s="309"/>
      <c r="E9" s="309"/>
      <c r="F9" s="309"/>
      <c r="G9" s="309"/>
      <c r="H9" s="310"/>
      <c r="I9" s="300"/>
      <c r="J9" s="300"/>
      <c r="K9" s="300"/>
      <c r="L9" s="300"/>
      <c r="M9" s="300"/>
      <c r="N9" s="295"/>
      <c r="O9" s="295"/>
      <c r="P9" s="295"/>
      <c r="Q9" s="295"/>
      <c r="R9" s="297"/>
      <c r="U9" s="71"/>
      <c r="V9" s="72"/>
      <c r="W9" s="71"/>
      <c r="X9" s="71"/>
      <c r="Y9" s="71"/>
    </row>
    <row r="10" spans="1:18" ht="15" customHeight="1">
      <c r="A10" s="311"/>
      <c r="B10" s="311"/>
      <c r="C10" s="311"/>
      <c r="D10" s="311"/>
      <c r="E10" s="311"/>
      <c r="F10" s="311"/>
      <c r="G10" s="311"/>
      <c r="H10" s="312"/>
      <c r="I10" s="73" t="s">
        <v>34</v>
      </c>
      <c r="J10" s="74"/>
      <c r="K10" s="74"/>
      <c r="L10" s="74"/>
      <c r="M10" s="74"/>
      <c r="N10" s="74"/>
      <c r="O10" s="74"/>
      <c r="P10" s="74"/>
      <c r="Q10" s="74"/>
      <c r="R10" s="74"/>
    </row>
    <row r="11" spans="1:27" ht="11.25" customHeight="1">
      <c r="A11" s="75"/>
      <c r="B11" s="76"/>
      <c r="C11" s="76"/>
      <c r="D11" s="76"/>
      <c r="E11" s="76"/>
      <c r="F11" s="76"/>
      <c r="G11" s="76"/>
      <c r="H11" s="77"/>
      <c r="I11" s="76"/>
      <c r="J11" s="76"/>
      <c r="K11" s="76"/>
      <c r="L11" s="76"/>
      <c r="M11" s="76"/>
      <c r="N11" s="76"/>
      <c r="O11" s="76"/>
      <c r="P11" s="76"/>
      <c r="Q11" s="76"/>
      <c r="R11" s="78"/>
      <c r="S11" s="119"/>
      <c r="T11" s="79"/>
      <c r="U11" s="79"/>
      <c r="V11" s="79"/>
      <c r="W11" s="79"/>
      <c r="X11" s="79"/>
      <c r="Y11" s="79"/>
      <c r="Z11" s="79"/>
      <c r="AA11" s="79"/>
    </row>
    <row r="12" spans="1:27" ht="12" customHeight="1">
      <c r="A12" s="301" t="s">
        <v>325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119"/>
      <c r="T12" s="79"/>
      <c r="U12" s="79"/>
      <c r="V12" s="79"/>
      <c r="W12" s="79"/>
      <c r="X12" s="79"/>
      <c r="Y12" s="79"/>
      <c r="Z12" s="79"/>
      <c r="AA12" s="79"/>
    </row>
    <row r="13" spans="1:27" ht="12.75">
      <c r="A13" s="77" t="s">
        <v>35</v>
      </c>
      <c r="B13" s="77"/>
      <c r="C13" s="77"/>
      <c r="D13" s="77"/>
      <c r="E13" s="77"/>
      <c r="F13" s="77"/>
      <c r="G13" s="77"/>
      <c r="H13" s="77"/>
      <c r="N13" s="66"/>
      <c r="P13" s="80"/>
      <c r="S13" s="119"/>
      <c r="T13" s="79"/>
      <c r="U13" s="79"/>
      <c r="V13" s="79"/>
      <c r="W13" s="79"/>
      <c r="X13" s="79"/>
      <c r="Y13" s="79"/>
      <c r="Z13" s="79"/>
      <c r="AA13" s="79"/>
    </row>
    <row r="14" spans="1:27" ht="12.75">
      <c r="A14" s="77"/>
      <c r="B14" s="77"/>
      <c r="C14" s="77" t="s">
        <v>54</v>
      </c>
      <c r="D14" s="77"/>
      <c r="E14" s="77"/>
      <c r="F14" s="77"/>
      <c r="G14" s="77"/>
      <c r="H14" s="77"/>
      <c r="P14" s="80"/>
      <c r="S14" s="119"/>
      <c r="T14" s="79"/>
      <c r="U14" s="79"/>
      <c r="V14" s="79"/>
      <c r="W14" s="79"/>
      <c r="X14" s="79"/>
      <c r="Y14" s="79"/>
      <c r="Z14" s="79"/>
      <c r="AA14" s="79"/>
    </row>
    <row r="15" spans="16:27" ht="8.25" customHeight="1">
      <c r="P15" s="80"/>
      <c r="S15" s="119"/>
      <c r="T15" s="79"/>
      <c r="U15" s="79"/>
      <c r="V15" s="79"/>
      <c r="W15" s="79"/>
      <c r="X15" s="79"/>
      <c r="Y15" s="79"/>
      <c r="Z15" s="79"/>
      <c r="AA15" s="79"/>
    </row>
    <row r="16" spans="1:27" ht="12.75">
      <c r="A16" s="123" t="s">
        <v>78</v>
      </c>
      <c r="I16" s="41">
        <v>208.77</v>
      </c>
      <c r="J16" s="41">
        <v>140952.56</v>
      </c>
      <c r="K16" s="41">
        <v>786243.578</v>
      </c>
      <c r="L16" s="41">
        <v>99738.128</v>
      </c>
      <c r="M16" s="41">
        <f>K16-L16</f>
        <v>686505.45</v>
      </c>
      <c r="N16" s="41">
        <v>279129.643</v>
      </c>
      <c r="O16" s="41">
        <v>46288.297</v>
      </c>
      <c r="P16" s="41">
        <v>275.251</v>
      </c>
      <c r="Q16" s="41">
        <v>2940.147</v>
      </c>
      <c r="R16" s="60">
        <f>I16+J16+M16+N16+O16+P16+Q16</f>
        <v>1156300.118</v>
      </c>
      <c r="S16" s="119"/>
      <c r="T16" s="79"/>
      <c r="U16" s="79"/>
      <c r="V16" s="79"/>
      <c r="W16" s="79"/>
      <c r="X16" s="79"/>
      <c r="Y16" s="79"/>
      <c r="Z16" s="79"/>
      <c r="AA16" s="79"/>
    </row>
    <row r="17" spans="9:27" ht="8.25" customHeight="1">
      <c r="I17" s="41"/>
      <c r="J17" s="41"/>
      <c r="K17" s="41"/>
      <c r="L17" s="41"/>
      <c r="M17" s="41"/>
      <c r="N17" s="41"/>
      <c r="O17" s="41"/>
      <c r="P17" s="41"/>
      <c r="Q17" s="41"/>
      <c r="R17" s="60"/>
      <c r="S17" s="119"/>
      <c r="T17" s="79"/>
      <c r="U17" s="79"/>
      <c r="V17" s="79"/>
      <c r="W17" s="79"/>
      <c r="X17" s="79"/>
      <c r="Y17" s="79"/>
      <c r="Z17" s="79"/>
      <c r="AA17" s="79"/>
    </row>
    <row r="18" spans="1:27" ht="12.75">
      <c r="A18" s="65" t="s">
        <v>80</v>
      </c>
      <c r="D18" s="80" t="s">
        <v>276</v>
      </c>
      <c r="E18" s="127" t="s">
        <v>79</v>
      </c>
      <c r="I18" s="41">
        <v>35.199</v>
      </c>
      <c r="J18" s="41">
        <v>9636.945</v>
      </c>
      <c r="K18" s="41">
        <v>32360.2</v>
      </c>
      <c r="L18" s="41">
        <v>4672.835</v>
      </c>
      <c r="M18" s="41">
        <f aca="true" t="shared" si="0" ref="M18:M24">K18-L18</f>
        <v>27687.365</v>
      </c>
      <c r="N18" s="41">
        <v>27824.006</v>
      </c>
      <c r="O18" s="41">
        <v>4630.862</v>
      </c>
      <c r="P18" s="41">
        <v>68.03</v>
      </c>
      <c r="Q18" s="41">
        <v>302.379</v>
      </c>
      <c r="R18" s="60">
        <f aca="true" t="shared" si="1" ref="R18:R24">I18+J18+M18+N18+O18+P18+Q18</f>
        <v>70184.78600000001</v>
      </c>
      <c r="S18" s="119"/>
      <c r="T18" s="79"/>
      <c r="U18" s="79"/>
      <c r="V18" s="79"/>
      <c r="W18" s="79"/>
      <c r="X18" s="79"/>
      <c r="Y18" s="79"/>
      <c r="Z18" s="79"/>
      <c r="AA18" s="79"/>
    </row>
    <row r="19" spans="9:27" ht="8.25" customHeight="1">
      <c r="I19" s="41"/>
      <c r="J19" s="41"/>
      <c r="K19" s="41"/>
      <c r="L19" s="41"/>
      <c r="M19" s="41"/>
      <c r="N19" s="41"/>
      <c r="O19" s="41"/>
      <c r="P19" s="41"/>
      <c r="Q19" s="41"/>
      <c r="R19" s="60"/>
      <c r="S19" s="119"/>
      <c r="T19" s="79"/>
      <c r="U19" s="79"/>
      <c r="V19" s="79"/>
      <c r="W19" s="79"/>
      <c r="X19" s="79"/>
      <c r="Y19" s="79"/>
      <c r="Z19" s="79"/>
      <c r="AA19" s="79"/>
    </row>
    <row r="20" spans="1:28" s="80" customFormat="1" ht="12.75">
      <c r="A20" s="123" t="s">
        <v>257</v>
      </c>
      <c r="C20" s="125"/>
      <c r="D20" s="127" t="s">
        <v>276</v>
      </c>
      <c r="E20" s="127" t="s">
        <v>80</v>
      </c>
      <c r="F20" s="125"/>
      <c r="G20" s="125"/>
      <c r="H20" s="83"/>
      <c r="I20" s="41">
        <v>161.261</v>
      </c>
      <c r="J20" s="41">
        <v>36008.512</v>
      </c>
      <c r="K20" s="41">
        <v>139021.103</v>
      </c>
      <c r="L20" s="41">
        <v>36311.787</v>
      </c>
      <c r="M20" s="41">
        <f t="shared" si="0"/>
        <v>102709.316</v>
      </c>
      <c r="N20" s="41">
        <v>76995.294</v>
      </c>
      <c r="O20" s="41">
        <v>11958.009</v>
      </c>
      <c r="P20" s="41">
        <v>189.785</v>
      </c>
      <c r="Q20" s="41">
        <v>19.91</v>
      </c>
      <c r="R20" s="60">
        <f t="shared" si="1"/>
        <v>228042.087</v>
      </c>
      <c r="S20" s="119"/>
      <c r="T20" s="79"/>
      <c r="U20" s="79"/>
      <c r="V20" s="79"/>
      <c r="W20" s="79"/>
      <c r="X20" s="79"/>
      <c r="Y20" s="79"/>
      <c r="Z20" s="79"/>
      <c r="AA20" s="79"/>
      <c r="AB20" s="84"/>
    </row>
    <row r="21" spans="1:28" s="80" customFormat="1" ht="6" customHeight="1">
      <c r="A21" s="85"/>
      <c r="H21" s="86"/>
      <c r="I21" s="41"/>
      <c r="J21" s="41"/>
      <c r="K21" s="41"/>
      <c r="L21" s="41"/>
      <c r="M21" s="41"/>
      <c r="N21" s="41"/>
      <c r="O21" s="41"/>
      <c r="P21" s="41"/>
      <c r="Q21" s="41"/>
      <c r="R21" s="60"/>
      <c r="S21" s="87"/>
      <c r="T21" s="87"/>
      <c r="U21" s="87"/>
      <c r="V21" s="87"/>
      <c r="W21" s="87"/>
      <c r="X21" s="79"/>
      <c r="Y21" s="87"/>
      <c r="Z21" s="87"/>
      <c r="AA21" s="87"/>
      <c r="AB21" s="84"/>
    </row>
    <row r="22" spans="1:28" s="80" customFormat="1" ht="12.75">
      <c r="A22" s="88"/>
      <c r="B22" s="124" t="s">
        <v>55</v>
      </c>
      <c r="C22" s="89"/>
      <c r="D22" s="80" t="s">
        <v>276</v>
      </c>
      <c r="E22" s="127" t="s">
        <v>57</v>
      </c>
      <c r="F22" s="125"/>
      <c r="G22" s="82"/>
      <c r="H22" s="83"/>
      <c r="I22" s="41">
        <v>88.784</v>
      </c>
      <c r="J22" s="41">
        <v>21465.983</v>
      </c>
      <c r="K22" s="41">
        <v>91826.194</v>
      </c>
      <c r="L22" s="41">
        <v>15162.914</v>
      </c>
      <c r="M22" s="41">
        <f t="shared" si="0"/>
        <v>76663.28</v>
      </c>
      <c r="N22" s="41">
        <v>54596.35</v>
      </c>
      <c r="O22" s="41">
        <v>9295.232</v>
      </c>
      <c r="P22" s="41">
        <v>164.009</v>
      </c>
      <c r="Q22" s="41">
        <v>78.21</v>
      </c>
      <c r="R22" s="60">
        <f t="shared" si="1"/>
        <v>162351.84799999997</v>
      </c>
      <c r="S22" s="87"/>
      <c r="T22" s="87"/>
      <c r="U22" s="87"/>
      <c r="V22" s="87"/>
      <c r="W22" s="87"/>
      <c r="X22" s="79"/>
      <c r="Y22" s="87"/>
      <c r="Z22" s="87"/>
      <c r="AA22" s="87"/>
      <c r="AB22" s="84"/>
    </row>
    <row r="23" spans="1:28" s="80" customFormat="1" ht="6" customHeight="1">
      <c r="A23" s="88"/>
      <c r="C23" s="89"/>
      <c r="E23" s="82"/>
      <c r="F23" s="82"/>
      <c r="G23" s="82"/>
      <c r="H23" s="83"/>
      <c r="I23" s="41"/>
      <c r="J23" s="41"/>
      <c r="K23" s="41"/>
      <c r="L23" s="41"/>
      <c r="M23" s="41"/>
      <c r="N23" s="41"/>
      <c r="O23" s="41"/>
      <c r="P23" s="41"/>
      <c r="Q23" s="41"/>
      <c r="R23" s="60"/>
      <c r="S23" s="87"/>
      <c r="T23" s="87"/>
      <c r="U23" s="87"/>
      <c r="V23" s="87"/>
      <c r="W23" s="87"/>
      <c r="X23" s="79"/>
      <c r="Y23" s="87"/>
      <c r="Z23" s="87"/>
      <c r="AA23" s="87"/>
      <c r="AB23" s="84"/>
    </row>
    <row r="24" spans="1:28" s="80" customFormat="1" ht="12.75">
      <c r="A24" s="85"/>
      <c r="D24" s="126" t="s">
        <v>56</v>
      </c>
      <c r="F24" s="127" t="s">
        <v>58</v>
      </c>
      <c r="H24" s="83"/>
      <c r="I24" s="41">
        <v>146.078</v>
      </c>
      <c r="J24" s="41">
        <v>14730.165</v>
      </c>
      <c r="K24" s="41">
        <v>59320.744</v>
      </c>
      <c r="L24" s="41">
        <v>11047.353</v>
      </c>
      <c r="M24" s="41">
        <f t="shared" si="0"/>
        <v>48273.391</v>
      </c>
      <c r="N24" s="41">
        <v>39256.123</v>
      </c>
      <c r="O24" s="41">
        <v>6161.332</v>
      </c>
      <c r="P24" s="41">
        <v>117.605</v>
      </c>
      <c r="Q24" s="41">
        <v>0</v>
      </c>
      <c r="R24" s="60">
        <f t="shared" si="1"/>
        <v>108684.694</v>
      </c>
      <c r="S24" s="87"/>
      <c r="T24" s="87"/>
      <c r="U24" s="87"/>
      <c r="V24" s="87"/>
      <c r="W24" s="87"/>
      <c r="X24" s="79"/>
      <c r="Y24" s="87"/>
      <c r="Z24" s="87"/>
      <c r="AA24" s="87"/>
      <c r="AB24" s="84"/>
    </row>
    <row r="25" spans="8:22" s="80" customFormat="1" ht="12.75">
      <c r="H25" s="86"/>
      <c r="I25" s="41"/>
      <c r="J25" s="41"/>
      <c r="K25" s="41"/>
      <c r="L25" s="41"/>
      <c r="M25" s="41"/>
      <c r="N25" s="41"/>
      <c r="O25" s="41"/>
      <c r="P25" s="41"/>
      <c r="Q25" s="41"/>
      <c r="R25" s="60"/>
      <c r="S25" s="90"/>
      <c r="T25" s="90"/>
      <c r="U25" s="90"/>
      <c r="V25" s="91"/>
    </row>
    <row r="26" spans="4:28" s="80" customFormat="1" ht="12" customHeight="1">
      <c r="D26" s="92"/>
      <c r="E26" s="92"/>
      <c r="F26" s="92"/>
      <c r="G26" s="106" t="s">
        <v>258</v>
      </c>
      <c r="H26" s="86"/>
      <c r="I26" s="42">
        <f>I16+I18+I20+I22+I24</f>
        <v>640.092</v>
      </c>
      <c r="J26" s="42">
        <f aca="true" t="shared" si="2" ref="J26:R26">J16+J18+J20+J22+J24</f>
        <v>222794.165</v>
      </c>
      <c r="K26" s="42">
        <f t="shared" si="2"/>
        <v>1108771.819</v>
      </c>
      <c r="L26" s="42">
        <f t="shared" si="2"/>
        <v>166933.017</v>
      </c>
      <c r="M26" s="42">
        <f t="shared" si="2"/>
        <v>941838.8019999999</v>
      </c>
      <c r="N26" s="42">
        <f t="shared" si="2"/>
        <v>477801.41599999997</v>
      </c>
      <c r="O26" s="42">
        <f t="shared" si="2"/>
        <v>78333.73199999999</v>
      </c>
      <c r="P26" s="42">
        <f t="shared" si="2"/>
        <v>814.68</v>
      </c>
      <c r="Q26" s="42">
        <f t="shared" si="2"/>
        <v>3340.6459999999997</v>
      </c>
      <c r="R26" s="117">
        <f t="shared" si="2"/>
        <v>1725563.533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8:23" s="80" customFormat="1" ht="8.25" customHeight="1">
      <c r="H27" s="86"/>
      <c r="I27" s="64"/>
      <c r="J27" s="64"/>
      <c r="K27" s="64"/>
      <c r="L27" s="64"/>
      <c r="M27" s="64"/>
      <c r="N27" s="64"/>
      <c r="O27" s="64"/>
      <c r="P27" s="64"/>
      <c r="Q27" s="64"/>
      <c r="R27" s="64"/>
      <c r="T27" s="84"/>
      <c r="U27" s="84"/>
      <c r="V27" s="87"/>
      <c r="W27" s="84"/>
    </row>
    <row r="28" spans="8:22" s="80" customFormat="1" ht="8.25" customHeight="1">
      <c r="H28" s="86"/>
      <c r="I28" s="64"/>
      <c r="J28" s="64"/>
      <c r="K28" s="64"/>
      <c r="L28" s="64"/>
      <c r="M28" s="64"/>
      <c r="N28" s="64"/>
      <c r="O28" s="64"/>
      <c r="P28" s="64"/>
      <c r="Q28" s="64"/>
      <c r="R28" s="64"/>
      <c r="V28" s="94"/>
    </row>
    <row r="29" spans="1:22" s="80" customFormat="1" ht="12.75">
      <c r="A29" s="85" t="s">
        <v>40</v>
      </c>
      <c r="B29" s="85"/>
      <c r="C29" s="85"/>
      <c r="D29" s="85"/>
      <c r="E29" s="85"/>
      <c r="F29" s="85"/>
      <c r="G29" s="85"/>
      <c r="H29" s="92"/>
      <c r="I29" s="128"/>
      <c r="J29" s="64"/>
      <c r="K29" s="64"/>
      <c r="L29" s="64"/>
      <c r="M29" s="64"/>
      <c r="N29" s="64"/>
      <c r="O29" s="64"/>
      <c r="P29" s="64"/>
      <c r="Q29" s="64"/>
      <c r="R29" s="64"/>
      <c r="V29" s="94"/>
    </row>
    <row r="30" spans="1:22" s="80" customFormat="1" ht="12.75">
      <c r="A30" s="85"/>
      <c r="B30" s="85"/>
      <c r="C30" s="85" t="s">
        <v>54</v>
      </c>
      <c r="D30" s="85"/>
      <c r="E30" s="85"/>
      <c r="F30" s="85"/>
      <c r="G30" s="85"/>
      <c r="H30" s="92"/>
      <c r="I30" s="64"/>
      <c r="J30" s="64"/>
      <c r="K30" s="64"/>
      <c r="L30" s="64"/>
      <c r="M30" s="64"/>
      <c r="N30" s="64"/>
      <c r="O30" s="64"/>
      <c r="P30" s="64"/>
      <c r="Q30" s="64"/>
      <c r="R30" s="64"/>
      <c r="V30" s="94"/>
    </row>
    <row r="31" spans="8:22" s="80" customFormat="1" ht="8.25" customHeight="1">
      <c r="H31" s="86"/>
      <c r="I31" s="64" t="s">
        <v>0</v>
      </c>
      <c r="J31" s="64"/>
      <c r="K31" s="64"/>
      <c r="L31" s="64"/>
      <c r="M31" s="64"/>
      <c r="N31" s="64"/>
      <c r="O31" s="64"/>
      <c r="P31" s="64"/>
      <c r="Q31" s="64"/>
      <c r="R31" s="64"/>
      <c r="V31" s="94"/>
    </row>
    <row r="32" spans="2:22" s="80" customFormat="1" ht="12.75">
      <c r="B32" s="127" t="s">
        <v>59</v>
      </c>
      <c r="C32" s="125"/>
      <c r="D32" s="125"/>
      <c r="E32" s="125"/>
      <c r="F32" s="125"/>
      <c r="G32" s="125"/>
      <c r="H32" s="83"/>
      <c r="I32" s="41">
        <v>28.933</v>
      </c>
      <c r="J32" s="41">
        <v>1895.037</v>
      </c>
      <c r="K32" s="41">
        <v>8658.42</v>
      </c>
      <c r="L32" s="41">
        <v>2275.645</v>
      </c>
      <c r="M32" s="41">
        <f>K32-L32</f>
        <v>6382.775</v>
      </c>
      <c r="N32" s="41">
        <v>6494.816</v>
      </c>
      <c r="O32" s="41">
        <v>650.923</v>
      </c>
      <c r="P32" s="41">
        <v>4.972</v>
      </c>
      <c r="Q32" s="41">
        <v>0</v>
      </c>
      <c r="R32" s="60">
        <f>I32+J32+M32+N32+O32+P32+Q32</f>
        <v>15457.455999999998</v>
      </c>
      <c r="T32" s="90"/>
      <c r="U32" s="84"/>
      <c r="V32" s="94"/>
    </row>
    <row r="33" spans="1:22" s="80" customFormat="1" ht="6" customHeight="1">
      <c r="A33" s="129"/>
      <c r="B33" s="130"/>
      <c r="C33" s="130"/>
      <c r="D33" s="130"/>
      <c r="E33" s="130"/>
      <c r="F33" s="130"/>
      <c r="G33" s="130"/>
      <c r="H33" s="86"/>
      <c r="I33" s="41"/>
      <c r="J33" s="41"/>
      <c r="K33" s="41"/>
      <c r="L33" s="41"/>
      <c r="M33" s="41"/>
      <c r="N33" s="41"/>
      <c r="O33" s="41"/>
      <c r="P33" s="41"/>
      <c r="Q33" s="41"/>
      <c r="R33" s="60"/>
      <c r="T33" s="90"/>
      <c r="U33" s="84"/>
      <c r="V33" s="94"/>
    </row>
    <row r="34" spans="2:22" s="80" customFormat="1" ht="12.75">
      <c r="B34" s="136" t="s">
        <v>60</v>
      </c>
      <c r="D34" s="130" t="s">
        <v>276</v>
      </c>
      <c r="F34" s="127" t="s">
        <v>58</v>
      </c>
      <c r="H34" s="83"/>
      <c r="I34" s="41">
        <v>627.759</v>
      </c>
      <c r="J34" s="41">
        <v>33473.746</v>
      </c>
      <c r="K34" s="41">
        <v>177001.247</v>
      </c>
      <c r="L34" s="41">
        <v>30589.368</v>
      </c>
      <c r="M34" s="41">
        <f aca="true" t="shared" si="3" ref="M34:M44">K34-L34</f>
        <v>146411.87900000002</v>
      </c>
      <c r="N34" s="41">
        <v>141991.993</v>
      </c>
      <c r="O34" s="41">
        <v>11882.542</v>
      </c>
      <c r="P34" s="41">
        <v>975.65</v>
      </c>
      <c r="Q34" s="41">
        <v>472.838</v>
      </c>
      <c r="R34" s="60">
        <f aca="true" t="shared" si="4" ref="R34:R44">I34+J34+M34+N34+O34+P34+Q34</f>
        <v>335836.407</v>
      </c>
      <c r="T34" s="90"/>
      <c r="U34" s="84"/>
      <c r="V34" s="90"/>
    </row>
    <row r="35" spans="1:22" s="80" customFormat="1" ht="6" customHeight="1">
      <c r="A35" s="132"/>
      <c r="B35" s="132"/>
      <c r="C35" s="132"/>
      <c r="D35" s="130"/>
      <c r="E35" s="130"/>
      <c r="F35" s="130"/>
      <c r="G35" s="130"/>
      <c r="H35" s="86"/>
      <c r="I35" s="41"/>
      <c r="J35" s="41"/>
      <c r="K35" s="41"/>
      <c r="L35" s="41"/>
      <c r="M35" s="41"/>
      <c r="N35" s="41"/>
      <c r="O35" s="41"/>
      <c r="P35" s="41"/>
      <c r="Q35" s="41"/>
      <c r="R35" s="60"/>
      <c r="T35" s="90"/>
      <c r="U35" s="84"/>
      <c r="V35" s="90"/>
    </row>
    <row r="36" spans="2:22" s="80" customFormat="1" ht="12.75">
      <c r="B36" s="136" t="s">
        <v>61</v>
      </c>
      <c r="D36" s="130" t="s">
        <v>276</v>
      </c>
      <c r="F36" s="127" t="s">
        <v>60</v>
      </c>
      <c r="H36" s="83"/>
      <c r="I36" s="41">
        <v>2510.476</v>
      </c>
      <c r="J36" s="41">
        <v>60868.923</v>
      </c>
      <c r="K36" s="41">
        <v>405256.568</v>
      </c>
      <c r="L36" s="41">
        <v>98485.495</v>
      </c>
      <c r="M36" s="41">
        <f t="shared" si="3"/>
        <v>306771.07300000003</v>
      </c>
      <c r="N36" s="41">
        <v>255257.11</v>
      </c>
      <c r="O36" s="41">
        <v>26761.116</v>
      </c>
      <c r="P36" s="41">
        <v>1219.882</v>
      </c>
      <c r="Q36" s="41">
        <v>290.668</v>
      </c>
      <c r="R36" s="60">
        <f t="shared" si="4"/>
        <v>653679.248</v>
      </c>
      <c r="T36" s="84"/>
      <c r="U36" s="84"/>
      <c r="V36" s="90"/>
    </row>
    <row r="37" spans="1:22" s="80" customFormat="1" ht="6" customHeight="1">
      <c r="A37" s="133"/>
      <c r="B37" s="132"/>
      <c r="C37" s="131"/>
      <c r="D37" s="130"/>
      <c r="E37" s="125"/>
      <c r="F37" s="125"/>
      <c r="G37" s="125"/>
      <c r="H37" s="83"/>
      <c r="I37" s="41"/>
      <c r="J37" s="41"/>
      <c r="K37" s="41"/>
      <c r="L37" s="41"/>
      <c r="M37" s="41"/>
      <c r="N37" s="41"/>
      <c r="O37" s="41"/>
      <c r="P37" s="41"/>
      <c r="Q37" s="41"/>
      <c r="R37" s="60"/>
      <c r="T37" s="90"/>
      <c r="U37" s="84"/>
      <c r="V37" s="90"/>
    </row>
    <row r="38" spans="1:24" s="80" customFormat="1" ht="12.75">
      <c r="A38" s="134"/>
      <c r="C38" s="136" t="s">
        <v>62</v>
      </c>
      <c r="D38" s="130" t="s">
        <v>276</v>
      </c>
      <c r="F38" s="127" t="s">
        <v>61</v>
      </c>
      <c r="H38" s="83"/>
      <c r="I38" s="204">
        <v>5169.589</v>
      </c>
      <c r="J38" s="41">
        <v>59136.028</v>
      </c>
      <c r="K38" s="41">
        <v>285608.962</v>
      </c>
      <c r="L38" s="41">
        <v>52733.346</v>
      </c>
      <c r="M38" s="41">
        <f t="shared" si="3"/>
        <v>232875.616</v>
      </c>
      <c r="N38" s="41">
        <v>251394.022</v>
      </c>
      <c r="O38" s="41">
        <v>18095.106</v>
      </c>
      <c r="P38" s="41">
        <v>1668.178</v>
      </c>
      <c r="Q38" s="41">
        <v>1243.821</v>
      </c>
      <c r="R38" s="205">
        <f t="shared" si="4"/>
        <v>569582.36</v>
      </c>
      <c r="T38" s="90"/>
      <c r="U38" s="84"/>
      <c r="V38" s="90"/>
      <c r="W38" s="84"/>
      <c r="X38" s="84"/>
    </row>
    <row r="39" spans="1:22" s="80" customFormat="1" ht="6" customHeight="1">
      <c r="A39" s="133"/>
      <c r="B39" s="132"/>
      <c r="C39" s="131"/>
      <c r="D39" s="130"/>
      <c r="E39" s="125"/>
      <c r="F39" s="125"/>
      <c r="G39" s="125"/>
      <c r="H39" s="83"/>
      <c r="I39" s="41"/>
      <c r="J39" s="41"/>
      <c r="K39" s="41"/>
      <c r="L39" s="41"/>
      <c r="M39" s="41"/>
      <c r="N39" s="41"/>
      <c r="O39" s="41"/>
      <c r="P39" s="41"/>
      <c r="Q39" s="41"/>
      <c r="R39" s="60"/>
      <c r="T39" s="90"/>
      <c r="U39" s="84"/>
      <c r="V39" s="90"/>
    </row>
    <row r="40" spans="1:22" s="80" customFormat="1" ht="12.75">
      <c r="A40" s="133"/>
      <c r="C40" s="136" t="s">
        <v>63</v>
      </c>
      <c r="D40" s="130" t="s">
        <v>276</v>
      </c>
      <c r="G40" s="127" t="s">
        <v>62</v>
      </c>
      <c r="H40" s="83"/>
      <c r="I40" s="41">
        <v>4809.133</v>
      </c>
      <c r="J40" s="41">
        <v>37570.433</v>
      </c>
      <c r="K40" s="41">
        <v>139994.964</v>
      </c>
      <c r="L40" s="41">
        <v>24475.437</v>
      </c>
      <c r="M40" s="41">
        <f t="shared" si="3"/>
        <v>115519.527</v>
      </c>
      <c r="N40" s="41">
        <v>182881.329</v>
      </c>
      <c r="O40" s="41">
        <v>9418.099</v>
      </c>
      <c r="P40" s="41">
        <v>1061.469</v>
      </c>
      <c r="Q40" s="41">
        <v>852.171</v>
      </c>
      <c r="R40" s="60">
        <f t="shared" si="4"/>
        <v>352112.16099999996</v>
      </c>
      <c r="T40" s="84"/>
      <c r="U40" s="84"/>
      <c r="V40" s="90"/>
    </row>
    <row r="41" spans="1:22" s="80" customFormat="1" ht="6" customHeight="1">
      <c r="A41" s="133"/>
      <c r="B41" s="131"/>
      <c r="C41" s="131"/>
      <c r="D41" s="130"/>
      <c r="E41" s="125"/>
      <c r="F41" s="125"/>
      <c r="G41" s="125"/>
      <c r="H41" s="83"/>
      <c r="I41" s="41"/>
      <c r="J41" s="41"/>
      <c r="K41" s="41"/>
      <c r="L41" s="41"/>
      <c r="M41" s="41"/>
      <c r="N41" s="41"/>
      <c r="O41" s="41"/>
      <c r="P41" s="41"/>
      <c r="Q41" s="41"/>
      <c r="R41" s="60"/>
      <c r="V41" s="90"/>
    </row>
    <row r="42" spans="1:22" s="80" customFormat="1" ht="12.75">
      <c r="A42" s="133"/>
      <c r="C42" s="136" t="s">
        <v>64</v>
      </c>
      <c r="D42" s="130" t="s">
        <v>276</v>
      </c>
      <c r="G42" s="127" t="s">
        <v>63</v>
      </c>
      <c r="H42" s="83"/>
      <c r="I42" s="41">
        <v>7556.665</v>
      </c>
      <c r="J42" s="41">
        <v>35965.737</v>
      </c>
      <c r="K42" s="41">
        <v>133524.071</v>
      </c>
      <c r="L42" s="41">
        <v>23042.461</v>
      </c>
      <c r="M42" s="41">
        <f t="shared" si="3"/>
        <v>110481.61</v>
      </c>
      <c r="N42" s="41">
        <v>180016.655</v>
      </c>
      <c r="O42" s="41">
        <v>7880.909</v>
      </c>
      <c r="P42" s="41">
        <v>1344.46</v>
      </c>
      <c r="Q42" s="41">
        <v>280.734</v>
      </c>
      <c r="R42" s="60">
        <f t="shared" si="4"/>
        <v>343526.77</v>
      </c>
      <c r="T42" s="84"/>
      <c r="V42" s="90"/>
    </row>
    <row r="43" spans="1:22" s="80" customFormat="1" ht="6" customHeight="1">
      <c r="A43" s="135"/>
      <c r="B43" s="124"/>
      <c r="C43" s="124"/>
      <c r="D43" s="130"/>
      <c r="E43" s="125"/>
      <c r="F43" s="125"/>
      <c r="G43" s="125"/>
      <c r="H43" s="83"/>
      <c r="I43" s="41"/>
      <c r="J43" s="41"/>
      <c r="K43" s="41"/>
      <c r="L43" s="41"/>
      <c r="M43" s="41"/>
      <c r="N43" s="41"/>
      <c r="O43" s="41"/>
      <c r="P43" s="41"/>
      <c r="Q43" s="41"/>
      <c r="R43" s="60"/>
      <c r="T43" s="84"/>
      <c r="U43" s="84"/>
      <c r="V43" s="90"/>
    </row>
    <row r="44" spans="1:22" s="80" customFormat="1" ht="12.75">
      <c r="A44" s="129"/>
      <c r="B44" s="130"/>
      <c r="C44" s="130"/>
      <c r="D44" s="137" t="s">
        <v>56</v>
      </c>
      <c r="G44" s="127" t="s">
        <v>64</v>
      </c>
      <c r="H44" s="83"/>
      <c r="I44" s="41">
        <v>962.931</v>
      </c>
      <c r="J44" s="41">
        <v>2211.476</v>
      </c>
      <c r="K44" s="41">
        <v>5980.902</v>
      </c>
      <c r="L44" s="41">
        <v>1112.312</v>
      </c>
      <c r="M44" s="41">
        <f t="shared" si="3"/>
        <v>4868.59</v>
      </c>
      <c r="N44" s="41">
        <v>11920.261</v>
      </c>
      <c r="O44" s="41">
        <v>421.431</v>
      </c>
      <c r="P44" s="41">
        <v>104.527</v>
      </c>
      <c r="Q44" s="41">
        <v>156.747</v>
      </c>
      <c r="R44" s="60">
        <f t="shared" si="4"/>
        <v>20645.963</v>
      </c>
      <c r="V44" s="90"/>
    </row>
    <row r="45" spans="8:22" s="80" customFormat="1" ht="12.75">
      <c r="H45" s="86"/>
      <c r="I45" s="41"/>
      <c r="J45" s="41"/>
      <c r="K45" s="41"/>
      <c r="L45" s="41"/>
      <c r="M45" s="41"/>
      <c r="N45" s="41"/>
      <c r="O45" s="41"/>
      <c r="P45" s="41"/>
      <c r="Q45" s="41"/>
      <c r="R45" s="60"/>
      <c r="T45" s="84"/>
      <c r="V45" s="94"/>
    </row>
    <row r="46" spans="5:22" s="80" customFormat="1" ht="12" customHeight="1">
      <c r="E46" s="95"/>
      <c r="F46" s="95"/>
      <c r="G46" s="106" t="s">
        <v>258</v>
      </c>
      <c r="H46" s="86"/>
      <c r="I46" s="208">
        <f>I32+I34+I36+I38+I40+I42+I44</f>
        <v>21665.486</v>
      </c>
      <c r="J46" s="42">
        <f aca="true" t="shared" si="5" ref="J46:R46">J32+J34+J36+J38+J40+J42+J44</f>
        <v>231121.37999999998</v>
      </c>
      <c r="K46" s="42">
        <f t="shared" si="5"/>
        <v>1156025.1340000003</v>
      </c>
      <c r="L46" s="42">
        <f t="shared" si="5"/>
        <v>232714.064</v>
      </c>
      <c r="M46" s="42">
        <f t="shared" si="5"/>
        <v>923311.0700000001</v>
      </c>
      <c r="N46" s="42">
        <f t="shared" si="5"/>
        <v>1029956.1860000001</v>
      </c>
      <c r="O46" s="42">
        <f t="shared" si="5"/>
        <v>75110.126</v>
      </c>
      <c r="P46" s="42">
        <f t="shared" si="5"/>
        <v>6379.138</v>
      </c>
      <c r="Q46" s="42">
        <f t="shared" si="5"/>
        <v>3296.979</v>
      </c>
      <c r="R46" s="209">
        <f t="shared" si="5"/>
        <v>2290840.3649999998</v>
      </c>
      <c r="S46" s="96"/>
      <c r="T46" s="90"/>
      <c r="V46" s="94"/>
    </row>
    <row r="47" spans="8:22" s="80" customFormat="1" ht="8.25" customHeight="1">
      <c r="H47" s="86"/>
      <c r="I47" s="42"/>
      <c r="J47" s="42"/>
      <c r="K47" s="42"/>
      <c r="L47" s="42"/>
      <c r="M47" s="41"/>
      <c r="N47" s="42"/>
      <c r="O47" s="42"/>
      <c r="P47" s="42"/>
      <c r="Q47" s="42"/>
      <c r="R47" s="60"/>
      <c r="T47" s="90"/>
      <c r="V47" s="94"/>
    </row>
    <row r="48" spans="4:22" s="80" customFormat="1" ht="12" customHeight="1">
      <c r="D48" s="92"/>
      <c r="E48" s="92"/>
      <c r="F48" s="92"/>
      <c r="G48" s="106" t="s">
        <v>82</v>
      </c>
      <c r="H48" s="92"/>
      <c r="I48" s="208">
        <f>I26+I46</f>
        <v>22305.578</v>
      </c>
      <c r="J48" s="42">
        <f aca="true" t="shared" si="6" ref="J48:R48">J26+J46</f>
        <v>453915.545</v>
      </c>
      <c r="K48" s="42">
        <f t="shared" si="6"/>
        <v>2264796.953</v>
      </c>
      <c r="L48" s="42">
        <f t="shared" si="6"/>
        <v>399647.081</v>
      </c>
      <c r="M48" s="42">
        <f t="shared" si="6"/>
        <v>1865149.872</v>
      </c>
      <c r="N48" s="42">
        <f t="shared" si="6"/>
        <v>1507757.602</v>
      </c>
      <c r="O48" s="42">
        <f t="shared" si="6"/>
        <v>153443.858</v>
      </c>
      <c r="P48" s="42">
        <f t="shared" si="6"/>
        <v>7193.818</v>
      </c>
      <c r="Q48" s="42">
        <f t="shared" si="6"/>
        <v>6637.625</v>
      </c>
      <c r="R48" s="209">
        <f t="shared" si="6"/>
        <v>4016403.898</v>
      </c>
      <c r="T48" s="90"/>
      <c r="V48" s="94"/>
    </row>
    <row r="49" spans="3:22" s="80" customFormat="1" ht="9.75" customHeight="1">
      <c r="C49" s="92"/>
      <c r="D49" s="92"/>
      <c r="E49" s="92"/>
      <c r="F49" s="92"/>
      <c r="G49" s="92"/>
      <c r="H49" s="92"/>
      <c r="I49" s="97"/>
      <c r="J49" s="97"/>
      <c r="K49" s="97"/>
      <c r="L49" s="97"/>
      <c r="M49" s="97"/>
      <c r="N49" s="97"/>
      <c r="O49" s="97"/>
      <c r="P49" s="97"/>
      <c r="Q49" s="97"/>
      <c r="R49" s="97"/>
      <c r="T49" s="90"/>
      <c r="V49" s="94"/>
    </row>
    <row r="50" spans="1:22" s="80" customFormat="1" ht="15" customHeight="1">
      <c r="A50" s="303" t="s">
        <v>327</v>
      </c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T50" s="90" t="s">
        <v>342</v>
      </c>
      <c r="V50" s="94"/>
    </row>
    <row r="51" spans="3:22" s="80" customFormat="1" ht="9.75" customHeight="1">
      <c r="C51" s="92"/>
      <c r="D51" s="92"/>
      <c r="E51" s="92"/>
      <c r="F51" s="92"/>
      <c r="G51" s="92"/>
      <c r="H51" s="92"/>
      <c r="I51" s="97"/>
      <c r="J51" s="97"/>
      <c r="K51" s="97"/>
      <c r="L51" s="97"/>
      <c r="M51" s="97"/>
      <c r="N51" s="97"/>
      <c r="O51" s="97"/>
      <c r="P51" s="97"/>
      <c r="Q51" s="97"/>
      <c r="R51" s="97"/>
      <c r="T51" s="90"/>
      <c r="V51" s="94"/>
    </row>
    <row r="52" spans="1:22" s="80" customFormat="1" ht="12.75" customHeight="1">
      <c r="A52" s="304" t="s">
        <v>35</v>
      </c>
      <c r="B52" s="305"/>
      <c r="C52" s="305"/>
      <c r="D52" s="305"/>
      <c r="E52" s="305"/>
      <c r="F52" s="305"/>
      <c r="G52" s="305"/>
      <c r="H52" s="86"/>
      <c r="I52" s="41">
        <v>1211.299</v>
      </c>
      <c r="J52" s="41">
        <v>373166.527</v>
      </c>
      <c r="K52" s="41">
        <v>2193810.516</v>
      </c>
      <c r="L52" s="41">
        <v>125154.22</v>
      </c>
      <c r="M52" s="41">
        <f>K52-L52</f>
        <v>2068656.2959999999</v>
      </c>
      <c r="N52" s="41">
        <v>454088.772</v>
      </c>
      <c r="O52" s="41">
        <v>79562.745</v>
      </c>
      <c r="P52" s="41">
        <v>7793.94</v>
      </c>
      <c r="Q52" s="41">
        <v>4326.044</v>
      </c>
      <c r="R52" s="60">
        <f>I52+J52+M52+N52+O52+P52+Q52</f>
        <v>2988805.623</v>
      </c>
      <c r="T52" s="90"/>
      <c r="V52" s="94"/>
    </row>
    <row r="53" spans="3:22" s="80" customFormat="1" ht="9.75" customHeight="1">
      <c r="C53" s="86"/>
      <c r="D53" s="86"/>
      <c r="E53" s="86"/>
      <c r="F53" s="86"/>
      <c r="G53" s="86"/>
      <c r="H53" s="86"/>
      <c r="I53" s="41"/>
      <c r="J53" s="41"/>
      <c r="K53" s="41"/>
      <c r="L53" s="41"/>
      <c r="M53" s="41"/>
      <c r="N53" s="41"/>
      <c r="O53" s="41"/>
      <c r="P53" s="41"/>
      <c r="Q53" s="41"/>
      <c r="R53" s="60"/>
      <c r="T53" s="90"/>
      <c r="V53" s="94"/>
    </row>
    <row r="54" spans="1:22" s="80" customFormat="1" ht="15" customHeight="1">
      <c r="A54" s="304" t="s">
        <v>328</v>
      </c>
      <c r="B54" s="305"/>
      <c r="C54" s="305"/>
      <c r="D54" s="305"/>
      <c r="E54" s="305"/>
      <c r="F54" s="305"/>
      <c r="G54" s="305"/>
      <c r="H54" s="86"/>
      <c r="I54" s="204">
        <v>40603.421</v>
      </c>
      <c r="J54" s="41">
        <v>442957.004</v>
      </c>
      <c r="K54" s="41">
        <v>2216266.801</v>
      </c>
      <c r="L54" s="41">
        <v>209031.291</v>
      </c>
      <c r="M54" s="41">
        <f>K54-L54</f>
        <v>2007235.51</v>
      </c>
      <c r="N54" s="41">
        <v>978840.845</v>
      </c>
      <c r="O54" s="41">
        <v>76298.626</v>
      </c>
      <c r="P54" s="41">
        <v>15394.838</v>
      </c>
      <c r="Q54" s="41">
        <v>14312.302</v>
      </c>
      <c r="R54" s="205">
        <f>I54+J54+M54+N54+O54+P54+Q54</f>
        <v>3575642.5460000006</v>
      </c>
      <c r="T54" s="90"/>
      <c r="V54" s="94"/>
    </row>
    <row r="55" spans="3:22" s="80" customFormat="1" ht="9.75" customHeight="1">
      <c r="C55" s="92"/>
      <c r="D55" s="92"/>
      <c r="E55" s="92"/>
      <c r="F55" s="92"/>
      <c r="G55" s="92"/>
      <c r="H55" s="92"/>
      <c r="I55" s="41"/>
      <c r="J55" s="41"/>
      <c r="K55" s="41"/>
      <c r="L55" s="41"/>
      <c r="M55" s="41"/>
      <c r="N55" s="41"/>
      <c r="O55" s="41"/>
      <c r="P55" s="41"/>
      <c r="Q55" s="41"/>
      <c r="R55" s="60"/>
      <c r="T55" s="90"/>
      <c r="V55" s="94"/>
    </row>
    <row r="56" spans="1:22" s="85" customFormat="1" ht="15" customHeight="1">
      <c r="A56" s="149"/>
      <c r="B56" s="150"/>
      <c r="C56" s="92"/>
      <c r="D56" s="150"/>
      <c r="E56" s="150"/>
      <c r="F56" s="150"/>
      <c r="G56" s="106" t="s">
        <v>82</v>
      </c>
      <c r="H56" s="92"/>
      <c r="I56" s="208">
        <f>I52+I54</f>
        <v>41814.72</v>
      </c>
      <c r="J56" s="42">
        <f aca="true" t="shared" si="7" ref="J56:R56">J52+J54</f>
        <v>816123.531</v>
      </c>
      <c r="K56" s="42">
        <f t="shared" si="7"/>
        <v>4410077.317</v>
      </c>
      <c r="L56" s="42">
        <f t="shared" si="7"/>
        <v>334185.511</v>
      </c>
      <c r="M56" s="42">
        <f t="shared" si="7"/>
        <v>4075891.806</v>
      </c>
      <c r="N56" s="42">
        <f t="shared" si="7"/>
        <v>1432929.617</v>
      </c>
      <c r="O56" s="42">
        <f t="shared" si="7"/>
        <v>155861.37099999998</v>
      </c>
      <c r="P56" s="42">
        <f t="shared" si="7"/>
        <v>23188.778</v>
      </c>
      <c r="Q56" s="42">
        <f t="shared" si="7"/>
        <v>18638.345999999998</v>
      </c>
      <c r="R56" s="209">
        <f t="shared" si="7"/>
        <v>6564448.169000001</v>
      </c>
      <c r="T56" s="191"/>
      <c r="V56" s="192"/>
    </row>
    <row r="57" spans="3:22" s="80" customFormat="1" ht="9.75" customHeight="1">
      <c r="C57" s="92"/>
      <c r="D57" s="92"/>
      <c r="E57" s="92"/>
      <c r="F57" s="92"/>
      <c r="G57" s="92"/>
      <c r="H57" s="92"/>
      <c r="I57" s="97"/>
      <c r="J57" s="97"/>
      <c r="K57" s="97"/>
      <c r="L57" s="97"/>
      <c r="M57" s="97"/>
      <c r="N57" s="97"/>
      <c r="O57" s="97"/>
      <c r="P57" s="97"/>
      <c r="Q57" s="98"/>
      <c r="R57" s="97"/>
      <c r="S57" s="96"/>
      <c r="T57" s="90"/>
      <c r="U57" s="99"/>
      <c r="V57" s="94"/>
    </row>
    <row r="58" spans="1:22" s="80" customFormat="1" ht="12" customHeight="1">
      <c r="A58" s="301" t="s">
        <v>65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T58" s="90"/>
      <c r="V58" s="94"/>
    </row>
    <row r="59" spans="2:22" s="80" customFormat="1" ht="9.75" customHeight="1">
      <c r="B59" s="93"/>
      <c r="C59" s="93"/>
      <c r="D59" s="93"/>
      <c r="E59" s="93"/>
      <c r="F59" s="93"/>
      <c r="G59" s="93"/>
      <c r="H59" s="92"/>
      <c r="I59" s="100"/>
      <c r="J59" s="100"/>
      <c r="K59" s="100"/>
      <c r="L59" s="301"/>
      <c r="M59" s="301"/>
      <c r="N59" s="301"/>
      <c r="O59" s="301"/>
      <c r="P59" s="100"/>
      <c r="Q59" s="100"/>
      <c r="R59" s="100"/>
      <c r="T59" s="84"/>
      <c r="V59" s="94"/>
    </row>
    <row r="60" spans="1:29" ht="13.5" customHeight="1">
      <c r="A60" s="276" t="s">
        <v>303</v>
      </c>
      <c r="B60" s="276"/>
      <c r="C60" s="276"/>
      <c r="D60" s="276"/>
      <c r="E60" s="276"/>
      <c r="F60" s="276"/>
      <c r="G60" s="276"/>
      <c r="H60" s="77"/>
      <c r="I60" s="41">
        <v>19655</v>
      </c>
      <c r="J60" s="41">
        <v>351402</v>
      </c>
      <c r="K60" s="41">
        <v>1575512</v>
      </c>
      <c r="L60" s="41">
        <v>-37459</v>
      </c>
      <c r="M60" s="41">
        <v>1612971</v>
      </c>
      <c r="N60" s="41">
        <v>-85461</v>
      </c>
      <c r="O60" s="41">
        <v>8523</v>
      </c>
      <c r="P60" s="41">
        <v>15209</v>
      </c>
      <c r="Q60" s="41">
        <v>11901</v>
      </c>
      <c r="R60" s="60">
        <v>1934200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2"/>
    </row>
    <row r="61" spans="1:29" ht="9.75" customHeight="1">
      <c r="A61" s="138"/>
      <c r="B61" s="138"/>
      <c r="C61" s="138"/>
      <c r="D61" s="138"/>
      <c r="E61" s="138"/>
      <c r="F61" s="138"/>
      <c r="G61" s="138"/>
      <c r="I61" s="41"/>
      <c r="J61" s="41"/>
      <c r="K61" s="41"/>
      <c r="L61" s="41"/>
      <c r="M61" s="41"/>
      <c r="N61" s="41"/>
      <c r="O61" s="41"/>
      <c r="P61" s="41"/>
      <c r="Q61" s="41"/>
      <c r="R61" s="60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</row>
    <row r="62" spans="1:18" ht="13.5" customHeight="1">
      <c r="A62" s="276" t="s">
        <v>297</v>
      </c>
      <c r="B62" s="276"/>
      <c r="C62" s="276"/>
      <c r="D62" s="276"/>
      <c r="E62" s="276"/>
      <c r="F62" s="276"/>
      <c r="G62" s="276"/>
      <c r="I62" s="41">
        <v>21656.862</v>
      </c>
      <c r="J62" s="41">
        <v>439703.96900000004</v>
      </c>
      <c r="K62" s="41">
        <v>2057611.849</v>
      </c>
      <c r="L62" s="41">
        <v>310939.386</v>
      </c>
      <c r="M62" s="41">
        <v>1746672.463</v>
      </c>
      <c r="N62" s="41">
        <v>1329837.081</v>
      </c>
      <c r="O62" s="41">
        <v>143610.922</v>
      </c>
      <c r="P62" s="41">
        <v>6374.647</v>
      </c>
      <c r="Q62" s="41">
        <v>6504.808</v>
      </c>
      <c r="R62" s="60">
        <v>3694362.7520000003</v>
      </c>
    </row>
    <row r="63" spans="1:29" ht="9.75" customHeight="1">
      <c r="A63" s="138"/>
      <c r="B63" s="138"/>
      <c r="C63" s="138"/>
      <c r="D63" s="138"/>
      <c r="E63" s="138"/>
      <c r="F63" s="138"/>
      <c r="G63" s="138"/>
      <c r="I63" s="41"/>
      <c r="J63" s="41"/>
      <c r="K63" s="41"/>
      <c r="L63" s="41"/>
      <c r="M63" s="41"/>
      <c r="N63" s="41"/>
      <c r="O63" s="41"/>
      <c r="P63" s="41"/>
      <c r="Q63" s="41"/>
      <c r="R63" s="60"/>
      <c r="T63" s="102"/>
      <c r="U63" s="102"/>
      <c r="V63" s="103"/>
      <c r="W63" s="102"/>
      <c r="X63" s="102"/>
      <c r="Y63" s="102"/>
      <c r="Z63" s="102"/>
      <c r="AA63" s="102"/>
      <c r="AB63" s="102"/>
      <c r="AC63" s="102"/>
    </row>
    <row r="64" spans="1:18" ht="13.5" customHeight="1">
      <c r="A64" s="276" t="s">
        <v>298</v>
      </c>
      <c r="B64" s="276"/>
      <c r="C64" s="276"/>
      <c r="D64" s="276"/>
      <c r="E64" s="276"/>
      <c r="F64" s="276"/>
      <c r="G64" s="276"/>
      <c r="I64" s="41">
        <v>22840</v>
      </c>
      <c r="J64" s="41">
        <v>428886.875</v>
      </c>
      <c r="K64" s="41">
        <v>1722781.8029999998</v>
      </c>
      <c r="L64" s="41">
        <v>382931.988</v>
      </c>
      <c r="M64" s="41">
        <v>1339849.815</v>
      </c>
      <c r="N64" s="41">
        <v>1255042.2480000001</v>
      </c>
      <c r="O64" s="41">
        <v>139649.092</v>
      </c>
      <c r="P64" s="41">
        <v>1301.966</v>
      </c>
      <c r="Q64" s="41">
        <v>4742.85</v>
      </c>
      <c r="R64" s="60">
        <v>3192312.846</v>
      </c>
    </row>
    <row r="65" spans="1:18" ht="9.75" customHeight="1">
      <c r="A65" s="138"/>
      <c r="B65" s="138"/>
      <c r="C65" s="138"/>
      <c r="D65" s="138"/>
      <c r="E65" s="138"/>
      <c r="F65" s="138"/>
      <c r="G65" s="138"/>
      <c r="I65" s="41"/>
      <c r="J65" s="41"/>
      <c r="K65" s="41"/>
      <c r="L65" s="41"/>
      <c r="M65" s="41"/>
      <c r="N65" s="41"/>
      <c r="O65" s="41"/>
      <c r="P65" s="41"/>
      <c r="Q65" s="41"/>
      <c r="R65" s="60"/>
    </row>
    <row r="66" spans="1:18" ht="13.5" customHeight="1">
      <c r="A66" s="276" t="s">
        <v>299</v>
      </c>
      <c r="B66" s="276"/>
      <c r="C66" s="276"/>
      <c r="D66" s="276"/>
      <c r="E66" s="276"/>
      <c r="F66" s="276"/>
      <c r="G66" s="276"/>
      <c r="I66" s="41">
        <v>18566</v>
      </c>
      <c r="J66" s="41">
        <v>346369</v>
      </c>
      <c r="K66" s="41">
        <v>2050394</v>
      </c>
      <c r="L66" s="41">
        <v>691507</v>
      </c>
      <c r="M66" s="41">
        <v>1358887</v>
      </c>
      <c r="N66" s="41">
        <v>2660964</v>
      </c>
      <c r="O66" s="41">
        <v>285809</v>
      </c>
      <c r="P66" s="41">
        <v>748</v>
      </c>
      <c r="Q66" s="41">
        <v>1512</v>
      </c>
      <c r="R66" s="60">
        <v>4672855</v>
      </c>
    </row>
    <row r="67" spans="1:18" ht="9.75" customHeight="1">
      <c r="A67" s="138"/>
      <c r="B67" s="138"/>
      <c r="C67" s="138"/>
      <c r="D67" s="138"/>
      <c r="E67" s="138"/>
      <c r="F67" s="138"/>
      <c r="G67" s="138"/>
      <c r="I67" s="41"/>
      <c r="J67" s="41"/>
      <c r="K67" s="41"/>
      <c r="L67" s="41"/>
      <c r="M67" s="41"/>
      <c r="N67" s="41"/>
      <c r="O67" s="41"/>
      <c r="P67" s="41"/>
      <c r="Q67" s="41"/>
      <c r="R67" s="60"/>
    </row>
    <row r="68" spans="1:22" s="104" customFormat="1" ht="13.5" customHeight="1">
      <c r="A68" s="276" t="s">
        <v>304</v>
      </c>
      <c r="B68" s="276"/>
      <c r="C68" s="276"/>
      <c r="D68" s="276"/>
      <c r="E68" s="276"/>
      <c r="F68" s="276"/>
      <c r="G68" s="276"/>
      <c r="H68" s="81"/>
      <c r="I68" s="41">
        <v>20002</v>
      </c>
      <c r="J68" s="41">
        <v>362091</v>
      </c>
      <c r="K68" s="41">
        <v>1861304</v>
      </c>
      <c r="L68" s="41">
        <v>22729</v>
      </c>
      <c r="M68" s="41">
        <v>1838575</v>
      </c>
      <c r="N68" s="41">
        <v>-100248</v>
      </c>
      <c r="O68" s="41">
        <v>6759</v>
      </c>
      <c r="P68" s="41">
        <v>15501</v>
      </c>
      <c r="Q68" s="41">
        <v>11824</v>
      </c>
      <c r="R68" s="60">
        <v>2154504</v>
      </c>
      <c r="S68" s="85"/>
      <c r="V68" s="105"/>
    </row>
    <row r="69" spans="1:18" ht="9.75" customHeight="1">
      <c r="A69" s="138"/>
      <c r="B69" s="138"/>
      <c r="C69" s="138"/>
      <c r="D69" s="138"/>
      <c r="E69" s="138"/>
      <c r="F69" s="138"/>
      <c r="G69" s="138"/>
      <c r="I69" s="41"/>
      <c r="J69" s="41"/>
      <c r="K69" s="41"/>
      <c r="L69" s="41"/>
      <c r="M69" s="41"/>
      <c r="N69" s="41"/>
      <c r="O69" s="41"/>
      <c r="P69" s="41"/>
      <c r="Q69" s="41"/>
      <c r="R69" s="60"/>
    </row>
    <row r="70" spans="1:20" ht="13.5" customHeight="1">
      <c r="A70" s="276" t="s">
        <v>305</v>
      </c>
      <c r="B70" s="276"/>
      <c r="C70" s="276"/>
      <c r="D70" s="276"/>
      <c r="E70" s="276"/>
      <c r="F70" s="276"/>
      <c r="G70" s="276"/>
      <c r="I70" s="41">
        <v>21214.735999999997</v>
      </c>
      <c r="J70" s="41">
        <v>431980.4369999999</v>
      </c>
      <c r="K70" s="41">
        <v>1930606.381</v>
      </c>
      <c r="L70" s="41">
        <v>351171.781</v>
      </c>
      <c r="M70" s="41">
        <v>1579434.6</v>
      </c>
      <c r="N70" s="41">
        <v>1391992.3790000002</v>
      </c>
      <c r="O70" s="41">
        <v>152816.556</v>
      </c>
      <c r="P70" s="41">
        <v>6768.864000000001</v>
      </c>
      <c r="Q70" s="41">
        <v>6209.899</v>
      </c>
      <c r="R70" s="60">
        <v>3590417.471</v>
      </c>
      <c r="T70" s="96"/>
    </row>
    <row r="71" spans="1:18" ht="9.75" customHeight="1">
      <c r="A71" s="138"/>
      <c r="B71" s="138"/>
      <c r="C71" s="138"/>
      <c r="D71" s="138"/>
      <c r="E71" s="138"/>
      <c r="F71" s="138"/>
      <c r="G71" s="138"/>
      <c r="I71" s="41"/>
      <c r="J71" s="41"/>
      <c r="K71" s="41"/>
      <c r="L71" s="41"/>
      <c r="M71" s="41"/>
      <c r="N71" s="41"/>
      <c r="O71" s="41"/>
      <c r="P71" s="41"/>
      <c r="Q71" s="41"/>
      <c r="R71" s="60"/>
    </row>
    <row r="72" spans="1:20" ht="13.5" customHeight="1">
      <c r="A72" s="276" t="s">
        <v>306</v>
      </c>
      <c r="B72" s="276"/>
      <c r="C72" s="276"/>
      <c r="D72" s="276"/>
      <c r="E72" s="276"/>
      <c r="F72" s="276"/>
      <c r="G72" s="276"/>
      <c r="I72" s="41">
        <v>23552</v>
      </c>
      <c r="J72" s="41">
        <v>449410</v>
      </c>
      <c r="K72" s="41">
        <v>2020572.3760000002</v>
      </c>
      <c r="L72" s="41">
        <v>364719.41500000004</v>
      </c>
      <c r="M72" s="41">
        <v>1655852.9610000001</v>
      </c>
      <c r="N72" s="41">
        <v>1334007.245</v>
      </c>
      <c r="O72" s="41">
        <v>145434.028</v>
      </c>
      <c r="P72" s="41">
        <v>1460.834</v>
      </c>
      <c r="Q72" s="41">
        <v>4801.976</v>
      </c>
      <c r="R72" s="60">
        <v>3614519</v>
      </c>
      <c r="T72" s="102"/>
    </row>
    <row r="73" spans="1:18" ht="9.75" customHeight="1">
      <c r="A73" s="138"/>
      <c r="B73" s="138"/>
      <c r="C73" s="138"/>
      <c r="D73" s="138"/>
      <c r="E73" s="138"/>
      <c r="F73" s="138"/>
      <c r="G73" s="138"/>
      <c r="I73" s="41"/>
      <c r="J73" s="41"/>
      <c r="K73" s="41"/>
      <c r="L73" s="41"/>
      <c r="M73" s="41"/>
      <c r="N73" s="41"/>
      <c r="O73" s="41"/>
      <c r="P73" s="41"/>
      <c r="Q73" s="41"/>
      <c r="R73" s="60"/>
    </row>
    <row r="74" spans="1:19" ht="13.5" customHeight="1">
      <c r="A74" s="276" t="s">
        <v>307</v>
      </c>
      <c r="B74" s="276"/>
      <c r="C74" s="276"/>
      <c r="D74" s="276"/>
      <c r="E74" s="276"/>
      <c r="F74" s="276"/>
      <c r="G74" s="276"/>
      <c r="I74" s="41">
        <v>18441</v>
      </c>
      <c r="J74" s="41">
        <v>359860</v>
      </c>
      <c r="K74" s="41">
        <v>1807322</v>
      </c>
      <c r="L74" s="41">
        <v>787226</v>
      </c>
      <c r="M74" s="41">
        <v>1020095</v>
      </c>
      <c r="N74" s="41">
        <v>2948366</v>
      </c>
      <c r="O74" s="41">
        <v>306763</v>
      </c>
      <c r="P74" s="41">
        <v>722</v>
      </c>
      <c r="Q74" s="41">
        <v>1974</v>
      </c>
      <c r="R74" s="60">
        <f>I74+J74+M74+N74+O74+P74+Q74</f>
        <v>4656221</v>
      </c>
      <c r="S74" s="96"/>
    </row>
    <row r="75" spans="1:18" ht="9.75" customHeight="1">
      <c r="A75" s="138"/>
      <c r="B75" s="138"/>
      <c r="C75" s="138"/>
      <c r="D75" s="138"/>
      <c r="E75" s="138"/>
      <c r="F75" s="138"/>
      <c r="G75" s="138"/>
      <c r="I75" s="41"/>
      <c r="J75" s="41"/>
      <c r="K75" s="41"/>
      <c r="L75" s="41"/>
      <c r="M75" s="41"/>
      <c r="N75" s="41"/>
      <c r="O75" s="41"/>
      <c r="P75" s="41"/>
      <c r="Q75" s="41"/>
      <c r="R75" s="60"/>
    </row>
    <row r="76" spans="1:18" ht="13.5" customHeight="1">
      <c r="A76" s="276" t="s">
        <v>308</v>
      </c>
      <c r="B76" s="276"/>
      <c r="C76" s="276"/>
      <c r="D76" s="276"/>
      <c r="E76" s="276"/>
      <c r="F76" s="276"/>
      <c r="G76" s="276"/>
      <c r="I76" s="41">
        <v>19504</v>
      </c>
      <c r="J76" s="41">
        <v>362454</v>
      </c>
      <c r="K76" s="41">
        <v>2145281</v>
      </c>
      <c r="L76" s="41">
        <v>-65462</v>
      </c>
      <c r="M76" s="41">
        <v>2210743</v>
      </c>
      <c r="N76" s="41">
        <v>-74828</v>
      </c>
      <c r="O76" s="41">
        <v>2418</v>
      </c>
      <c r="P76" s="41">
        <v>15997</v>
      </c>
      <c r="Q76" s="41">
        <v>11925</v>
      </c>
      <c r="R76" s="60">
        <v>2548214</v>
      </c>
    </row>
    <row r="77" spans="1:18" ht="9.75" customHeight="1">
      <c r="A77" s="146"/>
      <c r="B77" s="146"/>
      <c r="C77" s="146"/>
      <c r="D77" s="146"/>
      <c r="E77" s="146"/>
      <c r="F77" s="146"/>
      <c r="G77" s="146"/>
      <c r="H77" s="77"/>
      <c r="I77" s="42"/>
      <c r="J77" s="42"/>
      <c r="K77" s="42"/>
      <c r="L77" s="42"/>
      <c r="M77" s="42"/>
      <c r="N77" s="42"/>
      <c r="O77" s="42"/>
      <c r="P77" s="42"/>
      <c r="Q77" s="42"/>
      <c r="R77" s="117"/>
    </row>
    <row r="78" spans="1:18" ht="12.75">
      <c r="A78" s="302" t="s">
        <v>326</v>
      </c>
      <c r="B78" s="302"/>
      <c r="C78" s="302"/>
      <c r="D78" s="302"/>
      <c r="E78" s="302"/>
      <c r="F78" s="302"/>
      <c r="G78" s="302"/>
      <c r="H78" s="77"/>
      <c r="I78" s="208">
        <v>22305.578</v>
      </c>
      <c r="J78" s="42">
        <v>453915.545</v>
      </c>
      <c r="K78" s="42">
        <v>2264796.953</v>
      </c>
      <c r="L78" s="42">
        <v>399647.081</v>
      </c>
      <c r="M78" s="42">
        <v>1865149.872</v>
      </c>
      <c r="N78" s="42">
        <v>1507757.602</v>
      </c>
      <c r="O78" s="42">
        <v>153443.858</v>
      </c>
      <c r="P78" s="42">
        <v>7193.818</v>
      </c>
      <c r="Q78" s="42">
        <v>6637.625</v>
      </c>
      <c r="R78" s="209">
        <v>4022576.9299999997</v>
      </c>
    </row>
    <row r="80" spans="9:18" ht="12.75"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</sheetData>
  <sheetProtection/>
  <mergeCells count="31">
    <mergeCell ref="A78:G78"/>
    <mergeCell ref="A50:R50"/>
    <mergeCell ref="A52:G52"/>
    <mergeCell ref="A54:G54"/>
    <mergeCell ref="M6:M9"/>
    <mergeCell ref="A3:H10"/>
    <mergeCell ref="A12:R12"/>
    <mergeCell ref="O6:O9"/>
    <mergeCell ref="N6:N9"/>
    <mergeCell ref="I6:I9"/>
    <mergeCell ref="L59:O59"/>
    <mergeCell ref="A66:G66"/>
    <mergeCell ref="A68:G68"/>
    <mergeCell ref="A64:G64"/>
    <mergeCell ref="A62:G62"/>
    <mergeCell ref="A74:G74"/>
    <mergeCell ref="A70:G70"/>
    <mergeCell ref="A72:G72"/>
    <mergeCell ref="A76:G76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  <mergeCell ref="A60:G60"/>
    <mergeCell ref="A58:R58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13" customWidth="1"/>
    <col min="2" max="2" width="0.85546875" style="113" customWidth="1"/>
    <col min="3" max="3" width="1.28515625" style="113" customWidth="1"/>
    <col min="4" max="4" width="1.421875" style="113" customWidth="1"/>
    <col min="5" max="5" width="1.8515625" style="113" customWidth="1"/>
    <col min="6" max="6" width="34.421875" style="1" customWidth="1"/>
    <col min="7" max="7" width="10.7109375" style="1" customWidth="1"/>
    <col min="8" max="8" width="8.140625" style="1" customWidth="1"/>
    <col min="9" max="10" width="9.8515625" style="1" customWidth="1"/>
    <col min="11" max="11" width="10.00390625" style="1" customWidth="1"/>
    <col min="12" max="12" width="9.421875" style="1" customWidth="1"/>
    <col min="13" max="13" width="8.8515625" style="1" customWidth="1"/>
    <col min="14" max="14" width="11.421875" style="44" customWidth="1"/>
    <col min="15" max="16384" width="11.421875" style="1" customWidth="1"/>
  </cols>
  <sheetData>
    <row r="1" spans="1:13" ht="12.75">
      <c r="A1" s="259" t="s">
        <v>263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>
      <c r="A2" s="259" t="s">
        <v>324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107"/>
      <c r="B3" s="107"/>
      <c r="C3" s="107"/>
      <c r="D3" s="107"/>
      <c r="E3" s="107"/>
      <c r="F3" s="45"/>
      <c r="G3" s="45"/>
      <c r="H3" s="45"/>
      <c r="I3" s="45"/>
      <c r="J3" s="45"/>
      <c r="K3" s="45"/>
      <c r="L3" s="45"/>
      <c r="M3" s="45"/>
    </row>
    <row r="4" spans="1:13" ht="12.75">
      <c r="A4" s="260" t="s">
        <v>105</v>
      </c>
      <c r="B4" s="317" t="s">
        <v>106</v>
      </c>
      <c r="C4" s="222"/>
      <c r="D4" s="222"/>
      <c r="E4" s="222"/>
      <c r="F4" s="230"/>
      <c r="G4" s="319" t="s">
        <v>107</v>
      </c>
      <c r="H4" s="261"/>
      <c r="I4" s="317" t="s">
        <v>86</v>
      </c>
      <c r="J4" s="222"/>
      <c r="K4" s="222"/>
      <c r="L4" s="230"/>
      <c r="M4" s="108" t="s">
        <v>259</v>
      </c>
    </row>
    <row r="5" spans="1:13" ht="14.25">
      <c r="A5" s="224"/>
      <c r="B5" s="223"/>
      <c r="C5" s="318"/>
      <c r="D5" s="318"/>
      <c r="E5" s="318"/>
      <c r="F5" s="231"/>
      <c r="G5" s="225" t="s">
        <v>260</v>
      </c>
      <c r="H5" s="232"/>
      <c r="I5" s="225"/>
      <c r="J5" s="226"/>
      <c r="K5" s="226"/>
      <c r="L5" s="232"/>
      <c r="M5" s="109" t="s">
        <v>108</v>
      </c>
    </row>
    <row r="6" spans="1:13" ht="12.75">
      <c r="A6" s="224"/>
      <c r="B6" s="223"/>
      <c r="C6" s="318"/>
      <c r="D6" s="318"/>
      <c r="E6" s="318"/>
      <c r="F6" s="231"/>
      <c r="G6" s="223" t="s">
        <v>109</v>
      </c>
      <c r="H6" s="314" t="s">
        <v>329</v>
      </c>
      <c r="I6" s="314" t="s">
        <v>246</v>
      </c>
      <c r="J6" s="314" t="s">
        <v>264</v>
      </c>
      <c r="K6" s="319" t="s">
        <v>87</v>
      </c>
      <c r="L6" s="317" t="s">
        <v>42</v>
      </c>
      <c r="M6" s="319" t="s">
        <v>88</v>
      </c>
    </row>
    <row r="7" spans="1:13" ht="12.75">
      <c r="A7" s="224"/>
      <c r="B7" s="223"/>
      <c r="C7" s="318"/>
      <c r="D7" s="318"/>
      <c r="E7" s="318"/>
      <c r="F7" s="231"/>
      <c r="G7" s="223"/>
      <c r="H7" s="315"/>
      <c r="I7" s="320"/>
      <c r="J7" s="320"/>
      <c r="K7" s="223"/>
      <c r="L7" s="223"/>
      <c r="M7" s="223"/>
    </row>
    <row r="8" spans="1:13" ht="12.75">
      <c r="A8" s="224"/>
      <c r="B8" s="223"/>
      <c r="C8" s="318"/>
      <c r="D8" s="318"/>
      <c r="E8" s="318"/>
      <c r="F8" s="231"/>
      <c r="G8" s="223"/>
      <c r="H8" s="315"/>
      <c r="I8" s="320"/>
      <c r="J8" s="320"/>
      <c r="K8" s="223"/>
      <c r="L8" s="223"/>
      <c r="M8" s="223"/>
    </row>
    <row r="9" spans="1:13" ht="12.75">
      <c r="A9" s="224"/>
      <c r="B9" s="223"/>
      <c r="C9" s="318"/>
      <c r="D9" s="318"/>
      <c r="E9" s="318"/>
      <c r="F9" s="231"/>
      <c r="G9" s="223"/>
      <c r="H9" s="315"/>
      <c r="I9" s="320"/>
      <c r="J9" s="320"/>
      <c r="K9" s="223"/>
      <c r="L9" s="223"/>
      <c r="M9" s="223"/>
    </row>
    <row r="10" spans="1:14" s="147" customFormat="1" ht="12.75">
      <c r="A10" s="224"/>
      <c r="B10" s="223"/>
      <c r="C10" s="318"/>
      <c r="D10" s="318"/>
      <c r="E10" s="318"/>
      <c r="F10" s="231"/>
      <c r="G10" s="223"/>
      <c r="H10" s="315"/>
      <c r="I10" s="320"/>
      <c r="J10" s="320"/>
      <c r="K10" s="223"/>
      <c r="L10" s="223"/>
      <c r="M10" s="223"/>
      <c r="N10" s="44"/>
    </row>
    <row r="11" spans="1:13" ht="12.75">
      <c r="A11" s="224"/>
      <c r="B11" s="223"/>
      <c r="C11" s="318"/>
      <c r="D11" s="318"/>
      <c r="E11" s="318"/>
      <c r="F11" s="231"/>
      <c r="G11" s="223"/>
      <c r="H11" s="315"/>
      <c r="I11" s="320"/>
      <c r="J11" s="320"/>
      <c r="K11" s="223"/>
      <c r="L11" s="223"/>
      <c r="M11" s="223"/>
    </row>
    <row r="12" spans="1:13" ht="12.75">
      <c r="A12" s="224"/>
      <c r="B12" s="223"/>
      <c r="C12" s="318"/>
      <c r="D12" s="318"/>
      <c r="E12" s="318"/>
      <c r="F12" s="231"/>
      <c r="G12" s="225"/>
      <c r="H12" s="316"/>
      <c r="I12" s="321"/>
      <c r="J12" s="321"/>
      <c r="K12" s="225"/>
      <c r="L12" s="225"/>
      <c r="M12" s="225"/>
    </row>
    <row r="13" spans="1:13" ht="12.75">
      <c r="A13" s="226"/>
      <c r="B13" s="225"/>
      <c r="C13" s="226"/>
      <c r="D13" s="226"/>
      <c r="E13" s="226"/>
      <c r="F13" s="232"/>
      <c r="G13" s="110" t="s">
        <v>91</v>
      </c>
      <c r="H13" s="110" t="s">
        <v>110</v>
      </c>
      <c r="I13" s="322" t="s">
        <v>91</v>
      </c>
      <c r="J13" s="323"/>
      <c r="K13" s="323"/>
      <c r="L13" s="323"/>
      <c r="M13" s="323"/>
    </row>
    <row r="14" spans="1:13" ht="7.5" customHeight="1">
      <c r="A14" s="111"/>
      <c r="B14" s="112"/>
      <c r="G14" s="48"/>
      <c r="H14" s="48"/>
      <c r="I14" s="48"/>
      <c r="J14" s="48"/>
      <c r="K14" s="48"/>
      <c r="L14" s="48"/>
      <c r="M14" s="47"/>
    </row>
    <row r="15" spans="1:13" ht="12.75">
      <c r="A15" s="114"/>
      <c r="B15" s="112"/>
      <c r="C15" s="1" t="s">
        <v>111</v>
      </c>
      <c r="G15" s="50"/>
      <c r="H15" s="50"/>
      <c r="I15" s="50"/>
      <c r="J15" s="50"/>
      <c r="K15" s="50"/>
      <c r="L15" s="50"/>
      <c r="M15" s="49"/>
    </row>
    <row r="16" spans="1:13" ht="14.25">
      <c r="A16" s="114" t="s">
        <v>112</v>
      </c>
      <c r="B16" s="112"/>
      <c r="C16" s="1" t="s">
        <v>287</v>
      </c>
      <c r="G16" s="204">
        <v>4017240</v>
      </c>
      <c r="H16" s="210">
        <v>11.9</v>
      </c>
      <c r="I16" s="41">
        <v>1725564</v>
      </c>
      <c r="J16" s="204">
        <v>2290818</v>
      </c>
      <c r="K16" s="41">
        <v>858</v>
      </c>
      <c r="L16" s="41">
        <v>0</v>
      </c>
      <c r="M16" s="60">
        <v>0</v>
      </c>
    </row>
    <row r="17" spans="1:13" ht="12.75">
      <c r="A17" s="114"/>
      <c r="B17" s="112"/>
      <c r="C17" s="1" t="s">
        <v>113</v>
      </c>
      <c r="G17" s="115"/>
      <c r="H17" s="57"/>
      <c r="I17" s="115"/>
      <c r="J17" s="115"/>
      <c r="K17" s="115"/>
      <c r="L17" s="115"/>
      <c r="M17" s="51"/>
    </row>
    <row r="18" spans="1:13" ht="12.75">
      <c r="A18" s="114"/>
      <c r="B18" s="112"/>
      <c r="D18" s="1" t="s">
        <v>114</v>
      </c>
      <c r="G18" s="115"/>
      <c r="H18" s="57"/>
      <c r="I18" s="115"/>
      <c r="J18" s="115"/>
      <c r="K18" s="115"/>
      <c r="L18" s="115"/>
      <c r="M18" s="51"/>
    </row>
    <row r="19" spans="1:13" ht="12.75">
      <c r="A19" s="116" t="s">
        <v>115</v>
      </c>
      <c r="B19" s="112"/>
      <c r="D19" s="1" t="s">
        <v>116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60">
        <v>0</v>
      </c>
    </row>
    <row r="20" spans="1:13" ht="12.75">
      <c r="A20" s="114" t="s">
        <v>117</v>
      </c>
      <c r="B20" s="112"/>
      <c r="D20" s="1" t="s">
        <v>118</v>
      </c>
      <c r="G20" s="41">
        <v>1151450</v>
      </c>
      <c r="H20" s="61">
        <v>6.8</v>
      </c>
      <c r="I20" s="41">
        <v>301262</v>
      </c>
      <c r="J20" s="41">
        <v>461076</v>
      </c>
      <c r="K20" s="41">
        <v>389111</v>
      </c>
      <c r="L20" s="41">
        <v>0</v>
      </c>
      <c r="M20" s="60">
        <v>8215</v>
      </c>
    </row>
    <row r="21" spans="1:13" ht="12.75">
      <c r="A21" s="116" t="s">
        <v>119</v>
      </c>
      <c r="B21" s="112"/>
      <c r="D21" s="1" t="s">
        <v>120</v>
      </c>
      <c r="G21" s="115"/>
      <c r="H21" s="57"/>
      <c r="I21" s="115"/>
      <c r="J21" s="115"/>
      <c r="K21" s="115"/>
      <c r="L21" s="115"/>
      <c r="M21" s="51"/>
    </row>
    <row r="22" spans="1:13" ht="12.75">
      <c r="A22" s="114"/>
      <c r="B22" s="112"/>
      <c r="E22" s="1" t="s">
        <v>121</v>
      </c>
      <c r="G22" s="41">
        <v>0</v>
      </c>
      <c r="H22" s="61" t="s">
        <v>339</v>
      </c>
      <c r="I22" s="41">
        <v>0</v>
      </c>
      <c r="J22" s="41">
        <v>0</v>
      </c>
      <c r="K22" s="41">
        <v>0</v>
      </c>
      <c r="L22" s="41">
        <v>0</v>
      </c>
      <c r="M22" s="60">
        <v>0</v>
      </c>
    </row>
    <row r="23" spans="1:13" ht="12.75">
      <c r="A23" s="116" t="s">
        <v>122</v>
      </c>
      <c r="B23" s="112"/>
      <c r="C23" s="1" t="s">
        <v>123</v>
      </c>
      <c r="G23" s="41">
        <v>1665701</v>
      </c>
      <c r="H23" s="61">
        <v>4.2</v>
      </c>
      <c r="I23" s="41">
        <v>0</v>
      </c>
      <c r="J23" s="41">
        <v>0</v>
      </c>
      <c r="K23" s="41">
        <v>971602</v>
      </c>
      <c r="L23" s="41">
        <v>694099</v>
      </c>
      <c r="M23" s="60">
        <v>53309</v>
      </c>
    </row>
    <row r="24" spans="1:13" ht="12.75">
      <c r="A24" s="116" t="s">
        <v>124</v>
      </c>
      <c r="B24" s="112"/>
      <c r="C24" s="1" t="s">
        <v>125</v>
      </c>
      <c r="G24" s="115"/>
      <c r="H24" s="57"/>
      <c r="I24" s="115"/>
      <c r="J24" s="115"/>
      <c r="K24" s="115"/>
      <c r="L24" s="115"/>
      <c r="M24" s="51"/>
    </row>
    <row r="25" spans="1:13" ht="12.75">
      <c r="A25" s="114"/>
      <c r="B25" s="112"/>
      <c r="D25" s="1" t="s">
        <v>126</v>
      </c>
      <c r="G25" s="115"/>
      <c r="H25" s="57"/>
      <c r="I25" s="115"/>
      <c r="J25" s="115"/>
      <c r="K25" s="115"/>
      <c r="L25" s="115"/>
      <c r="M25" s="51"/>
    </row>
    <row r="26" spans="1:13" ht="12.75">
      <c r="A26" s="114"/>
      <c r="B26" s="112"/>
      <c r="D26" s="1" t="s">
        <v>127</v>
      </c>
      <c r="G26" s="41">
        <v>20741</v>
      </c>
      <c r="H26" s="61">
        <v>-10</v>
      </c>
      <c r="I26" s="41">
        <v>20307</v>
      </c>
      <c r="J26" s="41">
        <v>0</v>
      </c>
      <c r="K26" s="41">
        <v>434</v>
      </c>
      <c r="L26" s="41">
        <v>0</v>
      </c>
      <c r="M26" s="60">
        <v>0</v>
      </c>
    </row>
    <row r="27" spans="1:13" ht="12.75">
      <c r="A27" s="114" t="s">
        <v>128</v>
      </c>
      <c r="B27" s="112"/>
      <c r="C27" s="1" t="s">
        <v>129</v>
      </c>
      <c r="G27" s="115"/>
      <c r="H27" s="57"/>
      <c r="I27" s="115"/>
      <c r="J27" s="115"/>
      <c r="K27" s="115"/>
      <c r="L27" s="115"/>
      <c r="M27" s="51"/>
    </row>
    <row r="28" spans="1:13" ht="12.75">
      <c r="A28" s="114"/>
      <c r="B28" s="112"/>
      <c r="D28" s="1" t="s">
        <v>130</v>
      </c>
      <c r="G28" s="41">
        <v>692226</v>
      </c>
      <c r="H28" s="61">
        <v>4.3</v>
      </c>
      <c r="I28" s="41">
        <v>175895</v>
      </c>
      <c r="J28" s="41">
        <v>430639</v>
      </c>
      <c r="K28" s="41">
        <v>81869</v>
      </c>
      <c r="L28" s="41">
        <v>3823</v>
      </c>
      <c r="M28" s="60">
        <v>4833</v>
      </c>
    </row>
    <row r="29" spans="1:13" ht="12.75">
      <c r="A29" s="114" t="s">
        <v>131</v>
      </c>
      <c r="B29" s="112"/>
      <c r="C29" s="1" t="s">
        <v>132</v>
      </c>
      <c r="G29" s="115"/>
      <c r="H29" s="57"/>
      <c r="I29" s="115"/>
      <c r="J29" s="115"/>
      <c r="K29" s="115"/>
      <c r="L29" s="115"/>
      <c r="M29" s="51"/>
    </row>
    <row r="30" spans="1:13" ht="12.75">
      <c r="A30" s="114" t="s">
        <v>133</v>
      </c>
      <c r="B30" s="112"/>
      <c r="D30" s="1" t="s">
        <v>288</v>
      </c>
      <c r="G30" s="115"/>
      <c r="H30" s="57"/>
      <c r="I30" s="115"/>
      <c r="J30" s="115"/>
      <c r="K30" s="115"/>
      <c r="L30" s="115"/>
      <c r="M30" s="51"/>
    </row>
    <row r="31" spans="1:13" ht="12.75">
      <c r="A31" s="114"/>
      <c r="B31" s="112"/>
      <c r="D31" s="1" t="s">
        <v>289</v>
      </c>
      <c r="G31" s="115"/>
      <c r="H31" s="57"/>
      <c r="I31" s="115"/>
      <c r="J31" s="115"/>
      <c r="K31" s="115"/>
      <c r="L31" s="115"/>
      <c r="M31" s="51"/>
    </row>
    <row r="32" spans="1:13" ht="12.75">
      <c r="A32" s="114"/>
      <c r="B32" s="112"/>
      <c r="D32" s="1" t="s">
        <v>290</v>
      </c>
      <c r="G32" s="41">
        <v>853766</v>
      </c>
      <c r="H32" s="61">
        <v>50.5</v>
      </c>
      <c r="I32" s="41">
        <v>546562</v>
      </c>
      <c r="J32" s="41">
        <v>257996</v>
      </c>
      <c r="K32" s="41">
        <v>43543</v>
      </c>
      <c r="L32" s="41">
        <v>5665</v>
      </c>
      <c r="M32" s="60">
        <v>771</v>
      </c>
    </row>
    <row r="33" spans="1:13" ht="12.75">
      <c r="A33" s="114"/>
      <c r="B33" s="112"/>
      <c r="C33" s="1" t="s">
        <v>291</v>
      </c>
      <c r="G33" s="115"/>
      <c r="H33" s="57"/>
      <c r="I33" s="115"/>
      <c r="J33" s="115"/>
      <c r="K33" s="115"/>
      <c r="L33" s="115"/>
      <c r="M33" s="51"/>
    </row>
    <row r="34" spans="1:13" ht="12.75">
      <c r="A34" s="114"/>
      <c r="B34" s="112"/>
      <c r="D34" s="1" t="s">
        <v>292</v>
      </c>
      <c r="G34" s="115"/>
      <c r="H34" s="57"/>
      <c r="I34" s="115"/>
      <c r="J34" s="115"/>
      <c r="K34" s="115"/>
      <c r="L34" s="115"/>
      <c r="M34" s="51"/>
    </row>
    <row r="35" spans="1:13" ht="12.75">
      <c r="A35" s="114"/>
      <c r="B35" s="112"/>
      <c r="D35" s="1" t="s">
        <v>293</v>
      </c>
      <c r="G35" s="115"/>
      <c r="H35" s="57"/>
      <c r="I35" s="115"/>
      <c r="J35" s="115"/>
      <c r="K35" s="115"/>
      <c r="L35" s="115"/>
      <c r="M35" s="51"/>
    </row>
    <row r="36" spans="1:13" ht="14.25">
      <c r="A36" s="114" t="s">
        <v>134</v>
      </c>
      <c r="B36" s="112"/>
      <c r="D36" s="1" t="s">
        <v>261</v>
      </c>
      <c r="G36" s="41">
        <v>57790</v>
      </c>
      <c r="H36" s="61">
        <v>109.4</v>
      </c>
      <c r="I36" s="41">
        <v>37871</v>
      </c>
      <c r="J36" s="41">
        <v>286</v>
      </c>
      <c r="K36" s="41">
        <v>7995</v>
      </c>
      <c r="L36" s="41">
        <v>11638</v>
      </c>
      <c r="M36" s="60">
        <v>4</v>
      </c>
    </row>
    <row r="37" spans="1:13" ht="14.25">
      <c r="A37" s="114" t="s">
        <v>135</v>
      </c>
      <c r="B37" s="112"/>
      <c r="D37" s="1" t="s">
        <v>262</v>
      </c>
      <c r="G37" s="41">
        <v>684563</v>
      </c>
      <c r="H37" s="61">
        <v>14.9</v>
      </c>
      <c r="I37" s="41">
        <v>229370</v>
      </c>
      <c r="J37" s="41">
        <v>309120</v>
      </c>
      <c r="K37" s="41">
        <v>114022</v>
      </c>
      <c r="L37" s="41">
        <v>32052</v>
      </c>
      <c r="M37" s="60">
        <v>889</v>
      </c>
    </row>
    <row r="38" spans="1:13" ht="12.75">
      <c r="A38" s="114" t="s">
        <v>136</v>
      </c>
      <c r="B38" s="112"/>
      <c r="D38" s="1" t="s">
        <v>160</v>
      </c>
      <c r="G38" s="41">
        <v>147704</v>
      </c>
      <c r="H38" s="61">
        <v>38.2</v>
      </c>
      <c r="I38" s="41">
        <v>40492</v>
      </c>
      <c r="J38" s="41">
        <v>27813</v>
      </c>
      <c r="K38" s="41">
        <v>68451</v>
      </c>
      <c r="L38" s="41">
        <v>10947</v>
      </c>
      <c r="M38" s="60">
        <v>5533</v>
      </c>
    </row>
    <row r="39" spans="1:13" ht="12.75">
      <c r="A39" s="114" t="s">
        <v>137</v>
      </c>
      <c r="B39" s="112"/>
      <c r="G39" s="115"/>
      <c r="H39" s="57"/>
      <c r="I39" s="115"/>
      <c r="J39" s="115"/>
      <c r="K39" s="115"/>
      <c r="L39" s="115"/>
      <c r="M39" s="51"/>
    </row>
    <row r="40" spans="1:13" ht="12.75">
      <c r="A40" s="114" t="s">
        <v>138</v>
      </c>
      <c r="B40" s="112"/>
      <c r="D40" s="1" t="s">
        <v>139</v>
      </c>
      <c r="G40" s="41">
        <v>23367</v>
      </c>
      <c r="H40" s="61">
        <v>1.3</v>
      </c>
      <c r="I40" s="41">
        <v>7131</v>
      </c>
      <c r="J40" s="41">
        <v>6754</v>
      </c>
      <c r="K40" s="41">
        <v>6860</v>
      </c>
      <c r="L40" s="41">
        <v>2622</v>
      </c>
      <c r="M40" s="60">
        <v>1308</v>
      </c>
    </row>
    <row r="41" spans="1:13" ht="12.75">
      <c r="A41" s="114" t="s">
        <v>140</v>
      </c>
      <c r="B41" s="112"/>
      <c r="G41" s="115"/>
      <c r="H41" s="57"/>
      <c r="I41" s="115"/>
      <c r="J41" s="115"/>
      <c r="K41" s="115"/>
      <c r="L41" s="115"/>
      <c r="M41" s="51"/>
    </row>
    <row r="42" spans="1:13" ht="12.75">
      <c r="A42" s="114" t="s">
        <v>141</v>
      </c>
      <c r="B42" s="112"/>
      <c r="D42" s="1" t="s">
        <v>142</v>
      </c>
      <c r="G42" s="41">
        <v>162632</v>
      </c>
      <c r="H42" s="61">
        <v>3.9</v>
      </c>
      <c r="I42" s="41">
        <v>88358</v>
      </c>
      <c r="J42" s="41">
        <v>40078</v>
      </c>
      <c r="K42" s="41">
        <v>27244</v>
      </c>
      <c r="L42" s="41">
        <v>6953</v>
      </c>
      <c r="M42" s="60">
        <v>322</v>
      </c>
    </row>
    <row r="43" spans="1:13" ht="12.75">
      <c r="A43" s="114">
        <v>169.209</v>
      </c>
      <c r="B43" s="112"/>
      <c r="D43" s="1" t="s">
        <v>143</v>
      </c>
      <c r="G43" s="115"/>
      <c r="H43" s="57"/>
      <c r="I43" s="115"/>
      <c r="J43" s="115"/>
      <c r="K43" s="115"/>
      <c r="L43" s="115"/>
      <c r="M43" s="51"/>
    </row>
    <row r="44" spans="1:13" ht="12.75">
      <c r="A44" s="114"/>
      <c r="B44" s="112"/>
      <c r="E44" s="1" t="s">
        <v>144</v>
      </c>
      <c r="G44" s="41">
        <v>104391</v>
      </c>
      <c r="H44" s="61">
        <v>5.2</v>
      </c>
      <c r="I44" s="41">
        <v>26577</v>
      </c>
      <c r="J44" s="41">
        <v>69795</v>
      </c>
      <c r="K44" s="41">
        <v>7998</v>
      </c>
      <c r="L44" s="41">
        <v>20</v>
      </c>
      <c r="M44" s="60">
        <v>210</v>
      </c>
    </row>
    <row r="45" spans="1:13" ht="12.75">
      <c r="A45" s="114">
        <v>191</v>
      </c>
      <c r="B45" s="112"/>
      <c r="C45" s="1" t="s">
        <v>294</v>
      </c>
      <c r="G45" s="115"/>
      <c r="H45" s="57"/>
      <c r="I45" s="115"/>
      <c r="J45" s="115"/>
      <c r="K45" s="115"/>
      <c r="L45" s="115"/>
      <c r="M45" s="51"/>
    </row>
    <row r="46" spans="1:13" ht="12.75">
      <c r="A46" s="114"/>
      <c r="B46" s="112"/>
      <c r="D46" s="1" t="s">
        <v>295</v>
      </c>
      <c r="G46" s="41">
        <v>86666</v>
      </c>
      <c r="H46" s="61">
        <v>-11.2</v>
      </c>
      <c r="I46" s="41">
        <v>49345</v>
      </c>
      <c r="J46" s="41">
        <v>0</v>
      </c>
      <c r="K46" s="41">
        <v>37321</v>
      </c>
      <c r="L46" s="41">
        <v>0</v>
      </c>
      <c r="M46" s="60">
        <v>0</v>
      </c>
    </row>
    <row r="47" spans="1:13" ht="12.75">
      <c r="A47" s="114">
        <v>270.275</v>
      </c>
      <c r="B47" s="112"/>
      <c r="C47" s="1" t="s">
        <v>145</v>
      </c>
      <c r="G47" s="41">
        <v>108993</v>
      </c>
      <c r="H47" s="61">
        <v>-19</v>
      </c>
      <c r="I47" s="41">
        <v>66</v>
      </c>
      <c r="J47" s="41">
        <v>105971</v>
      </c>
      <c r="K47" s="41">
        <v>351</v>
      </c>
      <c r="L47" s="41">
        <v>2606</v>
      </c>
      <c r="M47" s="60">
        <v>95</v>
      </c>
    </row>
    <row r="48" spans="1:13" ht="12.75">
      <c r="A48" s="114">
        <v>28</v>
      </c>
      <c r="B48" s="112"/>
      <c r="C48" s="1" t="s">
        <v>146</v>
      </c>
      <c r="G48" s="41">
        <v>28751</v>
      </c>
      <c r="H48" s="61">
        <v>26.7</v>
      </c>
      <c r="I48" s="41">
        <v>849</v>
      </c>
      <c r="J48" s="41">
        <v>21956</v>
      </c>
      <c r="K48" s="41">
        <v>5088</v>
      </c>
      <c r="L48" s="41">
        <v>858</v>
      </c>
      <c r="M48" s="60">
        <v>889</v>
      </c>
    </row>
    <row r="49" spans="1:15" ht="12.75">
      <c r="A49" s="114">
        <v>295</v>
      </c>
      <c r="B49" s="112"/>
      <c r="C49" s="1" t="s">
        <v>296</v>
      </c>
      <c r="G49" s="41">
        <v>41727</v>
      </c>
      <c r="H49" s="61">
        <v>189</v>
      </c>
      <c r="I49" s="41">
        <v>0</v>
      </c>
      <c r="J49" s="41">
        <v>3050</v>
      </c>
      <c r="K49" s="41">
        <v>11476</v>
      </c>
      <c r="L49" s="41">
        <v>27200</v>
      </c>
      <c r="M49" s="60">
        <v>75</v>
      </c>
      <c r="O49" s="63"/>
    </row>
    <row r="50" spans="1:13" ht="12.75">
      <c r="A50" s="114"/>
      <c r="B50" s="112"/>
      <c r="C50" s="1" t="s">
        <v>147</v>
      </c>
      <c r="G50" s="204">
        <v>9847707</v>
      </c>
      <c r="H50" s="210">
        <v>11.9</v>
      </c>
      <c r="I50" s="41">
        <v>3249648</v>
      </c>
      <c r="J50" s="204">
        <v>4025352</v>
      </c>
      <c r="K50" s="41">
        <v>1774224</v>
      </c>
      <c r="L50" s="41">
        <v>798483</v>
      </c>
      <c r="M50" s="60">
        <v>76455</v>
      </c>
    </row>
    <row r="51" spans="1:13" ht="5.25" customHeight="1">
      <c r="A51" s="114"/>
      <c r="B51" s="112"/>
      <c r="C51" s="1"/>
      <c r="G51" s="115"/>
      <c r="H51" s="57"/>
      <c r="I51" s="115"/>
      <c r="J51" s="115"/>
      <c r="K51" s="115"/>
      <c r="L51" s="115"/>
      <c r="M51" s="51"/>
    </row>
    <row r="52" spans="1:13" ht="12.75">
      <c r="A52" s="114"/>
      <c r="B52" s="112"/>
      <c r="C52" s="1" t="s">
        <v>148</v>
      </c>
      <c r="G52" s="115"/>
      <c r="H52" s="57"/>
      <c r="I52" s="115"/>
      <c r="J52" s="115"/>
      <c r="K52" s="115"/>
      <c r="L52" s="115"/>
      <c r="M52" s="51"/>
    </row>
    <row r="53" spans="1:13" ht="12.75">
      <c r="A53" s="114">
        <v>30</v>
      </c>
      <c r="B53" s="112"/>
      <c r="C53" s="1" t="s">
        <v>149</v>
      </c>
      <c r="G53" s="41">
        <v>1072087</v>
      </c>
      <c r="H53" s="61">
        <v>48.1</v>
      </c>
      <c r="I53" s="41">
        <v>36192</v>
      </c>
      <c r="J53" s="41">
        <v>889595</v>
      </c>
      <c r="K53" s="41">
        <v>100105</v>
      </c>
      <c r="L53" s="41">
        <v>46195</v>
      </c>
      <c r="M53" s="60">
        <v>2249</v>
      </c>
    </row>
    <row r="54" spans="1:13" ht="12.75">
      <c r="A54" s="114">
        <v>31</v>
      </c>
      <c r="B54" s="112"/>
      <c r="C54" s="1" t="s">
        <v>150</v>
      </c>
      <c r="G54" s="41">
        <v>536992</v>
      </c>
      <c r="H54" s="61">
        <v>15.8</v>
      </c>
      <c r="I54" s="41">
        <v>9212</v>
      </c>
      <c r="J54" s="41">
        <v>514906</v>
      </c>
      <c r="K54" s="41">
        <v>11978</v>
      </c>
      <c r="L54" s="41">
        <v>896</v>
      </c>
      <c r="M54" s="60">
        <v>4075</v>
      </c>
    </row>
    <row r="55" spans="1:13" ht="12.75">
      <c r="A55" s="114" t="s">
        <v>151</v>
      </c>
      <c r="B55" s="112"/>
      <c r="C55" s="1" t="s">
        <v>152</v>
      </c>
      <c r="G55" s="41">
        <v>38822</v>
      </c>
      <c r="H55" s="61">
        <v>145.3</v>
      </c>
      <c r="I55" s="41">
        <v>15302</v>
      </c>
      <c r="J55" s="41">
        <v>18516</v>
      </c>
      <c r="K55" s="41">
        <v>4799</v>
      </c>
      <c r="L55" s="41">
        <v>205</v>
      </c>
      <c r="M55" s="60">
        <v>3</v>
      </c>
    </row>
    <row r="56" spans="1:13" ht="12.75">
      <c r="A56" s="114" t="s">
        <v>153</v>
      </c>
      <c r="B56" s="112"/>
      <c r="C56" s="1" t="s">
        <v>154</v>
      </c>
      <c r="G56" s="115"/>
      <c r="H56" s="57"/>
      <c r="I56" s="115"/>
      <c r="J56" s="115"/>
      <c r="K56" s="115"/>
      <c r="L56" s="115"/>
      <c r="M56" s="51"/>
    </row>
    <row r="57" spans="1:13" ht="12.75">
      <c r="A57" s="114"/>
      <c r="B57" s="112"/>
      <c r="D57" s="1" t="s">
        <v>155</v>
      </c>
      <c r="G57" s="41">
        <v>266214</v>
      </c>
      <c r="H57" s="61">
        <v>-9.4</v>
      </c>
      <c r="I57" s="41">
        <v>98468</v>
      </c>
      <c r="J57" s="41">
        <v>157437</v>
      </c>
      <c r="K57" s="41">
        <v>10201</v>
      </c>
      <c r="L57" s="41">
        <v>107</v>
      </c>
      <c r="M57" s="60">
        <v>1</v>
      </c>
    </row>
    <row r="58" spans="1:13" ht="12.75">
      <c r="A58" s="114">
        <v>35</v>
      </c>
      <c r="B58" s="112"/>
      <c r="C58" s="1" t="s">
        <v>156</v>
      </c>
      <c r="G58" s="41">
        <v>99887</v>
      </c>
      <c r="H58" s="61">
        <v>-0.9</v>
      </c>
      <c r="I58" s="41">
        <v>10079</v>
      </c>
      <c r="J58" s="41">
        <v>89780</v>
      </c>
      <c r="K58" s="41">
        <v>29</v>
      </c>
      <c r="L58" s="41">
        <v>0</v>
      </c>
      <c r="M58" s="60">
        <v>104</v>
      </c>
    </row>
    <row r="59" spans="1:13" ht="12.75">
      <c r="A59" s="114"/>
      <c r="B59" s="112"/>
      <c r="C59" s="1" t="s">
        <v>157</v>
      </c>
      <c r="G59" s="115"/>
      <c r="H59" s="57"/>
      <c r="I59" s="115"/>
      <c r="J59" s="115"/>
      <c r="K59" s="115"/>
      <c r="L59" s="115"/>
      <c r="M59" s="51"/>
    </row>
    <row r="60" spans="1:13" ht="12.75">
      <c r="A60" s="114"/>
      <c r="B60" s="112"/>
      <c r="D60" s="1" t="s">
        <v>158</v>
      </c>
      <c r="G60" s="115"/>
      <c r="H60" s="57"/>
      <c r="I60" s="115"/>
      <c r="J60" s="115"/>
      <c r="K60" s="115"/>
      <c r="L60" s="115"/>
      <c r="M60" s="51"/>
    </row>
    <row r="61" spans="1:13" ht="12.75">
      <c r="A61" s="114">
        <v>360</v>
      </c>
      <c r="B61" s="112"/>
      <c r="D61" s="1" t="s">
        <v>159</v>
      </c>
      <c r="G61" s="41">
        <v>934</v>
      </c>
      <c r="H61" s="61">
        <v>43.6</v>
      </c>
      <c r="I61" s="41">
        <v>71</v>
      </c>
      <c r="J61" s="41">
        <v>679</v>
      </c>
      <c r="K61" s="41">
        <v>184</v>
      </c>
      <c r="L61" s="41">
        <v>0</v>
      </c>
      <c r="M61" s="60">
        <v>0</v>
      </c>
    </row>
    <row r="62" spans="1:13" ht="12.75">
      <c r="A62" s="114">
        <v>361</v>
      </c>
      <c r="B62" s="112"/>
      <c r="D62" s="1" t="s">
        <v>118</v>
      </c>
      <c r="G62" s="41">
        <v>178572</v>
      </c>
      <c r="H62" s="61">
        <v>6.4</v>
      </c>
      <c r="I62" s="41">
        <v>46560</v>
      </c>
      <c r="J62" s="41">
        <v>110725</v>
      </c>
      <c r="K62" s="41">
        <v>21039</v>
      </c>
      <c r="L62" s="41">
        <v>249</v>
      </c>
      <c r="M62" s="60">
        <v>2</v>
      </c>
    </row>
    <row r="63" spans="1:13" ht="12.75">
      <c r="A63" s="114">
        <v>362</v>
      </c>
      <c r="B63" s="112"/>
      <c r="D63" s="1" t="s">
        <v>160</v>
      </c>
      <c r="G63" s="41">
        <v>7515</v>
      </c>
      <c r="H63" s="61">
        <v>1.4</v>
      </c>
      <c r="I63" s="41">
        <v>629</v>
      </c>
      <c r="J63" s="41">
        <v>5279</v>
      </c>
      <c r="K63" s="41">
        <v>1300</v>
      </c>
      <c r="L63" s="41">
        <v>306</v>
      </c>
      <c r="M63" s="60">
        <v>1309</v>
      </c>
    </row>
    <row r="64" spans="1:13" ht="12.75">
      <c r="A64" s="114">
        <v>363.364</v>
      </c>
      <c r="B64" s="112"/>
      <c r="D64" s="1" t="s">
        <v>139</v>
      </c>
      <c r="G64" s="41">
        <v>2338</v>
      </c>
      <c r="H64" s="61">
        <v>-50.2</v>
      </c>
      <c r="I64" s="41">
        <v>1</v>
      </c>
      <c r="J64" s="41">
        <v>2310</v>
      </c>
      <c r="K64" s="41">
        <v>27</v>
      </c>
      <c r="L64" s="41">
        <v>0</v>
      </c>
      <c r="M64" s="60">
        <v>6</v>
      </c>
    </row>
    <row r="65" spans="1:13" ht="12.75">
      <c r="A65" s="114" t="s">
        <v>161</v>
      </c>
      <c r="B65" s="112"/>
      <c r="D65" s="1" t="s">
        <v>142</v>
      </c>
      <c r="G65" s="41">
        <v>18962</v>
      </c>
      <c r="H65" s="61">
        <v>49.8</v>
      </c>
      <c r="I65" s="41">
        <v>2365</v>
      </c>
      <c r="J65" s="41">
        <v>14835</v>
      </c>
      <c r="K65" s="41">
        <v>1588</v>
      </c>
      <c r="L65" s="41">
        <v>174</v>
      </c>
      <c r="M65" s="60">
        <v>3</v>
      </c>
    </row>
    <row r="66" spans="1:13" ht="12.75">
      <c r="A66" s="114" t="s">
        <v>162</v>
      </c>
      <c r="B66" s="112"/>
      <c r="C66" s="1" t="s">
        <v>163</v>
      </c>
      <c r="G66" s="115"/>
      <c r="H66" s="57"/>
      <c r="I66" s="115"/>
      <c r="J66" s="115"/>
      <c r="K66" s="115"/>
      <c r="L66" s="115"/>
      <c r="M66" s="51"/>
    </row>
    <row r="67" spans="1:13" ht="12.75">
      <c r="A67" s="114"/>
      <c r="B67" s="112"/>
      <c r="D67" s="1" t="s">
        <v>164</v>
      </c>
      <c r="G67" s="41">
        <v>227710</v>
      </c>
      <c r="H67" s="61">
        <v>-37.1</v>
      </c>
      <c r="I67" s="41">
        <v>78988</v>
      </c>
      <c r="J67" s="41">
        <v>125312</v>
      </c>
      <c r="K67" s="41">
        <v>23410</v>
      </c>
      <c r="L67" s="41">
        <v>0</v>
      </c>
      <c r="M67" s="60">
        <v>1256</v>
      </c>
    </row>
    <row r="68" spans="1:13" ht="12.75">
      <c r="A68" s="114">
        <v>392</v>
      </c>
      <c r="B68" s="112"/>
      <c r="C68" s="1" t="s">
        <v>165</v>
      </c>
      <c r="G68" s="41">
        <v>19682</v>
      </c>
      <c r="H68" s="61">
        <v>62.9</v>
      </c>
      <c r="I68" s="41">
        <v>0</v>
      </c>
      <c r="J68" s="41">
        <v>7647</v>
      </c>
      <c r="K68" s="41">
        <v>0</v>
      </c>
      <c r="L68" s="41">
        <v>12035</v>
      </c>
      <c r="M68" s="60">
        <v>481</v>
      </c>
    </row>
    <row r="69" spans="1:13" ht="12.75">
      <c r="A69" s="114">
        <v>395</v>
      </c>
      <c r="B69" s="112"/>
      <c r="C69" s="1" t="s">
        <v>166</v>
      </c>
      <c r="G69" s="41">
        <v>663625</v>
      </c>
      <c r="H69" s="61">
        <v>-13.3</v>
      </c>
      <c r="I69" s="41">
        <v>43479</v>
      </c>
      <c r="J69" s="41">
        <v>516134</v>
      </c>
      <c r="K69" s="41">
        <v>104013</v>
      </c>
      <c r="L69" s="41">
        <v>0</v>
      </c>
      <c r="M69" s="60">
        <v>1859</v>
      </c>
    </row>
    <row r="70" spans="1:13" ht="12.75">
      <c r="A70" s="114"/>
      <c r="B70" s="112"/>
      <c r="C70" s="144" t="s">
        <v>167</v>
      </c>
      <c r="F70" s="144"/>
      <c r="G70" s="41">
        <v>3133340</v>
      </c>
      <c r="H70" s="61">
        <v>6.9</v>
      </c>
      <c r="I70" s="41">
        <v>341344</v>
      </c>
      <c r="J70" s="41">
        <v>2453156</v>
      </c>
      <c r="K70" s="41">
        <v>278674</v>
      </c>
      <c r="L70" s="41">
        <v>60166</v>
      </c>
      <c r="M70" s="60">
        <v>11347</v>
      </c>
    </row>
    <row r="71" spans="1:13" ht="12.75">
      <c r="A71" s="114"/>
      <c r="B71" s="112"/>
      <c r="C71" s="144" t="s">
        <v>168</v>
      </c>
      <c r="F71" s="144"/>
      <c r="G71" s="115"/>
      <c r="H71" s="57"/>
      <c r="I71" s="115"/>
      <c r="J71" s="115"/>
      <c r="K71" s="115"/>
      <c r="L71" s="115"/>
      <c r="M71" s="51"/>
    </row>
    <row r="72" spans="1:13" ht="12.75">
      <c r="A72" s="114"/>
      <c r="B72" s="112"/>
      <c r="D72" s="144" t="s">
        <v>169</v>
      </c>
      <c r="F72" s="144"/>
      <c r="G72" s="204">
        <v>12981047</v>
      </c>
      <c r="H72" s="210">
        <v>10.7</v>
      </c>
      <c r="I72" s="41">
        <v>3590992</v>
      </c>
      <c r="J72" s="204">
        <v>6478508</v>
      </c>
      <c r="K72" s="41">
        <v>2052898</v>
      </c>
      <c r="L72" s="41">
        <v>858649</v>
      </c>
      <c r="M72" s="60">
        <v>87802</v>
      </c>
    </row>
    <row r="73" ht="9.75" customHeight="1">
      <c r="A73" s="113" t="s">
        <v>170</v>
      </c>
    </row>
    <row r="74" spans="1:13" ht="14.25" customHeight="1">
      <c r="A74" s="313" t="s">
        <v>344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</row>
    <row r="75" spans="1:13" ht="12.75">
      <c r="A75" s="313"/>
      <c r="B75" s="313"/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</row>
    <row r="76" ht="12.75">
      <c r="A76" s="113" t="s">
        <v>171</v>
      </c>
    </row>
  </sheetData>
  <sheetProtection/>
  <mergeCells count="16">
    <mergeCell ref="A74:M75"/>
    <mergeCell ref="H6:H12"/>
    <mergeCell ref="A1:M1"/>
    <mergeCell ref="A2:M2"/>
    <mergeCell ref="A4:A13"/>
    <mergeCell ref="B4:F13"/>
    <mergeCell ref="G4:H4"/>
    <mergeCell ref="I4:L5"/>
    <mergeCell ref="I6:I12"/>
    <mergeCell ref="J6:J12"/>
    <mergeCell ref="G5:H5"/>
    <mergeCell ref="G6:G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" customWidth="1"/>
    <col min="2" max="2" width="0.85546875" style="1" customWidth="1"/>
    <col min="3" max="4" width="1.28515625" style="1" customWidth="1"/>
    <col min="5" max="5" width="1.8515625" style="1" customWidth="1"/>
    <col min="6" max="6" width="31.7109375" style="1" customWidth="1"/>
    <col min="7" max="7" width="10.7109375" style="1" customWidth="1"/>
    <col min="8" max="8" width="8.140625" style="1" customWidth="1"/>
    <col min="9" max="12" width="9.421875" style="1" customWidth="1"/>
    <col min="13" max="13" width="8.57421875" style="1" customWidth="1"/>
    <col min="14" max="14" width="6.57421875" style="44" customWidth="1"/>
    <col min="15" max="16384" width="11.421875" style="1" customWidth="1"/>
  </cols>
  <sheetData>
    <row r="1" spans="1:13" ht="12.75">
      <c r="A1" s="324" t="s">
        <v>346</v>
      </c>
      <c r="B1" s="325"/>
      <c r="C1" s="325"/>
      <c r="D1" s="325"/>
      <c r="E1" s="325"/>
      <c r="F1" s="259"/>
      <c r="G1" s="259"/>
      <c r="H1" s="259"/>
      <c r="I1" s="259"/>
      <c r="J1" s="259"/>
      <c r="K1" s="259"/>
      <c r="L1" s="259"/>
      <c r="M1" s="259"/>
    </row>
    <row r="2" spans="1:13" ht="12.75">
      <c r="A2" s="259" t="s">
        <v>324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 customHeight="1">
      <c r="A4" s="326" t="s">
        <v>105</v>
      </c>
      <c r="B4" s="317" t="s">
        <v>172</v>
      </c>
      <c r="C4" s="222"/>
      <c r="D4" s="222"/>
      <c r="E4" s="222"/>
      <c r="F4" s="222"/>
      <c r="G4" s="319" t="s">
        <v>107</v>
      </c>
      <c r="H4" s="261"/>
      <c r="I4" s="317" t="s">
        <v>86</v>
      </c>
      <c r="J4" s="222"/>
      <c r="K4" s="222"/>
      <c r="L4" s="230"/>
      <c r="M4" s="108" t="s">
        <v>259</v>
      </c>
    </row>
    <row r="5" spans="1:13" ht="14.25">
      <c r="A5" s="224"/>
      <c r="B5" s="223"/>
      <c r="C5" s="318"/>
      <c r="D5" s="318"/>
      <c r="E5" s="318"/>
      <c r="F5" s="318"/>
      <c r="G5" s="225" t="s">
        <v>260</v>
      </c>
      <c r="H5" s="232"/>
      <c r="I5" s="225"/>
      <c r="J5" s="226"/>
      <c r="K5" s="226"/>
      <c r="L5" s="232"/>
      <c r="M5" s="109" t="s">
        <v>108</v>
      </c>
    </row>
    <row r="6" spans="1:13" ht="12.75" customHeight="1">
      <c r="A6" s="224"/>
      <c r="B6" s="223"/>
      <c r="C6" s="318"/>
      <c r="D6" s="318"/>
      <c r="E6" s="318"/>
      <c r="F6" s="318"/>
      <c r="G6" s="223" t="s">
        <v>109</v>
      </c>
      <c r="H6" s="314" t="s">
        <v>329</v>
      </c>
      <c r="I6" s="314" t="s">
        <v>246</v>
      </c>
      <c r="J6" s="314" t="s">
        <v>264</v>
      </c>
      <c r="K6" s="319" t="s">
        <v>87</v>
      </c>
      <c r="L6" s="317" t="s">
        <v>42</v>
      </c>
      <c r="M6" s="319" t="s">
        <v>88</v>
      </c>
    </row>
    <row r="7" spans="1:13" ht="12.75">
      <c r="A7" s="224"/>
      <c r="B7" s="223"/>
      <c r="C7" s="318"/>
      <c r="D7" s="318"/>
      <c r="E7" s="318"/>
      <c r="F7" s="318"/>
      <c r="G7" s="223"/>
      <c r="H7" s="315"/>
      <c r="I7" s="320"/>
      <c r="J7" s="320"/>
      <c r="K7" s="223"/>
      <c r="L7" s="223"/>
      <c r="M7" s="223"/>
    </row>
    <row r="8" spans="1:13" ht="12.75">
      <c r="A8" s="224"/>
      <c r="B8" s="223"/>
      <c r="C8" s="318"/>
      <c r="D8" s="318"/>
      <c r="E8" s="318"/>
      <c r="F8" s="318"/>
      <c r="G8" s="223"/>
      <c r="H8" s="315"/>
      <c r="I8" s="320"/>
      <c r="J8" s="320"/>
      <c r="K8" s="223"/>
      <c r="L8" s="223"/>
      <c r="M8" s="223"/>
    </row>
    <row r="9" spans="1:13" ht="12.75">
      <c r="A9" s="224"/>
      <c r="B9" s="223"/>
      <c r="C9" s="318"/>
      <c r="D9" s="318"/>
      <c r="E9" s="318"/>
      <c r="F9" s="318"/>
      <c r="G9" s="223"/>
      <c r="H9" s="315"/>
      <c r="I9" s="320"/>
      <c r="J9" s="320"/>
      <c r="K9" s="223"/>
      <c r="L9" s="223"/>
      <c r="M9" s="223"/>
    </row>
    <row r="10" spans="1:14" s="147" customFormat="1" ht="12.75">
      <c r="A10" s="224"/>
      <c r="B10" s="223"/>
      <c r="C10" s="318"/>
      <c r="D10" s="318"/>
      <c r="E10" s="318"/>
      <c r="F10" s="318"/>
      <c r="G10" s="223"/>
      <c r="H10" s="315"/>
      <c r="I10" s="320"/>
      <c r="J10" s="320"/>
      <c r="K10" s="223"/>
      <c r="L10" s="223"/>
      <c r="M10" s="223"/>
      <c r="N10" s="44"/>
    </row>
    <row r="11" spans="1:13" ht="12.75">
      <c r="A11" s="224"/>
      <c r="B11" s="223"/>
      <c r="C11" s="318"/>
      <c r="D11" s="318"/>
      <c r="E11" s="318"/>
      <c r="F11" s="318"/>
      <c r="G11" s="223"/>
      <c r="H11" s="315"/>
      <c r="I11" s="320"/>
      <c r="J11" s="320"/>
      <c r="K11" s="223"/>
      <c r="L11" s="223"/>
      <c r="M11" s="223"/>
    </row>
    <row r="12" spans="1:13" ht="12.75">
      <c r="A12" s="224"/>
      <c r="B12" s="223"/>
      <c r="C12" s="318"/>
      <c r="D12" s="318"/>
      <c r="E12" s="318"/>
      <c r="F12" s="318"/>
      <c r="G12" s="225"/>
      <c r="H12" s="316"/>
      <c r="I12" s="321"/>
      <c r="J12" s="321"/>
      <c r="K12" s="225"/>
      <c r="L12" s="225"/>
      <c r="M12" s="225"/>
    </row>
    <row r="13" spans="1:13" ht="12.75">
      <c r="A13" s="226"/>
      <c r="B13" s="225"/>
      <c r="C13" s="226"/>
      <c r="D13" s="226"/>
      <c r="E13" s="226"/>
      <c r="F13" s="226"/>
      <c r="G13" s="110" t="s">
        <v>91</v>
      </c>
      <c r="H13" s="110" t="s">
        <v>110</v>
      </c>
      <c r="I13" s="322" t="s">
        <v>91</v>
      </c>
      <c r="J13" s="323"/>
      <c r="K13" s="323"/>
      <c r="L13" s="323"/>
      <c r="M13" s="323"/>
    </row>
    <row r="14" spans="2:13" ht="7.5" customHeight="1">
      <c r="B14" s="47"/>
      <c r="G14" s="48"/>
      <c r="H14" s="48"/>
      <c r="I14" s="48"/>
      <c r="J14" s="48"/>
      <c r="K14" s="48"/>
      <c r="L14" s="48"/>
      <c r="M14" s="47"/>
    </row>
    <row r="15" spans="2:13" ht="12.75">
      <c r="B15" s="49"/>
      <c r="C15" s="1" t="s">
        <v>173</v>
      </c>
      <c r="G15" s="50"/>
      <c r="H15" s="50"/>
      <c r="I15" s="50"/>
      <c r="J15" s="50"/>
      <c r="K15" s="50"/>
      <c r="L15" s="50"/>
      <c r="M15" s="49"/>
    </row>
    <row r="16" spans="1:13" ht="12.75">
      <c r="A16" s="120" t="s">
        <v>174</v>
      </c>
      <c r="B16" s="121"/>
      <c r="C16" s="1" t="s">
        <v>16</v>
      </c>
      <c r="D16" s="120"/>
      <c r="E16" s="120"/>
      <c r="G16" s="41">
        <v>1863329</v>
      </c>
      <c r="H16" s="61">
        <v>5</v>
      </c>
      <c r="I16" s="41">
        <v>836930</v>
      </c>
      <c r="J16" s="41">
        <v>707513</v>
      </c>
      <c r="K16" s="41">
        <v>263964</v>
      </c>
      <c r="L16" s="41">
        <v>54921</v>
      </c>
      <c r="M16" s="60">
        <v>51666</v>
      </c>
    </row>
    <row r="17" spans="1:13" ht="14.25">
      <c r="A17" s="120" t="s">
        <v>175</v>
      </c>
      <c r="B17" s="121"/>
      <c r="C17" s="1" t="s">
        <v>272</v>
      </c>
      <c r="D17" s="120"/>
      <c r="E17" s="120"/>
      <c r="G17" s="41">
        <v>1304426</v>
      </c>
      <c r="H17" s="61">
        <v>5.5</v>
      </c>
      <c r="I17" s="41">
        <v>424139</v>
      </c>
      <c r="J17" s="41">
        <v>616048</v>
      </c>
      <c r="K17" s="41">
        <v>251017</v>
      </c>
      <c r="L17" s="41">
        <v>13222</v>
      </c>
      <c r="M17" s="60">
        <v>14905</v>
      </c>
    </row>
    <row r="18" spans="1:13" ht="12.75">
      <c r="A18" s="120" t="s">
        <v>176</v>
      </c>
      <c r="B18" s="121"/>
      <c r="C18" s="1" t="s">
        <v>277</v>
      </c>
      <c r="D18" s="120"/>
      <c r="E18" s="120"/>
      <c r="G18" s="115"/>
      <c r="H18" s="57"/>
      <c r="I18" s="115"/>
      <c r="J18" s="115"/>
      <c r="K18" s="115"/>
      <c r="L18" s="115"/>
      <c r="M18" s="51"/>
    </row>
    <row r="19" spans="2:13" ht="14.25">
      <c r="B19" s="49"/>
      <c r="D19" s="1" t="s">
        <v>278</v>
      </c>
      <c r="G19" s="41">
        <v>141742</v>
      </c>
      <c r="H19" s="61">
        <v>4.6</v>
      </c>
      <c r="I19" s="41">
        <v>68910</v>
      </c>
      <c r="J19" s="41">
        <v>49906</v>
      </c>
      <c r="K19" s="41">
        <v>19491</v>
      </c>
      <c r="L19" s="41">
        <v>3435</v>
      </c>
      <c r="M19" s="60">
        <v>84</v>
      </c>
    </row>
    <row r="20" spans="1:13" ht="12.75">
      <c r="A20" s="120" t="s">
        <v>177</v>
      </c>
      <c r="B20" s="121"/>
      <c r="C20" s="1" t="s">
        <v>178</v>
      </c>
      <c r="D20" s="120"/>
      <c r="E20" s="120"/>
      <c r="G20" s="41">
        <v>108993</v>
      </c>
      <c r="H20" s="61">
        <v>-19</v>
      </c>
      <c r="I20" s="41">
        <v>66</v>
      </c>
      <c r="J20" s="41">
        <v>105971</v>
      </c>
      <c r="K20" s="41">
        <v>351</v>
      </c>
      <c r="L20" s="41">
        <v>2606</v>
      </c>
      <c r="M20" s="60">
        <v>95</v>
      </c>
    </row>
    <row r="21" spans="2:13" ht="12.75">
      <c r="B21" s="49"/>
      <c r="C21" s="1" t="s">
        <v>284</v>
      </c>
      <c r="G21" s="115"/>
      <c r="H21" s="57"/>
      <c r="I21" s="115"/>
      <c r="J21" s="115"/>
      <c r="K21" s="115"/>
      <c r="L21" s="115"/>
      <c r="M21" s="51"/>
    </row>
    <row r="22" spans="2:13" ht="12.75">
      <c r="B22" s="49"/>
      <c r="D22" s="1" t="s">
        <v>285</v>
      </c>
      <c r="G22" s="115"/>
      <c r="H22" s="57"/>
      <c r="I22" s="115"/>
      <c r="J22" s="115"/>
      <c r="K22" s="115"/>
      <c r="L22" s="115"/>
      <c r="M22" s="51"/>
    </row>
    <row r="23" spans="2:13" ht="12.75">
      <c r="B23" s="49"/>
      <c r="D23" s="1" t="s">
        <v>286</v>
      </c>
      <c r="G23" s="115"/>
      <c r="H23" s="57"/>
      <c r="I23" s="115"/>
      <c r="J23" s="115"/>
      <c r="K23" s="115"/>
      <c r="L23" s="115"/>
      <c r="M23" s="51"/>
    </row>
    <row r="24" spans="1:13" ht="12.75">
      <c r="A24" s="120" t="s">
        <v>179</v>
      </c>
      <c r="B24" s="121"/>
      <c r="C24" s="120"/>
      <c r="D24" s="120"/>
      <c r="E24" s="120"/>
      <c r="G24" s="115"/>
      <c r="H24" s="57"/>
      <c r="I24" s="115"/>
      <c r="J24" s="115"/>
      <c r="K24" s="115"/>
      <c r="L24" s="115"/>
      <c r="M24" s="51"/>
    </row>
    <row r="25" spans="1:13" ht="12.75">
      <c r="A25" s="120" t="s">
        <v>180</v>
      </c>
      <c r="B25" s="121"/>
      <c r="C25" s="1" t="s">
        <v>181</v>
      </c>
      <c r="D25" s="120"/>
      <c r="E25" s="120"/>
      <c r="G25" s="41">
        <v>387457</v>
      </c>
      <c r="H25" s="61">
        <v>10.1</v>
      </c>
      <c r="I25" s="41">
        <v>57028</v>
      </c>
      <c r="J25" s="41">
        <v>132634</v>
      </c>
      <c r="K25" s="41">
        <v>167701</v>
      </c>
      <c r="L25" s="41">
        <v>30095</v>
      </c>
      <c r="M25" s="60">
        <v>1202</v>
      </c>
    </row>
    <row r="26" spans="1:13" ht="12.75">
      <c r="A26" s="120" t="s">
        <v>182</v>
      </c>
      <c r="B26" s="121"/>
      <c r="C26" s="1" t="s">
        <v>183</v>
      </c>
      <c r="D26" s="120"/>
      <c r="E26" s="120"/>
      <c r="G26" s="41">
        <v>568436</v>
      </c>
      <c r="H26" s="61">
        <v>11.5</v>
      </c>
      <c r="I26" s="41">
        <v>232417</v>
      </c>
      <c r="J26" s="41">
        <v>248447</v>
      </c>
      <c r="K26" s="41">
        <v>54194</v>
      </c>
      <c r="L26" s="41">
        <v>33378</v>
      </c>
      <c r="M26" s="60">
        <v>88</v>
      </c>
    </row>
    <row r="27" spans="1:13" ht="12.75">
      <c r="A27" s="120" t="s">
        <v>184</v>
      </c>
      <c r="B27" s="121"/>
      <c r="C27" s="1" t="s">
        <v>185</v>
      </c>
      <c r="D27" s="120"/>
      <c r="E27" s="120"/>
      <c r="G27" s="41">
        <v>104133</v>
      </c>
      <c r="H27" s="61">
        <v>5</v>
      </c>
      <c r="I27" s="41">
        <v>26573</v>
      </c>
      <c r="J27" s="41">
        <v>69770</v>
      </c>
      <c r="K27" s="41">
        <v>7771</v>
      </c>
      <c r="L27" s="41">
        <v>20</v>
      </c>
      <c r="M27" s="60">
        <v>209</v>
      </c>
    </row>
    <row r="28" spans="1:13" ht="12.75">
      <c r="A28" s="120" t="s">
        <v>186</v>
      </c>
      <c r="B28" s="121"/>
      <c r="C28" s="1" t="s">
        <v>187</v>
      </c>
      <c r="D28" s="120"/>
      <c r="E28" s="120"/>
      <c r="G28" s="41">
        <v>217653</v>
      </c>
      <c r="H28" s="61">
        <v>7.7</v>
      </c>
      <c r="I28" s="41">
        <v>128326</v>
      </c>
      <c r="J28" s="41">
        <v>0</v>
      </c>
      <c r="K28" s="41">
        <v>89327</v>
      </c>
      <c r="L28" s="41">
        <v>0</v>
      </c>
      <c r="M28" s="60">
        <v>0</v>
      </c>
    </row>
    <row r="29" spans="1:13" ht="12.75">
      <c r="A29" s="120" t="s">
        <v>188</v>
      </c>
      <c r="B29" s="121"/>
      <c r="C29" s="1" t="s">
        <v>189</v>
      </c>
      <c r="D29" s="120"/>
      <c r="E29" s="120"/>
      <c r="G29" s="41">
        <v>791388</v>
      </c>
      <c r="H29" s="61">
        <v>-10.7</v>
      </c>
      <c r="I29" s="41">
        <v>120518</v>
      </c>
      <c r="J29" s="41">
        <v>4</v>
      </c>
      <c r="K29" s="41">
        <v>91596</v>
      </c>
      <c r="L29" s="41">
        <v>579271</v>
      </c>
      <c r="M29" s="60">
        <v>0</v>
      </c>
    </row>
    <row r="30" spans="1:13" ht="14.25">
      <c r="A30" s="120" t="s">
        <v>190</v>
      </c>
      <c r="B30" s="121"/>
      <c r="C30" s="1" t="s">
        <v>273</v>
      </c>
      <c r="D30" s="120"/>
      <c r="E30" s="120"/>
      <c r="G30" s="41">
        <v>284101</v>
      </c>
      <c r="H30" s="61">
        <v>13.4</v>
      </c>
      <c r="I30" s="41">
        <v>146093</v>
      </c>
      <c r="J30" s="41">
        <v>853</v>
      </c>
      <c r="K30" s="41">
        <v>124128</v>
      </c>
      <c r="L30" s="41">
        <v>13026</v>
      </c>
      <c r="M30" s="139">
        <v>1</v>
      </c>
    </row>
    <row r="31" spans="2:13" ht="12.75">
      <c r="B31" s="49"/>
      <c r="C31" s="1" t="s">
        <v>18</v>
      </c>
      <c r="G31" s="115"/>
      <c r="H31" s="57"/>
      <c r="I31" s="115"/>
      <c r="J31" s="115"/>
      <c r="K31" s="115"/>
      <c r="L31" s="115"/>
      <c r="M31" s="51"/>
    </row>
    <row r="32" spans="1:13" ht="12.75">
      <c r="A32" s="120" t="s">
        <v>191</v>
      </c>
      <c r="B32" s="121"/>
      <c r="C32" s="120"/>
      <c r="D32" s="1" t="s">
        <v>181</v>
      </c>
      <c r="E32" s="120"/>
      <c r="G32" s="41">
        <v>1002</v>
      </c>
      <c r="H32" s="61">
        <v>-64.3</v>
      </c>
      <c r="I32" s="41">
        <v>433</v>
      </c>
      <c r="J32" s="41">
        <v>127</v>
      </c>
      <c r="K32" s="41">
        <v>420</v>
      </c>
      <c r="L32" s="41">
        <v>22</v>
      </c>
      <c r="M32" s="60">
        <v>5</v>
      </c>
    </row>
    <row r="33" spans="1:13" ht="12.75">
      <c r="A33" s="120" t="s">
        <v>192</v>
      </c>
      <c r="B33" s="121"/>
      <c r="C33" s="120"/>
      <c r="D33" s="1" t="s">
        <v>183</v>
      </c>
      <c r="E33" s="120"/>
      <c r="G33" s="41">
        <v>111776</v>
      </c>
      <c r="H33" s="61">
        <v>-3.5</v>
      </c>
      <c r="I33" s="41">
        <v>34744</v>
      </c>
      <c r="J33" s="41">
        <v>57750</v>
      </c>
      <c r="K33" s="41">
        <v>16314</v>
      </c>
      <c r="L33" s="41">
        <v>2968</v>
      </c>
      <c r="M33" s="60">
        <v>261</v>
      </c>
    </row>
    <row r="34" spans="1:13" ht="12.75">
      <c r="A34" s="120" t="s">
        <v>193</v>
      </c>
      <c r="B34" s="121"/>
      <c r="C34" s="120"/>
      <c r="D34" s="1" t="s">
        <v>194</v>
      </c>
      <c r="E34" s="120"/>
      <c r="G34" s="41">
        <v>257</v>
      </c>
      <c r="H34" s="61">
        <v>204.8</v>
      </c>
      <c r="I34" s="41">
        <v>4</v>
      </c>
      <c r="J34" s="41">
        <v>25</v>
      </c>
      <c r="K34" s="41">
        <v>228</v>
      </c>
      <c r="L34" s="41">
        <v>0</v>
      </c>
      <c r="M34" s="139">
        <v>1</v>
      </c>
    </row>
    <row r="35" spans="2:13" ht="12.75">
      <c r="B35" s="49"/>
      <c r="C35" s="1" t="s">
        <v>195</v>
      </c>
      <c r="G35" s="115"/>
      <c r="H35" s="57"/>
      <c r="I35" s="115"/>
      <c r="J35" s="115"/>
      <c r="K35" s="115"/>
      <c r="L35" s="115"/>
      <c r="M35" s="51"/>
    </row>
    <row r="36" spans="2:13" ht="12.75">
      <c r="B36" s="49"/>
      <c r="D36" s="1" t="s">
        <v>196</v>
      </c>
      <c r="G36" s="115"/>
      <c r="H36" s="57"/>
      <c r="I36" s="115"/>
      <c r="J36" s="115"/>
      <c r="K36" s="115"/>
      <c r="L36" s="115"/>
      <c r="M36" s="51"/>
    </row>
    <row r="37" spans="1:13" ht="12.75">
      <c r="A37" s="120" t="s">
        <v>197</v>
      </c>
      <c r="B37" s="121"/>
      <c r="C37" s="120"/>
      <c r="D37" s="120"/>
      <c r="E37" s="1" t="s">
        <v>198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60">
        <v>0</v>
      </c>
    </row>
    <row r="38" spans="1:13" ht="12.75">
      <c r="A38" s="120" t="s">
        <v>199</v>
      </c>
      <c r="B38" s="121"/>
      <c r="C38" s="120"/>
      <c r="D38" s="120"/>
      <c r="E38" s="1" t="s">
        <v>200</v>
      </c>
      <c r="G38" s="41">
        <v>461</v>
      </c>
      <c r="H38" s="61" t="s">
        <v>338</v>
      </c>
      <c r="I38" s="41">
        <v>0</v>
      </c>
      <c r="J38" s="41">
        <v>461</v>
      </c>
      <c r="K38" s="41">
        <v>0</v>
      </c>
      <c r="L38" s="41">
        <v>0</v>
      </c>
      <c r="M38" s="60">
        <v>0</v>
      </c>
    </row>
    <row r="39" spans="1:13" ht="12.75">
      <c r="A39" s="120" t="s">
        <v>201</v>
      </c>
      <c r="B39" s="121"/>
      <c r="C39" s="120"/>
      <c r="D39" s="1" t="s">
        <v>202</v>
      </c>
      <c r="E39" s="120"/>
      <c r="G39" s="41">
        <v>1666046</v>
      </c>
      <c r="H39" s="61">
        <v>5.3</v>
      </c>
      <c r="I39" s="41">
        <v>250252</v>
      </c>
      <c r="J39" s="41">
        <v>968833</v>
      </c>
      <c r="K39" s="41">
        <v>446961</v>
      </c>
      <c r="L39" s="41">
        <v>0</v>
      </c>
      <c r="M39" s="60">
        <v>10</v>
      </c>
    </row>
    <row r="40" spans="1:13" ht="12.75">
      <c r="A40" s="120" t="s">
        <v>203</v>
      </c>
      <c r="B40" s="121"/>
      <c r="C40" s="120"/>
      <c r="D40" s="1" t="s">
        <v>204</v>
      </c>
      <c r="E40" s="120"/>
      <c r="G40" s="41">
        <v>53603</v>
      </c>
      <c r="H40" s="61">
        <v>-1.1</v>
      </c>
      <c r="I40" s="41">
        <v>0</v>
      </c>
      <c r="J40" s="41">
        <v>53101</v>
      </c>
      <c r="K40" s="41">
        <v>502</v>
      </c>
      <c r="L40" s="41">
        <v>0</v>
      </c>
      <c r="M40" s="60">
        <v>0</v>
      </c>
    </row>
    <row r="41" spans="1:13" ht="12.75">
      <c r="A41" s="120" t="s">
        <v>205</v>
      </c>
      <c r="B41" s="121"/>
      <c r="C41" s="1" t="s">
        <v>206</v>
      </c>
      <c r="D41" s="120"/>
      <c r="E41" s="120"/>
      <c r="G41" s="41">
        <v>1072087</v>
      </c>
      <c r="H41" s="61">
        <v>48.1</v>
      </c>
      <c r="I41" s="41">
        <v>36192</v>
      </c>
      <c r="J41" s="41">
        <v>889595</v>
      </c>
      <c r="K41" s="41">
        <v>100105</v>
      </c>
      <c r="L41" s="41">
        <v>46195</v>
      </c>
      <c r="M41" s="60">
        <v>2249</v>
      </c>
    </row>
    <row r="42" spans="1:13" ht="12.75">
      <c r="A42" s="120" t="s">
        <v>207</v>
      </c>
      <c r="B42" s="121"/>
      <c r="C42" s="1" t="s">
        <v>283</v>
      </c>
      <c r="D42" s="120"/>
      <c r="E42" s="120"/>
      <c r="G42" s="41">
        <v>272086</v>
      </c>
      <c r="H42" s="61">
        <v>67.5</v>
      </c>
      <c r="I42" s="41">
        <v>37315</v>
      </c>
      <c r="J42" s="41">
        <v>122427</v>
      </c>
      <c r="K42" s="41">
        <v>8869</v>
      </c>
      <c r="L42" s="41">
        <v>103475</v>
      </c>
      <c r="M42" s="60">
        <v>82</v>
      </c>
    </row>
    <row r="43" spans="2:13" ht="12.75">
      <c r="B43" s="49"/>
      <c r="C43" s="1" t="s">
        <v>147</v>
      </c>
      <c r="G43" s="41">
        <v>8948978</v>
      </c>
      <c r="H43" s="61">
        <v>8.8</v>
      </c>
      <c r="I43" s="41">
        <v>2399941</v>
      </c>
      <c r="J43" s="41">
        <v>4023464</v>
      </c>
      <c r="K43" s="41">
        <v>1642938</v>
      </c>
      <c r="L43" s="41">
        <v>882635</v>
      </c>
      <c r="M43" s="60">
        <v>70857</v>
      </c>
    </row>
    <row r="44" spans="2:13" ht="5.25" customHeight="1">
      <c r="B44" s="49"/>
      <c r="G44" s="115"/>
      <c r="H44" s="57"/>
      <c r="I44" s="115"/>
      <c r="J44" s="115"/>
      <c r="K44" s="115"/>
      <c r="L44" s="115"/>
      <c r="M44" s="51"/>
    </row>
    <row r="45" spans="2:13" ht="12.75">
      <c r="B45" s="49"/>
      <c r="C45" s="1" t="s">
        <v>208</v>
      </c>
      <c r="G45" s="115"/>
      <c r="H45" s="57"/>
      <c r="I45" s="115"/>
      <c r="J45" s="115"/>
      <c r="K45" s="115"/>
      <c r="L45" s="115"/>
      <c r="M45" s="51"/>
    </row>
    <row r="46" spans="2:13" ht="5.25" customHeight="1">
      <c r="B46" s="49"/>
      <c r="G46" s="115"/>
      <c r="H46" s="57"/>
      <c r="I46" s="115"/>
      <c r="J46" s="115"/>
      <c r="K46" s="115"/>
      <c r="L46" s="115"/>
      <c r="M46" s="51"/>
    </row>
    <row r="47" spans="1:13" ht="12.75">
      <c r="A47" s="120" t="s">
        <v>209</v>
      </c>
      <c r="B47" s="121"/>
      <c r="C47" s="1" t="s">
        <v>210</v>
      </c>
      <c r="D47" s="120"/>
      <c r="E47" s="120"/>
      <c r="G47" s="41">
        <v>28751</v>
      </c>
      <c r="H47" s="61">
        <v>26.7</v>
      </c>
      <c r="I47" s="41">
        <v>849</v>
      </c>
      <c r="J47" s="41">
        <v>21956</v>
      </c>
      <c r="K47" s="41">
        <v>5088</v>
      </c>
      <c r="L47" s="41">
        <v>858</v>
      </c>
      <c r="M47" s="60">
        <v>889</v>
      </c>
    </row>
    <row r="48" spans="1:13" ht="12.75">
      <c r="A48" s="120" t="s">
        <v>211</v>
      </c>
      <c r="B48" s="121"/>
      <c r="C48" s="1" t="s">
        <v>212</v>
      </c>
      <c r="D48" s="120"/>
      <c r="E48" s="120"/>
      <c r="G48" s="41">
        <v>663631</v>
      </c>
      <c r="H48" s="61">
        <v>42.4</v>
      </c>
      <c r="I48" s="41">
        <v>14135</v>
      </c>
      <c r="J48" s="41">
        <v>614163</v>
      </c>
      <c r="K48" s="41">
        <v>29546</v>
      </c>
      <c r="L48" s="41">
        <v>5786</v>
      </c>
      <c r="M48" s="60">
        <v>2956</v>
      </c>
    </row>
    <row r="49" spans="1:13" ht="12.75">
      <c r="A49" s="120" t="s">
        <v>213</v>
      </c>
      <c r="B49" s="121"/>
      <c r="C49" s="1" t="s">
        <v>214</v>
      </c>
      <c r="D49" s="120"/>
      <c r="E49" s="120"/>
      <c r="G49" s="41">
        <v>17060</v>
      </c>
      <c r="H49" s="61">
        <v>-13.7</v>
      </c>
      <c r="I49" s="41">
        <v>3550</v>
      </c>
      <c r="J49" s="41">
        <v>6080</v>
      </c>
      <c r="K49" s="41">
        <v>7418</v>
      </c>
      <c r="L49" s="41">
        <v>12</v>
      </c>
      <c r="M49" s="60">
        <v>0</v>
      </c>
    </row>
    <row r="50" spans="1:13" ht="12.75">
      <c r="A50" s="120" t="s">
        <v>215</v>
      </c>
      <c r="B50" s="121"/>
      <c r="C50" s="1" t="s">
        <v>280</v>
      </c>
      <c r="D50" s="120"/>
      <c r="E50" s="120"/>
      <c r="G50" s="41">
        <v>245655</v>
      </c>
      <c r="H50" s="61">
        <v>666</v>
      </c>
      <c r="I50" s="41">
        <v>211876</v>
      </c>
      <c r="J50" s="41">
        <v>24682</v>
      </c>
      <c r="K50" s="41">
        <v>9097</v>
      </c>
      <c r="L50" s="41">
        <v>0</v>
      </c>
      <c r="M50" s="60">
        <v>0</v>
      </c>
    </row>
    <row r="51" spans="1:13" ht="12.75">
      <c r="A51" s="120" t="s">
        <v>216</v>
      </c>
      <c r="B51" s="121"/>
      <c r="C51" s="1" t="s">
        <v>281</v>
      </c>
      <c r="D51" s="120"/>
      <c r="E51" s="120"/>
      <c r="G51" s="115"/>
      <c r="H51" s="57"/>
      <c r="I51" s="115"/>
      <c r="J51" s="115"/>
      <c r="K51" s="115"/>
      <c r="L51" s="115"/>
      <c r="M51" s="51"/>
    </row>
    <row r="52" spans="2:13" ht="12.75">
      <c r="B52" s="49"/>
      <c r="D52" s="1" t="s">
        <v>282</v>
      </c>
      <c r="G52" s="41">
        <v>298191</v>
      </c>
      <c r="H52" s="61">
        <v>32.1</v>
      </c>
      <c r="I52" s="41">
        <v>66746</v>
      </c>
      <c r="J52" s="41">
        <v>199070</v>
      </c>
      <c r="K52" s="41">
        <v>31058</v>
      </c>
      <c r="L52" s="41">
        <v>1317</v>
      </c>
      <c r="M52" s="60">
        <v>1708</v>
      </c>
    </row>
    <row r="53" spans="1:13" ht="12.75">
      <c r="A53" s="120" t="s">
        <v>217</v>
      </c>
      <c r="B53" s="121"/>
      <c r="C53" s="1" t="s">
        <v>22</v>
      </c>
      <c r="D53" s="120"/>
      <c r="E53" s="120"/>
      <c r="G53" s="41">
        <v>969544</v>
      </c>
      <c r="H53" s="61">
        <v>7.7</v>
      </c>
      <c r="I53" s="41">
        <v>198314</v>
      </c>
      <c r="J53" s="41">
        <v>650414</v>
      </c>
      <c r="K53" s="41">
        <v>115715</v>
      </c>
      <c r="L53" s="41">
        <v>5102</v>
      </c>
      <c r="M53" s="60">
        <v>2124</v>
      </c>
    </row>
    <row r="54" spans="2:13" ht="12.75">
      <c r="B54" s="49"/>
      <c r="C54" s="1" t="s">
        <v>218</v>
      </c>
      <c r="G54" s="41">
        <v>171709</v>
      </c>
      <c r="H54" s="61">
        <v>-0.8</v>
      </c>
      <c r="I54" s="41">
        <v>50445</v>
      </c>
      <c r="J54" s="41">
        <v>66729</v>
      </c>
      <c r="K54" s="41">
        <v>52713</v>
      </c>
      <c r="L54" s="41">
        <v>1822</v>
      </c>
      <c r="M54" s="60">
        <v>506</v>
      </c>
    </row>
    <row r="55" spans="2:13" ht="12.75">
      <c r="B55" s="49"/>
      <c r="F55" s="1" t="s">
        <v>33</v>
      </c>
      <c r="G55" s="41">
        <v>201342</v>
      </c>
      <c r="H55" s="61">
        <v>-0.7</v>
      </c>
      <c r="I55" s="41">
        <v>39736</v>
      </c>
      <c r="J55" s="41">
        <v>137579</v>
      </c>
      <c r="K55" s="41">
        <v>24027</v>
      </c>
      <c r="L55" s="41">
        <v>0</v>
      </c>
      <c r="M55" s="60">
        <v>0</v>
      </c>
    </row>
    <row r="56" spans="2:13" ht="12.75">
      <c r="B56" s="49"/>
      <c r="F56" s="1" t="s">
        <v>219</v>
      </c>
      <c r="G56" s="41">
        <v>96391</v>
      </c>
      <c r="H56" s="61">
        <v>-1.2</v>
      </c>
      <c r="I56" s="41">
        <v>4977</v>
      </c>
      <c r="J56" s="41">
        <v>91414</v>
      </c>
      <c r="K56" s="41">
        <v>0</v>
      </c>
      <c r="L56" s="41">
        <v>0</v>
      </c>
      <c r="M56" s="60">
        <v>662</v>
      </c>
    </row>
    <row r="57" spans="1:13" ht="12.75">
      <c r="A57" s="120" t="s">
        <v>220</v>
      </c>
      <c r="B57" s="121"/>
      <c r="C57" s="1" t="s">
        <v>221</v>
      </c>
      <c r="D57" s="120"/>
      <c r="E57" s="120"/>
      <c r="G57" s="115"/>
      <c r="H57" s="57"/>
      <c r="I57" s="115"/>
      <c r="J57" s="115"/>
      <c r="K57" s="115"/>
      <c r="L57" s="115"/>
      <c r="M57" s="51"/>
    </row>
    <row r="58" spans="2:13" ht="12.75">
      <c r="B58" s="49"/>
      <c r="D58" s="1" t="s">
        <v>222</v>
      </c>
      <c r="G58" s="41">
        <v>348552</v>
      </c>
      <c r="H58" s="61">
        <v>-17.4</v>
      </c>
      <c r="I58" s="41">
        <v>115898</v>
      </c>
      <c r="J58" s="41">
        <v>167201</v>
      </c>
      <c r="K58" s="41">
        <v>50766</v>
      </c>
      <c r="L58" s="41">
        <v>14687</v>
      </c>
      <c r="M58" s="60">
        <v>497</v>
      </c>
    </row>
    <row r="59" spans="2:13" ht="12.75">
      <c r="B59" s="49"/>
      <c r="C59" s="1" t="s">
        <v>223</v>
      </c>
      <c r="G59" s="115"/>
      <c r="H59" s="57"/>
      <c r="I59" s="115"/>
      <c r="J59" s="115"/>
      <c r="K59" s="115"/>
      <c r="L59" s="115"/>
      <c r="M59" s="51"/>
    </row>
    <row r="60" spans="2:13" ht="12.75">
      <c r="B60" s="49"/>
      <c r="D60" s="1" t="s">
        <v>224</v>
      </c>
      <c r="G60" s="115"/>
      <c r="H60" s="57"/>
      <c r="I60" s="115"/>
      <c r="J60" s="115"/>
      <c r="K60" s="115"/>
      <c r="L60" s="115"/>
      <c r="M60" s="51"/>
    </row>
    <row r="61" spans="1:13" ht="12.75">
      <c r="A61" s="120" t="s">
        <v>225</v>
      </c>
      <c r="B61" s="121"/>
      <c r="C61" s="120"/>
      <c r="D61" s="1" t="s">
        <v>181</v>
      </c>
      <c r="E61" s="120"/>
      <c r="G61" s="41">
        <v>43378</v>
      </c>
      <c r="H61" s="61">
        <v>6.9</v>
      </c>
      <c r="I61" s="41">
        <v>6810</v>
      </c>
      <c r="J61" s="41">
        <v>23770</v>
      </c>
      <c r="K61" s="41">
        <v>11461</v>
      </c>
      <c r="L61" s="41">
        <v>1337</v>
      </c>
      <c r="M61" s="60">
        <v>182</v>
      </c>
    </row>
    <row r="62" spans="1:13" ht="12.75">
      <c r="A62" s="120" t="s">
        <v>226</v>
      </c>
      <c r="B62" s="121"/>
      <c r="C62" s="120"/>
      <c r="D62" s="1" t="s">
        <v>183</v>
      </c>
      <c r="E62" s="120"/>
      <c r="G62" s="41">
        <v>126886</v>
      </c>
      <c r="H62" s="61">
        <v>35.6</v>
      </c>
      <c r="I62" s="41">
        <v>49648</v>
      </c>
      <c r="J62" s="41">
        <v>53668</v>
      </c>
      <c r="K62" s="41">
        <v>13058</v>
      </c>
      <c r="L62" s="41">
        <v>10512</v>
      </c>
      <c r="M62" s="60">
        <v>3</v>
      </c>
    </row>
    <row r="63" spans="1:13" ht="12.75">
      <c r="A63" s="120" t="s">
        <v>227</v>
      </c>
      <c r="B63" s="121"/>
      <c r="C63" s="1" t="s">
        <v>228</v>
      </c>
      <c r="D63" s="120"/>
      <c r="E63" s="120"/>
      <c r="G63" s="41">
        <v>40</v>
      </c>
      <c r="H63" s="61" t="s">
        <v>339</v>
      </c>
      <c r="I63" s="143">
        <v>0</v>
      </c>
      <c r="J63" s="41">
        <v>19</v>
      </c>
      <c r="K63" s="41">
        <v>21</v>
      </c>
      <c r="L63" s="41">
        <v>0</v>
      </c>
      <c r="M63" s="60">
        <v>0</v>
      </c>
    </row>
    <row r="64" spans="1:13" ht="12.75">
      <c r="A64" s="120" t="s">
        <v>229</v>
      </c>
      <c r="B64" s="121"/>
      <c r="C64" s="1" t="s">
        <v>230</v>
      </c>
      <c r="D64" s="120"/>
      <c r="E64" s="120"/>
      <c r="G64" s="41">
        <v>499</v>
      </c>
      <c r="H64" s="61">
        <v>122.1</v>
      </c>
      <c r="I64" s="41">
        <v>0</v>
      </c>
      <c r="J64" s="41">
        <v>138</v>
      </c>
      <c r="K64" s="41">
        <v>0</v>
      </c>
      <c r="L64" s="41">
        <v>362</v>
      </c>
      <c r="M64" s="60">
        <v>1</v>
      </c>
    </row>
    <row r="65" spans="1:13" ht="12.75">
      <c r="A65" s="120" t="s">
        <v>231</v>
      </c>
      <c r="B65" s="121"/>
      <c r="C65" s="1" t="s">
        <v>232</v>
      </c>
      <c r="D65" s="120"/>
      <c r="E65" s="120"/>
      <c r="G65" s="41">
        <v>19931</v>
      </c>
      <c r="H65" s="61">
        <v>56.4</v>
      </c>
      <c r="I65" s="41">
        <v>0</v>
      </c>
      <c r="J65" s="41">
        <v>7896</v>
      </c>
      <c r="K65" s="41">
        <v>0</v>
      </c>
      <c r="L65" s="41">
        <v>12035</v>
      </c>
      <c r="M65" s="60">
        <v>481</v>
      </c>
    </row>
    <row r="66" spans="1:13" ht="12.75">
      <c r="A66" s="120" t="s">
        <v>233</v>
      </c>
      <c r="B66" s="121"/>
      <c r="C66" s="1" t="s">
        <v>279</v>
      </c>
      <c r="D66" s="120"/>
      <c r="E66" s="120"/>
      <c r="G66" s="41">
        <v>119161</v>
      </c>
      <c r="H66" s="61">
        <v>7.3</v>
      </c>
      <c r="I66" s="41">
        <v>15839</v>
      </c>
      <c r="J66" s="41">
        <v>55765</v>
      </c>
      <c r="K66" s="41">
        <v>20357</v>
      </c>
      <c r="L66" s="41">
        <v>27200</v>
      </c>
      <c r="M66" s="60">
        <v>200</v>
      </c>
    </row>
    <row r="67" spans="2:13" ht="12.75">
      <c r="B67" s="49"/>
      <c r="C67" s="1" t="s">
        <v>167</v>
      </c>
      <c r="G67" s="41">
        <v>2881279</v>
      </c>
      <c r="H67" s="61">
        <v>22.8</v>
      </c>
      <c r="I67" s="41">
        <v>683665</v>
      </c>
      <c r="J67" s="41">
        <v>1824823</v>
      </c>
      <c r="K67" s="41">
        <v>293583</v>
      </c>
      <c r="L67" s="41">
        <v>79208</v>
      </c>
      <c r="M67" s="60">
        <v>9042</v>
      </c>
    </row>
    <row r="68" spans="2:13" ht="12.75">
      <c r="B68" s="49"/>
      <c r="C68" s="1" t="s">
        <v>234</v>
      </c>
      <c r="G68" s="115"/>
      <c r="H68" s="57"/>
      <c r="I68" s="115"/>
      <c r="J68" s="115"/>
      <c r="K68" s="115"/>
      <c r="L68" s="115"/>
      <c r="M68" s="51"/>
    </row>
    <row r="69" spans="2:13" ht="12.75">
      <c r="B69" s="49"/>
      <c r="D69" s="1" t="s">
        <v>169</v>
      </c>
      <c r="G69" s="41">
        <v>11830257</v>
      </c>
      <c r="H69" s="61">
        <v>11.9</v>
      </c>
      <c r="I69" s="41">
        <v>3083606</v>
      </c>
      <c r="J69" s="41">
        <v>5848287</v>
      </c>
      <c r="K69" s="41">
        <v>1936521</v>
      </c>
      <c r="L69" s="41">
        <v>961842</v>
      </c>
      <c r="M69" s="60">
        <v>79900</v>
      </c>
    </row>
    <row r="70" ht="9.75" customHeight="1">
      <c r="A70" s="1" t="s">
        <v>170</v>
      </c>
    </row>
    <row r="71" spans="1:5" ht="14.25">
      <c r="A71" s="122" t="s">
        <v>274</v>
      </c>
      <c r="B71" s="120"/>
      <c r="C71" s="120"/>
      <c r="D71" s="120"/>
      <c r="E71" s="120"/>
    </row>
    <row r="72" spans="1:5" ht="12.75">
      <c r="A72" s="120" t="s">
        <v>171</v>
      </c>
      <c r="B72" s="120"/>
      <c r="C72" s="120"/>
      <c r="D72" s="120"/>
      <c r="E72" s="120"/>
    </row>
  </sheetData>
  <sheetProtection/>
  <mergeCells count="15">
    <mergeCell ref="A1:M1"/>
    <mergeCell ref="A2:M2"/>
    <mergeCell ref="A4:A13"/>
    <mergeCell ref="B4:F13"/>
    <mergeCell ref="G4:H4"/>
    <mergeCell ref="I4:L5"/>
    <mergeCell ref="H6:H12"/>
    <mergeCell ref="I6:I12"/>
    <mergeCell ref="J6:J12"/>
    <mergeCell ref="G5:H5"/>
    <mergeCell ref="G6:G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13" customWidth="1"/>
    <col min="2" max="2" width="0.85546875" style="113" customWidth="1"/>
    <col min="3" max="3" width="1.28515625" style="113" customWidth="1"/>
    <col min="4" max="4" width="1.421875" style="113" customWidth="1"/>
    <col min="5" max="5" width="1.8515625" style="113" customWidth="1"/>
    <col min="6" max="6" width="34.421875" style="144" customWidth="1"/>
    <col min="7" max="7" width="10.7109375" style="144" customWidth="1"/>
    <col min="8" max="8" width="7.7109375" style="144" customWidth="1"/>
    <col min="9" max="9" width="9.8515625" style="144" customWidth="1"/>
    <col min="10" max="10" width="10.8515625" style="144" customWidth="1"/>
    <col min="11" max="11" width="10.00390625" style="144" customWidth="1"/>
    <col min="12" max="12" width="9.421875" style="144" customWidth="1"/>
    <col min="13" max="13" width="8.421875" style="144" customWidth="1"/>
    <col min="14" max="14" width="11.421875" style="44" customWidth="1"/>
    <col min="15" max="16384" width="11.421875" style="144" customWidth="1"/>
  </cols>
  <sheetData>
    <row r="1" spans="1:13" ht="12.75">
      <c r="A1" s="259" t="s">
        <v>263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>
      <c r="A2" s="259" t="s">
        <v>330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107"/>
      <c r="B3" s="107"/>
      <c r="C3" s="107"/>
      <c r="D3" s="107"/>
      <c r="E3" s="107"/>
      <c r="F3" s="45"/>
      <c r="G3" s="45"/>
      <c r="H3" s="45"/>
      <c r="I3" s="45"/>
      <c r="J3" s="45"/>
      <c r="K3" s="45"/>
      <c r="L3" s="45"/>
      <c r="M3" s="45"/>
    </row>
    <row r="4" spans="1:13" ht="12.75">
      <c r="A4" s="260" t="s">
        <v>105</v>
      </c>
      <c r="B4" s="317" t="s">
        <v>106</v>
      </c>
      <c r="C4" s="222"/>
      <c r="D4" s="222"/>
      <c r="E4" s="222"/>
      <c r="F4" s="230"/>
      <c r="G4" s="319" t="s">
        <v>107</v>
      </c>
      <c r="H4" s="261"/>
      <c r="I4" s="317" t="s">
        <v>86</v>
      </c>
      <c r="J4" s="222"/>
      <c r="K4" s="222"/>
      <c r="L4" s="230"/>
      <c r="M4" s="108" t="s">
        <v>259</v>
      </c>
    </row>
    <row r="5" spans="1:13" ht="14.25">
      <c r="A5" s="224"/>
      <c r="B5" s="223"/>
      <c r="C5" s="318"/>
      <c r="D5" s="318"/>
      <c r="E5" s="318"/>
      <c r="F5" s="231"/>
      <c r="G5" s="225" t="s">
        <v>260</v>
      </c>
      <c r="H5" s="232"/>
      <c r="I5" s="225"/>
      <c r="J5" s="226"/>
      <c r="K5" s="226"/>
      <c r="L5" s="232"/>
      <c r="M5" s="109" t="s">
        <v>108</v>
      </c>
    </row>
    <row r="6" spans="1:13" ht="12.75">
      <c r="A6" s="224"/>
      <c r="B6" s="223"/>
      <c r="C6" s="318"/>
      <c r="D6" s="318"/>
      <c r="E6" s="318"/>
      <c r="F6" s="231"/>
      <c r="G6" s="223" t="s">
        <v>109</v>
      </c>
      <c r="H6" s="314" t="s">
        <v>340</v>
      </c>
      <c r="I6" s="314" t="s">
        <v>246</v>
      </c>
      <c r="J6" s="328" t="s">
        <v>347</v>
      </c>
      <c r="K6" s="319" t="s">
        <v>87</v>
      </c>
      <c r="L6" s="317" t="s">
        <v>42</v>
      </c>
      <c r="M6" s="319" t="s">
        <v>88</v>
      </c>
    </row>
    <row r="7" spans="1:13" ht="12.75">
      <c r="A7" s="224"/>
      <c r="B7" s="223"/>
      <c r="C7" s="318"/>
      <c r="D7" s="318"/>
      <c r="E7" s="318"/>
      <c r="F7" s="231"/>
      <c r="G7" s="223"/>
      <c r="H7" s="315"/>
      <c r="I7" s="320"/>
      <c r="J7" s="320"/>
      <c r="K7" s="223"/>
      <c r="L7" s="223"/>
      <c r="M7" s="223"/>
    </row>
    <row r="8" spans="1:13" ht="12.75">
      <c r="A8" s="224"/>
      <c r="B8" s="223"/>
      <c r="C8" s="318"/>
      <c r="D8" s="318"/>
      <c r="E8" s="318"/>
      <c r="F8" s="231"/>
      <c r="G8" s="223"/>
      <c r="H8" s="315"/>
      <c r="I8" s="320"/>
      <c r="J8" s="320"/>
      <c r="K8" s="223"/>
      <c r="L8" s="223"/>
      <c r="M8" s="223"/>
    </row>
    <row r="9" spans="1:13" ht="12.75">
      <c r="A9" s="224"/>
      <c r="B9" s="223"/>
      <c r="C9" s="318"/>
      <c r="D9" s="318"/>
      <c r="E9" s="318"/>
      <c r="F9" s="231"/>
      <c r="G9" s="223"/>
      <c r="H9" s="315"/>
      <c r="I9" s="320"/>
      <c r="J9" s="320"/>
      <c r="K9" s="223"/>
      <c r="L9" s="223"/>
      <c r="M9" s="223"/>
    </row>
    <row r="10" spans="1:13" ht="12.75">
      <c r="A10" s="224"/>
      <c r="B10" s="223"/>
      <c r="C10" s="318"/>
      <c r="D10" s="318"/>
      <c r="E10" s="318"/>
      <c r="F10" s="231"/>
      <c r="G10" s="223"/>
      <c r="H10" s="315"/>
      <c r="I10" s="320"/>
      <c r="J10" s="320"/>
      <c r="K10" s="223"/>
      <c r="L10" s="223"/>
      <c r="M10" s="223"/>
    </row>
    <row r="11" spans="1:14" s="147" customFormat="1" ht="12.75">
      <c r="A11" s="224"/>
      <c r="B11" s="223"/>
      <c r="C11" s="318"/>
      <c r="D11" s="318"/>
      <c r="E11" s="318"/>
      <c r="F11" s="231"/>
      <c r="G11" s="223"/>
      <c r="H11" s="315"/>
      <c r="I11" s="320"/>
      <c r="J11" s="320"/>
      <c r="K11" s="223"/>
      <c r="L11" s="223"/>
      <c r="M11" s="223"/>
      <c r="N11" s="44"/>
    </row>
    <row r="12" spans="1:13" ht="12.75">
      <c r="A12" s="224"/>
      <c r="B12" s="223"/>
      <c r="C12" s="318"/>
      <c r="D12" s="318"/>
      <c r="E12" s="318"/>
      <c r="F12" s="231"/>
      <c r="G12" s="225"/>
      <c r="H12" s="316"/>
      <c r="I12" s="321"/>
      <c r="J12" s="321"/>
      <c r="K12" s="225"/>
      <c r="L12" s="225"/>
      <c r="M12" s="225"/>
    </row>
    <row r="13" spans="1:13" ht="12.75">
      <c r="A13" s="226"/>
      <c r="B13" s="225"/>
      <c r="C13" s="226"/>
      <c r="D13" s="226"/>
      <c r="E13" s="226"/>
      <c r="F13" s="232"/>
      <c r="G13" s="110" t="s">
        <v>91</v>
      </c>
      <c r="H13" s="110" t="s">
        <v>110</v>
      </c>
      <c r="I13" s="322" t="s">
        <v>91</v>
      </c>
      <c r="J13" s="323"/>
      <c r="K13" s="323"/>
      <c r="L13" s="323"/>
      <c r="M13" s="323"/>
    </row>
    <row r="14" spans="1:13" ht="7.5" customHeight="1">
      <c r="A14" s="111"/>
      <c r="B14" s="112"/>
      <c r="G14" s="48"/>
      <c r="H14" s="48"/>
      <c r="I14" s="48"/>
      <c r="J14" s="48"/>
      <c r="K14" s="48"/>
      <c r="L14" s="48"/>
      <c r="M14" s="47"/>
    </row>
    <row r="15" spans="1:13" ht="12.75">
      <c r="A15" s="114"/>
      <c r="B15" s="112"/>
      <c r="C15" s="144" t="s">
        <v>111</v>
      </c>
      <c r="G15" s="50"/>
      <c r="H15" s="50"/>
      <c r="I15" s="50"/>
      <c r="J15" s="50"/>
      <c r="K15" s="50"/>
      <c r="L15" s="50"/>
      <c r="M15" s="49"/>
    </row>
    <row r="16" spans="1:13" ht="14.25">
      <c r="A16" s="114" t="s">
        <v>112</v>
      </c>
      <c r="B16" s="112"/>
      <c r="C16" s="144" t="s">
        <v>287</v>
      </c>
      <c r="G16" s="204">
        <v>6565704</v>
      </c>
      <c r="H16" s="210">
        <v>14.3</v>
      </c>
      <c r="I16" s="41">
        <v>2988806</v>
      </c>
      <c r="J16" s="204">
        <v>3575975</v>
      </c>
      <c r="K16" s="41">
        <v>923</v>
      </c>
      <c r="L16" s="41">
        <v>0</v>
      </c>
      <c r="M16" s="60">
        <v>0</v>
      </c>
    </row>
    <row r="17" spans="1:13" ht="12.75">
      <c r="A17" s="114"/>
      <c r="B17" s="112"/>
      <c r="C17" s="144" t="s">
        <v>113</v>
      </c>
      <c r="G17" s="115"/>
      <c r="H17" s="57"/>
      <c r="I17" s="115"/>
      <c r="J17" s="115"/>
      <c r="K17" s="115"/>
      <c r="L17" s="115"/>
      <c r="M17" s="51"/>
    </row>
    <row r="18" spans="1:13" ht="12.75">
      <c r="A18" s="114"/>
      <c r="B18" s="112"/>
      <c r="D18" s="144" t="s">
        <v>114</v>
      </c>
      <c r="G18" s="115"/>
      <c r="H18" s="57"/>
      <c r="I18" s="115"/>
      <c r="J18" s="115"/>
      <c r="K18" s="115"/>
      <c r="L18" s="115"/>
      <c r="M18" s="51"/>
    </row>
    <row r="19" spans="1:13" ht="12.75">
      <c r="A19" s="116" t="s">
        <v>115</v>
      </c>
      <c r="B19" s="112"/>
      <c r="D19" s="144" t="s">
        <v>116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60">
        <v>0</v>
      </c>
    </row>
    <row r="20" spans="1:13" ht="12.75">
      <c r="A20" s="114" t="s">
        <v>117</v>
      </c>
      <c r="B20" s="112"/>
      <c r="D20" s="144" t="s">
        <v>118</v>
      </c>
      <c r="G20" s="41">
        <v>2174076</v>
      </c>
      <c r="H20" s="61">
        <v>5.7</v>
      </c>
      <c r="I20" s="41">
        <v>566033</v>
      </c>
      <c r="J20" s="41">
        <v>840279</v>
      </c>
      <c r="K20" s="41">
        <v>767764</v>
      </c>
      <c r="L20" s="41">
        <v>0</v>
      </c>
      <c r="M20" s="60">
        <v>16542</v>
      </c>
    </row>
    <row r="21" spans="1:13" ht="12.75">
      <c r="A21" s="116" t="s">
        <v>119</v>
      </c>
      <c r="B21" s="112"/>
      <c r="D21" s="144" t="s">
        <v>120</v>
      </c>
      <c r="G21" s="115"/>
      <c r="H21" s="57"/>
      <c r="I21" s="115"/>
      <c r="J21" s="115"/>
      <c r="K21" s="115"/>
      <c r="L21" s="115"/>
      <c r="M21" s="51"/>
    </row>
    <row r="22" spans="1:13" ht="12.75">
      <c r="A22" s="114"/>
      <c r="B22" s="112"/>
      <c r="E22" s="144" t="s">
        <v>121</v>
      </c>
      <c r="G22" s="41">
        <v>0</v>
      </c>
      <c r="H22" s="61" t="s">
        <v>339</v>
      </c>
      <c r="I22" s="41">
        <v>0</v>
      </c>
      <c r="J22" s="41">
        <v>0</v>
      </c>
      <c r="K22" s="41">
        <v>0</v>
      </c>
      <c r="L22" s="41">
        <v>0</v>
      </c>
      <c r="M22" s="60">
        <v>0</v>
      </c>
    </row>
    <row r="23" spans="1:13" ht="12.75">
      <c r="A23" s="116" t="s">
        <v>122</v>
      </c>
      <c r="B23" s="112"/>
      <c r="C23" s="144" t="s">
        <v>123</v>
      </c>
      <c r="G23" s="41">
        <v>3363387</v>
      </c>
      <c r="H23" s="61">
        <v>11.1</v>
      </c>
      <c r="I23" s="41">
        <v>0</v>
      </c>
      <c r="J23" s="41">
        <v>0</v>
      </c>
      <c r="K23" s="41">
        <v>1892056</v>
      </c>
      <c r="L23" s="41">
        <v>1471331</v>
      </c>
      <c r="M23" s="60">
        <v>106545</v>
      </c>
    </row>
    <row r="24" spans="1:13" ht="12.75">
      <c r="A24" s="116" t="s">
        <v>124</v>
      </c>
      <c r="B24" s="112"/>
      <c r="C24" s="144" t="s">
        <v>125</v>
      </c>
      <c r="G24" s="115"/>
      <c r="H24" s="57"/>
      <c r="I24" s="115"/>
      <c r="J24" s="115"/>
      <c r="K24" s="115"/>
      <c r="L24" s="115"/>
      <c r="M24" s="51"/>
    </row>
    <row r="25" spans="1:13" ht="12.75">
      <c r="A25" s="114"/>
      <c r="B25" s="112"/>
      <c r="D25" s="144" t="s">
        <v>126</v>
      </c>
      <c r="G25" s="115"/>
      <c r="H25" s="57"/>
      <c r="I25" s="115"/>
      <c r="J25" s="115"/>
      <c r="K25" s="115"/>
      <c r="L25" s="115"/>
      <c r="M25" s="51"/>
    </row>
    <row r="26" spans="1:13" ht="12.75">
      <c r="A26" s="114"/>
      <c r="B26" s="112"/>
      <c r="D26" s="144" t="s">
        <v>127</v>
      </c>
      <c r="G26" s="41">
        <v>24456</v>
      </c>
      <c r="H26" s="61">
        <v>6.2</v>
      </c>
      <c r="I26" s="41">
        <v>23310</v>
      </c>
      <c r="J26" s="41">
        <v>0</v>
      </c>
      <c r="K26" s="41">
        <v>1146</v>
      </c>
      <c r="L26" s="41">
        <v>0</v>
      </c>
      <c r="M26" s="60">
        <v>0</v>
      </c>
    </row>
    <row r="27" spans="1:13" ht="12.75">
      <c r="A27" s="114" t="s">
        <v>128</v>
      </c>
      <c r="B27" s="112"/>
      <c r="C27" s="144" t="s">
        <v>129</v>
      </c>
      <c r="G27" s="115"/>
      <c r="H27" s="57"/>
      <c r="I27" s="115"/>
      <c r="J27" s="115"/>
      <c r="K27" s="115"/>
      <c r="L27" s="115"/>
      <c r="M27" s="51"/>
    </row>
    <row r="28" spans="1:13" ht="12.75">
      <c r="A28" s="114"/>
      <c r="B28" s="112"/>
      <c r="D28" s="144" t="s">
        <v>130</v>
      </c>
      <c r="G28" s="41">
        <v>1335359</v>
      </c>
      <c r="H28" s="61">
        <v>2.4</v>
      </c>
      <c r="I28" s="41">
        <v>342995</v>
      </c>
      <c r="J28" s="41">
        <v>829424</v>
      </c>
      <c r="K28" s="41">
        <v>155907</v>
      </c>
      <c r="L28" s="41">
        <v>7033</v>
      </c>
      <c r="M28" s="60">
        <v>9565</v>
      </c>
    </row>
    <row r="29" spans="1:13" ht="12.75">
      <c r="A29" s="114" t="s">
        <v>131</v>
      </c>
      <c r="B29" s="112"/>
      <c r="C29" s="144" t="s">
        <v>132</v>
      </c>
      <c r="G29" s="115"/>
      <c r="H29" s="57"/>
      <c r="I29" s="115"/>
      <c r="J29" s="115"/>
      <c r="K29" s="115"/>
      <c r="L29" s="115"/>
      <c r="M29" s="51"/>
    </row>
    <row r="30" spans="1:13" ht="12.75">
      <c r="A30" s="114" t="s">
        <v>133</v>
      </c>
      <c r="B30" s="112"/>
      <c r="D30" s="144" t="s">
        <v>288</v>
      </c>
      <c r="G30" s="115"/>
      <c r="H30" s="57"/>
      <c r="I30" s="115"/>
      <c r="J30" s="115"/>
      <c r="K30" s="115"/>
      <c r="L30" s="115"/>
      <c r="M30" s="51"/>
    </row>
    <row r="31" spans="1:13" ht="12.75">
      <c r="A31" s="114"/>
      <c r="B31" s="112"/>
      <c r="D31" s="144" t="s">
        <v>289</v>
      </c>
      <c r="G31" s="115"/>
      <c r="H31" s="57"/>
      <c r="I31" s="115"/>
      <c r="J31" s="115"/>
      <c r="K31" s="115"/>
      <c r="L31" s="115"/>
      <c r="M31" s="51"/>
    </row>
    <row r="32" spans="1:13" ht="12.75">
      <c r="A32" s="114"/>
      <c r="B32" s="112"/>
      <c r="D32" s="144" t="s">
        <v>290</v>
      </c>
      <c r="G32" s="41">
        <v>1315382</v>
      </c>
      <c r="H32" s="61">
        <v>7.2</v>
      </c>
      <c r="I32" s="41">
        <v>703970</v>
      </c>
      <c r="J32" s="41">
        <v>509033</v>
      </c>
      <c r="K32" s="41">
        <v>90459</v>
      </c>
      <c r="L32" s="41">
        <v>11920</v>
      </c>
      <c r="M32" s="60">
        <v>1818</v>
      </c>
    </row>
    <row r="33" spans="1:13" ht="12.75">
      <c r="A33" s="114"/>
      <c r="B33" s="112"/>
      <c r="C33" s="144" t="s">
        <v>291</v>
      </c>
      <c r="G33" s="115"/>
      <c r="H33" s="57"/>
      <c r="I33" s="115"/>
      <c r="J33" s="115"/>
      <c r="K33" s="115"/>
      <c r="L33" s="115"/>
      <c r="M33" s="51"/>
    </row>
    <row r="34" spans="1:13" ht="12.75">
      <c r="A34" s="114"/>
      <c r="B34" s="112"/>
      <c r="D34" s="144" t="s">
        <v>292</v>
      </c>
      <c r="G34" s="115"/>
      <c r="H34" s="57"/>
      <c r="I34" s="115"/>
      <c r="J34" s="115"/>
      <c r="K34" s="115"/>
      <c r="L34" s="115"/>
      <c r="M34" s="51"/>
    </row>
    <row r="35" spans="1:13" ht="12.75">
      <c r="A35" s="114"/>
      <c r="B35" s="112"/>
      <c r="D35" s="144" t="s">
        <v>293</v>
      </c>
      <c r="G35" s="115"/>
      <c r="H35" s="57"/>
      <c r="I35" s="115"/>
      <c r="J35" s="115"/>
      <c r="K35" s="115"/>
      <c r="L35" s="115"/>
      <c r="M35" s="51"/>
    </row>
    <row r="36" spans="1:13" ht="14.25">
      <c r="A36" s="114" t="s">
        <v>134</v>
      </c>
      <c r="B36" s="112"/>
      <c r="D36" s="144" t="s">
        <v>261</v>
      </c>
      <c r="G36" s="41">
        <v>63781</v>
      </c>
      <c r="H36" s="61">
        <v>52.6</v>
      </c>
      <c r="I36" s="41">
        <v>41709</v>
      </c>
      <c r="J36" s="41">
        <v>201</v>
      </c>
      <c r="K36" s="41">
        <v>9436</v>
      </c>
      <c r="L36" s="41">
        <v>12436</v>
      </c>
      <c r="M36" s="60">
        <v>0</v>
      </c>
    </row>
    <row r="37" spans="1:13" ht="14.25">
      <c r="A37" s="114" t="s">
        <v>135</v>
      </c>
      <c r="B37" s="112"/>
      <c r="D37" s="144" t="s">
        <v>262</v>
      </c>
      <c r="G37" s="41">
        <v>1554584</v>
      </c>
      <c r="H37" s="61">
        <v>18.8</v>
      </c>
      <c r="I37" s="41">
        <v>457388</v>
      </c>
      <c r="J37" s="41">
        <v>524402</v>
      </c>
      <c r="K37" s="41">
        <v>210843</v>
      </c>
      <c r="L37" s="41">
        <v>361952</v>
      </c>
      <c r="M37" s="60">
        <v>1827</v>
      </c>
    </row>
    <row r="38" spans="1:13" ht="12.75">
      <c r="A38" s="114" t="s">
        <v>136</v>
      </c>
      <c r="B38" s="112"/>
      <c r="D38" s="144" t="s">
        <v>160</v>
      </c>
      <c r="G38" s="41">
        <v>269255</v>
      </c>
      <c r="H38" s="61">
        <v>27.8</v>
      </c>
      <c r="I38" s="41">
        <v>91911</v>
      </c>
      <c r="J38" s="41">
        <v>55429</v>
      </c>
      <c r="K38" s="41">
        <v>106730</v>
      </c>
      <c r="L38" s="41">
        <v>15185</v>
      </c>
      <c r="M38" s="60">
        <v>11663</v>
      </c>
    </row>
    <row r="39" spans="1:13" ht="12.75">
      <c r="A39" s="114" t="s">
        <v>137</v>
      </c>
      <c r="B39" s="112"/>
      <c r="G39" s="115"/>
      <c r="H39" s="57"/>
      <c r="I39" s="115"/>
      <c r="J39" s="115"/>
      <c r="K39" s="115"/>
      <c r="L39" s="115"/>
      <c r="M39" s="51"/>
    </row>
    <row r="40" spans="1:13" ht="12.75">
      <c r="A40" s="114" t="s">
        <v>138</v>
      </c>
      <c r="B40" s="112"/>
      <c r="D40" s="144" t="s">
        <v>139</v>
      </c>
      <c r="G40" s="41">
        <v>53613</v>
      </c>
      <c r="H40" s="61">
        <v>-3.6</v>
      </c>
      <c r="I40" s="41">
        <v>14984</v>
      </c>
      <c r="J40" s="41">
        <v>15966</v>
      </c>
      <c r="K40" s="41">
        <v>13879</v>
      </c>
      <c r="L40" s="41">
        <v>8785</v>
      </c>
      <c r="M40" s="60">
        <v>2631</v>
      </c>
    </row>
    <row r="41" spans="1:13" ht="12.75">
      <c r="A41" s="114" t="s">
        <v>140</v>
      </c>
      <c r="B41" s="112"/>
      <c r="G41" s="115"/>
      <c r="H41" s="57"/>
      <c r="I41" s="115"/>
      <c r="J41" s="115"/>
      <c r="K41" s="115"/>
      <c r="L41" s="115"/>
      <c r="M41" s="51"/>
    </row>
    <row r="42" spans="1:13" ht="12.75">
      <c r="A42" s="114" t="s">
        <v>141</v>
      </c>
      <c r="B42" s="112"/>
      <c r="D42" s="144" t="s">
        <v>142</v>
      </c>
      <c r="G42" s="41">
        <v>339561</v>
      </c>
      <c r="H42" s="61">
        <v>-0.5</v>
      </c>
      <c r="I42" s="41">
        <v>184421</v>
      </c>
      <c r="J42" s="41">
        <v>96103</v>
      </c>
      <c r="K42" s="41">
        <v>48016</v>
      </c>
      <c r="L42" s="41">
        <v>11020</v>
      </c>
      <c r="M42" s="60">
        <v>743</v>
      </c>
    </row>
    <row r="43" spans="1:13" ht="12.75">
      <c r="A43" s="114">
        <v>169.209</v>
      </c>
      <c r="B43" s="112"/>
      <c r="D43" s="144" t="s">
        <v>143</v>
      </c>
      <c r="G43" s="115"/>
      <c r="H43" s="57"/>
      <c r="I43" s="115"/>
      <c r="J43" s="115"/>
      <c r="K43" s="115"/>
      <c r="L43" s="115"/>
      <c r="M43" s="51"/>
    </row>
    <row r="44" spans="1:13" ht="12.75">
      <c r="A44" s="114"/>
      <c r="B44" s="112"/>
      <c r="E44" s="144" t="s">
        <v>144</v>
      </c>
      <c r="G44" s="41">
        <v>380539</v>
      </c>
      <c r="H44" s="61">
        <v>2.9</v>
      </c>
      <c r="I44" s="41">
        <v>75678</v>
      </c>
      <c r="J44" s="41">
        <v>276144</v>
      </c>
      <c r="K44" s="41">
        <v>24704</v>
      </c>
      <c r="L44" s="41">
        <v>4013</v>
      </c>
      <c r="M44" s="60">
        <v>485</v>
      </c>
    </row>
    <row r="45" spans="1:13" ht="12.75">
      <c r="A45" s="114">
        <v>191</v>
      </c>
      <c r="B45" s="112"/>
      <c r="C45" s="144" t="s">
        <v>294</v>
      </c>
      <c r="G45" s="115"/>
      <c r="H45" s="57"/>
      <c r="I45" s="115"/>
      <c r="J45" s="115"/>
      <c r="K45" s="115"/>
      <c r="L45" s="115"/>
      <c r="M45" s="51"/>
    </row>
    <row r="46" spans="1:13" ht="12.75">
      <c r="A46" s="114"/>
      <c r="B46" s="112"/>
      <c r="D46" s="144" t="s">
        <v>295</v>
      </c>
      <c r="G46" s="41">
        <v>162989</v>
      </c>
      <c r="H46" s="61">
        <v>-7.9</v>
      </c>
      <c r="I46" s="41">
        <v>96268</v>
      </c>
      <c r="J46" s="41">
        <v>0</v>
      </c>
      <c r="K46" s="41">
        <v>66721</v>
      </c>
      <c r="L46" s="41">
        <v>0</v>
      </c>
      <c r="M46" s="60">
        <v>0</v>
      </c>
    </row>
    <row r="47" spans="1:13" ht="12.75">
      <c r="A47" s="114">
        <v>270.275</v>
      </c>
      <c r="B47" s="112"/>
      <c r="C47" s="144" t="s">
        <v>145</v>
      </c>
      <c r="G47" s="41">
        <v>394263</v>
      </c>
      <c r="H47" s="61">
        <v>-0.7</v>
      </c>
      <c r="I47" s="41">
        <v>23089</v>
      </c>
      <c r="J47" s="41">
        <v>344612</v>
      </c>
      <c r="K47" s="41">
        <v>23733</v>
      </c>
      <c r="L47" s="41">
        <v>2828</v>
      </c>
      <c r="M47" s="60">
        <v>610</v>
      </c>
    </row>
    <row r="48" spans="1:13" ht="12.75">
      <c r="A48" s="114">
        <v>28</v>
      </c>
      <c r="B48" s="112"/>
      <c r="C48" s="144" t="s">
        <v>146</v>
      </c>
      <c r="G48" s="41">
        <v>97505</v>
      </c>
      <c r="H48" s="61">
        <v>2</v>
      </c>
      <c r="I48" s="41">
        <v>3481</v>
      </c>
      <c r="J48" s="41">
        <v>77673</v>
      </c>
      <c r="K48" s="41">
        <v>11158</v>
      </c>
      <c r="L48" s="41">
        <v>5194</v>
      </c>
      <c r="M48" s="60">
        <v>2361</v>
      </c>
    </row>
    <row r="49" spans="1:15" ht="12.75">
      <c r="A49" s="114">
        <v>295</v>
      </c>
      <c r="B49" s="112"/>
      <c r="C49" s="144" t="s">
        <v>296</v>
      </c>
      <c r="G49" s="41">
        <v>60687</v>
      </c>
      <c r="H49" s="61">
        <v>133.5</v>
      </c>
      <c r="I49" s="41">
        <v>2533</v>
      </c>
      <c r="J49" s="41">
        <v>6547</v>
      </c>
      <c r="K49" s="41">
        <v>22897</v>
      </c>
      <c r="L49" s="41">
        <v>28710</v>
      </c>
      <c r="M49" s="60">
        <v>412</v>
      </c>
      <c r="O49" s="63"/>
    </row>
    <row r="50" spans="1:13" ht="12.75">
      <c r="A50" s="114"/>
      <c r="B50" s="112"/>
      <c r="C50" s="144" t="s">
        <v>147</v>
      </c>
      <c r="G50" s="204">
        <v>18155141</v>
      </c>
      <c r="H50" s="210">
        <v>10.6</v>
      </c>
      <c r="I50" s="41">
        <v>5616575</v>
      </c>
      <c r="J50" s="204">
        <v>7151787</v>
      </c>
      <c r="K50" s="41">
        <v>3446372</v>
      </c>
      <c r="L50" s="41">
        <v>1940406</v>
      </c>
      <c r="M50" s="60">
        <v>155203</v>
      </c>
    </row>
    <row r="51" spans="1:13" ht="5.25" customHeight="1">
      <c r="A51" s="114"/>
      <c r="B51" s="112"/>
      <c r="C51" s="144"/>
      <c r="G51" s="115"/>
      <c r="H51" s="57"/>
      <c r="I51" s="115"/>
      <c r="J51" s="115"/>
      <c r="K51" s="115"/>
      <c r="L51" s="115"/>
      <c r="M51" s="51"/>
    </row>
    <row r="52" spans="1:13" ht="12.75">
      <c r="A52" s="114"/>
      <c r="B52" s="112"/>
      <c r="C52" s="144" t="s">
        <v>148</v>
      </c>
      <c r="G52" s="115"/>
      <c r="H52" s="57"/>
      <c r="I52" s="115"/>
      <c r="J52" s="115"/>
      <c r="K52" s="115"/>
      <c r="L52" s="115"/>
      <c r="M52" s="51"/>
    </row>
    <row r="53" spans="1:13" ht="12.75">
      <c r="A53" s="114">
        <v>30</v>
      </c>
      <c r="B53" s="112"/>
      <c r="C53" s="144" t="s">
        <v>149</v>
      </c>
      <c r="G53" s="41">
        <v>2467765</v>
      </c>
      <c r="H53" s="61">
        <v>20.2</v>
      </c>
      <c r="I53" s="41">
        <v>284041</v>
      </c>
      <c r="J53" s="41">
        <v>1826424</v>
      </c>
      <c r="K53" s="41">
        <v>277957</v>
      </c>
      <c r="L53" s="41">
        <v>79343</v>
      </c>
      <c r="M53" s="60">
        <v>6115</v>
      </c>
    </row>
    <row r="54" spans="1:13" ht="12.75">
      <c r="A54" s="114">
        <v>31</v>
      </c>
      <c r="B54" s="112"/>
      <c r="C54" s="144" t="s">
        <v>150</v>
      </c>
      <c r="G54" s="41">
        <v>1262499</v>
      </c>
      <c r="H54" s="61">
        <v>5.2</v>
      </c>
      <c r="I54" s="41">
        <v>27722</v>
      </c>
      <c r="J54" s="41">
        <v>1188068</v>
      </c>
      <c r="K54" s="41">
        <v>35335</v>
      </c>
      <c r="L54" s="41">
        <v>11373</v>
      </c>
      <c r="M54" s="60">
        <v>11646</v>
      </c>
    </row>
    <row r="55" spans="1:13" ht="12.75">
      <c r="A55" s="114" t="s">
        <v>151</v>
      </c>
      <c r="B55" s="112"/>
      <c r="C55" s="144" t="s">
        <v>152</v>
      </c>
      <c r="G55" s="41">
        <v>51801</v>
      </c>
      <c r="H55" s="61">
        <v>61.9</v>
      </c>
      <c r="I55" s="41">
        <v>19628</v>
      </c>
      <c r="J55" s="41">
        <v>25655</v>
      </c>
      <c r="K55" s="41">
        <v>6186</v>
      </c>
      <c r="L55" s="41">
        <v>331</v>
      </c>
      <c r="M55" s="60">
        <v>6</v>
      </c>
    </row>
    <row r="56" spans="1:13" ht="12.75">
      <c r="A56" s="114" t="s">
        <v>153</v>
      </c>
      <c r="B56" s="112"/>
      <c r="C56" s="144" t="s">
        <v>154</v>
      </c>
      <c r="G56" s="115"/>
      <c r="H56" s="57"/>
      <c r="I56" s="115"/>
      <c r="J56" s="115"/>
      <c r="K56" s="115"/>
      <c r="L56" s="115"/>
      <c r="M56" s="51"/>
    </row>
    <row r="57" spans="1:13" ht="12.75">
      <c r="A57" s="114"/>
      <c r="B57" s="112"/>
      <c r="D57" s="144" t="s">
        <v>155</v>
      </c>
      <c r="G57" s="41">
        <v>581860</v>
      </c>
      <c r="H57" s="61">
        <v>-10.2</v>
      </c>
      <c r="I57" s="41">
        <v>250426</v>
      </c>
      <c r="J57" s="41">
        <v>307743</v>
      </c>
      <c r="K57" s="41">
        <v>14506</v>
      </c>
      <c r="L57" s="41">
        <v>9185</v>
      </c>
      <c r="M57" s="60">
        <v>12</v>
      </c>
    </row>
    <row r="58" spans="1:13" ht="12.75">
      <c r="A58" s="114">
        <v>35</v>
      </c>
      <c r="B58" s="112"/>
      <c r="C58" s="144" t="s">
        <v>156</v>
      </c>
      <c r="G58" s="41">
        <v>201267</v>
      </c>
      <c r="H58" s="61">
        <v>-3.8</v>
      </c>
      <c r="I58" s="41">
        <v>23638</v>
      </c>
      <c r="J58" s="41">
        <v>177397</v>
      </c>
      <c r="K58" s="41">
        <v>94</v>
      </c>
      <c r="L58" s="41">
        <v>138</v>
      </c>
      <c r="M58" s="60">
        <v>183</v>
      </c>
    </row>
    <row r="59" spans="1:13" ht="12.75">
      <c r="A59" s="114"/>
      <c r="B59" s="112"/>
      <c r="C59" s="144" t="s">
        <v>157</v>
      </c>
      <c r="G59" s="115"/>
      <c r="H59" s="57"/>
      <c r="I59" s="115"/>
      <c r="J59" s="115"/>
      <c r="K59" s="115"/>
      <c r="L59" s="115"/>
      <c r="M59" s="51"/>
    </row>
    <row r="60" spans="1:13" ht="12.75">
      <c r="A60" s="114"/>
      <c r="B60" s="112"/>
      <c r="D60" s="144" t="s">
        <v>158</v>
      </c>
      <c r="G60" s="115"/>
      <c r="H60" s="57"/>
      <c r="I60" s="115"/>
      <c r="J60" s="115"/>
      <c r="K60" s="115"/>
      <c r="L60" s="115"/>
      <c r="M60" s="51"/>
    </row>
    <row r="61" spans="1:13" ht="12.75">
      <c r="A61" s="114">
        <v>360</v>
      </c>
      <c r="B61" s="112"/>
      <c r="D61" s="144" t="s">
        <v>159</v>
      </c>
      <c r="G61" s="41">
        <v>1897</v>
      </c>
      <c r="H61" s="61">
        <v>-21.9</v>
      </c>
      <c r="I61" s="41">
        <v>157</v>
      </c>
      <c r="J61" s="41">
        <v>1028</v>
      </c>
      <c r="K61" s="41">
        <v>713</v>
      </c>
      <c r="L61" s="41">
        <v>0</v>
      </c>
      <c r="M61" s="60">
        <v>0</v>
      </c>
    </row>
    <row r="62" spans="1:13" ht="12.75">
      <c r="A62" s="114">
        <v>361</v>
      </c>
      <c r="B62" s="112"/>
      <c r="D62" s="144" t="s">
        <v>118</v>
      </c>
      <c r="G62" s="41">
        <v>448665</v>
      </c>
      <c r="H62" s="61">
        <v>5.9</v>
      </c>
      <c r="I62" s="41">
        <v>86174</v>
      </c>
      <c r="J62" s="41">
        <v>301616</v>
      </c>
      <c r="K62" s="41">
        <v>58514</v>
      </c>
      <c r="L62" s="41">
        <v>2360</v>
      </c>
      <c r="M62" s="60">
        <v>845</v>
      </c>
    </row>
    <row r="63" spans="1:13" ht="12.75">
      <c r="A63" s="114">
        <v>362</v>
      </c>
      <c r="B63" s="112"/>
      <c r="D63" s="144" t="s">
        <v>160</v>
      </c>
      <c r="G63" s="41">
        <v>18707</v>
      </c>
      <c r="H63" s="61">
        <v>7.6</v>
      </c>
      <c r="I63" s="41">
        <v>871</v>
      </c>
      <c r="J63" s="41">
        <v>11906</v>
      </c>
      <c r="K63" s="41">
        <v>5144</v>
      </c>
      <c r="L63" s="41">
        <v>786</v>
      </c>
      <c r="M63" s="60">
        <v>2760</v>
      </c>
    </row>
    <row r="64" spans="1:13" ht="12.75">
      <c r="A64" s="114">
        <v>363.364</v>
      </c>
      <c r="B64" s="112"/>
      <c r="D64" s="144" t="s">
        <v>139</v>
      </c>
      <c r="G64" s="41">
        <v>5219</v>
      </c>
      <c r="H64" s="61">
        <v>-29.8</v>
      </c>
      <c r="I64" s="41">
        <v>18</v>
      </c>
      <c r="J64" s="41">
        <v>3780</v>
      </c>
      <c r="K64" s="41">
        <v>69</v>
      </c>
      <c r="L64" s="41">
        <v>1351</v>
      </c>
      <c r="M64" s="60">
        <v>6</v>
      </c>
    </row>
    <row r="65" spans="1:13" ht="12.75">
      <c r="A65" s="114" t="s">
        <v>161</v>
      </c>
      <c r="B65" s="112"/>
      <c r="D65" s="144" t="s">
        <v>142</v>
      </c>
      <c r="G65" s="41">
        <v>31491</v>
      </c>
      <c r="H65" s="61">
        <v>25.5</v>
      </c>
      <c r="I65" s="41">
        <v>6089</v>
      </c>
      <c r="J65" s="41">
        <v>23417</v>
      </c>
      <c r="K65" s="41">
        <v>1785</v>
      </c>
      <c r="L65" s="41">
        <v>201</v>
      </c>
      <c r="M65" s="60">
        <v>4</v>
      </c>
    </row>
    <row r="66" spans="1:13" ht="12.75">
      <c r="A66" s="114" t="s">
        <v>162</v>
      </c>
      <c r="B66" s="112"/>
      <c r="C66" s="144" t="s">
        <v>163</v>
      </c>
      <c r="G66" s="115"/>
      <c r="H66" s="57"/>
      <c r="I66" s="115"/>
      <c r="J66" s="115"/>
      <c r="K66" s="115"/>
      <c r="L66" s="115"/>
      <c r="M66" s="51"/>
    </row>
    <row r="67" spans="1:13" ht="12.75">
      <c r="A67" s="114"/>
      <c r="B67" s="112"/>
      <c r="D67" s="144" t="s">
        <v>164</v>
      </c>
      <c r="G67" s="41">
        <v>539573</v>
      </c>
      <c r="H67" s="61">
        <v>-3.8</v>
      </c>
      <c r="I67" s="41">
        <v>187361</v>
      </c>
      <c r="J67" s="41">
        <v>266998</v>
      </c>
      <c r="K67" s="41">
        <v>83784</v>
      </c>
      <c r="L67" s="41">
        <v>1430</v>
      </c>
      <c r="M67" s="60">
        <v>1527</v>
      </c>
    </row>
    <row r="68" spans="1:13" ht="12.75">
      <c r="A68" s="114">
        <v>392</v>
      </c>
      <c r="B68" s="112"/>
      <c r="C68" s="144" t="s">
        <v>165</v>
      </c>
      <c r="G68" s="41">
        <v>54247</v>
      </c>
      <c r="H68" s="61">
        <v>63.2</v>
      </c>
      <c r="I68" s="41">
        <v>0</v>
      </c>
      <c r="J68" s="41">
        <v>33069</v>
      </c>
      <c r="K68" s="41">
        <v>0</v>
      </c>
      <c r="L68" s="41">
        <v>21178</v>
      </c>
      <c r="M68" s="60">
        <v>1778</v>
      </c>
    </row>
    <row r="69" spans="1:13" ht="12.75">
      <c r="A69" s="114">
        <v>395</v>
      </c>
      <c r="B69" s="112"/>
      <c r="C69" s="144" t="s">
        <v>166</v>
      </c>
      <c r="G69" s="41">
        <v>1343657</v>
      </c>
      <c r="H69" s="61">
        <v>6.5</v>
      </c>
      <c r="I69" s="41">
        <v>235777</v>
      </c>
      <c r="J69" s="41">
        <v>925039</v>
      </c>
      <c r="K69" s="41">
        <v>167813</v>
      </c>
      <c r="L69" s="41">
        <v>15027</v>
      </c>
      <c r="M69" s="60">
        <v>3862</v>
      </c>
    </row>
    <row r="70" spans="1:13" ht="12.75">
      <c r="A70" s="114"/>
      <c r="B70" s="112"/>
      <c r="C70" s="144" t="s">
        <v>167</v>
      </c>
      <c r="G70" s="41">
        <v>7008649</v>
      </c>
      <c r="H70" s="61">
        <v>8.3</v>
      </c>
      <c r="I70" s="41">
        <v>1121902</v>
      </c>
      <c r="J70" s="41">
        <v>5092142</v>
      </c>
      <c r="K70" s="41">
        <v>651902</v>
      </c>
      <c r="L70" s="41">
        <v>142703</v>
      </c>
      <c r="M70" s="60">
        <v>28744</v>
      </c>
    </row>
    <row r="71" spans="1:13" ht="12.75">
      <c r="A71" s="114"/>
      <c r="B71" s="112"/>
      <c r="C71" s="144" t="s">
        <v>168</v>
      </c>
      <c r="G71" s="115"/>
      <c r="H71" s="57"/>
      <c r="I71" s="115"/>
      <c r="J71" s="115"/>
      <c r="K71" s="115"/>
      <c r="L71" s="115"/>
      <c r="M71" s="51"/>
    </row>
    <row r="72" spans="1:13" ht="12.75">
      <c r="A72" s="114"/>
      <c r="B72" s="112"/>
      <c r="D72" s="144" t="s">
        <v>169</v>
      </c>
      <c r="G72" s="204">
        <v>25163790</v>
      </c>
      <c r="H72" s="210">
        <v>10</v>
      </c>
      <c r="I72" s="41">
        <v>6738477</v>
      </c>
      <c r="J72" s="204">
        <v>12243929</v>
      </c>
      <c r="K72" s="41">
        <v>4098275</v>
      </c>
      <c r="L72" s="41">
        <v>2083109</v>
      </c>
      <c r="M72" s="60">
        <v>183947</v>
      </c>
    </row>
    <row r="73" ht="9.75" customHeight="1">
      <c r="A73" s="113" t="s">
        <v>170</v>
      </c>
    </row>
    <row r="74" spans="1:13" ht="14.25" customHeight="1">
      <c r="A74" s="327" t="s">
        <v>344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</row>
    <row r="75" spans="1:13" ht="12.75">
      <c r="A75" s="327"/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</row>
    <row r="76" ht="12.75">
      <c r="A76" s="113" t="s">
        <v>171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44" customWidth="1"/>
    <col min="2" max="2" width="0.85546875" style="144" customWidth="1"/>
    <col min="3" max="4" width="1.28515625" style="144" customWidth="1"/>
    <col min="5" max="5" width="1.8515625" style="144" customWidth="1"/>
    <col min="6" max="6" width="31.7109375" style="144" customWidth="1"/>
    <col min="7" max="7" width="10.7109375" style="144" customWidth="1"/>
    <col min="8" max="8" width="8.140625" style="144" customWidth="1"/>
    <col min="9" max="9" width="9.421875" style="144" customWidth="1"/>
    <col min="10" max="10" width="10.7109375" style="144" customWidth="1"/>
    <col min="11" max="12" width="9.421875" style="144" customWidth="1"/>
    <col min="13" max="13" width="8.57421875" style="144" customWidth="1"/>
    <col min="14" max="14" width="6.57421875" style="44" customWidth="1"/>
    <col min="15" max="16384" width="11.421875" style="144" customWidth="1"/>
  </cols>
  <sheetData>
    <row r="1" spans="1:13" ht="12.75">
      <c r="A1" s="324" t="s">
        <v>346</v>
      </c>
      <c r="B1" s="325"/>
      <c r="C1" s="325"/>
      <c r="D1" s="325"/>
      <c r="E1" s="325"/>
      <c r="F1" s="259"/>
      <c r="G1" s="259"/>
      <c r="H1" s="259"/>
      <c r="I1" s="259"/>
      <c r="J1" s="259"/>
      <c r="K1" s="259"/>
      <c r="L1" s="259"/>
      <c r="M1" s="259"/>
    </row>
    <row r="2" spans="1:13" ht="12.75">
      <c r="A2" s="259" t="s">
        <v>330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9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2.75" customHeight="1">
      <c r="A4" s="326" t="s">
        <v>105</v>
      </c>
      <c r="B4" s="317" t="s">
        <v>172</v>
      </c>
      <c r="C4" s="222"/>
      <c r="D4" s="222"/>
      <c r="E4" s="222"/>
      <c r="F4" s="222"/>
      <c r="G4" s="319" t="s">
        <v>107</v>
      </c>
      <c r="H4" s="261"/>
      <c r="I4" s="317" t="s">
        <v>86</v>
      </c>
      <c r="J4" s="222"/>
      <c r="K4" s="222"/>
      <c r="L4" s="230"/>
      <c r="M4" s="108" t="s">
        <v>259</v>
      </c>
    </row>
    <row r="5" spans="1:13" ht="14.25">
      <c r="A5" s="224"/>
      <c r="B5" s="223"/>
      <c r="C5" s="318"/>
      <c r="D5" s="318"/>
      <c r="E5" s="318"/>
      <c r="F5" s="318"/>
      <c r="G5" s="225" t="s">
        <v>260</v>
      </c>
      <c r="H5" s="232"/>
      <c r="I5" s="225"/>
      <c r="J5" s="226"/>
      <c r="K5" s="226"/>
      <c r="L5" s="232"/>
      <c r="M5" s="109" t="s">
        <v>108</v>
      </c>
    </row>
    <row r="6" spans="1:13" ht="12.75" customHeight="1">
      <c r="A6" s="224"/>
      <c r="B6" s="223"/>
      <c r="C6" s="318"/>
      <c r="D6" s="318"/>
      <c r="E6" s="318"/>
      <c r="F6" s="318"/>
      <c r="G6" s="223" t="s">
        <v>109</v>
      </c>
      <c r="H6" s="314" t="s">
        <v>340</v>
      </c>
      <c r="I6" s="314" t="s">
        <v>246</v>
      </c>
      <c r="J6" s="328" t="s">
        <v>347</v>
      </c>
      <c r="K6" s="319" t="s">
        <v>87</v>
      </c>
      <c r="L6" s="317" t="s">
        <v>42</v>
      </c>
      <c r="M6" s="319" t="s">
        <v>88</v>
      </c>
    </row>
    <row r="7" spans="1:13" ht="12.75">
      <c r="A7" s="224"/>
      <c r="B7" s="223"/>
      <c r="C7" s="318"/>
      <c r="D7" s="318"/>
      <c r="E7" s="318"/>
      <c r="F7" s="318"/>
      <c r="G7" s="223"/>
      <c r="H7" s="315"/>
      <c r="I7" s="320"/>
      <c r="J7" s="320"/>
      <c r="K7" s="223"/>
      <c r="L7" s="223"/>
      <c r="M7" s="223"/>
    </row>
    <row r="8" spans="1:13" ht="12.75">
      <c r="A8" s="224"/>
      <c r="B8" s="223"/>
      <c r="C8" s="318"/>
      <c r="D8" s="318"/>
      <c r="E8" s="318"/>
      <c r="F8" s="318"/>
      <c r="G8" s="223"/>
      <c r="H8" s="315"/>
      <c r="I8" s="320"/>
      <c r="J8" s="320"/>
      <c r="K8" s="223"/>
      <c r="L8" s="223"/>
      <c r="M8" s="223"/>
    </row>
    <row r="9" spans="1:13" ht="12.75">
      <c r="A9" s="224"/>
      <c r="B9" s="223"/>
      <c r="C9" s="318"/>
      <c r="D9" s="318"/>
      <c r="E9" s="318"/>
      <c r="F9" s="318"/>
      <c r="G9" s="223"/>
      <c r="H9" s="315"/>
      <c r="I9" s="320"/>
      <c r="J9" s="320"/>
      <c r="K9" s="223"/>
      <c r="L9" s="223"/>
      <c r="M9" s="223"/>
    </row>
    <row r="10" spans="1:14" s="147" customFormat="1" ht="12.75">
      <c r="A10" s="224"/>
      <c r="B10" s="223"/>
      <c r="C10" s="318"/>
      <c r="D10" s="318"/>
      <c r="E10" s="318"/>
      <c r="F10" s="318"/>
      <c r="G10" s="223"/>
      <c r="H10" s="315"/>
      <c r="I10" s="320"/>
      <c r="J10" s="320"/>
      <c r="K10" s="223"/>
      <c r="L10" s="223"/>
      <c r="M10" s="223"/>
      <c r="N10" s="44"/>
    </row>
    <row r="11" spans="1:13" ht="12.75">
      <c r="A11" s="224"/>
      <c r="B11" s="223"/>
      <c r="C11" s="318"/>
      <c r="D11" s="318"/>
      <c r="E11" s="318"/>
      <c r="F11" s="318"/>
      <c r="G11" s="223"/>
      <c r="H11" s="315"/>
      <c r="I11" s="320"/>
      <c r="J11" s="320"/>
      <c r="K11" s="223"/>
      <c r="L11" s="223"/>
      <c r="M11" s="223"/>
    </row>
    <row r="12" spans="1:13" ht="12.75">
      <c r="A12" s="224"/>
      <c r="B12" s="223"/>
      <c r="C12" s="318"/>
      <c r="D12" s="318"/>
      <c r="E12" s="318"/>
      <c r="F12" s="318"/>
      <c r="G12" s="225"/>
      <c r="H12" s="316"/>
      <c r="I12" s="321"/>
      <c r="J12" s="321"/>
      <c r="K12" s="225"/>
      <c r="L12" s="225"/>
      <c r="M12" s="225"/>
    </row>
    <row r="13" spans="1:13" ht="12.75">
      <c r="A13" s="226"/>
      <c r="B13" s="225"/>
      <c r="C13" s="226"/>
      <c r="D13" s="226"/>
      <c r="E13" s="226"/>
      <c r="F13" s="226"/>
      <c r="G13" s="110" t="s">
        <v>91</v>
      </c>
      <c r="H13" s="110" t="s">
        <v>110</v>
      </c>
      <c r="I13" s="322" t="s">
        <v>91</v>
      </c>
      <c r="J13" s="323"/>
      <c r="K13" s="323"/>
      <c r="L13" s="323"/>
      <c r="M13" s="323"/>
    </row>
    <row r="14" spans="2:13" ht="7.5" customHeight="1">
      <c r="B14" s="47"/>
      <c r="G14" s="48"/>
      <c r="H14" s="48"/>
      <c r="I14" s="48"/>
      <c r="J14" s="48"/>
      <c r="K14" s="48"/>
      <c r="L14" s="48"/>
      <c r="M14" s="47"/>
    </row>
    <row r="15" spans="2:13" ht="12.75">
      <c r="B15" s="49"/>
      <c r="C15" s="144" t="s">
        <v>173</v>
      </c>
      <c r="G15" s="50"/>
      <c r="H15" s="50"/>
      <c r="I15" s="50"/>
      <c r="J15" s="50"/>
      <c r="K15" s="50"/>
      <c r="L15" s="50"/>
      <c r="M15" s="49"/>
    </row>
    <row r="16" spans="1:13" ht="12.75">
      <c r="A16" s="120" t="s">
        <v>174</v>
      </c>
      <c r="B16" s="121"/>
      <c r="C16" s="144" t="s">
        <v>16</v>
      </c>
      <c r="D16" s="120"/>
      <c r="E16" s="120"/>
      <c r="G16" s="41">
        <v>3799146</v>
      </c>
      <c r="H16" s="61">
        <v>5.6</v>
      </c>
      <c r="I16" s="41">
        <v>1691249</v>
      </c>
      <c r="J16" s="41">
        <v>1452691</v>
      </c>
      <c r="K16" s="41">
        <v>543201</v>
      </c>
      <c r="L16" s="41">
        <v>112005</v>
      </c>
      <c r="M16" s="60">
        <v>108897</v>
      </c>
    </row>
    <row r="17" spans="1:13" ht="14.25">
      <c r="A17" s="120" t="s">
        <v>175</v>
      </c>
      <c r="B17" s="121"/>
      <c r="C17" s="144" t="s">
        <v>272</v>
      </c>
      <c r="D17" s="120"/>
      <c r="E17" s="120"/>
      <c r="G17" s="41">
        <v>2850424</v>
      </c>
      <c r="H17" s="61">
        <v>6.5</v>
      </c>
      <c r="I17" s="41">
        <v>853436</v>
      </c>
      <c r="J17" s="41">
        <v>1415386</v>
      </c>
      <c r="K17" s="41">
        <v>544535</v>
      </c>
      <c r="L17" s="41">
        <v>37067</v>
      </c>
      <c r="M17" s="60">
        <v>35103</v>
      </c>
    </row>
    <row r="18" spans="1:13" ht="12.75">
      <c r="A18" s="120" t="s">
        <v>176</v>
      </c>
      <c r="B18" s="121"/>
      <c r="C18" s="144" t="s">
        <v>277</v>
      </c>
      <c r="D18" s="120"/>
      <c r="E18" s="120"/>
      <c r="G18" s="115"/>
      <c r="H18" s="57"/>
      <c r="I18" s="115"/>
      <c r="J18" s="115"/>
      <c r="K18" s="115"/>
      <c r="L18" s="115"/>
      <c r="M18" s="51"/>
    </row>
    <row r="19" spans="2:13" ht="14.25">
      <c r="B19" s="49"/>
      <c r="D19" s="144" t="s">
        <v>278</v>
      </c>
      <c r="G19" s="41">
        <v>307634</v>
      </c>
      <c r="H19" s="61">
        <v>5.1</v>
      </c>
      <c r="I19" s="41">
        <v>153439</v>
      </c>
      <c r="J19" s="41">
        <v>107721</v>
      </c>
      <c r="K19" s="41">
        <v>40590</v>
      </c>
      <c r="L19" s="41">
        <v>5884</v>
      </c>
      <c r="M19" s="60">
        <v>184</v>
      </c>
    </row>
    <row r="20" spans="1:13" ht="12.75">
      <c r="A20" s="120" t="s">
        <v>177</v>
      </c>
      <c r="B20" s="121"/>
      <c r="C20" s="144" t="s">
        <v>178</v>
      </c>
      <c r="D20" s="120"/>
      <c r="E20" s="120"/>
      <c r="G20" s="41">
        <v>394263</v>
      </c>
      <c r="H20" s="61">
        <v>-0.7</v>
      </c>
      <c r="I20" s="41">
        <v>23089</v>
      </c>
      <c r="J20" s="41">
        <v>344612</v>
      </c>
      <c r="K20" s="41">
        <v>23733</v>
      </c>
      <c r="L20" s="41">
        <v>2828</v>
      </c>
      <c r="M20" s="60">
        <v>610</v>
      </c>
    </row>
    <row r="21" spans="2:13" ht="12.75">
      <c r="B21" s="49"/>
      <c r="C21" s="144" t="s">
        <v>284</v>
      </c>
      <c r="G21" s="115"/>
      <c r="H21" s="57"/>
      <c r="I21" s="115"/>
      <c r="J21" s="115"/>
      <c r="K21" s="115"/>
      <c r="L21" s="115"/>
      <c r="M21" s="51"/>
    </row>
    <row r="22" spans="2:13" ht="12.75">
      <c r="B22" s="49"/>
      <c r="D22" s="144" t="s">
        <v>285</v>
      </c>
      <c r="G22" s="115"/>
      <c r="H22" s="57"/>
      <c r="I22" s="115"/>
      <c r="J22" s="115"/>
      <c r="K22" s="115"/>
      <c r="L22" s="115"/>
      <c r="M22" s="51"/>
    </row>
    <row r="23" spans="2:13" ht="12.75">
      <c r="B23" s="49"/>
      <c r="D23" s="144" t="s">
        <v>286</v>
      </c>
      <c r="G23" s="115"/>
      <c r="H23" s="57"/>
      <c r="I23" s="115"/>
      <c r="J23" s="115"/>
      <c r="K23" s="115"/>
      <c r="L23" s="115"/>
      <c r="M23" s="51"/>
    </row>
    <row r="24" spans="1:13" ht="12.75">
      <c r="A24" s="120" t="s">
        <v>179</v>
      </c>
      <c r="B24" s="121"/>
      <c r="C24" s="120"/>
      <c r="D24" s="120"/>
      <c r="E24" s="120"/>
      <c r="G24" s="115"/>
      <c r="H24" s="57"/>
      <c r="I24" s="115"/>
      <c r="J24" s="115"/>
      <c r="K24" s="115"/>
      <c r="L24" s="115"/>
      <c r="M24" s="51"/>
    </row>
    <row r="25" spans="1:13" ht="12.75">
      <c r="A25" s="120" t="s">
        <v>180</v>
      </c>
      <c r="B25" s="121"/>
      <c r="C25" s="144" t="s">
        <v>181</v>
      </c>
      <c r="D25" s="120"/>
      <c r="E25" s="120"/>
      <c r="G25" s="41">
        <v>711133</v>
      </c>
      <c r="H25" s="61">
        <v>6.9</v>
      </c>
      <c r="I25" s="41">
        <v>106338</v>
      </c>
      <c r="J25" s="41">
        <v>250006</v>
      </c>
      <c r="K25" s="41">
        <v>290351</v>
      </c>
      <c r="L25" s="41">
        <v>64439</v>
      </c>
      <c r="M25" s="60">
        <v>2435</v>
      </c>
    </row>
    <row r="26" spans="1:13" ht="12.75">
      <c r="A26" s="120" t="s">
        <v>182</v>
      </c>
      <c r="B26" s="121"/>
      <c r="C26" s="144" t="s">
        <v>183</v>
      </c>
      <c r="D26" s="120"/>
      <c r="E26" s="120"/>
      <c r="G26" s="41">
        <v>1157635</v>
      </c>
      <c r="H26" s="61">
        <v>13.3</v>
      </c>
      <c r="I26" s="41">
        <v>480077</v>
      </c>
      <c r="J26" s="41">
        <v>518287</v>
      </c>
      <c r="K26" s="41">
        <v>87857</v>
      </c>
      <c r="L26" s="41">
        <v>71414</v>
      </c>
      <c r="M26" s="60">
        <v>214</v>
      </c>
    </row>
    <row r="27" spans="1:13" ht="12.75">
      <c r="A27" s="120" t="s">
        <v>184</v>
      </c>
      <c r="B27" s="121"/>
      <c r="C27" s="144" t="s">
        <v>185</v>
      </c>
      <c r="D27" s="120"/>
      <c r="E27" s="120"/>
      <c r="G27" s="41">
        <v>378604</v>
      </c>
      <c r="H27" s="61">
        <v>2.8</v>
      </c>
      <c r="I27" s="41">
        <v>75428</v>
      </c>
      <c r="J27" s="41">
        <v>275407</v>
      </c>
      <c r="K27" s="41">
        <v>23757</v>
      </c>
      <c r="L27" s="41">
        <v>4013</v>
      </c>
      <c r="M27" s="60">
        <v>484</v>
      </c>
    </row>
    <row r="28" spans="1:13" ht="12.75">
      <c r="A28" s="120" t="s">
        <v>186</v>
      </c>
      <c r="B28" s="121"/>
      <c r="C28" s="144" t="s">
        <v>187</v>
      </c>
      <c r="D28" s="120"/>
      <c r="E28" s="120"/>
      <c r="G28" s="41">
        <v>453101</v>
      </c>
      <c r="H28" s="61">
        <v>2.9</v>
      </c>
      <c r="I28" s="41">
        <v>280412</v>
      </c>
      <c r="J28" s="41">
        <v>0</v>
      </c>
      <c r="K28" s="41">
        <v>172689</v>
      </c>
      <c r="L28" s="41">
        <v>0</v>
      </c>
      <c r="M28" s="60">
        <v>0</v>
      </c>
    </row>
    <row r="29" spans="1:13" ht="12.75">
      <c r="A29" s="120" t="s">
        <v>188</v>
      </c>
      <c r="B29" s="121"/>
      <c r="C29" s="144" t="s">
        <v>189</v>
      </c>
      <c r="D29" s="120"/>
      <c r="E29" s="120"/>
      <c r="G29" s="41">
        <v>1765137</v>
      </c>
      <c r="H29" s="61">
        <v>-4.1</v>
      </c>
      <c r="I29" s="41">
        <v>240488</v>
      </c>
      <c r="J29" s="41">
        <v>8</v>
      </c>
      <c r="K29" s="41">
        <v>180351</v>
      </c>
      <c r="L29" s="41">
        <v>1344290</v>
      </c>
      <c r="M29" s="60">
        <v>0</v>
      </c>
    </row>
    <row r="30" spans="1:13" ht="14.25">
      <c r="A30" s="120" t="s">
        <v>190</v>
      </c>
      <c r="B30" s="121"/>
      <c r="C30" s="144" t="s">
        <v>273</v>
      </c>
      <c r="D30" s="120"/>
      <c r="E30" s="120"/>
      <c r="G30" s="41">
        <v>562104</v>
      </c>
      <c r="H30" s="61">
        <v>11.7</v>
      </c>
      <c r="I30" s="41">
        <v>293957</v>
      </c>
      <c r="J30" s="41">
        <v>1745</v>
      </c>
      <c r="K30" s="41">
        <v>238639</v>
      </c>
      <c r="L30" s="41">
        <v>27763</v>
      </c>
      <c r="M30" s="139">
        <v>1</v>
      </c>
    </row>
    <row r="31" spans="2:13" ht="12.75">
      <c r="B31" s="49"/>
      <c r="C31" s="144" t="s">
        <v>18</v>
      </c>
      <c r="G31" s="115"/>
      <c r="H31" s="57"/>
      <c r="I31" s="115"/>
      <c r="J31" s="115"/>
      <c r="K31" s="115"/>
      <c r="L31" s="115"/>
      <c r="M31" s="51"/>
    </row>
    <row r="32" spans="1:13" ht="12.75">
      <c r="A32" s="120" t="s">
        <v>191</v>
      </c>
      <c r="B32" s="121"/>
      <c r="C32" s="120"/>
      <c r="D32" s="144" t="s">
        <v>181</v>
      </c>
      <c r="E32" s="120"/>
      <c r="G32" s="41">
        <v>1876</v>
      </c>
      <c r="H32" s="61">
        <v>-75.5</v>
      </c>
      <c r="I32" s="41">
        <v>882</v>
      </c>
      <c r="J32" s="41">
        <v>497</v>
      </c>
      <c r="K32" s="41">
        <v>459</v>
      </c>
      <c r="L32" s="41">
        <v>39</v>
      </c>
      <c r="M32" s="60">
        <v>21</v>
      </c>
    </row>
    <row r="33" spans="1:13" ht="12.75">
      <c r="A33" s="120" t="s">
        <v>192</v>
      </c>
      <c r="B33" s="121"/>
      <c r="C33" s="120"/>
      <c r="D33" s="144" t="s">
        <v>183</v>
      </c>
      <c r="E33" s="120"/>
      <c r="G33" s="41">
        <v>233495</v>
      </c>
      <c r="H33" s="61">
        <v>-3.9</v>
      </c>
      <c r="I33" s="41">
        <v>96507</v>
      </c>
      <c r="J33" s="41">
        <v>100607</v>
      </c>
      <c r="K33" s="41">
        <v>32079</v>
      </c>
      <c r="L33" s="41">
        <v>4301</v>
      </c>
      <c r="M33" s="60">
        <v>415</v>
      </c>
    </row>
    <row r="34" spans="1:13" ht="12.75">
      <c r="A34" s="120" t="s">
        <v>193</v>
      </c>
      <c r="B34" s="121"/>
      <c r="C34" s="120"/>
      <c r="D34" s="144" t="s">
        <v>194</v>
      </c>
      <c r="E34" s="120"/>
      <c r="G34" s="41">
        <v>1935</v>
      </c>
      <c r="H34" s="61">
        <v>31.4</v>
      </c>
      <c r="I34" s="41">
        <v>251</v>
      </c>
      <c r="J34" s="41">
        <v>738</v>
      </c>
      <c r="K34" s="41">
        <v>947</v>
      </c>
      <c r="L34" s="41">
        <v>0</v>
      </c>
      <c r="M34" s="139">
        <v>1</v>
      </c>
    </row>
    <row r="35" spans="2:13" ht="12.75">
      <c r="B35" s="49"/>
      <c r="C35" s="144" t="s">
        <v>195</v>
      </c>
      <c r="G35" s="115"/>
      <c r="H35" s="57"/>
      <c r="I35" s="115"/>
      <c r="J35" s="115"/>
      <c r="K35" s="115"/>
      <c r="L35" s="115"/>
      <c r="M35" s="51"/>
    </row>
    <row r="36" spans="2:13" ht="12.75">
      <c r="B36" s="49"/>
      <c r="D36" s="144" t="s">
        <v>196</v>
      </c>
      <c r="G36" s="115"/>
      <c r="H36" s="57"/>
      <c r="I36" s="115"/>
      <c r="J36" s="115"/>
      <c r="K36" s="115"/>
      <c r="L36" s="115"/>
      <c r="M36" s="51"/>
    </row>
    <row r="37" spans="1:13" ht="12.75">
      <c r="A37" s="120" t="s">
        <v>197</v>
      </c>
      <c r="B37" s="121"/>
      <c r="C37" s="120"/>
      <c r="D37" s="120"/>
      <c r="E37" s="144" t="s">
        <v>198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60">
        <v>0</v>
      </c>
    </row>
    <row r="38" spans="1:13" ht="12.75">
      <c r="A38" s="120" t="s">
        <v>199</v>
      </c>
      <c r="B38" s="121"/>
      <c r="C38" s="120"/>
      <c r="D38" s="120"/>
      <c r="E38" s="144" t="s">
        <v>200</v>
      </c>
      <c r="G38" s="41">
        <v>459</v>
      </c>
      <c r="H38" s="61" t="s">
        <v>339</v>
      </c>
      <c r="I38" s="41">
        <v>0</v>
      </c>
      <c r="J38" s="41">
        <v>459</v>
      </c>
      <c r="K38" s="41">
        <v>0</v>
      </c>
      <c r="L38" s="41">
        <v>0</v>
      </c>
      <c r="M38" s="60">
        <v>0</v>
      </c>
    </row>
    <row r="39" spans="1:13" ht="12.75">
      <c r="A39" s="120" t="s">
        <v>201</v>
      </c>
      <c r="B39" s="121"/>
      <c r="C39" s="120"/>
      <c r="D39" s="144" t="s">
        <v>202</v>
      </c>
      <c r="E39" s="120"/>
      <c r="G39" s="41">
        <v>3216647</v>
      </c>
      <c r="H39" s="61">
        <v>6</v>
      </c>
      <c r="I39" s="41">
        <v>502389</v>
      </c>
      <c r="J39" s="41">
        <v>1867538</v>
      </c>
      <c r="K39" s="41">
        <v>846720</v>
      </c>
      <c r="L39" s="41">
        <v>0</v>
      </c>
      <c r="M39" s="60">
        <v>19</v>
      </c>
    </row>
    <row r="40" spans="1:13" ht="12.75">
      <c r="A40" s="120" t="s">
        <v>203</v>
      </c>
      <c r="B40" s="121"/>
      <c r="C40" s="120"/>
      <c r="D40" s="144" t="s">
        <v>204</v>
      </c>
      <c r="E40" s="120"/>
      <c r="G40" s="41">
        <v>106164</v>
      </c>
      <c r="H40" s="61">
        <v>3.2</v>
      </c>
      <c r="I40" s="41">
        <v>0</v>
      </c>
      <c r="J40" s="41">
        <v>105662</v>
      </c>
      <c r="K40" s="41">
        <v>502</v>
      </c>
      <c r="L40" s="41">
        <v>0</v>
      </c>
      <c r="M40" s="60">
        <v>0</v>
      </c>
    </row>
    <row r="41" spans="1:13" ht="12.75">
      <c r="A41" s="120" t="s">
        <v>205</v>
      </c>
      <c r="B41" s="121"/>
      <c r="C41" s="144" t="s">
        <v>206</v>
      </c>
      <c r="D41" s="120"/>
      <c r="E41" s="120"/>
      <c r="G41" s="41">
        <v>2467765</v>
      </c>
      <c r="H41" s="61">
        <v>20.2</v>
      </c>
      <c r="I41" s="41">
        <v>284041</v>
      </c>
      <c r="J41" s="41">
        <v>1826424</v>
      </c>
      <c r="K41" s="41">
        <v>277957</v>
      </c>
      <c r="L41" s="41">
        <v>79343</v>
      </c>
      <c r="M41" s="60">
        <v>6115</v>
      </c>
    </row>
    <row r="42" spans="1:13" ht="12.75">
      <c r="A42" s="120" t="s">
        <v>207</v>
      </c>
      <c r="B42" s="121"/>
      <c r="C42" s="144" t="s">
        <v>283</v>
      </c>
      <c r="D42" s="120"/>
      <c r="E42" s="120"/>
      <c r="G42" s="41">
        <v>410950</v>
      </c>
      <c r="H42" s="61">
        <v>43.3</v>
      </c>
      <c r="I42" s="41">
        <v>66094</v>
      </c>
      <c r="J42" s="41">
        <v>226913</v>
      </c>
      <c r="K42" s="41">
        <v>10887</v>
      </c>
      <c r="L42" s="41">
        <v>107056</v>
      </c>
      <c r="M42" s="60">
        <v>605</v>
      </c>
    </row>
    <row r="43" spans="2:13" ht="12.75">
      <c r="B43" s="49"/>
      <c r="C43" s="144" t="s">
        <v>147</v>
      </c>
      <c r="G43" s="41">
        <v>18818472</v>
      </c>
      <c r="H43" s="61">
        <v>7.3</v>
      </c>
      <c r="I43" s="41">
        <v>5148077</v>
      </c>
      <c r="J43" s="41">
        <v>8494700</v>
      </c>
      <c r="K43" s="41">
        <v>3315255</v>
      </c>
      <c r="L43" s="41">
        <v>1860440</v>
      </c>
      <c r="M43" s="60">
        <v>155103</v>
      </c>
    </row>
    <row r="44" spans="2:13" ht="5.25" customHeight="1">
      <c r="B44" s="49"/>
      <c r="G44" s="115"/>
      <c r="H44" s="57"/>
      <c r="I44" s="115"/>
      <c r="J44" s="115"/>
      <c r="K44" s="115"/>
      <c r="L44" s="115"/>
      <c r="M44" s="51"/>
    </row>
    <row r="45" spans="2:13" ht="12.75">
      <c r="B45" s="49"/>
      <c r="C45" s="144" t="s">
        <v>208</v>
      </c>
      <c r="G45" s="115"/>
      <c r="H45" s="57"/>
      <c r="I45" s="115"/>
      <c r="J45" s="115"/>
      <c r="K45" s="115"/>
      <c r="L45" s="115"/>
      <c r="M45" s="51"/>
    </row>
    <row r="46" spans="2:13" ht="5.25" customHeight="1">
      <c r="B46" s="49"/>
      <c r="G46" s="115"/>
      <c r="H46" s="57"/>
      <c r="I46" s="115"/>
      <c r="J46" s="115"/>
      <c r="K46" s="115"/>
      <c r="L46" s="115"/>
      <c r="M46" s="51"/>
    </row>
    <row r="47" spans="1:13" ht="12.75">
      <c r="A47" s="120" t="s">
        <v>209</v>
      </c>
      <c r="B47" s="121"/>
      <c r="C47" s="144" t="s">
        <v>210</v>
      </c>
      <c r="D47" s="120"/>
      <c r="E47" s="120"/>
      <c r="G47" s="41">
        <v>97505</v>
      </c>
      <c r="H47" s="61">
        <v>2</v>
      </c>
      <c r="I47" s="41">
        <v>3481</v>
      </c>
      <c r="J47" s="41">
        <v>77673</v>
      </c>
      <c r="K47" s="41">
        <v>11158</v>
      </c>
      <c r="L47" s="41">
        <v>5194</v>
      </c>
      <c r="M47" s="60">
        <v>2361</v>
      </c>
    </row>
    <row r="48" spans="1:13" ht="12.75">
      <c r="A48" s="120" t="s">
        <v>211</v>
      </c>
      <c r="B48" s="121"/>
      <c r="C48" s="144" t="s">
        <v>212</v>
      </c>
      <c r="D48" s="120"/>
      <c r="E48" s="120"/>
      <c r="G48" s="41">
        <v>1546171</v>
      </c>
      <c r="H48" s="61">
        <v>17.4</v>
      </c>
      <c r="I48" s="41">
        <v>139400</v>
      </c>
      <c r="J48" s="41">
        <v>1345168</v>
      </c>
      <c r="K48" s="41">
        <v>48895</v>
      </c>
      <c r="L48" s="41">
        <v>12708</v>
      </c>
      <c r="M48" s="60">
        <v>9999</v>
      </c>
    </row>
    <row r="49" spans="1:13" ht="12.75">
      <c r="A49" s="120" t="s">
        <v>213</v>
      </c>
      <c r="B49" s="121"/>
      <c r="C49" s="144" t="s">
        <v>214</v>
      </c>
      <c r="D49" s="120"/>
      <c r="E49" s="120"/>
      <c r="G49" s="41">
        <v>51226</v>
      </c>
      <c r="H49" s="61">
        <v>55.7</v>
      </c>
      <c r="I49" s="41">
        <v>12975</v>
      </c>
      <c r="J49" s="41">
        <v>24180</v>
      </c>
      <c r="K49" s="41">
        <v>14016</v>
      </c>
      <c r="L49" s="41">
        <v>55</v>
      </c>
      <c r="M49" s="60">
        <v>0</v>
      </c>
    </row>
    <row r="50" spans="1:13" ht="12.75">
      <c r="A50" s="120" t="s">
        <v>215</v>
      </c>
      <c r="B50" s="121"/>
      <c r="C50" s="144" t="s">
        <v>280</v>
      </c>
      <c r="D50" s="120"/>
      <c r="E50" s="120"/>
      <c r="G50" s="41">
        <v>424885</v>
      </c>
      <c r="H50" s="61">
        <v>33.3</v>
      </c>
      <c r="I50" s="41">
        <v>377052</v>
      </c>
      <c r="J50" s="41">
        <v>35874</v>
      </c>
      <c r="K50" s="41">
        <v>11959</v>
      </c>
      <c r="L50" s="41">
        <v>0</v>
      </c>
      <c r="M50" s="60">
        <v>15</v>
      </c>
    </row>
    <row r="51" spans="1:13" ht="12.75">
      <c r="A51" s="120" t="s">
        <v>216</v>
      </c>
      <c r="B51" s="121"/>
      <c r="C51" s="144" t="s">
        <v>281</v>
      </c>
      <c r="D51" s="120"/>
      <c r="E51" s="120"/>
      <c r="G51" s="115"/>
      <c r="H51" s="57"/>
      <c r="I51" s="115"/>
      <c r="J51" s="115"/>
      <c r="K51" s="115"/>
      <c r="L51" s="115"/>
      <c r="M51" s="51"/>
    </row>
    <row r="52" spans="2:13" ht="12.75">
      <c r="B52" s="49"/>
      <c r="D52" s="144" t="s">
        <v>282</v>
      </c>
      <c r="G52" s="41">
        <v>554819</v>
      </c>
      <c r="H52" s="61">
        <v>13.3</v>
      </c>
      <c r="I52" s="41">
        <v>121137</v>
      </c>
      <c r="J52" s="41">
        <v>374884</v>
      </c>
      <c r="K52" s="41">
        <v>56280</v>
      </c>
      <c r="L52" s="41">
        <v>2518</v>
      </c>
      <c r="M52" s="60">
        <v>3452</v>
      </c>
    </row>
    <row r="53" spans="1:13" ht="12.75">
      <c r="A53" s="120" t="s">
        <v>217</v>
      </c>
      <c r="B53" s="121"/>
      <c r="C53" s="144" t="s">
        <v>22</v>
      </c>
      <c r="D53" s="120"/>
      <c r="E53" s="120"/>
      <c r="G53" s="41">
        <v>1652309</v>
      </c>
      <c r="H53" s="61">
        <v>5.1</v>
      </c>
      <c r="I53" s="41">
        <v>340255</v>
      </c>
      <c r="J53" s="41">
        <v>1095856</v>
      </c>
      <c r="K53" s="41">
        <v>206594</v>
      </c>
      <c r="L53" s="41">
        <v>9603</v>
      </c>
      <c r="M53" s="60">
        <v>4378</v>
      </c>
    </row>
    <row r="54" spans="2:13" ht="12.75">
      <c r="B54" s="49"/>
      <c r="C54" s="144" t="s">
        <v>218</v>
      </c>
      <c r="G54" s="41">
        <v>308929</v>
      </c>
      <c r="H54" s="61">
        <v>-6.6</v>
      </c>
      <c r="I54" s="41">
        <v>85293</v>
      </c>
      <c r="J54" s="41">
        <v>119267</v>
      </c>
      <c r="K54" s="41">
        <v>100803</v>
      </c>
      <c r="L54" s="41">
        <v>3567</v>
      </c>
      <c r="M54" s="60">
        <v>996</v>
      </c>
    </row>
    <row r="55" spans="2:13" ht="12.75">
      <c r="B55" s="49"/>
      <c r="F55" s="144" t="s">
        <v>33</v>
      </c>
      <c r="G55" s="41">
        <v>321733</v>
      </c>
      <c r="H55" s="61">
        <v>-0.2</v>
      </c>
      <c r="I55" s="41">
        <v>64038</v>
      </c>
      <c r="J55" s="41">
        <v>221568</v>
      </c>
      <c r="K55" s="41">
        <v>36127</v>
      </c>
      <c r="L55" s="41">
        <v>0</v>
      </c>
      <c r="M55" s="60">
        <v>0</v>
      </c>
    </row>
    <row r="56" spans="2:13" ht="12.75">
      <c r="B56" s="49"/>
      <c r="F56" s="144" t="s">
        <v>219</v>
      </c>
      <c r="G56" s="41">
        <v>149899</v>
      </c>
      <c r="H56" s="61">
        <v>-0.2</v>
      </c>
      <c r="I56" s="41">
        <v>6719</v>
      </c>
      <c r="J56" s="41">
        <v>143179</v>
      </c>
      <c r="K56" s="41">
        <v>0</v>
      </c>
      <c r="L56" s="41">
        <v>0</v>
      </c>
      <c r="M56" s="60">
        <v>1149</v>
      </c>
    </row>
    <row r="57" spans="1:13" ht="12.75">
      <c r="A57" s="120" t="s">
        <v>220</v>
      </c>
      <c r="B57" s="121"/>
      <c r="C57" s="144" t="s">
        <v>221</v>
      </c>
      <c r="D57" s="120"/>
      <c r="E57" s="120"/>
      <c r="G57" s="115"/>
      <c r="H57" s="57"/>
      <c r="I57" s="115"/>
      <c r="J57" s="115"/>
      <c r="K57" s="115"/>
      <c r="L57" s="115"/>
      <c r="M57" s="51"/>
    </row>
    <row r="58" spans="2:13" ht="12.75">
      <c r="B58" s="49"/>
      <c r="D58" s="144" t="s">
        <v>222</v>
      </c>
      <c r="G58" s="41">
        <v>711103</v>
      </c>
      <c r="H58" s="61">
        <v>2.7</v>
      </c>
      <c r="I58" s="41">
        <v>263308</v>
      </c>
      <c r="J58" s="41">
        <v>328554</v>
      </c>
      <c r="K58" s="41">
        <v>100524</v>
      </c>
      <c r="L58" s="41">
        <v>18716</v>
      </c>
      <c r="M58" s="60">
        <v>872</v>
      </c>
    </row>
    <row r="59" spans="2:13" ht="12.75">
      <c r="B59" s="49"/>
      <c r="C59" s="144" t="s">
        <v>223</v>
      </c>
      <c r="G59" s="115"/>
      <c r="H59" s="57"/>
      <c r="I59" s="115"/>
      <c r="J59" s="115"/>
      <c r="K59" s="115"/>
      <c r="L59" s="115"/>
      <c r="M59" s="51"/>
    </row>
    <row r="60" spans="2:13" ht="12.75">
      <c r="B60" s="49"/>
      <c r="D60" s="144" t="s">
        <v>224</v>
      </c>
      <c r="G60" s="115"/>
      <c r="H60" s="57"/>
      <c r="I60" s="115"/>
      <c r="J60" s="115"/>
      <c r="K60" s="115"/>
      <c r="L60" s="115"/>
      <c r="M60" s="51"/>
    </row>
    <row r="61" spans="1:13" ht="12.75">
      <c r="A61" s="120" t="s">
        <v>225</v>
      </c>
      <c r="B61" s="121"/>
      <c r="C61" s="120"/>
      <c r="D61" s="144" t="s">
        <v>181</v>
      </c>
      <c r="E61" s="120"/>
      <c r="G61" s="41">
        <v>74197</v>
      </c>
      <c r="H61" s="61">
        <v>-2.7</v>
      </c>
      <c r="I61" s="41">
        <v>7880</v>
      </c>
      <c r="J61" s="41">
        <v>44801</v>
      </c>
      <c r="K61" s="41">
        <v>17888</v>
      </c>
      <c r="L61" s="41">
        <v>3627</v>
      </c>
      <c r="M61" s="60">
        <v>450</v>
      </c>
    </row>
    <row r="62" spans="1:13" ht="12.75">
      <c r="A62" s="120" t="s">
        <v>226</v>
      </c>
      <c r="B62" s="121"/>
      <c r="C62" s="120"/>
      <c r="D62" s="144" t="s">
        <v>183</v>
      </c>
      <c r="E62" s="120"/>
      <c r="G62" s="41">
        <v>240778</v>
      </c>
      <c r="H62" s="61">
        <v>45.9</v>
      </c>
      <c r="I62" s="41">
        <v>105845</v>
      </c>
      <c r="J62" s="41">
        <v>99854</v>
      </c>
      <c r="K62" s="41">
        <v>22764</v>
      </c>
      <c r="L62" s="41">
        <v>12314</v>
      </c>
      <c r="M62" s="60">
        <v>3</v>
      </c>
    </row>
    <row r="63" spans="1:13" ht="12.75">
      <c r="A63" s="120" t="s">
        <v>227</v>
      </c>
      <c r="B63" s="121"/>
      <c r="C63" s="144" t="s">
        <v>228</v>
      </c>
      <c r="D63" s="120"/>
      <c r="E63" s="120"/>
      <c r="G63" s="41">
        <v>163</v>
      </c>
      <c r="H63" s="61">
        <v>-61.7</v>
      </c>
      <c r="I63" s="143">
        <v>0</v>
      </c>
      <c r="J63" s="41">
        <v>111</v>
      </c>
      <c r="K63" s="41">
        <v>52</v>
      </c>
      <c r="L63" s="41">
        <v>0</v>
      </c>
      <c r="M63" s="60">
        <v>0</v>
      </c>
    </row>
    <row r="64" spans="1:13" ht="12.75">
      <c r="A64" s="120" t="s">
        <v>229</v>
      </c>
      <c r="B64" s="121"/>
      <c r="C64" s="144" t="s">
        <v>230</v>
      </c>
      <c r="D64" s="120"/>
      <c r="E64" s="120"/>
      <c r="G64" s="41">
        <v>1559</v>
      </c>
      <c r="H64" s="61">
        <v>231</v>
      </c>
      <c r="I64" s="41">
        <v>0</v>
      </c>
      <c r="J64" s="41">
        <v>1075</v>
      </c>
      <c r="K64" s="41">
        <v>100</v>
      </c>
      <c r="L64" s="41">
        <v>384</v>
      </c>
      <c r="M64" s="60">
        <v>11</v>
      </c>
    </row>
    <row r="65" spans="1:13" ht="12.75">
      <c r="A65" s="120" t="s">
        <v>231</v>
      </c>
      <c r="B65" s="121"/>
      <c r="C65" s="144" t="s">
        <v>232</v>
      </c>
      <c r="D65" s="120"/>
      <c r="E65" s="120"/>
      <c r="G65" s="41">
        <v>54652</v>
      </c>
      <c r="H65" s="61">
        <v>57.8</v>
      </c>
      <c r="I65" s="41">
        <v>0</v>
      </c>
      <c r="J65" s="41">
        <v>33474</v>
      </c>
      <c r="K65" s="41">
        <v>0</v>
      </c>
      <c r="L65" s="41">
        <v>21178</v>
      </c>
      <c r="M65" s="60">
        <v>1778</v>
      </c>
    </row>
    <row r="66" spans="1:13" ht="12.75">
      <c r="A66" s="120" t="s">
        <v>233</v>
      </c>
      <c r="B66" s="121"/>
      <c r="C66" s="144" t="s">
        <v>279</v>
      </c>
      <c r="D66" s="120"/>
      <c r="E66" s="120"/>
      <c r="G66" s="41">
        <v>239839</v>
      </c>
      <c r="H66" s="61">
        <v>5</v>
      </c>
      <c r="I66" s="41">
        <v>67559</v>
      </c>
      <c r="J66" s="41">
        <v>123616</v>
      </c>
      <c r="K66" s="41">
        <v>21464</v>
      </c>
      <c r="L66" s="41">
        <v>27200</v>
      </c>
      <c r="M66" s="60">
        <v>1724</v>
      </c>
    </row>
    <row r="67" spans="2:13" ht="12.75">
      <c r="B67" s="49"/>
      <c r="C67" s="144" t="s">
        <v>167</v>
      </c>
      <c r="G67" s="41">
        <v>5649205</v>
      </c>
      <c r="H67" s="61">
        <v>12.5</v>
      </c>
      <c r="I67" s="41">
        <v>1438893</v>
      </c>
      <c r="J67" s="41">
        <v>3585121</v>
      </c>
      <c r="K67" s="41">
        <v>511695</v>
      </c>
      <c r="L67" s="41">
        <v>113496</v>
      </c>
      <c r="M67" s="60">
        <v>25043</v>
      </c>
    </row>
    <row r="68" spans="2:13" ht="12.75">
      <c r="B68" s="49"/>
      <c r="C68" s="144" t="s">
        <v>234</v>
      </c>
      <c r="G68" s="115"/>
      <c r="H68" s="57"/>
      <c r="I68" s="115"/>
      <c r="J68" s="115"/>
      <c r="K68" s="115"/>
      <c r="L68" s="115"/>
      <c r="M68" s="51"/>
    </row>
    <row r="69" spans="2:13" ht="12.75">
      <c r="B69" s="49"/>
      <c r="D69" s="144" t="s">
        <v>169</v>
      </c>
      <c r="G69" s="41">
        <v>24467677</v>
      </c>
      <c r="H69" s="61">
        <v>8.5</v>
      </c>
      <c r="I69" s="41">
        <v>6586970</v>
      </c>
      <c r="J69" s="41">
        <v>12079822</v>
      </c>
      <c r="K69" s="41">
        <v>3826950</v>
      </c>
      <c r="L69" s="41">
        <v>1973936</v>
      </c>
      <c r="M69" s="60">
        <v>180146</v>
      </c>
    </row>
    <row r="70" ht="9.75" customHeight="1">
      <c r="A70" s="144" t="s">
        <v>170</v>
      </c>
    </row>
    <row r="71" spans="1:5" ht="14.25">
      <c r="A71" s="122" t="s">
        <v>274</v>
      </c>
      <c r="B71" s="120"/>
      <c r="C71" s="120"/>
      <c r="D71" s="120"/>
      <c r="E71" s="120"/>
    </row>
    <row r="72" spans="1:5" ht="12.75">
      <c r="A72" s="120" t="s">
        <v>171</v>
      </c>
      <c r="B72" s="120"/>
      <c r="C72" s="120"/>
      <c r="D72" s="120"/>
      <c r="E72" s="120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2013-08-29T08:10:27Z</cp:lastPrinted>
  <dcterms:created xsi:type="dcterms:W3CDTF">2001-05-28T06:19:08Z</dcterms:created>
  <dcterms:modified xsi:type="dcterms:W3CDTF">2013-11-06T09:04:15Z</dcterms:modified>
  <cp:category/>
  <cp:version/>
  <cp:contentType/>
  <cp:contentStatus/>
</cp:coreProperties>
</file>