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490" tabRatio="794" activeTab="0"/>
  </bookViews>
  <sheets>
    <sheet name="Seite 3" sheetId="1" r:id="rId1"/>
    <sheet name="Seite 4" sheetId="2" r:id="rId2"/>
    <sheet name="Seite 5" sheetId="3" r:id="rId3"/>
    <sheet name="Seite 6" sheetId="4" r:id="rId4"/>
    <sheet name="Seite 7" sheetId="5" r:id="rId5"/>
    <sheet name="Seite 8" sheetId="6" r:id="rId6"/>
    <sheet name="Seite 9" sheetId="7" r:id="rId7"/>
    <sheet name="Seite 10" sheetId="8" r:id="rId8"/>
    <sheet name="Seite 11" sheetId="9" r:id="rId9"/>
    <sheet name="Seite 12" sheetId="10" r:id="rId10"/>
    <sheet name="Seite 13" sheetId="11" r:id="rId11"/>
    <sheet name="Seite 14" sheetId="12" r:id="rId12"/>
    <sheet name="Seite 15" sheetId="13" r:id="rId13"/>
    <sheet name="Seite 16" sheetId="14" r:id="rId14"/>
    <sheet name="Seite 17" sheetId="15" r:id="rId15"/>
    <sheet name="Seite 18" sheetId="16" r:id="rId16"/>
    <sheet name="Seite 19" sheetId="17" r:id="rId17"/>
    <sheet name="Seite 20" sheetId="18" r:id="rId18"/>
    <sheet name="Seite 21" sheetId="19" r:id="rId19"/>
    <sheet name="Seite 22" sheetId="20" r:id="rId20"/>
    <sheet name="Seite 23" sheetId="21" r:id="rId21"/>
    <sheet name="Seite 24" sheetId="22" r:id="rId22"/>
    <sheet name="Seite 28" sheetId="23" r:id="rId23"/>
  </sheets>
  <definedNames>
    <definedName name="A_UnionTabelle2">#REF!</definedName>
    <definedName name="A_UnionTabelle3">#REF!</definedName>
    <definedName name="A_UnionTabelle4">#REF!</definedName>
    <definedName name="_xlnm.Print_Area" localSheetId="19">'Seite 22'!$A$1:$H$60</definedName>
    <definedName name="Lkr_Berchtesgadener_Land">#REF!</definedName>
    <definedName name="Tab_GRKL">#REF!</definedName>
  </definedNames>
  <calcPr fullCalcOnLoad="1"/>
</workbook>
</file>

<file path=xl/sharedStrings.xml><?xml version="1.0" encoding="utf-8"?>
<sst xmlns="http://schemas.openxmlformats.org/spreadsheetml/2006/main" count="1004" uniqueCount="316">
  <si>
    <t>1.</t>
  </si>
  <si>
    <t>kreisfreien Städten und Landkreisen</t>
  </si>
  <si>
    <t>2.</t>
  </si>
  <si>
    <t>Binnenwanderungsgewinn bzw. -verlust in Bayern</t>
  </si>
  <si>
    <t>3.</t>
  </si>
  <si>
    <t>nach Herkunfts- bzw. Zielgebieten</t>
  </si>
  <si>
    <t>4.</t>
  </si>
  <si>
    <t>5.</t>
  </si>
  <si>
    <t>Wanderungsgewinn bzw. -verlust Bayerns</t>
  </si>
  <si>
    <t>Wanderungsgewinn bzw. -verlust der kreisfreien Städte</t>
  </si>
  <si>
    <t>Lfd.
Nr.</t>
  </si>
  <si>
    <t>Herkunfts-
bzw.
Zielgebiet</t>
  </si>
  <si>
    <t>Wanderungen insgesamt</t>
  </si>
  <si>
    <t>davon Wanderungen</t>
  </si>
  <si>
    <t>innerhalb Bayerns</t>
  </si>
  <si>
    <t>über die Landesgrenze
innerhalb des Bundesgebietes</t>
  </si>
  <si>
    <t>über die Grenze
des Bundesgebietes</t>
  </si>
  <si>
    <t>Zugezogene</t>
  </si>
  <si>
    <t>Fortgezogene</t>
  </si>
  <si>
    <t>insgesamt</t>
  </si>
  <si>
    <t>männlich</t>
  </si>
  <si>
    <t>weiblich</t>
  </si>
  <si>
    <r>
      <t xml:space="preserve">Regionen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</t>
    </r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</si>
  <si>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</si>
  <si>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</si>
  <si>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</si>
  <si>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</si>
  <si>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</si>
  <si>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</si>
  <si>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Industrieregion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</si>
  <si>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</si>
  <si>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</si>
  <si>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</si>
  <si>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</si>
  <si>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</si>
  <si>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</si>
  <si>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</si>
  <si>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</si>
  <si>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Allgäu</t>
  </si>
  <si>
    <t>Oberland</t>
  </si>
  <si>
    <t>Südostoberbayern</t>
  </si>
  <si>
    <t xml:space="preserve">   Bayern</t>
  </si>
  <si>
    <t>Regionsgruppen</t>
  </si>
  <si>
    <t>Regionen mit großen</t>
  </si>
  <si>
    <t>Verdichtungsräumen</t>
  </si>
  <si>
    <t>(Regionen 7, 9 ,14)</t>
  </si>
  <si>
    <t>Grenzland- und überwiegend</t>
  </si>
  <si>
    <t>strukturschwache Regionen</t>
  </si>
  <si>
    <t>(Regionen 3 - 6, 8, 11 - 13)</t>
  </si>
  <si>
    <t xml:space="preserve">Sonstige ländliche </t>
  </si>
  <si>
    <t>Regionen</t>
  </si>
  <si>
    <t>(Regionen 1, 2, 10, 15 - 18)</t>
  </si>
  <si>
    <t>darunter Ausländer</t>
  </si>
  <si>
    <t>Wanderungsgewinn
bzw. -verlust (-)</t>
  </si>
  <si>
    <t>Kreisfreie Städte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</si>
  <si>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</si>
  <si>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</si>
  <si>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</si>
  <si>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</si>
  <si>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</si>
  <si>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</si>
  <si>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</si>
  <si>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>Kreisfreie Städte zus.</t>
  </si>
  <si>
    <t>Landkreise</t>
  </si>
  <si>
    <t>Landkreise  zusammen</t>
  </si>
  <si>
    <t>Regierungsbezirke</t>
  </si>
  <si>
    <t>Bayern</t>
  </si>
  <si>
    <t xml:space="preserve">Ingolstadt </t>
  </si>
  <si>
    <t xml:space="preserve">München </t>
  </si>
  <si>
    <t xml:space="preserve">Rosenheim </t>
  </si>
  <si>
    <t xml:space="preserve">Altötting </t>
  </si>
  <si>
    <t xml:space="preserve">Bad Tölz-Wolfratshausen </t>
  </si>
  <si>
    <t xml:space="preserve">Berchtesgadener Land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</si>
  <si>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</si>
  <si>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</si>
  <si>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</si>
  <si>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</si>
  <si>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</si>
  <si>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</si>
  <si>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Garmisch-Partenkirchen </t>
  </si>
  <si>
    <t xml:space="preserve">Landsberg am Lech </t>
  </si>
  <si>
    <t xml:space="preserve">Miesbach </t>
  </si>
  <si>
    <t xml:space="preserve">Mühldorf a.Inn </t>
  </si>
  <si>
    <t xml:space="preserve">Neuburg-Schrobenhausen </t>
  </si>
  <si>
    <t xml:space="preserve">Pfaffenhofen a.d.Ilm </t>
  </si>
  <si>
    <t xml:space="preserve">Starnberg </t>
  </si>
  <si>
    <t xml:space="preserve">Traunstein </t>
  </si>
  <si>
    <t xml:space="preserve">Weilheim-Schongau </t>
  </si>
  <si>
    <t>Oberbayern</t>
  </si>
  <si>
    <t xml:space="preserve">Landshut </t>
  </si>
  <si>
    <t xml:space="preserve">Passau </t>
  </si>
  <si>
    <t xml:space="preserve">Straubing </t>
  </si>
  <si>
    <t xml:space="preserve">Deggendorf </t>
  </si>
  <si>
    <t xml:space="preserve">Dingolfing-Landau </t>
  </si>
  <si>
    <t xml:space="preserve">Freyung-Grafenau </t>
  </si>
  <si>
    <t xml:space="preserve">Kelheim </t>
  </si>
  <si>
    <t xml:space="preserve">Regen </t>
  </si>
  <si>
    <t xml:space="preserve">Rottal-Inn </t>
  </si>
  <si>
    <t xml:space="preserve">Straubing-Bogen </t>
  </si>
  <si>
    <t>Niederbayern</t>
  </si>
  <si>
    <t xml:space="preserve">Amberg </t>
  </si>
  <si>
    <t xml:space="preserve">Regensburg </t>
  </si>
  <si>
    <t xml:space="preserve">Weiden i.d.OPf. </t>
  </si>
  <si>
    <t xml:space="preserve">Amberg-Sulzbach </t>
  </si>
  <si>
    <t xml:space="preserve">Cham </t>
  </si>
  <si>
    <t xml:space="preserve">Neumarkt i.d.OPf. </t>
  </si>
  <si>
    <t xml:space="preserve">Neustadt a.d.Waldnaab </t>
  </si>
  <si>
    <t xml:space="preserve">Schwandorf </t>
  </si>
  <si>
    <t xml:space="preserve">Tirschenreuth </t>
  </si>
  <si>
    <t>Oberpfalz</t>
  </si>
  <si>
    <t xml:space="preserve">Bamberg </t>
  </si>
  <si>
    <t xml:space="preserve">Bayreuth </t>
  </si>
  <si>
    <t xml:space="preserve">Coburg </t>
  </si>
  <si>
    <t xml:space="preserve">Hof </t>
  </si>
  <si>
    <t xml:space="preserve">Forchheim </t>
  </si>
  <si>
    <t xml:space="preserve">Kronach </t>
  </si>
  <si>
    <t xml:space="preserve">Kulmbach </t>
  </si>
  <si>
    <t xml:space="preserve">Lichtenfels </t>
  </si>
  <si>
    <t xml:space="preserve">Wunsiedel i.Fichtelgebirge </t>
  </si>
  <si>
    <t>Oberfranken</t>
  </si>
  <si>
    <t xml:space="preserve">Ansbach </t>
  </si>
  <si>
    <t xml:space="preserve">Erlangen </t>
  </si>
  <si>
    <t xml:space="preserve">Fürth </t>
  </si>
  <si>
    <t xml:space="preserve">Nürnberg </t>
  </si>
  <si>
    <t xml:space="preserve">Schwabach </t>
  </si>
  <si>
    <t xml:space="preserve">Erlangen-Höchstadt </t>
  </si>
  <si>
    <t xml:space="preserve">Neustadt a.d.Aisch-Bad Windsh. </t>
  </si>
  <si>
    <t xml:space="preserve">Nürnberger Land </t>
  </si>
  <si>
    <t xml:space="preserve">Roth </t>
  </si>
  <si>
    <t xml:space="preserve">Weißenburg-Gunzenhausen </t>
  </si>
  <si>
    <t>Mittelfranken</t>
  </si>
  <si>
    <t xml:space="preserve">Aschaffenburg </t>
  </si>
  <si>
    <t xml:space="preserve">Schweinfurt </t>
  </si>
  <si>
    <t xml:space="preserve">Würzburg </t>
  </si>
  <si>
    <t xml:space="preserve">Bad Kissingen </t>
  </si>
  <si>
    <t xml:space="preserve">Haßberge </t>
  </si>
  <si>
    <t xml:space="preserve">Kitzingen </t>
  </si>
  <si>
    <t xml:space="preserve">Main-Spessart </t>
  </si>
  <si>
    <t xml:space="preserve">Miltenberg </t>
  </si>
  <si>
    <t xml:space="preserve">Rhön-Grabfeld </t>
  </si>
  <si>
    <t>Unterfranken</t>
  </si>
  <si>
    <t xml:space="preserve">Augsburg </t>
  </si>
  <si>
    <t xml:space="preserve">Kaufbeuren </t>
  </si>
  <si>
    <t xml:space="preserve">Kempten  (Allgäu) </t>
  </si>
  <si>
    <t xml:space="preserve">Memmingen </t>
  </si>
  <si>
    <t xml:space="preserve">Aichach-Friedberg </t>
  </si>
  <si>
    <t xml:space="preserve">Dillingen a.d.Donau  </t>
  </si>
  <si>
    <t xml:space="preserve">Donau-Ries </t>
  </si>
  <si>
    <t xml:space="preserve">Günzburg </t>
  </si>
  <si>
    <t xml:space="preserve">Lindau  (Bodensee) </t>
  </si>
  <si>
    <t xml:space="preserve">Neu-Ulm </t>
  </si>
  <si>
    <t xml:space="preserve">Oberallgäu </t>
  </si>
  <si>
    <t xml:space="preserve">Ostallgäu </t>
  </si>
  <si>
    <t xml:space="preserve">Unterallgäu </t>
  </si>
  <si>
    <t>Schwaben</t>
  </si>
  <si>
    <t>Jahr</t>
  </si>
  <si>
    <t>davon</t>
  </si>
  <si>
    <t>Wanderungs-gewinn bzw.
-verlust (-)</t>
  </si>
  <si>
    <t>innerhalb Bayerns
Zu- bzw. Fortgezogene</t>
  </si>
  <si>
    <r>
      <t xml:space="preserve">über die Landesgrenze
innerhalb des Bundesgebiets </t>
    </r>
    <r>
      <rPr>
        <vertAlign val="superscript"/>
        <sz val="7"/>
        <rFont val="Arial"/>
        <family val="2"/>
      </rPr>
      <t>1) 2)</t>
    </r>
    <r>
      <rPr>
        <sz val="7"/>
        <rFont val="Arial"/>
        <family val="2"/>
      </rPr>
      <t xml:space="preserve">  </t>
    </r>
  </si>
  <si>
    <r>
      <t xml:space="preserve">über die Grenze
des Bundesgebiets </t>
    </r>
    <r>
      <rPr>
        <vertAlign val="superscript"/>
        <sz val="7"/>
        <rFont val="Arial"/>
        <family val="2"/>
      </rPr>
      <t>1) 2)</t>
    </r>
  </si>
  <si>
    <t>ins-
gesamt</t>
  </si>
  <si>
    <t>dar.
männlich</t>
  </si>
  <si>
    <t>Herkunfts- bzw. Zielgebiet</t>
  </si>
  <si>
    <t>darunter 
Ausländer</t>
  </si>
  <si>
    <t>Zahl</t>
  </si>
  <si>
    <r>
      <t>%</t>
    </r>
    <r>
      <rPr>
        <vertAlign val="superscript"/>
        <sz val="7"/>
        <rFont val="Arial"/>
        <family val="2"/>
      </rPr>
      <t xml:space="preserve"> 1)</t>
    </r>
  </si>
  <si>
    <t xml:space="preserve">Europa </t>
  </si>
  <si>
    <t xml:space="preserve">Belgien </t>
  </si>
  <si>
    <t xml:space="preserve">Dänemark </t>
  </si>
  <si>
    <t>Estland</t>
  </si>
  <si>
    <t xml:space="preserve">Finnland </t>
  </si>
  <si>
    <t xml:space="preserve">Frankreich </t>
  </si>
  <si>
    <t xml:space="preserve">Griechenland </t>
  </si>
  <si>
    <t xml:space="preserve">Irland </t>
  </si>
  <si>
    <t xml:space="preserve">Italien </t>
  </si>
  <si>
    <t>Lettland</t>
  </si>
  <si>
    <t>Litauen</t>
  </si>
  <si>
    <t xml:space="preserve">Luxemburg </t>
  </si>
  <si>
    <t>Malta</t>
  </si>
  <si>
    <t xml:space="preserve">Niederlande </t>
  </si>
  <si>
    <t xml:space="preserve">Österreich </t>
  </si>
  <si>
    <t xml:space="preserve">Polen </t>
  </si>
  <si>
    <t xml:space="preserve">Portugal </t>
  </si>
  <si>
    <t xml:space="preserve">Schweden </t>
  </si>
  <si>
    <t xml:space="preserve">Slowenien </t>
  </si>
  <si>
    <t xml:space="preserve">Slowakei </t>
  </si>
  <si>
    <t xml:space="preserve">Spanien </t>
  </si>
  <si>
    <t xml:space="preserve">Tschechische Republik </t>
  </si>
  <si>
    <t xml:space="preserve">Ungarn </t>
  </si>
  <si>
    <r>
      <t xml:space="preserve">Vereinigtes Königreich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</t>
    </r>
  </si>
  <si>
    <t>Zypern</t>
  </si>
  <si>
    <t>EU-Länder zusammen</t>
  </si>
  <si>
    <t xml:space="preserve">Bosnien-Herzegowina </t>
  </si>
  <si>
    <t xml:space="preserve">Bulgarien </t>
  </si>
  <si>
    <t xml:space="preserve">Kroatien </t>
  </si>
  <si>
    <t xml:space="preserve">Rumänien </t>
  </si>
  <si>
    <t xml:space="preserve">Rußland </t>
  </si>
  <si>
    <t xml:space="preserve">Schweiz </t>
  </si>
  <si>
    <t xml:space="preserve">Türkei </t>
  </si>
  <si>
    <t xml:space="preserve">Ukraine </t>
  </si>
  <si>
    <t xml:space="preserve">Übriges Europa </t>
  </si>
  <si>
    <t>Europa ohne EU-Länder zusammen</t>
  </si>
  <si>
    <t xml:space="preserve">Afrika </t>
  </si>
  <si>
    <t xml:space="preserve">Nigeria </t>
  </si>
  <si>
    <t xml:space="preserve">Tunesien </t>
  </si>
  <si>
    <t xml:space="preserve">Übriges Afrika </t>
  </si>
  <si>
    <t xml:space="preserve">Amerika </t>
  </si>
  <si>
    <t xml:space="preserve">Brasilien </t>
  </si>
  <si>
    <t xml:space="preserve">Kanada </t>
  </si>
  <si>
    <t xml:space="preserve">Vereinigte Staaten von Amerika </t>
  </si>
  <si>
    <t xml:space="preserve">Übriges Amerika </t>
  </si>
  <si>
    <t xml:space="preserve">Asien </t>
  </si>
  <si>
    <t xml:space="preserve">China </t>
  </si>
  <si>
    <t xml:space="preserve">Übriges Asien </t>
  </si>
  <si>
    <t xml:space="preserve">Australien und Ozeanien </t>
  </si>
  <si>
    <t xml:space="preserve">Ungeklärte Fälle und Fälle ohne Angabe </t>
  </si>
  <si>
    <t>Insgesamt</t>
  </si>
  <si>
    <t>R e g i o n e n</t>
  </si>
  <si>
    <t>Die einzelnen Regionen umfassen folgende Gebiete:</t>
  </si>
  <si>
    <t>Bayerischer Untermain:</t>
  </si>
  <si>
    <t xml:space="preserve">  Kreisfreie Stadt:</t>
  </si>
  <si>
    <t>Aschaffenburg</t>
  </si>
  <si>
    <t xml:space="preserve">  Landkreise:</t>
  </si>
  <si>
    <t>Aschaffenburg, Miltenberg</t>
  </si>
  <si>
    <t>Würzburg:</t>
  </si>
  <si>
    <t>Würzburg, Main-Spessart, Kitzingen</t>
  </si>
  <si>
    <t>Main-Rhön:</t>
  </si>
  <si>
    <t>Schweinfurt</t>
  </si>
  <si>
    <t>Schweinfurt, Bad Kissingen, Rhön-Grabfeld, Haßberge</t>
  </si>
  <si>
    <t>Oberfranken-West:</t>
  </si>
  <si>
    <t xml:space="preserve">  Kreisfreie Städte:</t>
  </si>
  <si>
    <t>Bamberg, Coburg</t>
  </si>
  <si>
    <t>Coburg, Kronach, Lichtenfels, Bamberg, Forchheim</t>
  </si>
  <si>
    <t xml:space="preserve">Oberfranken-Ost: </t>
  </si>
  <si>
    <t>Bayreuth, Hof</t>
  </si>
  <si>
    <t>Bayreuth, Kulmbach, Hof, Wunsiedel i. Fichtelgebirge,</t>
  </si>
  <si>
    <t>vom Landkreis Tirschenreuth die Gemeinde Waldershof</t>
  </si>
  <si>
    <t>Oberpfalz-Nord:</t>
  </si>
  <si>
    <t>Amberg, Weiden i.d.OPf.</t>
  </si>
  <si>
    <t xml:space="preserve">Amberg-Sulzbach, Neustadt a.d. Waldnaab, Schwandorf, </t>
  </si>
  <si>
    <t>Tirschenreuth ohne die der Region 5 angehörige Gemeinde Waldershof</t>
  </si>
  <si>
    <t>Industrieregion Mittelfranken:</t>
  </si>
  <si>
    <t>Nürnberg, Fürth, Erlangen, Schwabach</t>
  </si>
  <si>
    <t>Erlangen-Höchstadt, Fürth, Nürnberger Land, Roth</t>
  </si>
  <si>
    <t>Westmittelfranken:</t>
  </si>
  <si>
    <t>Ansbach</t>
  </si>
  <si>
    <t>Ansbach, Neustadt a.d. Aisch-Bad Windsheim, Weißenburg-Gunzenhausen</t>
  </si>
  <si>
    <t>Augsburg:</t>
  </si>
  <si>
    <t>Augsburg, Aichach-Friedberg, Dillingen a.d.Donau, Donau-Ries</t>
  </si>
  <si>
    <t>Ingolstadt:</t>
  </si>
  <si>
    <t>Eichstätt, Neuburg-Schrobenhausen, Pfaffenhofen a.d.Ilm</t>
  </si>
  <si>
    <t>Regensburg:</t>
  </si>
  <si>
    <t>Neumarkt i.d.OPf., Regensburg, Cham, Kelheim ohne die der Region 13 angehörigen Gemeinden</t>
  </si>
  <si>
    <t>Donau-Wald:</t>
  </si>
  <si>
    <t>Straubing, Passau</t>
  </si>
  <si>
    <t>Regen, Straubing-Bogen, Deggendorf, Freyung-Grafenau, Passau</t>
  </si>
  <si>
    <t>Landshut:</t>
  </si>
  <si>
    <t>Landshut, Dingolfing-Landau, Rottal-Inn, vom Landkreis Kelheim die Gemeinden Aiglsbach,</t>
  </si>
  <si>
    <t>Attenhofen, Mainburg, Elsendorf, Volkenschwand</t>
  </si>
  <si>
    <t>München:</t>
  </si>
  <si>
    <t>Freising, Erding, Dachau, Fürstenfeldbruck, München, Ebersberg, Starnberg, Landsberg am Lech</t>
  </si>
  <si>
    <t>Donau-Iller:</t>
  </si>
  <si>
    <t>Memmingen</t>
  </si>
  <si>
    <t>Günzburg, Neu-Ulm, Unterallgäu</t>
  </si>
  <si>
    <t>Allgäu:</t>
  </si>
  <si>
    <t>Kempten (Allgäu), Kaufbeuren</t>
  </si>
  <si>
    <t>Ostallgäu, Oberallgäu, Lindau (Bodensee)</t>
  </si>
  <si>
    <t xml:space="preserve">Oberland: </t>
  </si>
  <si>
    <t>-</t>
  </si>
  <si>
    <t>Weilheim-Schongau, Bad Tölz-Wolfratshausen, Miesbach, Garmisch-Partenkirchen</t>
  </si>
  <si>
    <t>Südostoberbayern:</t>
  </si>
  <si>
    <t>Rosenheim</t>
  </si>
  <si>
    <t>Mühldorf a.Inn, Altötting, Rosenheim, Traunstein, Berchtesgadener Land</t>
  </si>
  <si>
    <r>
      <t xml:space="preserve">% </t>
    </r>
    <r>
      <rPr>
        <vertAlign val="superscript"/>
        <sz val="7"/>
        <rFont val="Arial"/>
        <family val="2"/>
      </rPr>
      <t>2)</t>
    </r>
  </si>
  <si>
    <t>Mazedonien</t>
  </si>
  <si>
    <t>Serbien</t>
  </si>
  <si>
    <t>Ägypten</t>
  </si>
  <si>
    <t>Mexiko</t>
  </si>
  <si>
    <t>Indien</t>
  </si>
  <si>
    <t xml:space="preserve"> </t>
  </si>
  <si>
    <t>Kosovo</t>
  </si>
  <si>
    <t>____________________</t>
  </si>
  <si>
    <t>Noch:  1.  Wanderungen nach Regierungsbezirken, Regionen,</t>
  </si>
  <si>
    <t>1.  Wanderungen nach Regierungsbezirken, Regionen,</t>
  </si>
  <si>
    <t>nach Geschlecht und Altersgruppen der Wandernden</t>
  </si>
  <si>
    <t>Personen</t>
  </si>
  <si>
    <t>Abb. 2</t>
  </si>
  <si>
    <t>Abb. 3</t>
  </si>
  <si>
    <t>Abb. 4</t>
  </si>
  <si>
    <t xml:space="preserve">Erläuterung zur Tabelle 1 </t>
  </si>
  <si>
    <t xml:space="preserve">Erläuterungen zur Tabelle 1 </t>
  </si>
  <si>
    <t>Inhaltsverzeichnis</t>
  </si>
  <si>
    <t>Abbildungen und Tabellen</t>
  </si>
  <si>
    <t>Abb. 1</t>
  </si>
  <si>
    <t>(jeweiliger Gebietsstand am Jahresende)</t>
  </si>
  <si>
    <t>1 052</t>
  </si>
  <si>
    <t>Äthiopien</t>
  </si>
  <si>
    <t>Wanderungsgewinn
 bzw. -verlust (-)</t>
  </si>
  <si>
    <t>Wanderungen über die Landesgrenze seit 1995</t>
  </si>
  <si>
    <t>Afghanistan</t>
  </si>
  <si>
    <t>2. Binnenwanderungsgewinn bzw. -verlust in Bayern nach Regierungsbezirken seit 1995</t>
  </si>
  <si>
    <t>4. Wanderungen in Bayern seit 1995</t>
  </si>
  <si>
    <t>nach Regierungsbezirken seit 1995</t>
  </si>
  <si>
    <t>Wanderungen in Bayern seit 1995</t>
  </si>
  <si>
    <r>
      <t>1)</t>
    </r>
    <r>
      <rPr>
        <sz val="7"/>
        <rFont val="Arial"/>
        <family val="2"/>
      </rPr>
      <t xml:space="preserve"> Erläuterung sh. Seite 28.</t>
    </r>
  </si>
  <si>
    <r>
      <t xml:space="preserve">1) </t>
    </r>
    <r>
      <rPr>
        <sz val="7"/>
        <rFont val="Arial"/>
        <family val="2"/>
      </rPr>
      <t>Anteil an Zu- bzw. Fortgezogenen Insgesamt.</t>
    </r>
    <r>
      <rPr>
        <vertAlign val="superscript"/>
        <sz val="7"/>
        <rFont val="Arial"/>
        <family val="2"/>
      </rPr>
      <t xml:space="preserve"> 2) </t>
    </r>
    <r>
      <rPr>
        <sz val="7"/>
        <rFont val="Arial"/>
        <family val="2"/>
      </rPr>
      <t xml:space="preserve">Anteil an zu- bzw. fortgezogenen Ausländern Insgesamt.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britisch abhängiger Gebiete in Europa.</t>
    </r>
  </si>
  <si>
    <t>gegenüber dem übrigen Bundesgebiet seit 2001</t>
  </si>
  <si>
    <t>und Landkreise in Bayern seit 2001</t>
  </si>
  <si>
    <t>_____________________________</t>
  </si>
  <si>
    <t>Wanderungen in Bayern 2016 nach Regierungsbezirken, Regionen,</t>
  </si>
  <si>
    <t>Wanderungen über die Landesgrenze (Außenwanderung) in Bayern 2016</t>
  </si>
  <si>
    <t>Die über die Grenze des Bundesgebietes Zu- und Fortgezogenen in Bayern 2016</t>
  </si>
  <si>
    <t>Wanderungen über die Landesgrenze 2016</t>
  </si>
  <si>
    <t>kreisfreien Städten und Landkreisen in Bayern 2016</t>
  </si>
  <si>
    <t>5. Die über die Grenze des Bundesgebietes Zu- und Fortgezogenen in Bayern 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</si>
</sst>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,,\ \ ;\-#\ ###\ ##0,,\ \ ;\-\ \ "/>
    <numFmt numFmtId="165" formatCode="@\ *."/>
    <numFmt numFmtId="166" formatCode="General\ \ ;\-General\ \ ;\-\ \ ;@*."/>
    <numFmt numFmtId="167" formatCode="###\ ##0\ \ "/>
    <numFmt numFmtId="168" formatCode="#\ ##0\ \ ;\-\ ??\ ??0\ \ ;@\ \ "/>
    <numFmt numFmtId="169" formatCode="###\ ###\ "/>
    <numFmt numFmtId="170" formatCode="###\ ###\ \ "/>
    <numFmt numFmtId="171" formatCode="0.0\ \ "/>
    <numFmt numFmtId="172" formatCode="##\ ##0\ \ ;\-\ ??\ ??0\ \ ;\-\ \ ;@\ "/>
    <numFmt numFmtId="173" formatCode="#\ ###\ ###\ "/>
    <numFmt numFmtId="174" formatCode="0.0"/>
    <numFmt numFmtId="175" formatCode="_(* #\ ##0_);_(* \(#,##0\);_(* &quot;-&quot;_);_(@_)"/>
    <numFmt numFmtId="176" formatCode="_(* #\ ###\ ##0_);_(* \(#,##0\);_(* &quot;-&quot;_);_(@_)"/>
    <numFmt numFmtId="177" formatCode="#\ ###\ ##0\ \ "/>
    <numFmt numFmtId="178" formatCode="###\ 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Jahrbuch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7"/>
      <name val="Arial"/>
      <family val="2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1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169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4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0" fillId="0" borderId="0" xfId="57" applyNumberFormat="1" applyFont="1" applyAlignment="1">
      <alignment vertical="center"/>
      <protection/>
    </xf>
    <xf numFmtId="0" fontId="0" fillId="0" borderId="0" xfId="57" applyFont="1" applyAlignment="1" quotePrefix="1">
      <alignment vertical="center"/>
      <protection/>
    </xf>
    <xf numFmtId="0" fontId="0" fillId="0" borderId="0" xfId="57" applyFont="1" applyAlignment="1">
      <alignment horizontal="left" vertical="center"/>
      <protection/>
    </xf>
    <xf numFmtId="0" fontId="16" fillId="0" borderId="0" xfId="58" applyFont="1" applyAlignment="1">
      <alignment horizontal="left"/>
      <protection/>
    </xf>
    <xf numFmtId="0" fontId="17" fillId="0" borderId="0" xfId="58" applyFont="1" applyAlignment="1">
      <alignment horizontal="centerContinuous" vertical="center"/>
      <protection/>
    </xf>
    <xf numFmtId="0" fontId="0" fillId="0" borderId="0" xfId="58" applyFont="1" applyAlignment="1">
      <alignment vertical="center"/>
      <protection/>
    </xf>
    <xf numFmtId="0" fontId="18" fillId="0" borderId="0" xfId="58" applyFont="1" applyAlignment="1">
      <alignment horizontal="centerContinuous" vertical="center"/>
      <protection/>
    </xf>
    <xf numFmtId="0" fontId="4" fillId="0" borderId="0" xfId="58" applyFont="1" applyAlignment="1">
      <alignment horizontal="centerContinuous" vertical="center"/>
      <protection/>
    </xf>
    <xf numFmtId="0" fontId="0" fillId="0" borderId="0" xfId="58" applyFont="1" applyAlignment="1">
      <alignment horizontal="centerContinuous" vertical="center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vertical="center"/>
      <protection/>
    </xf>
    <xf numFmtId="0" fontId="0" fillId="0" borderId="0" xfId="58" applyFont="1" applyAlignment="1">
      <alignment horizontal="right"/>
      <protection/>
    </xf>
    <xf numFmtId="0" fontId="0" fillId="0" borderId="0" xfId="58" applyNumberFormat="1" applyFont="1" applyAlignment="1">
      <alignment horizontal="left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NumberFormat="1" applyFont="1" applyAlignment="1">
      <alignment horizontal="right"/>
      <protection/>
    </xf>
    <xf numFmtId="165" fontId="0" fillId="0" borderId="0" xfId="47" applyNumberFormat="1" applyFont="1" applyAlignment="1">
      <alignment horizontal="centerContinuous"/>
      <protection/>
    </xf>
    <xf numFmtId="0" fontId="0" fillId="0" borderId="0" xfId="58" applyFont="1" applyAlignment="1">
      <alignment/>
      <protection/>
    </xf>
    <xf numFmtId="164" fontId="0" fillId="0" borderId="0" xfId="47" applyFont="1" applyAlignment="1">
      <alignment/>
      <protection/>
    </xf>
    <xf numFmtId="165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left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167" fontId="8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11" fillId="0" borderId="14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2" fillId="0" borderId="15" xfId="46" applyNumberFormat="1" applyFont="1" applyBorder="1" applyAlignment="1">
      <alignment horizontal="center"/>
      <protection/>
    </xf>
    <xf numFmtId="168" fontId="2" fillId="0" borderId="0" xfId="46" applyNumberFormat="1" applyFont="1" applyBorder="1" applyAlignment="1">
      <alignment/>
      <protection/>
    </xf>
    <xf numFmtId="0" fontId="2" fillId="0" borderId="15" xfId="46" applyNumberFormat="1" applyFont="1" applyFill="1" applyBorder="1" applyAlignment="1">
      <alignment horizontal="center"/>
      <protection/>
    </xf>
    <xf numFmtId="168" fontId="2" fillId="0" borderId="0" xfId="46" applyNumberFormat="1" applyFont="1" applyFill="1" applyBorder="1" applyAlignment="1">
      <alignment/>
      <protection/>
    </xf>
    <xf numFmtId="168" fontId="2" fillId="0" borderId="0" xfId="46" applyNumberFormat="1" applyFont="1" applyFill="1" applyBorder="1" applyAlignment="1">
      <alignment horizontal="right"/>
      <protection/>
    </xf>
    <xf numFmtId="0" fontId="5" fillId="0" borderId="15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/>
    </xf>
    <xf numFmtId="167" fontId="5" fillId="0" borderId="0" xfId="0" applyNumberFormat="1" applyFont="1" applyFill="1" applyBorder="1" applyAlignment="1">
      <alignment/>
    </xf>
    <xf numFmtId="171" fontId="1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173" fontId="5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175" fontId="5" fillId="0" borderId="0" xfId="54" applyNumberFormat="1" applyFont="1" applyFill="1" applyAlignment="1">
      <alignment horizontal="right" vertical="center"/>
      <protection/>
    </xf>
    <xf numFmtId="175" fontId="8" fillId="0" borderId="0" xfId="54" applyNumberFormat="1" applyFont="1" applyFill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7" fontId="5" fillId="0" borderId="0" xfId="54" applyNumberFormat="1" applyFont="1" applyFill="1" applyAlignment="1">
      <alignment horizontal="right"/>
      <protection/>
    </xf>
    <xf numFmtId="177" fontId="5" fillId="0" borderId="0" xfId="54" applyNumberFormat="1" applyFont="1" applyFill="1" applyAlignment="1">
      <alignment horizontal="right" vertical="center"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 applyAlignment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1" fontId="55" fillId="0" borderId="0" xfId="56" applyNumberFormat="1" applyFont="1" applyFill="1">
      <alignment/>
      <protection/>
    </xf>
    <xf numFmtId="177" fontId="8" fillId="0" borderId="0" xfId="54" applyNumberFormat="1" applyFont="1" applyFill="1" applyAlignment="1">
      <alignment horizontal="right" vertical="center"/>
      <protection/>
    </xf>
    <xf numFmtId="177" fontId="15" fillId="0" borderId="0" xfId="54" applyNumberFormat="1" applyFont="1" applyFill="1" applyAlignment="1">
      <alignment horizontal="right" vertical="center"/>
      <protection/>
    </xf>
    <xf numFmtId="167" fontId="8" fillId="0" borderId="0" xfId="54" applyNumberFormat="1" applyFont="1" applyFill="1" applyAlignment="1">
      <alignment/>
      <protection/>
    </xf>
    <xf numFmtId="167" fontId="5" fillId="0" borderId="0" xfId="54" applyNumberFormat="1" applyFont="1" applyFill="1" applyAlignment="1">
      <alignment/>
      <protection/>
    </xf>
    <xf numFmtId="178" fontId="5" fillId="0" borderId="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0" xfId="54" applyNumberFormat="1" applyFont="1" applyFill="1" applyAlignment="1">
      <alignment/>
      <protection/>
    </xf>
    <xf numFmtId="178" fontId="5" fillId="0" borderId="21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0" xfId="54" applyNumberFormat="1" applyFont="1" applyFill="1" applyAlignment="1">
      <alignment/>
      <protection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5" fillId="0" borderId="0" xfId="0" applyNumberFormat="1" applyFont="1" applyFill="1" applyAlignment="1">
      <alignment horizontal="right"/>
    </xf>
    <xf numFmtId="165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/>
      <protection/>
    </xf>
    <xf numFmtId="0" fontId="0" fillId="0" borderId="0" xfId="58" applyNumberFormat="1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4" fillId="0" borderId="0" xfId="57" applyFont="1" applyAlignment="1">
      <alignment horizontal="left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in Millionen" xfId="46"/>
    <cellStyle name="in Millionen 2" xfId="47"/>
    <cellStyle name="in Millionen 2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Standard_1_99" xfId="57"/>
    <cellStyle name="Standard_1_99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8</xdr:col>
      <xdr:colOff>0</xdr:colOff>
      <xdr:row>58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66294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zoomScalePageLayoutView="0" workbookViewId="0" topLeftCell="A1">
      <selection activeCell="C47" sqref="C47"/>
    </sheetView>
  </sheetViews>
  <sheetFormatPr defaultColWidth="10.28125" defaultRowHeight="17.25" customHeight="1"/>
  <cols>
    <col min="1" max="1" width="7.28125" style="50" customWidth="1"/>
    <col min="2" max="7" width="10.28125" style="50" customWidth="1"/>
    <col min="8" max="8" width="8.140625" style="50" customWidth="1"/>
    <col min="9" max="9" width="3.28125" style="50" customWidth="1"/>
    <col min="10" max="16384" width="10.28125" style="50" customWidth="1"/>
  </cols>
  <sheetData>
    <row r="1" spans="1:9" ht="18" customHeight="1">
      <c r="A1" s="48" t="s">
        <v>292</v>
      </c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51"/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8" customHeight="1">
      <c r="A4" s="54" t="s">
        <v>293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>
      <c r="A5" s="55"/>
      <c r="I5" s="56"/>
    </row>
    <row r="6" spans="1:9" ht="18" customHeight="1">
      <c r="A6" s="56" t="s">
        <v>0</v>
      </c>
      <c r="B6" s="57" t="s">
        <v>310</v>
      </c>
      <c r="C6" s="58"/>
      <c r="D6" s="58"/>
      <c r="E6" s="58"/>
      <c r="F6" s="58"/>
      <c r="G6" s="58"/>
      <c r="H6" s="58"/>
      <c r="I6" s="59"/>
    </row>
    <row r="7" spans="1:9" ht="18" customHeight="1">
      <c r="A7" s="56"/>
      <c r="B7" s="60" t="s">
        <v>1</v>
      </c>
      <c r="C7" s="58"/>
      <c r="D7" s="58"/>
      <c r="E7" s="58"/>
      <c r="F7" s="58"/>
      <c r="G7" s="58"/>
      <c r="H7" s="58"/>
      <c r="I7" s="59">
        <v>4</v>
      </c>
    </row>
    <row r="8" spans="1:9" ht="12.75" customHeight="1">
      <c r="A8" s="56"/>
      <c r="B8" s="61"/>
      <c r="C8" s="61"/>
      <c r="D8" s="61"/>
      <c r="E8" s="61"/>
      <c r="F8" s="61"/>
      <c r="G8" s="61"/>
      <c r="H8" s="61"/>
      <c r="I8" s="59"/>
    </row>
    <row r="9" spans="1:9" ht="18" customHeight="1">
      <c r="A9" s="56" t="s">
        <v>2</v>
      </c>
      <c r="B9" s="125" t="s">
        <v>3</v>
      </c>
      <c r="C9" s="125"/>
      <c r="D9" s="125"/>
      <c r="E9" s="125"/>
      <c r="F9" s="125"/>
      <c r="G9" s="125"/>
      <c r="H9" s="125"/>
      <c r="I9" s="59"/>
    </row>
    <row r="10" spans="1:9" ht="18" customHeight="1">
      <c r="A10" s="56"/>
      <c r="B10" s="60" t="s">
        <v>303</v>
      </c>
      <c r="C10" s="58"/>
      <c r="D10" s="58"/>
      <c r="E10" s="58"/>
      <c r="F10" s="58"/>
      <c r="G10" s="58"/>
      <c r="H10" s="58"/>
      <c r="I10" s="59">
        <v>22</v>
      </c>
    </row>
    <row r="11" spans="1:9" ht="12.75" customHeight="1">
      <c r="A11" s="56"/>
      <c r="B11" s="61"/>
      <c r="C11" s="61"/>
      <c r="D11" s="61"/>
      <c r="E11" s="61"/>
      <c r="F11" s="61"/>
      <c r="G11" s="61"/>
      <c r="H11" s="61"/>
      <c r="I11" s="59"/>
    </row>
    <row r="12" spans="1:9" ht="18" customHeight="1">
      <c r="A12" s="56" t="s">
        <v>4</v>
      </c>
      <c r="B12" s="62" t="s">
        <v>311</v>
      </c>
      <c r="C12" s="58"/>
      <c r="D12" s="58"/>
      <c r="E12" s="58"/>
      <c r="F12" s="58"/>
      <c r="G12" s="58"/>
      <c r="H12" s="58"/>
      <c r="I12" s="59"/>
    </row>
    <row r="13" spans="1:9" ht="18" customHeight="1">
      <c r="A13" s="56"/>
      <c r="B13" s="60" t="s">
        <v>5</v>
      </c>
      <c r="C13" s="58"/>
      <c r="D13" s="58"/>
      <c r="E13" s="58"/>
      <c r="F13" s="58"/>
      <c r="G13" s="58"/>
      <c r="H13" s="58"/>
      <c r="I13" s="59">
        <v>22</v>
      </c>
    </row>
    <row r="14" spans="1:9" ht="12.75" customHeight="1">
      <c r="A14" s="56"/>
      <c r="B14" s="61"/>
      <c r="C14" s="61"/>
      <c r="D14" s="61"/>
      <c r="E14" s="61"/>
      <c r="F14" s="61"/>
      <c r="G14" s="61"/>
      <c r="H14" s="61"/>
      <c r="I14" s="59"/>
    </row>
    <row r="15" spans="1:9" ht="18" customHeight="1">
      <c r="A15" s="56" t="s">
        <v>6</v>
      </c>
      <c r="B15" s="60" t="s">
        <v>304</v>
      </c>
      <c r="C15" s="58"/>
      <c r="D15" s="58"/>
      <c r="E15" s="58"/>
      <c r="F15" s="58"/>
      <c r="G15" s="58"/>
      <c r="H15" s="58"/>
      <c r="I15" s="59">
        <v>23</v>
      </c>
    </row>
    <row r="16" spans="1:9" ht="12.75" customHeight="1">
      <c r="A16" s="56"/>
      <c r="B16" s="61"/>
      <c r="C16" s="61"/>
      <c r="D16" s="61"/>
      <c r="E16" s="61"/>
      <c r="F16" s="61"/>
      <c r="G16" s="61"/>
      <c r="H16" s="61"/>
      <c r="I16" s="59"/>
    </row>
    <row r="17" spans="1:9" ht="18" customHeight="1">
      <c r="A17" s="56" t="s">
        <v>7</v>
      </c>
      <c r="B17" s="62" t="s">
        <v>312</v>
      </c>
      <c r="C17" s="58"/>
      <c r="D17" s="58"/>
      <c r="E17" s="58"/>
      <c r="F17" s="58"/>
      <c r="G17" s="58"/>
      <c r="H17" s="58"/>
      <c r="I17" s="59"/>
    </row>
    <row r="18" spans="1:9" ht="18" customHeight="1">
      <c r="A18" s="56"/>
      <c r="B18" s="60" t="s">
        <v>5</v>
      </c>
      <c r="C18" s="58"/>
      <c r="D18" s="58"/>
      <c r="E18" s="58"/>
      <c r="F18" s="58"/>
      <c r="G18" s="58"/>
      <c r="H18" s="58"/>
      <c r="I18" s="59">
        <v>24</v>
      </c>
    </row>
    <row r="19" spans="1:9" ht="12.75" customHeight="1">
      <c r="A19" s="61"/>
      <c r="B19" s="61"/>
      <c r="C19" s="61"/>
      <c r="D19" s="61"/>
      <c r="E19" s="61"/>
      <c r="F19" s="61"/>
      <c r="G19" s="61"/>
      <c r="H19" s="61"/>
      <c r="I19" s="59"/>
    </row>
    <row r="20" spans="1:9" ht="18" customHeight="1">
      <c r="A20" s="63"/>
      <c r="B20" s="63" t="s">
        <v>291</v>
      </c>
      <c r="C20" s="58"/>
      <c r="D20" s="58"/>
      <c r="E20" s="58"/>
      <c r="F20" s="58"/>
      <c r="G20" s="58"/>
      <c r="H20" s="58"/>
      <c r="I20" s="59">
        <v>28</v>
      </c>
    </row>
    <row r="21" spans="1:9" ht="12.75" customHeight="1">
      <c r="A21" s="61"/>
      <c r="B21" s="61"/>
      <c r="C21" s="61"/>
      <c r="D21" s="61"/>
      <c r="E21" s="61"/>
      <c r="F21" s="61"/>
      <c r="G21" s="61"/>
      <c r="H21" s="61"/>
      <c r="I21" s="59"/>
    </row>
    <row r="22" spans="1:9" ht="18" customHeight="1">
      <c r="A22" s="64" t="s">
        <v>294</v>
      </c>
      <c r="B22" s="126" t="s">
        <v>313</v>
      </c>
      <c r="C22" s="126"/>
      <c r="D22" s="126"/>
      <c r="E22" s="126"/>
      <c r="F22" s="126"/>
      <c r="G22" s="126"/>
      <c r="H22" s="126"/>
      <c r="I22" s="59"/>
    </row>
    <row r="23" spans="1:9" ht="18" customHeight="1">
      <c r="A23" s="64"/>
      <c r="B23" s="124" t="s">
        <v>285</v>
      </c>
      <c r="C23" s="124"/>
      <c r="D23" s="124"/>
      <c r="E23" s="124"/>
      <c r="F23" s="124"/>
      <c r="G23" s="124"/>
      <c r="H23" s="124"/>
      <c r="I23" s="59">
        <v>25</v>
      </c>
    </row>
    <row r="24" spans="1:9" ht="12.75" customHeight="1">
      <c r="A24" s="61"/>
      <c r="B24" s="61"/>
      <c r="C24" s="61"/>
      <c r="D24" s="61"/>
      <c r="E24" s="61"/>
      <c r="F24" s="61"/>
      <c r="G24" s="61"/>
      <c r="H24" s="61"/>
      <c r="I24" s="59"/>
    </row>
    <row r="25" spans="1:9" ht="18" customHeight="1">
      <c r="A25" s="64" t="s">
        <v>287</v>
      </c>
      <c r="B25" s="124" t="s">
        <v>299</v>
      </c>
      <c r="C25" s="124"/>
      <c r="D25" s="124"/>
      <c r="E25" s="124"/>
      <c r="F25" s="124"/>
      <c r="G25" s="124"/>
      <c r="H25" s="124"/>
      <c r="I25" s="59">
        <v>26</v>
      </c>
    </row>
    <row r="26" spans="1:9" ht="12.75" customHeight="1">
      <c r="A26" s="61"/>
      <c r="B26" s="61"/>
      <c r="C26" s="61"/>
      <c r="D26" s="61"/>
      <c r="E26" s="61"/>
      <c r="F26" s="61"/>
      <c r="G26" s="61"/>
      <c r="H26" s="61"/>
      <c r="I26" s="59"/>
    </row>
    <row r="27" spans="1:9" ht="18" customHeight="1">
      <c r="A27" s="61" t="s">
        <v>288</v>
      </c>
      <c r="B27" s="62" t="s">
        <v>8</v>
      </c>
      <c r="C27" s="61"/>
      <c r="D27" s="61"/>
      <c r="E27" s="61"/>
      <c r="F27" s="61"/>
      <c r="G27" s="61"/>
      <c r="H27" s="61"/>
      <c r="I27" s="59"/>
    </row>
    <row r="28" spans="1:9" ht="18" customHeight="1">
      <c r="A28" s="61"/>
      <c r="B28" s="124" t="s">
        <v>307</v>
      </c>
      <c r="C28" s="124"/>
      <c r="D28" s="124"/>
      <c r="E28" s="124"/>
      <c r="F28" s="124"/>
      <c r="G28" s="124"/>
      <c r="H28" s="124"/>
      <c r="I28" s="59">
        <v>26</v>
      </c>
    </row>
    <row r="29" spans="1:9" ht="12.75" customHeight="1">
      <c r="A29" s="61"/>
      <c r="B29" s="61"/>
      <c r="C29" s="61"/>
      <c r="D29" s="61"/>
      <c r="E29" s="61"/>
      <c r="F29" s="61"/>
      <c r="G29" s="61"/>
      <c r="H29" s="61"/>
      <c r="I29" s="59"/>
    </row>
    <row r="30" spans="1:9" ht="18" customHeight="1">
      <c r="A30" s="61" t="s">
        <v>289</v>
      </c>
      <c r="B30" s="62" t="s">
        <v>9</v>
      </c>
      <c r="C30" s="61"/>
      <c r="D30" s="61"/>
      <c r="E30" s="61"/>
      <c r="F30" s="61"/>
      <c r="G30" s="61"/>
      <c r="H30" s="61"/>
      <c r="I30" s="59"/>
    </row>
    <row r="31" spans="1:9" ht="18" customHeight="1">
      <c r="A31" s="61"/>
      <c r="B31" s="124" t="s">
        <v>308</v>
      </c>
      <c r="C31" s="124"/>
      <c r="D31" s="124"/>
      <c r="E31" s="124"/>
      <c r="F31" s="124"/>
      <c r="G31" s="124"/>
      <c r="H31" s="124"/>
      <c r="I31" s="59">
        <v>27</v>
      </c>
    </row>
  </sheetData>
  <sheetProtection/>
  <mergeCells count="6">
    <mergeCell ref="B31:H31"/>
    <mergeCell ref="B9:H9"/>
    <mergeCell ref="B22:H22"/>
    <mergeCell ref="B23:H23"/>
    <mergeCell ref="B25:H25"/>
    <mergeCell ref="B28:H28"/>
  </mergeCells>
  <printOptions/>
  <pageMargins left="0.7874015748031497" right="0.7874015748031497" top="0.5905511811023623" bottom="0.7874015748031497" header="0.31496062992125984" footer="0.5118110236220472"/>
  <pageSetup horizontalDpi="600" verticalDpi="600" orientation="portrait" paperSize="9" r:id="rId1"/>
  <headerFooter alignWithMargins="0">
    <oddFooter>&amp;C&amp;8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PageLayoutView="0" workbookViewId="0" topLeftCell="A1">
      <selection activeCell="F66" sqref="F66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4" width="7.7109375" style="32" customWidth="1"/>
    <col min="5" max="6" width="7.00390625" style="32" customWidth="1"/>
    <col min="7" max="7" width="7.7109375" style="32" customWidth="1"/>
    <col min="8" max="9" width="7.00390625" style="32" customWidth="1"/>
    <col min="10" max="10" width="7.7109375" style="32" customWidth="1"/>
    <col min="11" max="12" width="7.00390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  <c r="M2" s="33"/>
    </row>
    <row r="3" spans="1:13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  <c r="M3" s="33"/>
    </row>
    <row r="4" spans="1:13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  <c r="M4" s="33"/>
    </row>
    <row r="5" spans="1:13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3"/>
    </row>
    <row r="6" spans="1:12" ht="17.25" customHeight="1">
      <c r="A6" s="7"/>
      <c r="B6" s="8"/>
      <c r="C6" s="8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100</v>
      </c>
      <c r="C8" s="28"/>
      <c r="D8" s="121">
        <v>3422</v>
      </c>
      <c r="E8" s="121">
        <v>2085</v>
      </c>
      <c r="F8" s="121">
        <v>1337</v>
      </c>
      <c r="G8" s="121">
        <v>2752</v>
      </c>
      <c r="H8" s="121">
        <v>1665</v>
      </c>
      <c r="I8" s="121">
        <v>1087</v>
      </c>
      <c r="J8" s="121">
        <v>670</v>
      </c>
      <c r="K8" s="121">
        <v>420</v>
      </c>
      <c r="L8" s="121">
        <v>250</v>
      </c>
    </row>
    <row r="9" spans="1:12" ht="12" customHeight="1">
      <c r="A9" s="11">
        <v>2</v>
      </c>
      <c r="B9" s="12" t="s">
        <v>101</v>
      </c>
      <c r="C9" s="28"/>
      <c r="D9" s="121">
        <v>15446</v>
      </c>
      <c r="E9" s="121">
        <v>8213</v>
      </c>
      <c r="F9" s="121">
        <v>7233</v>
      </c>
      <c r="G9" s="121">
        <v>12478</v>
      </c>
      <c r="H9" s="121">
        <v>6516</v>
      </c>
      <c r="I9" s="121">
        <v>5962</v>
      </c>
      <c r="J9" s="121">
        <v>2968</v>
      </c>
      <c r="K9" s="121">
        <v>1697</v>
      </c>
      <c r="L9" s="121">
        <v>1271</v>
      </c>
    </row>
    <row r="10" spans="1:12" ht="12" customHeight="1">
      <c r="A10" s="11">
        <v>3</v>
      </c>
      <c r="B10" s="12" t="s">
        <v>102</v>
      </c>
      <c r="C10" s="28"/>
      <c r="D10" s="121">
        <v>3198</v>
      </c>
      <c r="E10" s="121">
        <v>1877</v>
      </c>
      <c r="F10" s="121">
        <v>1321</v>
      </c>
      <c r="G10" s="121">
        <v>2608</v>
      </c>
      <c r="H10" s="121">
        <v>1419</v>
      </c>
      <c r="I10" s="121">
        <v>1189</v>
      </c>
      <c r="J10" s="121">
        <v>590</v>
      </c>
      <c r="K10" s="121">
        <v>458</v>
      </c>
      <c r="L10" s="121">
        <v>132</v>
      </c>
    </row>
    <row r="11" spans="1:12" ht="12" customHeight="1">
      <c r="A11" s="11">
        <v>4</v>
      </c>
      <c r="B11" s="21" t="s">
        <v>62</v>
      </c>
      <c r="C11" s="28"/>
      <c r="D11" s="122">
        <f>SUM(D8:D10)</f>
        <v>22066</v>
      </c>
      <c r="E11" s="122">
        <f aca="true" t="shared" si="0" ref="E11:L11">SUM(E8:E10)</f>
        <v>12175</v>
      </c>
      <c r="F11" s="122">
        <f t="shared" si="0"/>
        <v>9891</v>
      </c>
      <c r="G11" s="122">
        <f t="shared" si="0"/>
        <v>17838</v>
      </c>
      <c r="H11" s="122">
        <f t="shared" si="0"/>
        <v>9600</v>
      </c>
      <c r="I11" s="122">
        <f t="shared" si="0"/>
        <v>8238</v>
      </c>
      <c r="J11" s="122">
        <f t="shared" si="0"/>
        <v>4228</v>
      </c>
      <c r="K11" s="122">
        <f t="shared" si="0"/>
        <v>2575</v>
      </c>
      <c r="L11" s="122">
        <f t="shared" si="0"/>
        <v>1653</v>
      </c>
    </row>
    <row r="12" spans="1:12" ht="8.25" customHeight="1">
      <c r="A12" s="11"/>
      <c r="B12" s="29"/>
      <c r="C12" s="13"/>
      <c r="D12" s="15"/>
      <c r="E12" s="70"/>
      <c r="F12" s="70"/>
      <c r="G12" s="70"/>
      <c r="H12" s="70"/>
      <c r="I12" s="70"/>
      <c r="J12" s="71"/>
      <c r="K12" s="71"/>
      <c r="L12" s="71"/>
    </row>
    <row r="13" spans="1:12" ht="12" customHeight="1">
      <c r="A13" s="9"/>
      <c r="B13" s="9" t="s">
        <v>63</v>
      </c>
      <c r="C13" s="9"/>
      <c r="D13" s="15"/>
      <c r="E13" s="70"/>
      <c r="F13" s="70"/>
      <c r="G13" s="70"/>
      <c r="H13" s="70"/>
      <c r="I13" s="70"/>
      <c r="J13" s="71"/>
      <c r="K13" s="71"/>
      <c r="L13" s="71"/>
    </row>
    <row r="14" spans="1:12" ht="12" customHeight="1">
      <c r="A14" s="11">
        <v>1</v>
      </c>
      <c r="B14" s="12" t="s">
        <v>103</v>
      </c>
      <c r="C14" s="28"/>
      <c r="D14" s="121">
        <v>5988</v>
      </c>
      <c r="E14" s="121">
        <v>3258</v>
      </c>
      <c r="F14" s="121">
        <v>2730</v>
      </c>
      <c r="G14" s="121">
        <v>6112</v>
      </c>
      <c r="H14" s="121">
        <v>3297</v>
      </c>
      <c r="I14" s="121">
        <v>2815</v>
      </c>
      <c r="J14" s="121">
        <v>-124</v>
      </c>
      <c r="K14" s="121">
        <v>-39</v>
      </c>
      <c r="L14" s="121">
        <v>-85</v>
      </c>
    </row>
    <row r="15" spans="1:12" ht="12" customHeight="1">
      <c r="A15" s="11">
        <v>2</v>
      </c>
      <c r="B15" s="12" t="s">
        <v>104</v>
      </c>
      <c r="C15" s="28"/>
      <c r="D15" s="121">
        <v>7536</v>
      </c>
      <c r="E15" s="121">
        <v>4161</v>
      </c>
      <c r="F15" s="121">
        <v>3375</v>
      </c>
      <c r="G15" s="121">
        <v>6663</v>
      </c>
      <c r="H15" s="121">
        <v>3562</v>
      </c>
      <c r="I15" s="121">
        <v>3101</v>
      </c>
      <c r="J15" s="121">
        <v>873</v>
      </c>
      <c r="K15" s="121">
        <v>599</v>
      </c>
      <c r="L15" s="121">
        <v>274</v>
      </c>
    </row>
    <row r="16" spans="1:12" ht="12" customHeight="1">
      <c r="A16" s="11">
        <v>3</v>
      </c>
      <c r="B16" s="12" t="s">
        <v>105</v>
      </c>
      <c r="C16" s="28"/>
      <c r="D16" s="121">
        <v>9167</v>
      </c>
      <c r="E16" s="121">
        <v>5524</v>
      </c>
      <c r="F16" s="121">
        <v>3643</v>
      </c>
      <c r="G16" s="121">
        <v>7756</v>
      </c>
      <c r="H16" s="121">
        <v>4653</v>
      </c>
      <c r="I16" s="121">
        <v>3103</v>
      </c>
      <c r="J16" s="121">
        <v>1411</v>
      </c>
      <c r="K16" s="121">
        <v>871</v>
      </c>
      <c r="L16" s="121">
        <v>540</v>
      </c>
    </row>
    <row r="17" spans="1:12" ht="12" customHeight="1">
      <c r="A17" s="11">
        <v>4</v>
      </c>
      <c r="B17" s="12" t="s">
        <v>106</v>
      </c>
      <c r="C17" s="28"/>
      <c r="D17" s="121">
        <v>5081</v>
      </c>
      <c r="E17" s="121">
        <v>2641</v>
      </c>
      <c r="F17" s="121">
        <v>2440</v>
      </c>
      <c r="G17" s="121">
        <v>5305</v>
      </c>
      <c r="H17" s="121">
        <v>2727</v>
      </c>
      <c r="I17" s="121">
        <v>2578</v>
      </c>
      <c r="J17" s="121">
        <v>-224</v>
      </c>
      <c r="K17" s="121">
        <v>-86</v>
      </c>
      <c r="L17" s="121">
        <v>-138</v>
      </c>
    </row>
    <row r="18" spans="1:12" ht="12" customHeight="1">
      <c r="A18" s="11">
        <v>5</v>
      </c>
      <c r="B18" s="12" t="s">
        <v>101</v>
      </c>
      <c r="C18" s="28"/>
      <c r="D18" s="121">
        <v>13644</v>
      </c>
      <c r="E18" s="121">
        <v>7528</v>
      </c>
      <c r="F18" s="121">
        <v>6116</v>
      </c>
      <c r="G18" s="121">
        <v>12485</v>
      </c>
      <c r="H18" s="121">
        <v>6784</v>
      </c>
      <c r="I18" s="121">
        <v>5701</v>
      </c>
      <c r="J18" s="121">
        <v>1159</v>
      </c>
      <c r="K18" s="121">
        <v>744</v>
      </c>
      <c r="L18" s="121">
        <v>415</v>
      </c>
    </row>
    <row r="19" spans="1:12" ht="12" customHeight="1">
      <c r="A19" s="11">
        <v>6</v>
      </c>
      <c r="B19" s="12" t="s">
        <v>107</v>
      </c>
      <c r="C19" s="28"/>
      <c r="D19" s="121">
        <v>9698</v>
      </c>
      <c r="E19" s="121">
        <v>5481</v>
      </c>
      <c r="F19" s="121">
        <v>4217</v>
      </c>
      <c r="G19" s="121">
        <v>8799</v>
      </c>
      <c r="H19" s="121">
        <v>4990</v>
      </c>
      <c r="I19" s="121">
        <v>3809</v>
      </c>
      <c r="J19" s="121">
        <v>899</v>
      </c>
      <c r="K19" s="121">
        <v>491</v>
      </c>
      <c r="L19" s="121">
        <v>408</v>
      </c>
    </row>
    <row r="20" spans="1:12" ht="12" customHeight="1">
      <c r="A20" s="11">
        <v>7</v>
      </c>
      <c r="B20" s="12" t="s">
        <v>108</v>
      </c>
      <c r="C20" s="28"/>
      <c r="D20" s="121">
        <v>3838</v>
      </c>
      <c r="E20" s="121">
        <v>2064</v>
      </c>
      <c r="F20" s="121">
        <v>1774</v>
      </c>
      <c r="G20" s="121">
        <v>3815</v>
      </c>
      <c r="H20" s="121">
        <v>2042</v>
      </c>
      <c r="I20" s="121">
        <v>1773</v>
      </c>
      <c r="J20" s="121">
        <v>23</v>
      </c>
      <c r="K20" s="121">
        <v>22</v>
      </c>
      <c r="L20" s="121">
        <v>1</v>
      </c>
    </row>
    <row r="21" spans="1:12" ht="12" customHeight="1">
      <c r="A21" s="11">
        <v>8</v>
      </c>
      <c r="B21" s="21" t="s">
        <v>64</v>
      </c>
      <c r="C21" s="28"/>
      <c r="D21" s="122">
        <f>SUM(D14:D20)</f>
        <v>54952</v>
      </c>
      <c r="E21" s="122">
        <f aca="true" t="shared" si="1" ref="E21:L21">SUM(E14:E20)</f>
        <v>30657</v>
      </c>
      <c r="F21" s="122">
        <f t="shared" si="1"/>
        <v>24295</v>
      </c>
      <c r="G21" s="122">
        <f t="shared" si="1"/>
        <v>50935</v>
      </c>
      <c r="H21" s="122">
        <f t="shared" si="1"/>
        <v>28055</v>
      </c>
      <c r="I21" s="122">
        <f t="shared" si="1"/>
        <v>22880</v>
      </c>
      <c r="J21" s="122">
        <f t="shared" si="1"/>
        <v>4017</v>
      </c>
      <c r="K21" s="122">
        <f t="shared" si="1"/>
        <v>2602</v>
      </c>
      <c r="L21" s="122">
        <f t="shared" si="1"/>
        <v>1415</v>
      </c>
    </row>
    <row r="22" spans="1:12" ht="12" customHeight="1">
      <c r="A22" s="11">
        <v>9</v>
      </c>
      <c r="B22" s="21" t="s">
        <v>109</v>
      </c>
      <c r="C22" s="28"/>
      <c r="D22" s="122">
        <f>D11+D21</f>
        <v>77018</v>
      </c>
      <c r="E22" s="122">
        <f aca="true" t="shared" si="2" ref="E22:L22">E11+E21</f>
        <v>42832</v>
      </c>
      <c r="F22" s="122">
        <f t="shared" si="2"/>
        <v>34186</v>
      </c>
      <c r="G22" s="122">
        <f t="shared" si="2"/>
        <v>68773</v>
      </c>
      <c r="H22" s="122">
        <f t="shared" si="2"/>
        <v>37655</v>
      </c>
      <c r="I22" s="122">
        <f t="shared" si="2"/>
        <v>31118</v>
      </c>
      <c r="J22" s="122">
        <f t="shared" si="2"/>
        <v>8245</v>
      </c>
      <c r="K22" s="122">
        <f t="shared" si="2"/>
        <v>5177</v>
      </c>
      <c r="L22" s="122">
        <f t="shared" si="2"/>
        <v>3068</v>
      </c>
    </row>
    <row r="23" spans="1:12" ht="12" customHeight="1">
      <c r="A23" s="11"/>
      <c r="B23" s="21"/>
      <c r="C23" s="13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7.25" customHeight="1">
      <c r="A24" s="22"/>
      <c r="B24" s="24"/>
      <c r="C24" s="24"/>
      <c r="D24" s="127" t="s">
        <v>52</v>
      </c>
      <c r="E24" s="127"/>
      <c r="F24" s="127"/>
      <c r="G24" s="127"/>
      <c r="H24" s="127"/>
      <c r="I24" s="127"/>
      <c r="J24" s="127"/>
      <c r="K24" s="127"/>
      <c r="L24" s="127"/>
    </row>
    <row r="25" spans="1:12" ht="12" customHeight="1">
      <c r="A25" s="9"/>
      <c r="B25" s="34" t="s">
        <v>54</v>
      </c>
      <c r="C25" s="9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2" customHeight="1">
      <c r="A26" s="11">
        <v>1</v>
      </c>
      <c r="B26" s="12" t="s">
        <v>100</v>
      </c>
      <c r="C26" s="28"/>
      <c r="D26" s="121">
        <v>1598</v>
      </c>
      <c r="E26" s="121">
        <v>1081</v>
      </c>
      <c r="F26" s="121">
        <v>517</v>
      </c>
      <c r="G26" s="121">
        <v>862</v>
      </c>
      <c r="H26" s="121">
        <v>605</v>
      </c>
      <c r="I26" s="121">
        <v>257</v>
      </c>
      <c r="J26" s="121">
        <v>736</v>
      </c>
      <c r="K26" s="121">
        <v>476</v>
      </c>
      <c r="L26" s="121">
        <v>260</v>
      </c>
    </row>
    <row r="27" spans="1:12" ht="12" customHeight="1">
      <c r="A27" s="11">
        <v>2</v>
      </c>
      <c r="B27" s="12" t="s">
        <v>101</v>
      </c>
      <c r="C27" s="28"/>
      <c r="D27" s="121">
        <v>7306</v>
      </c>
      <c r="E27" s="121">
        <v>4274</v>
      </c>
      <c r="F27" s="121">
        <v>3032</v>
      </c>
      <c r="G27" s="121">
        <v>4514</v>
      </c>
      <c r="H27" s="121">
        <v>2621</v>
      </c>
      <c r="I27" s="121">
        <v>1893</v>
      </c>
      <c r="J27" s="121">
        <v>2792</v>
      </c>
      <c r="K27" s="121">
        <v>1653</v>
      </c>
      <c r="L27" s="121">
        <v>1139</v>
      </c>
    </row>
    <row r="28" spans="1:12" ht="12" customHeight="1">
      <c r="A28" s="11">
        <v>3</v>
      </c>
      <c r="B28" s="12" t="s">
        <v>102</v>
      </c>
      <c r="C28" s="28"/>
      <c r="D28" s="121">
        <v>1443</v>
      </c>
      <c r="E28" s="121">
        <v>1006</v>
      </c>
      <c r="F28" s="121">
        <v>437</v>
      </c>
      <c r="G28" s="121">
        <v>666</v>
      </c>
      <c r="H28" s="121">
        <v>456</v>
      </c>
      <c r="I28" s="121">
        <v>210</v>
      </c>
      <c r="J28" s="121">
        <v>777</v>
      </c>
      <c r="K28" s="121">
        <v>550</v>
      </c>
      <c r="L28" s="121">
        <v>227</v>
      </c>
    </row>
    <row r="29" spans="1:12" ht="12" customHeight="1">
      <c r="A29" s="11">
        <v>4</v>
      </c>
      <c r="B29" s="21" t="s">
        <v>62</v>
      </c>
      <c r="C29" s="28"/>
      <c r="D29" s="122">
        <f>SUM(D26:D28)</f>
        <v>10347</v>
      </c>
      <c r="E29" s="122">
        <f aca="true" t="shared" si="3" ref="E29:L29">SUM(E26:E28)</f>
        <v>6361</v>
      </c>
      <c r="F29" s="122">
        <f t="shared" si="3"/>
        <v>3986</v>
      </c>
      <c r="G29" s="122">
        <f t="shared" si="3"/>
        <v>6042</v>
      </c>
      <c r="H29" s="122">
        <f t="shared" si="3"/>
        <v>3682</v>
      </c>
      <c r="I29" s="122">
        <f t="shared" si="3"/>
        <v>2360</v>
      </c>
      <c r="J29" s="122">
        <f t="shared" si="3"/>
        <v>4305</v>
      </c>
      <c r="K29" s="122">
        <f t="shared" si="3"/>
        <v>2679</v>
      </c>
      <c r="L29" s="122">
        <f t="shared" si="3"/>
        <v>1626</v>
      </c>
    </row>
    <row r="30" spans="1:12" ht="8.25" customHeight="1">
      <c r="A30" s="11"/>
      <c r="B30" s="29"/>
      <c r="C30" s="13"/>
      <c r="D30" s="15"/>
      <c r="E30" s="70"/>
      <c r="F30" s="70"/>
      <c r="G30" s="70"/>
      <c r="H30" s="70"/>
      <c r="I30" s="70"/>
      <c r="J30" s="15"/>
      <c r="K30" s="15"/>
      <c r="L30" s="15"/>
    </row>
    <row r="31" spans="1:12" ht="12" customHeight="1">
      <c r="A31" s="9"/>
      <c r="B31" s="9" t="s">
        <v>63</v>
      </c>
      <c r="C31" s="9"/>
      <c r="D31" s="15"/>
      <c r="E31" s="70"/>
      <c r="F31" s="70"/>
      <c r="G31" s="70"/>
      <c r="H31" s="70"/>
      <c r="I31" s="70"/>
      <c r="J31" s="15"/>
      <c r="K31" s="15"/>
      <c r="L31" s="15"/>
    </row>
    <row r="32" spans="1:12" ht="12" customHeight="1">
      <c r="A32" s="11">
        <v>1</v>
      </c>
      <c r="B32" s="12" t="s">
        <v>103</v>
      </c>
      <c r="C32" s="28"/>
      <c r="D32" s="121">
        <v>2130</v>
      </c>
      <c r="E32" s="121">
        <v>1446</v>
      </c>
      <c r="F32" s="121">
        <v>684</v>
      </c>
      <c r="G32" s="121">
        <v>1952</v>
      </c>
      <c r="H32" s="121">
        <v>1320</v>
      </c>
      <c r="I32" s="121">
        <v>632</v>
      </c>
      <c r="J32" s="121">
        <v>178</v>
      </c>
      <c r="K32" s="121">
        <v>126</v>
      </c>
      <c r="L32" s="121">
        <v>52</v>
      </c>
    </row>
    <row r="33" spans="1:12" ht="12" customHeight="1">
      <c r="A33" s="11">
        <v>2</v>
      </c>
      <c r="B33" s="12" t="s">
        <v>104</v>
      </c>
      <c r="C33" s="28"/>
      <c r="D33" s="121">
        <v>3184</v>
      </c>
      <c r="E33" s="121">
        <v>2069</v>
      </c>
      <c r="F33" s="121">
        <v>1115</v>
      </c>
      <c r="G33" s="121">
        <v>2338</v>
      </c>
      <c r="H33" s="121">
        <v>1511</v>
      </c>
      <c r="I33" s="121">
        <v>827</v>
      </c>
      <c r="J33" s="121">
        <v>846</v>
      </c>
      <c r="K33" s="121">
        <v>558</v>
      </c>
      <c r="L33" s="121">
        <v>288</v>
      </c>
    </row>
    <row r="34" spans="1:12" ht="12" customHeight="1">
      <c r="A34" s="11">
        <v>3</v>
      </c>
      <c r="B34" s="12" t="s">
        <v>105</v>
      </c>
      <c r="C34" s="28"/>
      <c r="D34" s="121">
        <v>4235</v>
      </c>
      <c r="E34" s="121">
        <v>3100</v>
      </c>
      <c r="F34" s="121">
        <v>1135</v>
      </c>
      <c r="G34" s="121">
        <v>3153</v>
      </c>
      <c r="H34" s="121">
        <v>2354</v>
      </c>
      <c r="I34" s="121">
        <v>799</v>
      </c>
      <c r="J34" s="121">
        <v>1082</v>
      </c>
      <c r="K34" s="121">
        <v>746</v>
      </c>
      <c r="L34" s="121">
        <v>336</v>
      </c>
    </row>
    <row r="35" spans="1:12" ht="12" customHeight="1">
      <c r="A35" s="11">
        <v>4</v>
      </c>
      <c r="B35" s="12" t="s">
        <v>106</v>
      </c>
      <c r="C35" s="28"/>
      <c r="D35" s="121">
        <v>1588</v>
      </c>
      <c r="E35" s="121">
        <v>1029</v>
      </c>
      <c r="F35" s="121">
        <v>559</v>
      </c>
      <c r="G35" s="121">
        <v>1476</v>
      </c>
      <c r="H35" s="121">
        <v>926</v>
      </c>
      <c r="I35" s="121">
        <v>550</v>
      </c>
      <c r="J35" s="121">
        <v>112</v>
      </c>
      <c r="K35" s="121">
        <v>103</v>
      </c>
      <c r="L35" s="121">
        <v>9</v>
      </c>
    </row>
    <row r="36" spans="1:12" ht="12" customHeight="1">
      <c r="A36" s="11">
        <v>5</v>
      </c>
      <c r="B36" s="12" t="s">
        <v>101</v>
      </c>
      <c r="C36" s="28"/>
      <c r="D36" s="121">
        <v>5670</v>
      </c>
      <c r="E36" s="121">
        <v>3617</v>
      </c>
      <c r="F36" s="121">
        <v>2053</v>
      </c>
      <c r="G36" s="121">
        <v>4437</v>
      </c>
      <c r="H36" s="121">
        <v>2884</v>
      </c>
      <c r="I36" s="121">
        <v>1553</v>
      </c>
      <c r="J36" s="121">
        <v>1233</v>
      </c>
      <c r="K36" s="121">
        <v>733</v>
      </c>
      <c r="L36" s="121">
        <v>500</v>
      </c>
    </row>
    <row r="37" spans="1:12" ht="12" customHeight="1">
      <c r="A37" s="11">
        <v>6</v>
      </c>
      <c r="B37" s="12" t="s">
        <v>107</v>
      </c>
      <c r="C37" s="28"/>
      <c r="D37" s="121">
        <v>4286</v>
      </c>
      <c r="E37" s="121">
        <v>2846</v>
      </c>
      <c r="F37" s="121">
        <v>1440</v>
      </c>
      <c r="G37" s="121">
        <v>3487</v>
      </c>
      <c r="H37" s="121">
        <v>2406</v>
      </c>
      <c r="I37" s="121">
        <v>1081</v>
      </c>
      <c r="J37" s="121">
        <v>799</v>
      </c>
      <c r="K37" s="121">
        <v>440</v>
      </c>
      <c r="L37" s="121">
        <v>359</v>
      </c>
    </row>
    <row r="38" spans="1:12" ht="12" customHeight="1">
      <c r="A38" s="11">
        <v>7</v>
      </c>
      <c r="B38" s="12" t="s">
        <v>108</v>
      </c>
      <c r="C38" s="28"/>
      <c r="D38" s="121">
        <v>1268</v>
      </c>
      <c r="E38" s="121">
        <v>844</v>
      </c>
      <c r="F38" s="121">
        <v>424</v>
      </c>
      <c r="G38" s="121">
        <v>1073</v>
      </c>
      <c r="H38" s="121">
        <v>738</v>
      </c>
      <c r="I38" s="121">
        <v>335</v>
      </c>
      <c r="J38" s="121">
        <v>195</v>
      </c>
      <c r="K38" s="121">
        <v>106</v>
      </c>
      <c r="L38" s="121">
        <v>89</v>
      </c>
    </row>
    <row r="39" spans="1:12" ht="12" customHeight="1">
      <c r="A39" s="11">
        <v>8</v>
      </c>
      <c r="B39" s="21" t="s">
        <v>64</v>
      </c>
      <c r="C39" s="28"/>
      <c r="D39" s="122">
        <f>SUM(D32:D38)</f>
        <v>22361</v>
      </c>
      <c r="E39" s="122">
        <f aca="true" t="shared" si="4" ref="E39:L39">SUM(E32:E38)</f>
        <v>14951</v>
      </c>
      <c r="F39" s="122">
        <f t="shared" si="4"/>
        <v>7410</v>
      </c>
      <c r="G39" s="122">
        <f t="shared" si="4"/>
        <v>17916</v>
      </c>
      <c r="H39" s="122">
        <f t="shared" si="4"/>
        <v>12139</v>
      </c>
      <c r="I39" s="122">
        <f t="shared" si="4"/>
        <v>5777</v>
      </c>
      <c r="J39" s="122">
        <f t="shared" si="4"/>
        <v>4445</v>
      </c>
      <c r="K39" s="122">
        <f t="shared" si="4"/>
        <v>2812</v>
      </c>
      <c r="L39" s="122">
        <f t="shared" si="4"/>
        <v>1633</v>
      </c>
    </row>
    <row r="40" spans="1:12" ht="12" customHeight="1">
      <c r="A40" s="11">
        <v>9</v>
      </c>
      <c r="B40" s="21" t="s">
        <v>109</v>
      </c>
      <c r="C40" s="28"/>
      <c r="D40" s="122">
        <f>D29+D39</f>
        <v>32708</v>
      </c>
      <c r="E40" s="122">
        <f aca="true" t="shared" si="5" ref="E40:L40">E29+E39</f>
        <v>21312</v>
      </c>
      <c r="F40" s="122">
        <f t="shared" si="5"/>
        <v>11396</v>
      </c>
      <c r="G40" s="122">
        <f t="shared" si="5"/>
        <v>23958</v>
      </c>
      <c r="H40" s="122">
        <f t="shared" si="5"/>
        <v>15821</v>
      </c>
      <c r="I40" s="122">
        <f t="shared" si="5"/>
        <v>8137</v>
      </c>
      <c r="J40" s="122">
        <f t="shared" si="5"/>
        <v>8750</v>
      </c>
      <c r="K40" s="122">
        <f t="shared" si="5"/>
        <v>5491</v>
      </c>
      <c r="L40" s="122">
        <f t="shared" si="5"/>
        <v>3259</v>
      </c>
    </row>
    <row r="41" spans="1:2" ht="12" customHeight="1">
      <c r="A41" s="11"/>
      <c r="B41" s="12"/>
    </row>
    <row r="42" spans="1:2" ht="12" customHeight="1">
      <c r="A42" s="11"/>
      <c r="B42" s="12"/>
    </row>
    <row r="43" spans="1:2" ht="12" customHeight="1">
      <c r="A43" s="11"/>
      <c r="B43" s="12"/>
    </row>
    <row r="44" spans="1:2" ht="12" customHeight="1">
      <c r="A44" s="11"/>
      <c r="B44" s="12"/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21"/>
    </row>
    <row r="50" spans="1:2" ht="12" customHeight="1">
      <c r="A50" s="11"/>
      <c r="B50" s="21"/>
    </row>
  </sheetData>
  <sheetProtection/>
  <mergeCells count="9">
    <mergeCell ref="D24:L25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PageLayoutView="0" workbookViewId="0" topLeftCell="A1">
      <selection activeCell="G64" sqref="G64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2094</v>
      </c>
      <c r="B8" s="121">
        <v>1228</v>
      </c>
      <c r="C8" s="121">
        <v>1852</v>
      </c>
      <c r="D8" s="121">
        <v>1065</v>
      </c>
      <c r="E8" s="121">
        <v>269</v>
      </c>
      <c r="F8" s="121">
        <v>159</v>
      </c>
      <c r="G8" s="121">
        <v>353</v>
      </c>
      <c r="H8" s="121">
        <v>210</v>
      </c>
      <c r="I8" s="121">
        <v>1059</v>
      </c>
      <c r="J8" s="121">
        <v>698</v>
      </c>
      <c r="K8" s="121">
        <v>547</v>
      </c>
      <c r="L8" s="121">
        <v>390</v>
      </c>
      <c r="M8" s="11">
        <v>1</v>
      </c>
    </row>
    <row r="9" spans="1:13" ht="12" customHeight="1">
      <c r="A9" s="121">
        <v>7946</v>
      </c>
      <c r="B9" s="121">
        <v>4043</v>
      </c>
      <c r="C9" s="121">
        <v>7876</v>
      </c>
      <c r="D9" s="121">
        <v>4072</v>
      </c>
      <c r="E9" s="121">
        <v>2141</v>
      </c>
      <c r="F9" s="121">
        <v>1114</v>
      </c>
      <c r="G9" s="121">
        <v>1866</v>
      </c>
      <c r="H9" s="121">
        <v>929</v>
      </c>
      <c r="I9" s="121">
        <v>5359</v>
      </c>
      <c r="J9" s="121">
        <v>3056</v>
      </c>
      <c r="K9" s="121">
        <v>2736</v>
      </c>
      <c r="L9" s="121">
        <v>1515</v>
      </c>
      <c r="M9" s="11">
        <v>2</v>
      </c>
    </row>
    <row r="10" spans="1:13" ht="12" customHeight="1">
      <c r="A10" s="121">
        <v>1869</v>
      </c>
      <c r="B10" s="121">
        <v>977</v>
      </c>
      <c r="C10" s="121">
        <v>1747</v>
      </c>
      <c r="D10" s="121">
        <v>868</v>
      </c>
      <c r="E10" s="121">
        <v>419</v>
      </c>
      <c r="F10" s="121">
        <v>270</v>
      </c>
      <c r="G10" s="121">
        <v>377</v>
      </c>
      <c r="H10" s="121">
        <v>211</v>
      </c>
      <c r="I10" s="121">
        <v>910</v>
      </c>
      <c r="J10" s="121">
        <v>630</v>
      </c>
      <c r="K10" s="121">
        <v>484</v>
      </c>
      <c r="L10" s="121">
        <v>340</v>
      </c>
      <c r="M10" s="11">
        <v>3</v>
      </c>
    </row>
    <row r="11" spans="1:13" ht="12" customHeight="1">
      <c r="A11" s="122">
        <f>SUM(A8:A10)</f>
        <v>11909</v>
      </c>
      <c r="B11" s="122">
        <f aca="true" t="shared" si="0" ref="B11:L11">SUM(B8:B10)</f>
        <v>6248</v>
      </c>
      <c r="C11" s="122">
        <f t="shared" si="0"/>
        <v>11475</v>
      </c>
      <c r="D11" s="122">
        <f t="shared" si="0"/>
        <v>6005</v>
      </c>
      <c r="E11" s="122">
        <f t="shared" si="0"/>
        <v>2829</v>
      </c>
      <c r="F11" s="122">
        <f t="shared" si="0"/>
        <v>1543</v>
      </c>
      <c r="G11" s="122">
        <f t="shared" si="0"/>
        <v>2596</v>
      </c>
      <c r="H11" s="122">
        <f t="shared" si="0"/>
        <v>1350</v>
      </c>
      <c r="I11" s="122">
        <f t="shared" si="0"/>
        <v>7328</v>
      </c>
      <c r="J11" s="122">
        <f t="shared" si="0"/>
        <v>4384</v>
      </c>
      <c r="K11" s="122">
        <f t="shared" si="0"/>
        <v>3767</v>
      </c>
      <c r="L11" s="122">
        <f t="shared" si="0"/>
        <v>2245</v>
      </c>
      <c r="M11" s="11">
        <v>4</v>
      </c>
    </row>
    <row r="12" spans="1:13" ht="8.25" customHeight="1">
      <c r="A12" s="15"/>
      <c r="B12" s="15"/>
      <c r="C12" s="15"/>
      <c r="D12" s="70"/>
      <c r="E12" s="70"/>
      <c r="F12" s="70"/>
      <c r="G12" s="70"/>
      <c r="H12" s="70"/>
      <c r="I12" s="70"/>
      <c r="J12" s="70"/>
      <c r="K12" s="70"/>
      <c r="L12" s="70"/>
      <c r="M12" s="11"/>
    </row>
    <row r="13" spans="1:13" ht="12" customHeight="1">
      <c r="A13" s="15"/>
      <c r="B13" s="15"/>
      <c r="C13" s="15"/>
      <c r="D13" s="70"/>
      <c r="E13" s="70"/>
      <c r="F13" s="70"/>
      <c r="G13" s="70"/>
      <c r="H13" s="70"/>
      <c r="I13" s="70"/>
      <c r="J13" s="70"/>
      <c r="K13" s="70"/>
      <c r="L13" s="70"/>
      <c r="M13" s="9"/>
    </row>
    <row r="14" spans="1:13" ht="12" customHeight="1">
      <c r="A14" s="121">
        <v>4221</v>
      </c>
      <c r="B14" s="121">
        <v>2170</v>
      </c>
      <c r="C14" s="121">
        <v>4468</v>
      </c>
      <c r="D14" s="121">
        <v>2277</v>
      </c>
      <c r="E14" s="121">
        <v>391</v>
      </c>
      <c r="F14" s="121">
        <v>204</v>
      </c>
      <c r="G14" s="121">
        <v>485</v>
      </c>
      <c r="H14" s="121">
        <v>281</v>
      </c>
      <c r="I14" s="121">
        <v>1376</v>
      </c>
      <c r="J14" s="121">
        <v>884</v>
      </c>
      <c r="K14" s="121">
        <v>1159</v>
      </c>
      <c r="L14" s="121">
        <v>739</v>
      </c>
      <c r="M14" s="11">
        <v>1</v>
      </c>
    </row>
    <row r="15" spans="1:13" ht="12" customHeight="1">
      <c r="A15" s="121">
        <v>5195</v>
      </c>
      <c r="B15" s="121">
        <v>2670</v>
      </c>
      <c r="C15" s="121">
        <v>4995</v>
      </c>
      <c r="D15" s="121">
        <v>2463</v>
      </c>
      <c r="E15" s="121">
        <v>438</v>
      </c>
      <c r="F15" s="121">
        <v>241</v>
      </c>
      <c r="G15" s="121">
        <v>543</v>
      </c>
      <c r="H15" s="121">
        <v>325</v>
      </c>
      <c r="I15" s="121">
        <v>1903</v>
      </c>
      <c r="J15" s="121">
        <v>1250</v>
      </c>
      <c r="K15" s="121">
        <v>1125</v>
      </c>
      <c r="L15" s="121">
        <v>774</v>
      </c>
      <c r="M15" s="11">
        <v>2</v>
      </c>
    </row>
    <row r="16" spans="1:13" ht="12" customHeight="1">
      <c r="A16" s="121">
        <v>5486</v>
      </c>
      <c r="B16" s="121">
        <v>2889</v>
      </c>
      <c r="C16" s="121">
        <v>5105</v>
      </c>
      <c r="D16" s="121">
        <v>2697</v>
      </c>
      <c r="E16" s="121">
        <v>752</v>
      </c>
      <c r="F16" s="121">
        <v>464</v>
      </c>
      <c r="G16" s="121">
        <v>694</v>
      </c>
      <c r="H16" s="121">
        <v>430</v>
      </c>
      <c r="I16" s="121">
        <v>2929</v>
      </c>
      <c r="J16" s="121">
        <v>2171</v>
      </c>
      <c r="K16" s="121">
        <v>1957</v>
      </c>
      <c r="L16" s="121">
        <v>1526</v>
      </c>
      <c r="M16" s="11">
        <v>3</v>
      </c>
    </row>
    <row r="17" spans="1:13" ht="12" customHeight="1">
      <c r="A17" s="121">
        <v>3672</v>
      </c>
      <c r="B17" s="121">
        <v>1785</v>
      </c>
      <c r="C17" s="121">
        <v>4017</v>
      </c>
      <c r="D17" s="121">
        <v>1980</v>
      </c>
      <c r="E17" s="121">
        <v>378</v>
      </c>
      <c r="F17" s="121">
        <v>201</v>
      </c>
      <c r="G17" s="121">
        <v>435</v>
      </c>
      <c r="H17" s="121">
        <v>240</v>
      </c>
      <c r="I17" s="121">
        <v>1031</v>
      </c>
      <c r="J17" s="121">
        <v>655</v>
      </c>
      <c r="K17" s="121">
        <v>853</v>
      </c>
      <c r="L17" s="121">
        <v>507</v>
      </c>
      <c r="M17" s="11">
        <v>4</v>
      </c>
    </row>
    <row r="18" spans="1:13" ht="12" customHeight="1">
      <c r="A18" s="121">
        <v>9335</v>
      </c>
      <c r="B18" s="121">
        <v>4932</v>
      </c>
      <c r="C18" s="121">
        <v>9415</v>
      </c>
      <c r="D18" s="121">
        <v>4881</v>
      </c>
      <c r="E18" s="121">
        <v>902</v>
      </c>
      <c r="F18" s="121">
        <v>482</v>
      </c>
      <c r="G18" s="121">
        <v>878</v>
      </c>
      <c r="H18" s="121">
        <v>469</v>
      </c>
      <c r="I18" s="121">
        <v>3407</v>
      </c>
      <c r="J18" s="121">
        <v>2114</v>
      </c>
      <c r="K18" s="121">
        <v>2192</v>
      </c>
      <c r="L18" s="121">
        <v>1434</v>
      </c>
      <c r="M18" s="11">
        <v>5</v>
      </c>
    </row>
    <row r="19" spans="1:13" ht="12" customHeight="1">
      <c r="A19" s="121">
        <v>6206</v>
      </c>
      <c r="B19" s="121">
        <v>3230</v>
      </c>
      <c r="C19" s="121">
        <v>5893</v>
      </c>
      <c r="D19" s="121">
        <v>3013</v>
      </c>
      <c r="E19" s="121">
        <v>661</v>
      </c>
      <c r="F19" s="121">
        <v>348</v>
      </c>
      <c r="G19" s="121">
        <v>705</v>
      </c>
      <c r="H19" s="121">
        <v>414</v>
      </c>
      <c r="I19" s="121">
        <v>2831</v>
      </c>
      <c r="J19" s="121">
        <v>1903</v>
      </c>
      <c r="K19" s="121">
        <v>2201</v>
      </c>
      <c r="L19" s="121">
        <v>1563</v>
      </c>
      <c r="M19" s="11">
        <v>6</v>
      </c>
    </row>
    <row r="20" spans="1:13" ht="12" customHeight="1">
      <c r="A20" s="121">
        <v>2773</v>
      </c>
      <c r="B20" s="121">
        <v>1399</v>
      </c>
      <c r="C20" s="121">
        <v>2937</v>
      </c>
      <c r="D20" s="121">
        <v>1484</v>
      </c>
      <c r="E20" s="121">
        <v>339</v>
      </c>
      <c r="F20" s="121">
        <v>189</v>
      </c>
      <c r="G20" s="121">
        <v>401</v>
      </c>
      <c r="H20" s="121">
        <v>233</v>
      </c>
      <c r="I20" s="121">
        <v>726</v>
      </c>
      <c r="J20" s="121">
        <v>476</v>
      </c>
      <c r="K20" s="121">
        <v>477</v>
      </c>
      <c r="L20" s="121">
        <v>325</v>
      </c>
      <c r="M20" s="11">
        <v>7</v>
      </c>
    </row>
    <row r="21" spans="1:13" ht="12" customHeight="1">
      <c r="A21" s="122">
        <f>SUM(A14:A20)</f>
        <v>36888</v>
      </c>
      <c r="B21" s="122">
        <f aca="true" t="shared" si="1" ref="B21:L21">SUM(B14:B20)</f>
        <v>19075</v>
      </c>
      <c r="C21" s="122">
        <f t="shared" si="1"/>
        <v>36830</v>
      </c>
      <c r="D21" s="122">
        <f t="shared" si="1"/>
        <v>18795</v>
      </c>
      <c r="E21" s="122">
        <f t="shared" si="1"/>
        <v>3861</v>
      </c>
      <c r="F21" s="122">
        <f t="shared" si="1"/>
        <v>2129</v>
      </c>
      <c r="G21" s="122">
        <f t="shared" si="1"/>
        <v>4141</v>
      </c>
      <c r="H21" s="122">
        <f t="shared" si="1"/>
        <v>2392</v>
      </c>
      <c r="I21" s="122">
        <f t="shared" si="1"/>
        <v>14203</v>
      </c>
      <c r="J21" s="122">
        <f t="shared" si="1"/>
        <v>9453</v>
      </c>
      <c r="K21" s="122">
        <f t="shared" si="1"/>
        <v>9964</v>
      </c>
      <c r="L21" s="122">
        <f t="shared" si="1"/>
        <v>6868</v>
      </c>
      <c r="M21" s="11">
        <v>8</v>
      </c>
    </row>
    <row r="22" spans="1:13" ht="12" customHeight="1">
      <c r="A22" s="122">
        <f>A11+A21</f>
        <v>48797</v>
      </c>
      <c r="B22" s="122">
        <f aca="true" t="shared" si="2" ref="B22:L22">B11+B21</f>
        <v>25323</v>
      </c>
      <c r="C22" s="122">
        <f t="shared" si="2"/>
        <v>48305</v>
      </c>
      <c r="D22" s="122">
        <f t="shared" si="2"/>
        <v>24800</v>
      </c>
      <c r="E22" s="122">
        <f t="shared" si="2"/>
        <v>6690</v>
      </c>
      <c r="F22" s="122">
        <f t="shared" si="2"/>
        <v>3672</v>
      </c>
      <c r="G22" s="122">
        <f t="shared" si="2"/>
        <v>6737</v>
      </c>
      <c r="H22" s="122">
        <f t="shared" si="2"/>
        <v>3742</v>
      </c>
      <c r="I22" s="122">
        <f t="shared" si="2"/>
        <v>21531</v>
      </c>
      <c r="J22" s="122">
        <f t="shared" si="2"/>
        <v>13837</v>
      </c>
      <c r="K22" s="122">
        <f t="shared" si="2"/>
        <v>13731</v>
      </c>
      <c r="L22" s="122">
        <f t="shared" si="2"/>
        <v>9113</v>
      </c>
      <c r="M22" s="11">
        <v>9</v>
      </c>
    </row>
    <row r="23" spans="1:13" ht="12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1"/>
    </row>
    <row r="24" spans="1:12" ht="17.25" customHeight="1">
      <c r="A24" s="127" t="s">
        <v>52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3" ht="12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9"/>
    </row>
    <row r="26" spans="1:13" ht="12" customHeight="1">
      <c r="A26" s="121">
        <v>560</v>
      </c>
      <c r="B26" s="121">
        <v>386</v>
      </c>
      <c r="C26" s="121">
        <v>364</v>
      </c>
      <c r="D26" s="121">
        <v>252</v>
      </c>
      <c r="E26" s="121">
        <v>70</v>
      </c>
      <c r="F26" s="121">
        <v>52</v>
      </c>
      <c r="G26" s="121">
        <v>95</v>
      </c>
      <c r="H26" s="121">
        <v>63</v>
      </c>
      <c r="I26" s="121">
        <v>968</v>
      </c>
      <c r="J26" s="121">
        <v>643</v>
      </c>
      <c r="K26" s="121">
        <v>403</v>
      </c>
      <c r="L26" s="121">
        <v>290</v>
      </c>
      <c r="M26" s="11">
        <v>1</v>
      </c>
    </row>
    <row r="27" spans="1:13" ht="12" customHeight="1">
      <c r="A27" s="121">
        <v>1638</v>
      </c>
      <c r="B27" s="121">
        <v>1010</v>
      </c>
      <c r="C27" s="121">
        <v>1833</v>
      </c>
      <c r="D27" s="121">
        <v>1118</v>
      </c>
      <c r="E27" s="121">
        <v>527</v>
      </c>
      <c r="F27" s="121">
        <v>326</v>
      </c>
      <c r="G27" s="121">
        <v>467</v>
      </c>
      <c r="H27" s="121">
        <v>280</v>
      </c>
      <c r="I27" s="121">
        <v>5141</v>
      </c>
      <c r="J27" s="121">
        <v>2938</v>
      </c>
      <c r="K27" s="121">
        <v>2214</v>
      </c>
      <c r="L27" s="121">
        <v>1223</v>
      </c>
      <c r="M27" s="11">
        <v>2</v>
      </c>
    </row>
    <row r="28" spans="1:13" ht="12" customHeight="1">
      <c r="A28" s="121">
        <v>451</v>
      </c>
      <c r="B28" s="121">
        <v>293</v>
      </c>
      <c r="C28" s="121">
        <v>231</v>
      </c>
      <c r="D28" s="121">
        <v>147</v>
      </c>
      <c r="E28" s="121">
        <v>174</v>
      </c>
      <c r="F28" s="121">
        <v>144</v>
      </c>
      <c r="G28" s="121">
        <v>115</v>
      </c>
      <c r="H28" s="121">
        <v>79</v>
      </c>
      <c r="I28" s="121">
        <v>818</v>
      </c>
      <c r="J28" s="121">
        <v>569</v>
      </c>
      <c r="K28" s="121">
        <v>320</v>
      </c>
      <c r="L28" s="121">
        <v>230</v>
      </c>
      <c r="M28" s="11">
        <v>3</v>
      </c>
    </row>
    <row r="29" spans="1:13" ht="12" customHeight="1">
      <c r="A29" s="122">
        <f>SUM(A26:A28)</f>
        <v>2649</v>
      </c>
      <c r="B29" s="122">
        <f aca="true" t="shared" si="3" ref="B29:L29">SUM(B26:B28)</f>
        <v>1689</v>
      </c>
      <c r="C29" s="122">
        <f t="shared" si="3"/>
        <v>2428</v>
      </c>
      <c r="D29" s="122">
        <f t="shared" si="3"/>
        <v>1517</v>
      </c>
      <c r="E29" s="122">
        <f t="shared" si="3"/>
        <v>771</v>
      </c>
      <c r="F29" s="122">
        <f t="shared" si="3"/>
        <v>522</v>
      </c>
      <c r="G29" s="122">
        <f t="shared" si="3"/>
        <v>677</v>
      </c>
      <c r="H29" s="122">
        <f t="shared" si="3"/>
        <v>422</v>
      </c>
      <c r="I29" s="122">
        <f t="shared" si="3"/>
        <v>6927</v>
      </c>
      <c r="J29" s="122">
        <f t="shared" si="3"/>
        <v>4150</v>
      </c>
      <c r="K29" s="122">
        <f t="shared" si="3"/>
        <v>2937</v>
      </c>
      <c r="L29" s="122">
        <f t="shared" si="3"/>
        <v>1743</v>
      </c>
      <c r="M29" s="11">
        <v>4</v>
      </c>
    </row>
    <row r="30" spans="1:13" ht="8.25" customHeight="1">
      <c r="A30" s="15"/>
      <c r="B30" s="15"/>
      <c r="C30" s="15"/>
      <c r="D30" s="70"/>
      <c r="E30" s="70"/>
      <c r="F30" s="70"/>
      <c r="G30" s="70"/>
      <c r="H30" s="70"/>
      <c r="I30" s="70"/>
      <c r="J30" s="70"/>
      <c r="K30" s="70"/>
      <c r="L30" s="70"/>
      <c r="M30" s="11"/>
    </row>
    <row r="31" spans="1:13" ht="12" customHeight="1">
      <c r="A31" s="15"/>
      <c r="B31" s="15"/>
      <c r="C31" s="15"/>
      <c r="D31" s="70"/>
      <c r="E31" s="70"/>
      <c r="F31" s="70"/>
      <c r="G31" s="70"/>
      <c r="H31" s="70"/>
      <c r="I31" s="70"/>
      <c r="J31" s="70"/>
      <c r="K31" s="70"/>
      <c r="L31" s="70"/>
      <c r="M31" s="9"/>
    </row>
    <row r="32" spans="1:13" ht="12" customHeight="1">
      <c r="A32" s="121">
        <v>804</v>
      </c>
      <c r="B32" s="121">
        <v>556</v>
      </c>
      <c r="C32" s="121">
        <v>921</v>
      </c>
      <c r="D32" s="121">
        <v>607</v>
      </c>
      <c r="E32" s="121">
        <v>108</v>
      </c>
      <c r="F32" s="121">
        <v>76</v>
      </c>
      <c r="G32" s="121">
        <v>130</v>
      </c>
      <c r="H32" s="121">
        <v>95</v>
      </c>
      <c r="I32" s="121">
        <v>1218</v>
      </c>
      <c r="J32" s="121">
        <v>814</v>
      </c>
      <c r="K32" s="121">
        <v>901</v>
      </c>
      <c r="L32" s="121">
        <v>618</v>
      </c>
      <c r="M32" s="11">
        <v>1</v>
      </c>
    </row>
    <row r="33" spans="1:13" ht="12" customHeight="1">
      <c r="A33" s="121">
        <v>1254</v>
      </c>
      <c r="B33" s="121">
        <v>792</v>
      </c>
      <c r="C33" s="121">
        <v>1148</v>
      </c>
      <c r="D33" s="121">
        <v>688</v>
      </c>
      <c r="E33" s="121">
        <v>109</v>
      </c>
      <c r="F33" s="121">
        <v>73</v>
      </c>
      <c r="G33" s="121">
        <v>210</v>
      </c>
      <c r="H33" s="121">
        <v>146</v>
      </c>
      <c r="I33" s="121">
        <v>1821</v>
      </c>
      <c r="J33" s="121">
        <v>1204</v>
      </c>
      <c r="K33" s="121">
        <v>980</v>
      </c>
      <c r="L33" s="121">
        <v>677</v>
      </c>
      <c r="M33" s="11">
        <v>2</v>
      </c>
    </row>
    <row r="34" spans="1:13" ht="12" customHeight="1">
      <c r="A34" s="121">
        <v>1196</v>
      </c>
      <c r="B34" s="121">
        <v>800</v>
      </c>
      <c r="C34" s="121">
        <v>1079</v>
      </c>
      <c r="D34" s="121">
        <v>711</v>
      </c>
      <c r="E34" s="121">
        <v>258</v>
      </c>
      <c r="F34" s="121">
        <v>204</v>
      </c>
      <c r="G34" s="121">
        <v>307</v>
      </c>
      <c r="H34" s="121">
        <v>231</v>
      </c>
      <c r="I34" s="121">
        <v>2781</v>
      </c>
      <c r="J34" s="121">
        <v>2096</v>
      </c>
      <c r="K34" s="121">
        <v>1767</v>
      </c>
      <c r="L34" s="121">
        <v>1412</v>
      </c>
      <c r="M34" s="11">
        <v>3</v>
      </c>
    </row>
    <row r="35" spans="1:13" ht="12" customHeight="1">
      <c r="A35" s="121">
        <v>578</v>
      </c>
      <c r="B35" s="121">
        <v>375</v>
      </c>
      <c r="C35" s="121">
        <v>713</v>
      </c>
      <c r="D35" s="121">
        <v>433</v>
      </c>
      <c r="E35" s="121">
        <v>106</v>
      </c>
      <c r="F35" s="121">
        <v>63</v>
      </c>
      <c r="G35" s="121">
        <v>127</v>
      </c>
      <c r="H35" s="121">
        <v>90</v>
      </c>
      <c r="I35" s="121">
        <v>904</v>
      </c>
      <c r="J35" s="121">
        <v>591</v>
      </c>
      <c r="K35" s="121">
        <v>636</v>
      </c>
      <c r="L35" s="121">
        <v>403</v>
      </c>
      <c r="M35" s="11">
        <v>4</v>
      </c>
    </row>
    <row r="36" spans="1:13" ht="12" customHeight="1">
      <c r="A36" s="121">
        <v>2214</v>
      </c>
      <c r="B36" s="121">
        <v>1469</v>
      </c>
      <c r="C36" s="121">
        <v>2341</v>
      </c>
      <c r="D36" s="121">
        <v>1498</v>
      </c>
      <c r="E36" s="121">
        <v>263</v>
      </c>
      <c r="F36" s="121">
        <v>166</v>
      </c>
      <c r="G36" s="121">
        <v>293</v>
      </c>
      <c r="H36" s="121">
        <v>182</v>
      </c>
      <c r="I36" s="121">
        <v>3193</v>
      </c>
      <c r="J36" s="121">
        <v>1982</v>
      </c>
      <c r="K36" s="121">
        <v>1803</v>
      </c>
      <c r="L36" s="121">
        <v>1204</v>
      </c>
      <c r="M36" s="11">
        <v>5</v>
      </c>
    </row>
    <row r="37" spans="1:13" ht="12" customHeight="1">
      <c r="A37" s="121">
        <v>1399</v>
      </c>
      <c r="B37" s="121">
        <v>895</v>
      </c>
      <c r="C37" s="121">
        <v>1271</v>
      </c>
      <c r="D37" s="121">
        <v>819</v>
      </c>
      <c r="E37" s="121">
        <v>199</v>
      </c>
      <c r="F37" s="121">
        <v>132</v>
      </c>
      <c r="G37" s="121">
        <v>286</v>
      </c>
      <c r="H37" s="121">
        <v>200</v>
      </c>
      <c r="I37" s="121">
        <v>2688</v>
      </c>
      <c r="J37" s="121">
        <v>1819</v>
      </c>
      <c r="K37" s="121">
        <v>1930</v>
      </c>
      <c r="L37" s="121">
        <v>1387</v>
      </c>
      <c r="M37" s="11">
        <v>6</v>
      </c>
    </row>
    <row r="38" spans="1:13" ht="12" customHeight="1">
      <c r="A38" s="121">
        <v>499</v>
      </c>
      <c r="B38" s="121">
        <v>332</v>
      </c>
      <c r="C38" s="121">
        <v>499</v>
      </c>
      <c r="D38" s="121">
        <v>336</v>
      </c>
      <c r="E38" s="121">
        <v>103</v>
      </c>
      <c r="F38" s="121">
        <v>65</v>
      </c>
      <c r="G38" s="121">
        <v>171</v>
      </c>
      <c r="H38" s="121">
        <v>120</v>
      </c>
      <c r="I38" s="121">
        <v>666</v>
      </c>
      <c r="J38" s="121">
        <v>447</v>
      </c>
      <c r="K38" s="121">
        <v>403</v>
      </c>
      <c r="L38" s="121">
        <v>282</v>
      </c>
      <c r="M38" s="11">
        <v>7</v>
      </c>
    </row>
    <row r="39" spans="1:13" ht="12" customHeight="1">
      <c r="A39" s="122">
        <f>SUM(A32:A38)</f>
        <v>7944</v>
      </c>
      <c r="B39" s="122">
        <f aca="true" t="shared" si="4" ref="B39:L39">SUM(B32:B38)</f>
        <v>5219</v>
      </c>
      <c r="C39" s="122">
        <f t="shared" si="4"/>
        <v>7972</v>
      </c>
      <c r="D39" s="122">
        <f t="shared" si="4"/>
        <v>5092</v>
      </c>
      <c r="E39" s="122">
        <f t="shared" si="4"/>
        <v>1146</v>
      </c>
      <c r="F39" s="122">
        <f t="shared" si="4"/>
        <v>779</v>
      </c>
      <c r="G39" s="122">
        <f t="shared" si="4"/>
        <v>1524</v>
      </c>
      <c r="H39" s="122">
        <f t="shared" si="4"/>
        <v>1064</v>
      </c>
      <c r="I39" s="122">
        <f t="shared" si="4"/>
        <v>13271</v>
      </c>
      <c r="J39" s="122">
        <f t="shared" si="4"/>
        <v>8953</v>
      </c>
      <c r="K39" s="122">
        <f t="shared" si="4"/>
        <v>8420</v>
      </c>
      <c r="L39" s="122">
        <f t="shared" si="4"/>
        <v>5983</v>
      </c>
      <c r="M39" s="11">
        <v>8</v>
      </c>
    </row>
    <row r="40" spans="1:13" ht="12" customHeight="1">
      <c r="A40" s="122">
        <f>A29+A39</f>
        <v>10593</v>
      </c>
      <c r="B40" s="122">
        <f aca="true" t="shared" si="5" ref="B40:L40">B29+B39</f>
        <v>6908</v>
      </c>
      <c r="C40" s="122">
        <f t="shared" si="5"/>
        <v>10400</v>
      </c>
      <c r="D40" s="122">
        <f t="shared" si="5"/>
        <v>6609</v>
      </c>
      <c r="E40" s="122">
        <f t="shared" si="5"/>
        <v>1917</v>
      </c>
      <c r="F40" s="122">
        <f t="shared" si="5"/>
        <v>1301</v>
      </c>
      <c r="G40" s="122">
        <f t="shared" si="5"/>
        <v>2201</v>
      </c>
      <c r="H40" s="122">
        <f t="shared" si="5"/>
        <v>1486</v>
      </c>
      <c r="I40" s="122">
        <f t="shared" si="5"/>
        <v>20198</v>
      </c>
      <c r="J40" s="122">
        <f t="shared" si="5"/>
        <v>13103</v>
      </c>
      <c r="K40" s="122">
        <f t="shared" si="5"/>
        <v>11357</v>
      </c>
      <c r="L40" s="122">
        <f t="shared" si="5"/>
        <v>7726</v>
      </c>
      <c r="M40" s="11">
        <v>9</v>
      </c>
    </row>
    <row r="41" ht="12" customHeight="1">
      <c r="M41" s="11"/>
    </row>
    <row r="42" ht="12" customHeight="1">
      <c r="M42" s="11"/>
    </row>
    <row r="43" ht="12" customHeight="1">
      <c r="M43" s="11"/>
    </row>
    <row r="44" ht="12" customHeight="1">
      <c r="M44" s="11"/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4:L25"/>
    <mergeCell ref="A4:B4"/>
    <mergeCell ref="C4:D4"/>
    <mergeCell ref="E4:F4"/>
    <mergeCell ref="G4:H4"/>
  </mergeCells>
  <printOptions/>
  <pageMargins left="0.3937007874015748" right="0.5118110236220472" top="0.5905511811023623" bottom="0.7874015748031497" header="0.4330708661417323" footer="0.5118110236220472"/>
  <pageSetup horizontalDpi="600" verticalDpi="600" orientation="portrait" paperSize="9" r:id="rId1"/>
  <headerFooter>
    <oddFooter>&amp;C&amp;8 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A1">
      <selection activeCell="G65" sqref="G65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4" width="7.7109375" style="32" customWidth="1"/>
    <col min="5" max="6" width="7.00390625" style="32" customWidth="1"/>
    <col min="7" max="7" width="7.7109375" style="32" customWidth="1"/>
    <col min="8" max="9" width="7.00390625" style="32" customWidth="1"/>
    <col min="10" max="10" width="7.7109375" style="32" customWidth="1"/>
    <col min="11" max="12" width="7.00390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  <c r="M2" s="33"/>
    </row>
    <row r="3" spans="1:13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  <c r="M3" s="33"/>
    </row>
    <row r="4" spans="1:13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  <c r="M4" s="33"/>
    </row>
    <row r="5" spans="1:13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3"/>
    </row>
    <row r="6" spans="1:12" ht="17.25" customHeight="1">
      <c r="A6" s="7"/>
      <c r="B6" s="36"/>
      <c r="C6" s="36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110</v>
      </c>
      <c r="C8" s="28"/>
      <c r="D8" s="121">
        <v>8666</v>
      </c>
      <c r="E8" s="121">
        <v>4552</v>
      </c>
      <c r="F8" s="121">
        <v>4114</v>
      </c>
      <c r="G8" s="121">
        <v>6105</v>
      </c>
      <c r="H8" s="121">
        <v>3035</v>
      </c>
      <c r="I8" s="121">
        <v>3070</v>
      </c>
      <c r="J8" s="121">
        <v>2561</v>
      </c>
      <c r="K8" s="121">
        <v>1517</v>
      </c>
      <c r="L8" s="121">
        <v>1044</v>
      </c>
    </row>
    <row r="9" spans="1:12" ht="12" customHeight="1">
      <c r="A9" s="11">
        <v>2</v>
      </c>
      <c r="B9" s="12" t="s">
        <v>111</v>
      </c>
      <c r="C9" s="28"/>
      <c r="D9" s="121">
        <v>7493</v>
      </c>
      <c r="E9" s="121">
        <v>4120</v>
      </c>
      <c r="F9" s="121">
        <v>3373</v>
      </c>
      <c r="G9" s="121">
        <v>6352</v>
      </c>
      <c r="H9" s="121">
        <v>3482</v>
      </c>
      <c r="I9" s="121">
        <v>2870</v>
      </c>
      <c r="J9" s="121">
        <v>1141</v>
      </c>
      <c r="K9" s="121">
        <v>638</v>
      </c>
      <c r="L9" s="121">
        <v>503</v>
      </c>
    </row>
    <row r="10" spans="1:12" ht="12" customHeight="1">
      <c r="A10" s="11">
        <v>3</v>
      </c>
      <c r="B10" s="12" t="s">
        <v>112</v>
      </c>
      <c r="C10" s="28"/>
      <c r="D10" s="121">
        <v>3203</v>
      </c>
      <c r="E10" s="121">
        <v>1734</v>
      </c>
      <c r="F10" s="121">
        <v>1469</v>
      </c>
      <c r="G10" s="121">
        <v>3188</v>
      </c>
      <c r="H10" s="121">
        <v>1722</v>
      </c>
      <c r="I10" s="121">
        <v>1466</v>
      </c>
      <c r="J10" s="121">
        <v>15</v>
      </c>
      <c r="K10" s="121">
        <v>12</v>
      </c>
      <c r="L10" s="121">
        <v>3</v>
      </c>
    </row>
    <row r="11" spans="1:12" ht="12" customHeight="1">
      <c r="A11" s="11">
        <v>4</v>
      </c>
      <c r="B11" s="12" t="s">
        <v>113</v>
      </c>
      <c r="C11" s="28"/>
      <c r="D11" s="121">
        <v>3816</v>
      </c>
      <c r="E11" s="121">
        <v>2115</v>
      </c>
      <c r="F11" s="121">
        <v>1701</v>
      </c>
      <c r="G11" s="121">
        <v>3042</v>
      </c>
      <c r="H11" s="121">
        <v>1745</v>
      </c>
      <c r="I11" s="121">
        <v>1297</v>
      </c>
      <c r="J11" s="121">
        <v>774</v>
      </c>
      <c r="K11" s="121">
        <v>370</v>
      </c>
      <c r="L11" s="121">
        <v>404</v>
      </c>
    </row>
    <row r="12" spans="1:12" ht="12" customHeight="1">
      <c r="A12" s="11">
        <v>5</v>
      </c>
      <c r="B12" s="21" t="s">
        <v>62</v>
      </c>
      <c r="C12" s="28"/>
      <c r="D12" s="122">
        <f>SUM(D8:D11)</f>
        <v>23178</v>
      </c>
      <c r="E12" s="122">
        <f aca="true" t="shared" si="0" ref="E12:L12">SUM(E8:E11)</f>
        <v>12521</v>
      </c>
      <c r="F12" s="122">
        <f t="shared" si="0"/>
        <v>10657</v>
      </c>
      <c r="G12" s="122">
        <f t="shared" si="0"/>
        <v>18687</v>
      </c>
      <c r="H12" s="122">
        <f t="shared" si="0"/>
        <v>9984</v>
      </c>
      <c r="I12" s="122">
        <f t="shared" si="0"/>
        <v>8703</v>
      </c>
      <c r="J12" s="122">
        <f t="shared" si="0"/>
        <v>4491</v>
      </c>
      <c r="K12" s="122">
        <f t="shared" si="0"/>
        <v>2537</v>
      </c>
      <c r="L12" s="122">
        <f t="shared" si="0"/>
        <v>1954</v>
      </c>
    </row>
    <row r="13" spans="1:12" ht="8.25" customHeight="1">
      <c r="A13" s="11"/>
      <c r="B13" s="29"/>
      <c r="C13" s="13"/>
      <c r="D13" s="15"/>
      <c r="E13" s="70"/>
      <c r="F13" s="70"/>
      <c r="G13" s="70"/>
      <c r="H13" s="70"/>
      <c r="I13" s="70"/>
      <c r="J13" s="15"/>
      <c r="K13" s="15"/>
      <c r="L13" s="15"/>
    </row>
    <row r="14" spans="1:12" ht="12" customHeight="1">
      <c r="A14" s="9"/>
      <c r="B14" s="9" t="s">
        <v>63</v>
      </c>
      <c r="C14" s="9"/>
      <c r="D14" s="15"/>
      <c r="E14" s="70"/>
      <c r="F14" s="70"/>
      <c r="G14" s="70"/>
      <c r="H14" s="70"/>
      <c r="I14" s="70"/>
      <c r="J14" s="15"/>
      <c r="K14" s="15"/>
      <c r="L14" s="15"/>
    </row>
    <row r="15" spans="1:12" ht="12" customHeight="1">
      <c r="A15" s="11">
        <v>1</v>
      </c>
      <c r="B15" s="12" t="s">
        <v>110</v>
      </c>
      <c r="C15" s="28"/>
      <c r="D15" s="121">
        <v>9371</v>
      </c>
      <c r="E15" s="121">
        <v>5142</v>
      </c>
      <c r="F15" s="121">
        <v>4229</v>
      </c>
      <c r="G15" s="121">
        <v>8874</v>
      </c>
      <c r="H15" s="121">
        <v>4895</v>
      </c>
      <c r="I15" s="121">
        <v>3979</v>
      </c>
      <c r="J15" s="121">
        <v>497</v>
      </c>
      <c r="K15" s="121">
        <v>247</v>
      </c>
      <c r="L15" s="121">
        <v>250</v>
      </c>
    </row>
    <row r="16" spans="1:12" ht="12" customHeight="1">
      <c r="A16" s="11">
        <v>2</v>
      </c>
      <c r="B16" s="12" t="s">
        <v>111</v>
      </c>
      <c r="C16" s="28"/>
      <c r="D16" s="121">
        <v>5635</v>
      </c>
      <c r="E16" s="121">
        <v>3015</v>
      </c>
      <c r="F16" s="121">
        <v>2620</v>
      </c>
      <c r="G16" s="121">
        <v>5610</v>
      </c>
      <c r="H16" s="121">
        <v>2989</v>
      </c>
      <c r="I16" s="121">
        <v>2621</v>
      </c>
      <c r="J16" s="121">
        <v>25</v>
      </c>
      <c r="K16" s="121">
        <v>26</v>
      </c>
      <c r="L16" s="121">
        <v>-1</v>
      </c>
    </row>
    <row r="17" spans="1:12" ht="12" customHeight="1">
      <c r="A17" s="11">
        <v>3</v>
      </c>
      <c r="B17" s="12" t="s">
        <v>112</v>
      </c>
      <c r="C17" s="28"/>
      <c r="D17" s="121">
        <v>5421</v>
      </c>
      <c r="E17" s="121">
        <v>2919</v>
      </c>
      <c r="F17" s="121">
        <v>2502</v>
      </c>
      <c r="G17" s="121">
        <v>4925</v>
      </c>
      <c r="H17" s="121">
        <v>2594</v>
      </c>
      <c r="I17" s="121">
        <v>2331</v>
      </c>
      <c r="J17" s="121">
        <v>496</v>
      </c>
      <c r="K17" s="121">
        <v>325</v>
      </c>
      <c r="L17" s="121">
        <v>171</v>
      </c>
    </row>
    <row r="18" spans="1:12" ht="12" customHeight="1">
      <c r="A18" s="11">
        <v>4</v>
      </c>
      <c r="B18" s="12" t="s">
        <v>114</v>
      </c>
      <c r="C18" s="28"/>
      <c r="D18" s="121">
        <v>6640</v>
      </c>
      <c r="E18" s="121">
        <v>3397</v>
      </c>
      <c r="F18" s="121">
        <v>3243</v>
      </c>
      <c r="G18" s="121">
        <v>6132</v>
      </c>
      <c r="H18" s="121">
        <v>3157</v>
      </c>
      <c r="I18" s="121">
        <v>2975</v>
      </c>
      <c r="J18" s="121">
        <v>508</v>
      </c>
      <c r="K18" s="121">
        <v>240</v>
      </c>
      <c r="L18" s="121">
        <v>268</v>
      </c>
    </row>
    <row r="19" spans="1:12" ht="12" customHeight="1">
      <c r="A19" s="11">
        <v>5</v>
      </c>
      <c r="B19" s="12" t="s">
        <v>113</v>
      </c>
      <c r="C19" s="28"/>
      <c r="D19" s="121">
        <v>5621</v>
      </c>
      <c r="E19" s="121">
        <v>3012</v>
      </c>
      <c r="F19" s="121">
        <v>2609</v>
      </c>
      <c r="G19" s="121">
        <v>5469</v>
      </c>
      <c r="H19" s="121">
        <v>2906</v>
      </c>
      <c r="I19" s="121">
        <v>2563</v>
      </c>
      <c r="J19" s="121">
        <v>152</v>
      </c>
      <c r="K19" s="121">
        <v>106</v>
      </c>
      <c r="L19" s="121">
        <v>46</v>
      </c>
    </row>
    <row r="20" spans="1:12" ht="12" customHeight="1">
      <c r="A20" s="11">
        <v>6</v>
      </c>
      <c r="B20" s="12" t="s">
        <v>115</v>
      </c>
      <c r="C20" s="28"/>
      <c r="D20" s="121">
        <v>3641</v>
      </c>
      <c r="E20" s="121">
        <v>1997</v>
      </c>
      <c r="F20" s="121">
        <v>1644</v>
      </c>
      <c r="G20" s="121">
        <v>3495</v>
      </c>
      <c r="H20" s="121">
        <v>1914</v>
      </c>
      <c r="I20" s="121">
        <v>1581</v>
      </c>
      <c r="J20" s="121">
        <v>146</v>
      </c>
      <c r="K20" s="121">
        <v>83</v>
      </c>
      <c r="L20" s="121">
        <v>63</v>
      </c>
    </row>
    <row r="21" spans="1:12" ht="12" customHeight="1">
      <c r="A21" s="11">
        <v>7</v>
      </c>
      <c r="B21" s="12" t="s">
        <v>116</v>
      </c>
      <c r="C21" s="28"/>
      <c r="D21" s="121">
        <v>3946</v>
      </c>
      <c r="E21" s="121">
        <v>2063</v>
      </c>
      <c r="F21" s="121">
        <v>1883</v>
      </c>
      <c r="G21" s="121">
        <v>4025</v>
      </c>
      <c r="H21" s="121">
        <v>2109</v>
      </c>
      <c r="I21" s="121">
        <v>1916</v>
      </c>
      <c r="J21" s="121">
        <v>-79</v>
      </c>
      <c r="K21" s="121">
        <v>-46</v>
      </c>
      <c r="L21" s="121">
        <v>-33</v>
      </c>
    </row>
    <row r="22" spans="1:12" ht="12" customHeight="1">
      <c r="A22" s="11">
        <v>8</v>
      </c>
      <c r="B22" s="12" t="s">
        <v>117</v>
      </c>
      <c r="C22" s="28"/>
      <c r="D22" s="121">
        <v>4077</v>
      </c>
      <c r="E22" s="121">
        <v>2191</v>
      </c>
      <c r="F22" s="121">
        <v>1886</v>
      </c>
      <c r="G22" s="121">
        <v>3807</v>
      </c>
      <c r="H22" s="121">
        <v>2031</v>
      </c>
      <c r="I22" s="121">
        <v>1776</v>
      </c>
      <c r="J22" s="121">
        <v>270</v>
      </c>
      <c r="K22" s="121">
        <v>160</v>
      </c>
      <c r="L22" s="121">
        <v>110</v>
      </c>
    </row>
    <row r="23" spans="1:12" ht="12" customHeight="1">
      <c r="A23" s="11">
        <v>9</v>
      </c>
      <c r="B23" s="12" t="s">
        <v>118</v>
      </c>
      <c r="C23" s="28"/>
      <c r="D23" s="121">
        <v>4623</v>
      </c>
      <c r="E23" s="121">
        <v>2500</v>
      </c>
      <c r="F23" s="121">
        <v>2123</v>
      </c>
      <c r="G23" s="121">
        <v>3990</v>
      </c>
      <c r="H23" s="121">
        <v>2052</v>
      </c>
      <c r="I23" s="121">
        <v>1938</v>
      </c>
      <c r="J23" s="121">
        <v>633</v>
      </c>
      <c r="K23" s="121">
        <v>448</v>
      </c>
      <c r="L23" s="121">
        <v>185</v>
      </c>
    </row>
    <row r="24" spans="1:12" ht="12" customHeight="1">
      <c r="A24" s="11">
        <v>10</v>
      </c>
      <c r="B24" s="21" t="s">
        <v>64</v>
      </c>
      <c r="C24" s="28"/>
      <c r="D24" s="122">
        <f>SUM(D15:D23)</f>
        <v>48975</v>
      </c>
      <c r="E24" s="122">
        <f aca="true" t="shared" si="1" ref="E24:L24">SUM(E15:E23)</f>
        <v>26236</v>
      </c>
      <c r="F24" s="122">
        <f t="shared" si="1"/>
        <v>22739</v>
      </c>
      <c r="G24" s="122">
        <f t="shared" si="1"/>
        <v>46327</v>
      </c>
      <c r="H24" s="122">
        <f t="shared" si="1"/>
        <v>24647</v>
      </c>
      <c r="I24" s="122">
        <f t="shared" si="1"/>
        <v>21680</v>
      </c>
      <c r="J24" s="122">
        <f t="shared" si="1"/>
        <v>2648</v>
      </c>
      <c r="K24" s="122">
        <f t="shared" si="1"/>
        <v>1589</v>
      </c>
      <c r="L24" s="122">
        <f t="shared" si="1"/>
        <v>1059</v>
      </c>
    </row>
    <row r="25" spans="1:12" ht="12" customHeight="1">
      <c r="A25" s="11">
        <v>11</v>
      </c>
      <c r="B25" s="21" t="s">
        <v>119</v>
      </c>
      <c r="C25" s="28"/>
      <c r="D25" s="122">
        <f>D12+D24</f>
        <v>72153</v>
      </c>
      <c r="E25" s="122">
        <f aca="true" t="shared" si="2" ref="E25:L25">E12+E24</f>
        <v>38757</v>
      </c>
      <c r="F25" s="122">
        <f t="shared" si="2"/>
        <v>33396</v>
      </c>
      <c r="G25" s="122">
        <f t="shared" si="2"/>
        <v>65014</v>
      </c>
      <c r="H25" s="122">
        <f t="shared" si="2"/>
        <v>34631</v>
      </c>
      <c r="I25" s="122">
        <f t="shared" si="2"/>
        <v>30383</v>
      </c>
      <c r="J25" s="122">
        <f t="shared" si="2"/>
        <v>7139</v>
      </c>
      <c r="K25" s="122">
        <f t="shared" si="2"/>
        <v>4126</v>
      </c>
      <c r="L25" s="122">
        <f t="shared" si="2"/>
        <v>3013</v>
      </c>
    </row>
    <row r="26" spans="1:12" ht="12" customHeight="1">
      <c r="A26" s="11"/>
      <c r="B26" s="21"/>
      <c r="C26" s="13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7.25" customHeight="1">
      <c r="A27" s="22"/>
      <c r="B27" s="23"/>
      <c r="C27" s="23"/>
      <c r="D27" s="127" t="s">
        <v>52</v>
      </c>
      <c r="E27" s="127"/>
      <c r="F27" s="127"/>
      <c r="G27" s="127"/>
      <c r="H27" s="127"/>
      <c r="I27" s="127"/>
      <c r="J27" s="127"/>
      <c r="K27" s="127"/>
      <c r="L27" s="127"/>
    </row>
    <row r="28" spans="1:12" ht="12" customHeight="1">
      <c r="A28" s="9"/>
      <c r="B28" s="34" t="s">
        <v>54</v>
      </c>
      <c r="C28" s="9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ht="12" customHeight="1">
      <c r="A29" s="11">
        <v>1</v>
      </c>
      <c r="B29" s="12" t="s">
        <v>110</v>
      </c>
      <c r="C29" s="28"/>
      <c r="D29" s="121">
        <v>3962</v>
      </c>
      <c r="E29" s="121">
        <v>2278</v>
      </c>
      <c r="F29" s="121">
        <v>1684</v>
      </c>
      <c r="G29" s="121">
        <v>1863</v>
      </c>
      <c r="H29" s="121">
        <v>999</v>
      </c>
      <c r="I29" s="121">
        <v>864</v>
      </c>
      <c r="J29" s="121">
        <v>2099</v>
      </c>
      <c r="K29" s="121">
        <v>1279</v>
      </c>
      <c r="L29" s="121">
        <v>820</v>
      </c>
    </row>
    <row r="30" spans="1:12" ht="12" customHeight="1">
      <c r="A30" s="11">
        <v>2</v>
      </c>
      <c r="B30" s="12" t="s">
        <v>111</v>
      </c>
      <c r="C30" s="28"/>
      <c r="D30" s="121">
        <v>2247</v>
      </c>
      <c r="E30" s="121">
        <v>1313</v>
      </c>
      <c r="F30" s="121">
        <v>934</v>
      </c>
      <c r="G30" s="121">
        <v>1467</v>
      </c>
      <c r="H30" s="121">
        <v>861</v>
      </c>
      <c r="I30" s="121">
        <v>606</v>
      </c>
      <c r="J30" s="121">
        <v>780</v>
      </c>
      <c r="K30" s="121">
        <v>452</v>
      </c>
      <c r="L30" s="121">
        <v>328</v>
      </c>
    </row>
    <row r="31" spans="1:12" ht="12" customHeight="1">
      <c r="A31" s="11">
        <v>3</v>
      </c>
      <c r="B31" s="12" t="s">
        <v>112</v>
      </c>
      <c r="C31" s="28"/>
      <c r="D31" s="121">
        <v>1136</v>
      </c>
      <c r="E31" s="121">
        <v>689</v>
      </c>
      <c r="F31" s="121">
        <v>447</v>
      </c>
      <c r="G31" s="121">
        <v>849</v>
      </c>
      <c r="H31" s="121">
        <v>551</v>
      </c>
      <c r="I31" s="121">
        <v>298</v>
      </c>
      <c r="J31" s="121">
        <v>287</v>
      </c>
      <c r="K31" s="121">
        <v>138</v>
      </c>
      <c r="L31" s="121">
        <v>149</v>
      </c>
    </row>
    <row r="32" spans="1:12" ht="12" customHeight="1">
      <c r="A32" s="11">
        <v>4</v>
      </c>
      <c r="B32" s="12" t="s">
        <v>113</v>
      </c>
      <c r="C32" s="28"/>
      <c r="D32" s="121">
        <v>1916</v>
      </c>
      <c r="E32" s="121">
        <v>1186</v>
      </c>
      <c r="F32" s="121">
        <v>730</v>
      </c>
      <c r="G32" s="121">
        <v>1044</v>
      </c>
      <c r="H32" s="121">
        <v>686</v>
      </c>
      <c r="I32" s="121">
        <v>358</v>
      </c>
      <c r="J32" s="121">
        <v>872</v>
      </c>
      <c r="K32" s="121">
        <v>500</v>
      </c>
      <c r="L32" s="121">
        <v>372</v>
      </c>
    </row>
    <row r="33" spans="1:12" ht="12" customHeight="1">
      <c r="A33" s="11">
        <v>5</v>
      </c>
      <c r="B33" s="21" t="s">
        <v>62</v>
      </c>
      <c r="C33" s="28"/>
      <c r="D33" s="122">
        <f>SUM(D29:D32)</f>
        <v>9261</v>
      </c>
      <c r="E33" s="122">
        <f aca="true" t="shared" si="3" ref="E33:L33">SUM(E29:E32)</f>
        <v>5466</v>
      </c>
      <c r="F33" s="122">
        <f t="shared" si="3"/>
        <v>3795</v>
      </c>
      <c r="G33" s="122">
        <f t="shared" si="3"/>
        <v>5223</v>
      </c>
      <c r="H33" s="122">
        <f t="shared" si="3"/>
        <v>3097</v>
      </c>
      <c r="I33" s="122">
        <f t="shared" si="3"/>
        <v>2126</v>
      </c>
      <c r="J33" s="122">
        <f t="shared" si="3"/>
        <v>4038</v>
      </c>
      <c r="K33" s="122">
        <f t="shared" si="3"/>
        <v>2369</v>
      </c>
      <c r="L33" s="122">
        <f t="shared" si="3"/>
        <v>1669</v>
      </c>
    </row>
    <row r="34" spans="1:12" ht="8.25" customHeight="1">
      <c r="A34" s="11"/>
      <c r="B34" s="29"/>
      <c r="C34" s="13"/>
      <c r="D34" s="15"/>
      <c r="E34" s="70"/>
      <c r="F34" s="70"/>
      <c r="G34" s="70"/>
      <c r="H34" s="70"/>
      <c r="I34" s="70"/>
      <c r="J34" s="70"/>
      <c r="K34" s="70"/>
      <c r="L34" s="70"/>
    </row>
    <row r="35" spans="1:12" ht="12" customHeight="1">
      <c r="A35" s="9"/>
      <c r="B35" s="9" t="s">
        <v>63</v>
      </c>
      <c r="C35" s="9"/>
      <c r="D35" s="15"/>
      <c r="E35" s="70"/>
      <c r="F35" s="70"/>
      <c r="G35" s="70"/>
      <c r="H35" s="70"/>
      <c r="I35" s="70"/>
      <c r="J35" s="70"/>
      <c r="K35" s="70"/>
      <c r="L35" s="70"/>
    </row>
    <row r="36" spans="1:12" ht="12" customHeight="1">
      <c r="A36" s="11">
        <v>1</v>
      </c>
      <c r="B36" s="12" t="s">
        <v>110</v>
      </c>
      <c r="C36" s="28"/>
      <c r="D36" s="121">
        <v>2787</v>
      </c>
      <c r="E36" s="121">
        <v>1832</v>
      </c>
      <c r="F36" s="121">
        <v>955</v>
      </c>
      <c r="G36" s="121">
        <v>2268</v>
      </c>
      <c r="H36" s="121">
        <v>1595</v>
      </c>
      <c r="I36" s="121">
        <v>673</v>
      </c>
      <c r="J36" s="121">
        <v>519</v>
      </c>
      <c r="K36" s="121">
        <v>237</v>
      </c>
      <c r="L36" s="121">
        <v>282</v>
      </c>
    </row>
    <row r="37" spans="1:12" ht="12" customHeight="1">
      <c r="A37" s="11">
        <v>2</v>
      </c>
      <c r="B37" s="12" t="s">
        <v>111</v>
      </c>
      <c r="C37" s="28"/>
      <c r="D37" s="121">
        <v>1467</v>
      </c>
      <c r="E37" s="121">
        <v>1009</v>
      </c>
      <c r="F37" s="121">
        <v>458</v>
      </c>
      <c r="G37" s="121">
        <v>1273</v>
      </c>
      <c r="H37" s="121">
        <v>859</v>
      </c>
      <c r="I37" s="121">
        <v>414</v>
      </c>
      <c r="J37" s="121">
        <v>194</v>
      </c>
      <c r="K37" s="121">
        <v>150</v>
      </c>
      <c r="L37" s="121">
        <v>44</v>
      </c>
    </row>
    <row r="38" spans="1:12" ht="12" customHeight="1">
      <c r="A38" s="11">
        <v>3</v>
      </c>
      <c r="B38" s="12" t="s">
        <v>112</v>
      </c>
      <c r="C38" s="28"/>
      <c r="D38" s="121">
        <v>1406</v>
      </c>
      <c r="E38" s="121">
        <v>930</v>
      </c>
      <c r="F38" s="121">
        <v>476</v>
      </c>
      <c r="G38" s="121">
        <v>973</v>
      </c>
      <c r="H38" s="121">
        <v>688</v>
      </c>
      <c r="I38" s="121">
        <v>285</v>
      </c>
      <c r="J38" s="121">
        <v>433</v>
      </c>
      <c r="K38" s="121">
        <v>242</v>
      </c>
      <c r="L38" s="121">
        <v>191</v>
      </c>
    </row>
    <row r="39" spans="1:12" ht="12" customHeight="1">
      <c r="A39" s="11">
        <v>4</v>
      </c>
      <c r="B39" s="12" t="s">
        <v>114</v>
      </c>
      <c r="C39" s="28"/>
      <c r="D39" s="121">
        <v>2072</v>
      </c>
      <c r="E39" s="121">
        <v>1193</v>
      </c>
      <c r="F39" s="121">
        <v>879</v>
      </c>
      <c r="G39" s="121">
        <v>1481</v>
      </c>
      <c r="H39" s="121">
        <v>872</v>
      </c>
      <c r="I39" s="121">
        <v>609</v>
      </c>
      <c r="J39" s="121">
        <v>591</v>
      </c>
      <c r="K39" s="121">
        <v>321</v>
      </c>
      <c r="L39" s="121">
        <v>270</v>
      </c>
    </row>
    <row r="40" spans="1:12" ht="12" customHeight="1">
      <c r="A40" s="11">
        <v>5</v>
      </c>
      <c r="B40" s="12" t="s">
        <v>113</v>
      </c>
      <c r="C40" s="28"/>
      <c r="D40" s="121">
        <v>1589</v>
      </c>
      <c r="E40" s="121">
        <v>1047</v>
      </c>
      <c r="F40" s="121">
        <v>542</v>
      </c>
      <c r="G40" s="121">
        <v>1362</v>
      </c>
      <c r="H40" s="121">
        <v>924</v>
      </c>
      <c r="I40" s="121">
        <v>438</v>
      </c>
      <c r="J40" s="121">
        <v>227</v>
      </c>
      <c r="K40" s="121">
        <v>123</v>
      </c>
      <c r="L40" s="121">
        <v>104</v>
      </c>
    </row>
    <row r="41" spans="1:12" ht="12" customHeight="1">
      <c r="A41" s="11">
        <v>6</v>
      </c>
      <c r="B41" s="12" t="s">
        <v>115</v>
      </c>
      <c r="C41" s="28"/>
      <c r="D41" s="121">
        <v>1085</v>
      </c>
      <c r="E41" s="121">
        <v>698</v>
      </c>
      <c r="F41" s="121">
        <v>387</v>
      </c>
      <c r="G41" s="121">
        <v>883</v>
      </c>
      <c r="H41" s="121">
        <v>615</v>
      </c>
      <c r="I41" s="121">
        <v>268</v>
      </c>
      <c r="J41" s="121">
        <v>202</v>
      </c>
      <c r="K41" s="121">
        <v>83</v>
      </c>
      <c r="L41" s="121">
        <v>119</v>
      </c>
    </row>
    <row r="42" spans="1:12" ht="12" customHeight="1">
      <c r="A42" s="11">
        <v>7</v>
      </c>
      <c r="B42" s="12" t="s">
        <v>116</v>
      </c>
      <c r="C42" s="28"/>
      <c r="D42" s="121">
        <v>988</v>
      </c>
      <c r="E42" s="121">
        <v>618</v>
      </c>
      <c r="F42" s="121">
        <v>370</v>
      </c>
      <c r="G42" s="121">
        <v>833</v>
      </c>
      <c r="H42" s="121">
        <v>538</v>
      </c>
      <c r="I42" s="121">
        <v>295</v>
      </c>
      <c r="J42" s="121">
        <v>155</v>
      </c>
      <c r="K42" s="121">
        <v>80</v>
      </c>
      <c r="L42" s="121">
        <v>75</v>
      </c>
    </row>
    <row r="43" spans="1:12" ht="12" customHeight="1">
      <c r="A43" s="11">
        <v>8</v>
      </c>
      <c r="B43" s="12" t="s">
        <v>117</v>
      </c>
      <c r="C43" s="28"/>
      <c r="D43" s="121">
        <v>1316</v>
      </c>
      <c r="E43" s="121">
        <v>856</v>
      </c>
      <c r="F43" s="121">
        <v>460</v>
      </c>
      <c r="G43" s="121">
        <v>978</v>
      </c>
      <c r="H43" s="121">
        <v>679</v>
      </c>
      <c r="I43" s="121">
        <v>299</v>
      </c>
      <c r="J43" s="121">
        <v>338</v>
      </c>
      <c r="K43" s="121">
        <v>177</v>
      </c>
      <c r="L43" s="121">
        <v>161</v>
      </c>
    </row>
    <row r="44" spans="1:12" ht="12" customHeight="1">
      <c r="A44" s="11">
        <v>9</v>
      </c>
      <c r="B44" s="12" t="s">
        <v>118</v>
      </c>
      <c r="C44" s="28"/>
      <c r="D44" s="121">
        <v>1777</v>
      </c>
      <c r="E44" s="121">
        <v>1111</v>
      </c>
      <c r="F44" s="121">
        <v>666</v>
      </c>
      <c r="G44" s="121">
        <v>1063</v>
      </c>
      <c r="H44" s="121">
        <v>700</v>
      </c>
      <c r="I44" s="121">
        <v>363</v>
      </c>
      <c r="J44" s="121">
        <v>714</v>
      </c>
      <c r="K44" s="121">
        <v>411</v>
      </c>
      <c r="L44" s="121">
        <v>303</v>
      </c>
    </row>
    <row r="45" spans="1:12" ht="12" customHeight="1">
      <c r="A45" s="11">
        <v>10</v>
      </c>
      <c r="B45" s="21" t="s">
        <v>64</v>
      </c>
      <c r="C45" s="28"/>
      <c r="D45" s="122">
        <f>SUM(D36:D44)</f>
        <v>14487</v>
      </c>
      <c r="E45" s="122">
        <f aca="true" t="shared" si="4" ref="E45:L45">SUM(E36:E44)</f>
        <v>9294</v>
      </c>
      <c r="F45" s="122">
        <f t="shared" si="4"/>
        <v>5193</v>
      </c>
      <c r="G45" s="122">
        <f t="shared" si="4"/>
        <v>11114</v>
      </c>
      <c r="H45" s="122">
        <f t="shared" si="4"/>
        <v>7470</v>
      </c>
      <c r="I45" s="122">
        <f t="shared" si="4"/>
        <v>3644</v>
      </c>
      <c r="J45" s="122">
        <f t="shared" si="4"/>
        <v>3373</v>
      </c>
      <c r="K45" s="122">
        <f t="shared" si="4"/>
        <v>1824</v>
      </c>
      <c r="L45" s="122">
        <f t="shared" si="4"/>
        <v>1549</v>
      </c>
    </row>
    <row r="46" spans="1:12" ht="12" customHeight="1">
      <c r="A46" s="11">
        <v>11</v>
      </c>
      <c r="B46" s="21" t="s">
        <v>119</v>
      </c>
      <c r="C46" s="28"/>
      <c r="D46" s="122">
        <f>D33+D45</f>
        <v>23748</v>
      </c>
      <c r="E46" s="122">
        <f>E33+E45</f>
        <v>14760</v>
      </c>
      <c r="F46" s="122">
        <f aca="true" t="shared" si="5" ref="F46:L46">F33+F45</f>
        <v>8988</v>
      </c>
      <c r="G46" s="122">
        <f t="shared" si="5"/>
        <v>16337</v>
      </c>
      <c r="H46" s="122">
        <f t="shared" si="5"/>
        <v>10567</v>
      </c>
      <c r="I46" s="122">
        <f t="shared" si="5"/>
        <v>5770</v>
      </c>
      <c r="J46" s="122">
        <f t="shared" si="5"/>
        <v>7411</v>
      </c>
      <c r="K46" s="122">
        <f t="shared" si="5"/>
        <v>4193</v>
      </c>
      <c r="L46" s="122">
        <f t="shared" si="5"/>
        <v>3218</v>
      </c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21"/>
    </row>
    <row r="53" spans="1:2" ht="12" customHeight="1">
      <c r="A53" s="11"/>
      <c r="B53" s="21"/>
    </row>
  </sheetData>
  <sheetProtection/>
  <mergeCells count="9">
    <mergeCell ref="D27:L28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4724409448818898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PageLayoutView="0" workbookViewId="0" topLeftCell="A1">
      <selection activeCell="E69" sqref="E69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4167</v>
      </c>
      <c r="B8" s="121">
        <v>2113</v>
      </c>
      <c r="C8" s="121">
        <v>3391</v>
      </c>
      <c r="D8" s="121">
        <v>1675</v>
      </c>
      <c r="E8" s="121">
        <v>1488</v>
      </c>
      <c r="F8" s="121">
        <v>744</v>
      </c>
      <c r="G8" s="121">
        <v>1318</v>
      </c>
      <c r="H8" s="121">
        <v>630</v>
      </c>
      <c r="I8" s="121">
        <v>3011</v>
      </c>
      <c r="J8" s="121">
        <v>1695</v>
      </c>
      <c r="K8" s="121">
        <v>1396</v>
      </c>
      <c r="L8" s="121">
        <v>730</v>
      </c>
      <c r="M8" s="11">
        <v>1</v>
      </c>
    </row>
    <row r="9" spans="1:13" ht="12" customHeight="1">
      <c r="A9" s="121">
        <v>4049</v>
      </c>
      <c r="B9" s="121">
        <v>2189</v>
      </c>
      <c r="C9" s="121">
        <v>3543</v>
      </c>
      <c r="D9" s="121">
        <v>1933</v>
      </c>
      <c r="E9" s="121">
        <v>1938</v>
      </c>
      <c r="F9" s="121">
        <v>1095</v>
      </c>
      <c r="G9" s="121">
        <v>1858</v>
      </c>
      <c r="H9" s="121">
        <v>1010</v>
      </c>
      <c r="I9" s="121">
        <v>1506</v>
      </c>
      <c r="J9" s="121">
        <v>836</v>
      </c>
      <c r="K9" s="121">
        <v>951</v>
      </c>
      <c r="L9" s="121">
        <v>539</v>
      </c>
      <c r="M9" s="11">
        <v>2</v>
      </c>
    </row>
    <row r="10" spans="1:13" ht="12" customHeight="1">
      <c r="A10" s="121">
        <v>1797</v>
      </c>
      <c r="B10" s="121">
        <v>927</v>
      </c>
      <c r="C10" s="121">
        <v>1956</v>
      </c>
      <c r="D10" s="121">
        <v>1013</v>
      </c>
      <c r="E10" s="121">
        <v>673</v>
      </c>
      <c r="F10" s="121">
        <v>357</v>
      </c>
      <c r="G10" s="121">
        <v>713</v>
      </c>
      <c r="H10" s="121">
        <v>356</v>
      </c>
      <c r="I10" s="121">
        <v>733</v>
      </c>
      <c r="J10" s="121">
        <v>450</v>
      </c>
      <c r="K10" s="121">
        <v>519</v>
      </c>
      <c r="L10" s="121">
        <v>353</v>
      </c>
      <c r="M10" s="11">
        <v>3</v>
      </c>
    </row>
    <row r="11" spans="1:13" ht="12" customHeight="1">
      <c r="A11" s="121">
        <v>2164</v>
      </c>
      <c r="B11" s="121">
        <v>1169</v>
      </c>
      <c r="C11" s="121">
        <v>1644</v>
      </c>
      <c r="D11" s="121">
        <v>910</v>
      </c>
      <c r="E11" s="121">
        <v>670</v>
      </c>
      <c r="F11" s="121">
        <v>366</v>
      </c>
      <c r="G11" s="121">
        <v>730</v>
      </c>
      <c r="H11" s="121">
        <v>398</v>
      </c>
      <c r="I11" s="121">
        <v>982</v>
      </c>
      <c r="J11" s="121">
        <v>580</v>
      </c>
      <c r="K11" s="121">
        <v>668</v>
      </c>
      <c r="L11" s="121">
        <v>437</v>
      </c>
      <c r="M11" s="11">
        <v>4</v>
      </c>
    </row>
    <row r="12" spans="1:13" ht="12" customHeight="1">
      <c r="A12" s="122">
        <f>SUM(A8:A11)</f>
        <v>12177</v>
      </c>
      <c r="B12" s="122">
        <f aca="true" t="shared" si="0" ref="B12:L12">SUM(B8:B11)</f>
        <v>6398</v>
      </c>
      <c r="C12" s="122">
        <f t="shared" si="0"/>
        <v>10534</v>
      </c>
      <c r="D12" s="122">
        <f t="shared" si="0"/>
        <v>5531</v>
      </c>
      <c r="E12" s="122">
        <f t="shared" si="0"/>
        <v>4769</v>
      </c>
      <c r="F12" s="122">
        <f t="shared" si="0"/>
        <v>2562</v>
      </c>
      <c r="G12" s="122">
        <f t="shared" si="0"/>
        <v>4619</v>
      </c>
      <c r="H12" s="122">
        <f t="shared" si="0"/>
        <v>2394</v>
      </c>
      <c r="I12" s="122">
        <f t="shared" si="0"/>
        <v>6232</v>
      </c>
      <c r="J12" s="122">
        <f t="shared" si="0"/>
        <v>3561</v>
      </c>
      <c r="K12" s="122">
        <f t="shared" si="0"/>
        <v>3534</v>
      </c>
      <c r="L12" s="122">
        <f t="shared" si="0"/>
        <v>2059</v>
      </c>
      <c r="M12" s="11">
        <v>5</v>
      </c>
    </row>
    <row r="13" spans="1:13" ht="8.25" customHeight="1">
      <c r="A13" s="15"/>
      <c r="B13" s="15"/>
      <c r="C13" s="15"/>
      <c r="D13" s="70"/>
      <c r="E13" s="70"/>
      <c r="F13" s="70"/>
      <c r="G13" s="70"/>
      <c r="H13" s="70"/>
      <c r="I13" s="70"/>
      <c r="J13" s="70"/>
      <c r="K13" s="70"/>
      <c r="L13" s="70"/>
      <c r="M13" s="11"/>
    </row>
    <row r="14" spans="1:13" ht="12" customHeight="1">
      <c r="A14" s="15"/>
      <c r="B14" s="15"/>
      <c r="C14" s="15"/>
      <c r="D14" s="70"/>
      <c r="E14" s="70"/>
      <c r="F14" s="70"/>
      <c r="G14" s="70"/>
      <c r="H14" s="70"/>
      <c r="I14" s="70"/>
      <c r="J14" s="70"/>
      <c r="K14" s="70"/>
      <c r="L14" s="70"/>
      <c r="M14" s="9"/>
    </row>
    <row r="15" spans="1:13" ht="12" customHeight="1">
      <c r="A15" s="121">
        <v>6812</v>
      </c>
      <c r="B15" s="121">
        <v>3521</v>
      </c>
      <c r="C15" s="121">
        <v>6791</v>
      </c>
      <c r="D15" s="121">
        <v>3542</v>
      </c>
      <c r="E15" s="121">
        <v>783</v>
      </c>
      <c r="F15" s="121">
        <v>438</v>
      </c>
      <c r="G15" s="121">
        <v>813</v>
      </c>
      <c r="H15" s="121">
        <v>460</v>
      </c>
      <c r="I15" s="121">
        <v>1776</v>
      </c>
      <c r="J15" s="121">
        <v>1183</v>
      </c>
      <c r="K15" s="121">
        <v>1270</v>
      </c>
      <c r="L15" s="121">
        <v>893</v>
      </c>
      <c r="M15" s="11">
        <v>1</v>
      </c>
    </row>
    <row r="16" spans="1:13" ht="12" customHeight="1">
      <c r="A16" s="121">
        <v>4199</v>
      </c>
      <c r="B16" s="121">
        <v>2125</v>
      </c>
      <c r="C16" s="121">
        <v>4254</v>
      </c>
      <c r="D16" s="121">
        <v>2120</v>
      </c>
      <c r="E16" s="121">
        <v>510</v>
      </c>
      <c r="F16" s="121">
        <v>270</v>
      </c>
      <c r="G16" s="121">
        <v>603</v>
      </c>
      <c r="H16" s="121">
        <v>348</v>
      </c>
      <c r="I16" s="121">
        <v>926</v>
      </c>
      <c r="J16" s="121">
        <v>620</v>
      </c>
      <c r="K16" s="121">
        <v>753</v>
      </c>
      <c r="L16" s="121">
        <v>521</v>
      </c>
      <c r="M16" s="11">
        <v>2</v>
      </c>
    </row>
    <row r="17" spans="1:13" ht="12" customHeight="1">
      <c r="A17" s="121">
        <v>3661</v>
      </c>
      <c r="B17" s="121">
        <v>1891</v>
      </c>
      <c r="C17" s="121">
        <v>3558</v>
      </c>
      <c r="D17" s="121">
        <v>1796</v>
      </c>
      <c r="E17" s="121">
        <v>806</v>
      </c>
      <c r="F17" s="121">
        <v>426</v>
      </c>
      <c r="G17" s="121">
        <v>855</v>
      </c>
      <c r="H17" s="121">
        <v>436</v>
      </c>
      <c r="I17" s="121">
        <v>954</v>
      </c>
      <c r="J17" s="121">
        <v>602</v>
      </c>
      <c r="K17" s="121">
        <v>512</v>
      </c>
      <c r="L17" s="121">
        <v>362</v>
      </c>
      <c r="M17" s="11">
        <v>3</v>
      </c>
    </row>
    <row r="18" spans="1:13" ht="12" customHeight="1">
      <c r="A18" s="121">
        <v>4623</v>
      </c>
      <c r="B18" s="121">
        <v>2311</v>
      </c>
      <c r="C18" s="121">
        <v>4641</v>
      </c>
      <c r="D18" s="121">
        <v>2345</v>
      </c>
      <c r="E18" s="121">
        <v>613</v>
      </c>
      <c r="F18" s="121">
        <v>306</v>
      </c>
      <c r="G18" s="121">
        <v>679</v>
      </c>
      <c r="H18" s="121">
        <v>338</v>
      </c>
      <c r="I18" s="121">
        <v>1404</v>
      </c>
      <c r="J18" s="121">
        <v>780</v>
      </c>
      <c r="K18" s="121">
        <v>812</v>
      </c>
      <c r="L18" s="121">
        <v>474</v>
      </c>
      <c r="M18" s="11">
        <v>4</v>
      </c>
    </row>
    <row r="19" spans="1:13" ht="12" customHeight="1">
      <c r="A19" s="121">
        <v>3950</v>
      </c>
      <c r="B19" s="121">
        <v>2046</v>
      </c>
      <c r="C19" s="121">
        <v>4167</v>
      </c>
      <c r="D19" s="121">
        <v>2158</v>
      </c>
      <c r="E19" s="121">
        <v>777</v>
      </c>
      <c r="F19" s="121">
        <v>403</v>
      </c>
      <c r="G19" s="121">
        <v>775</v>
      </c>
      <c r="H19" s="121">
        <v>411</v>
      </c>
      <c r="I19" s="121">
        <v>894</v>
      </c>
      <c r="J19" s="121">
        <v>563</v>
      </c>
      <c r="K19" s="121">
        <v>527</v>
      </c>
      <c r="L19" s="121">
        <v>337</v>
      </c>
      <c r="M19" s="11">
        <v>5</v>
      </c>
    </row>
    <row r="20" spans="1:13" ht="12" customHeight="1">
      <c r="A20" s="121">
        <v>2485</v>
      </c>
      <c r="B20" s="121">
        <v>1307</v>
      </c>
      <c r="C20" s="121">
        <v>2578</v>
      </c>
      <c r="D20" s="121">
        <v>1323</v>
      </c>
      <c r="E20" s="121">
        <v>465</v>
      </c>
      <c r="F20" s="121">
        <v>259</v>
      </c>
      <c r="G20" s="121">
        <v>482</v>
      </c>
      <c r="H20" s="121">
        <v>270</v>
      </c>
      <c r="I20" s="121">
        <v>691</v>
      </c>
      <c r="J20" s="121">
        <v>431</v>
      </c>
      <c r="K20" s="121">
        <v>435</v>
      </c>
      <c r="L20" s="121">
        <v>321</v>
      </c>
      <c r="M20" s="11">
        <v>6</v>
      </c>
    </row>
    <row r="21" spans="1:13" ht="12" customHeight="1">
      <c r="A21" s="121">
        <v>2859</v>
      </c>
      <c r="B21" s="121">
        <v>1416</v>
      </c>
      <c r="C21" s="121">
        <v>2989</v>
      </c>
      <c r="D21" s="121">
        <v>1480</v>
      </c>
      <c r="E21" s="121">
        <v>419</v>
      </c>
      <c r="F21" s="121">
        <v>228</v>
      </c>
      <c r="G21" s="121">
        <v>514</v>
      </c>
      <c r="H21" s="121">
        <v>290</v>
      </c>
      <c r="I21" s="121">
        <v>668</v>
      </c>
      <c r="J21" s="121">
        <v>419</v>
      </c>
      <c r="K21" s="121">
        <v>522</v>
      </c>
      <c r="L21" s="121">
        <v>339</v>
      </c>
      <c r="M21" s="11">
        <v>7</v>
      </c>
    </row>
    <row r="22" spans="1:13" ht="12" customHeight="1">
      <c r="A22" s="121">
        <v>2887</v>
      </c>
      <c r="B22" s="121">
        <v>1469</v>
      </c>
      <c r="C22" s="121">
        <v>2905</v>
      </c>
      <c r="D22" s="121">
        <v>1462</v>
      </c>
      <c r="E22" s="121">
        <v>372</v>
      </c>
      <c r="F22" s="121">
        <v>206</v>
      </c>
      <c r="G22" s="121">
        <v>436</v>
      </c>
      <c r="H22" s="121">
        <v>238</v>
      </c>
      <c r="I22" s="121">
        <v>818</v>
      </c>
      <c r="J22" s="121">
        <v>516</v>
      </c>
      <c r="K22" s="121">
        <v>466</v>
      </c>
      <c r="L22" s="121">
        <v>331</v>
      </c>
      <c r="M22" s="11">
        <v>8</v>
      </c>
    </row>
    <row r="23" spans="1:13" ht="12" customHeight="1">
      <c r="A23" s="121">
        <v>2968</v>
      </c>
      <c r="B23" s="121">
        <v>1519</v>
      </c>
      <c r="C23" s="121">
        <v>2974</v>
      </c>
      <c r="D23" s="121">
        <v>1444</v>
      </c>
      <c r="E23" s="121">
        <v>516</v>
      </c>
      <c r="F23" s="121">
        <v>298</v>
      </c>
      <c r="G23" s="121">
        <v>500</v>
      </c>
      <c r="H23" s="121">
        <v>270</v>
      </c>
      <c r="I23" s="121">
        <v>1139</v>
      </c>
      <c r="J23" s="121">
        <v>683</v>
      </c>
      <c r="K23" s="121">
        <v>516</v>
      </c>
      <c r="L23" s="121">
        <v>338</v>
      </c>
      <c r="M23" s="11">
        <v>9</v>
      </c>
    </row>
    <row r="24" spans="1:13" ht="12" customHeight="1">
      <c r="A24" s="122">
        <f>SUM(A15:A23)</f>
        <v>34444</v>
      </c>
      <c r="B24" s="122">
        <f aca="true" t="shared" si="1" ref="B24:L24">SUM(B15:B23)</f>
        <v>17605</v>
      </c>
      <c r="C24" s="122">
        <f t="shared" si="1"/>
        <v>34857</v>
      </c>
      <c r="D24" s="122">
        <f t="shared" si="1"/>
        <v>17670</v>
      </c>
      <c r="E24" s="122">
        <f t="shared" si="1"/>
        <v>5261</v>
      </c>
      <c r="F24" s="122">
        <f t="shared" si="1"/>
        <v>2834</v>
      </c>
      <c r="G24" s="122">
        <f t="shared" si="1"/>
        <v>5657</v>
      </c>
      <c r="H24" s="122">
        <f t="shared" si="1"/>
        <v>3061</v>
      </c>
      <c r="I24" s="122">
        <f t="shared" si="1"/>
        <v>9270</v>
      </c>
      <c r="J24" s="122">
        <f t="shared" si="1"/>
        <v>5797</v>
      </c>
      <c r="K24" s="122">
        <f t="shared" si="1"/>
        <v>5813</v>
      </c>
      <c r="L24" s="122">
        <f t="shared" si="1"/>
        <v>3916</v>
      </c>
      <c r="M24" s="11">
        <v>10</v>
      </c>
    </row>
    <row r="25" spans="1:13" ht="12" customHeight="1">
      <c r="A25" s="122">
        <f>A12+A24</f>
        <v>46621</v>
      </c>
      <c r="B25" s="122">
        <f aca="true" t="shared" si="2" ref="B25:L25">B12+B24</f>
        <v>24003</v>
      </c>
      <c r="C25" s="122">
        <f t="shared" si="2"/>
        <v>45391</v>
      </c>
      <c r="D25" s="122">
        <f t="shared" si="2"/>
        <v>23201</v>
      </c>
      <c r="E25" s="122">
        <f t="shared" si="2"/>
        <v>10030</v>
      </c>
      <c r="F25" s="122">
        <f t="shared" si="2"/>
        <v>5396</v>
      </c>
      <c r="G25" s="122">
        <f t="shared" si="2"/>
        <v>10276</v>
      </c>
      <c r="H25" s="122">
        <f t="shared" si="2"/>
        <v>5455</v>
      </c>
      <c r="I25" s="122">
        <f t="shared" si="2"/>
        <v>15502</v>
      </c>
      <c r="J25" s="122">
        <f t="shared" si="2"/>
        <v>9358</v>
      </c>
      <c r="K25" s="122">
        <f t="shared" si="2"/>
        <v>9347</v>
      </c>
      <c r="L25" s="122">
        <f t="shared" si="2"/>
        <v>5975</v>
      </c>
      <c r="M25" s="11">
        <v>11</v>
      </c>
    </row>
    <row r="26" spans="1:13" ht="12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1"/>
    </row>
    <row r="27" spans="1:12" ht="17.25" customHeight="1">
      <c r="A27" s="127" t="s">
        <v>52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3" ht="12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9"/>
    </row>
    <row r="29" spans="1:13" ht="12" customHeight="1">
      <c r="A29" s="121">
        <v>860</v>
      </c>
      <c r="B29" s="121">
        <v>536</v>
      </c>
      <c r="C29" s="121">
        <v>546</v>
      </c>
      <c r="D29" s="121">
        <v>318</v>
      </c>
      <c r="E29" s="121">
        <v>243</v>
      </c>
      <c r="F29" s="121">
        <v>138</v>
      </c>
      <c r="G29" s="121">
        <v>224</v>
      </c>
      <c r="H29" s="121">
        <v>128</v>
      </c>
      <c r="I29" s="121">
        <v>2859</v>
      </c>
      <c r="J29" s="121">
        <v>1604</v>
      </c>
      <c r="K29" s="121">
        <v>1093</v>
      </c>
      <c r="L29" s="121">
        <v>553</v>
      </c>
      <c r="M29" s="11">
        <v>1</v>
      </c>
    </row>
    <row r="30" spans="1:13" ht="12" customHeight="1">
      <c r="A30" s="121">
        <v>643</v>
      </c>
      <c r="B30" s="121">
        <v>435</v>
      </c>
      <c r="C30" s="121">
        <v>466</v>
      </c>
      <c r="D30" s="121">
        <v>308</v>
      </c>
      <c r="E30" s="121">
        <v>272</v>
      </c>
      <c r="F30" s="121">
        <v>155</v>
      </c>
      <c r="G30" s="121">
        <v>254</v>
      </c>
      <c r="H30" s="121">
        <v>138</v>
      </c>
      <c r="I30" s="121">
        <v>1332</v>
      </c>
      <c r="J30" s="121">
        <v>723</v>
      </c>
      <c r="K30" s="121">
        <v>747</v>
      </c>
      <c r="L30" s="121">
        <v>415</v>
      </c>
      <c r="M30" s="11">
        <v>2</v>
      </c>
    </row>
    <row r="31" spans="1:13" ht="12" customHeight="1">
      <c r="A31" s="121">
        <v>310</v>
      </c>
      <c r="B31" s="121">
        <v>187</v>
      </c>
      <c r="C31" s="121">
        <v>272</v>
      </c>
      <c r="D31" s="121">
        <v>161</v>
      </c>
      <c r="E31" s="121">
        <v>186</v>
      </c>
      <c r="F31" s="121">
        <v>108</v>
      </c>
      <c r="G31" s="121">
        <v>205</v>
      </c>
      <c r="H31" s="121">
        <v>128</v>
      </c>
      <c r="I31" s="121">
        <v>640</v>
      </c>
      <c r="J31" s="121">
        <v>394</v>
      </c>
      <c r="K31" s="121">
        <v>372</v>
      </c>
      <c r="L31" s="121">
        <v>262</v>
      </c>
      <c r="M31" s="11">
        <v>3</v>
      </c>
    </row>
    <row r="32" spans="1:13" ht="12" customHeight="1">
      <c r="A32" s="121">
        <v>779</v>
      </c>
      <c r="B32" s="121">
        <v>498</v>
      </c>
      <c r="C32" s="121">
        <v>280</v>
      </c>
      <c r="D32" s="121">
        <v>188</v>
      </c>
      <c r="E32" s="121">
        <v>247</v>
      </c>
      <c r="F32" s="121">
        <v>157</v>
      </c>
      <c r="G32" s="121">
        <v>263</v>
      </c>
      <c r="H32" s="121">
        <v>166</v>
      </c>
      <c r="I32" s="121">
        <v>890</v>
      </c>
      <c r="J32" s="121">
        <v>531</v>
      </c>
      <c r="K32" s="121">
        <v>501</v>
      </c>
      <c r="L32" s="121">
        <v>332</v>
      </c>
      <c r="M32" s="11">
        <v>4</v>
      </c>
    </row>
    <row r="33" spans="1:13" ht="12" customHeight="1">
      <c r="A33" s="122">
        <f>SUM(A29:A32)</f>
        <v>2592</v>
      </c>
      <c r="B33" s="122">
        <f aca="true" t="shared" si="3" ref="B33:L33">SUM(B29:B32)</f>
        <v>1656</v>
      </c>
      <c r="C33" s="122">
        <f t="shared" si="3"/>
        <v>1564</v>
      </c>
      <c r="D33" s="122">
        <f t="shared" si="3"/>
        <v>975</v>
      </c>
      <c r="E33" s="122">
        <f t="shared" si="3"/>
        <v>948</v>
      </c>
      <c r="F33" s="122">
        <f t="shared" si="3"/>
        <v>558</v>
      </c>
      <c r="G33" s="122">
        <f t="shared" si="3"/>
        <v>946</v>
      </c>
      <c r="H33" s="122">
        <f t="shared" si="3"/>
        <v>560</v>
      </c>
      <c r="I33" s="122">
        <f t="shared" si="3"/>
        <v>5721</v>
      </c>
      <c r="J33" s="122">
        <f t="shared" si="3"/>
        <v>3252</v>
      </c>
      <c r="K33" s="122">
        <f t="shared" si="3"/>
        <v>2713</v>
      </c>
      <c r="L33" s="122">
        <f t="shared" si="3"/>
        <v>1562</v>
      </c>
      <c r="M33" s="11">
        <v>5</v>
      </c>
    </row>
    <row r="34" spans="1:13" ht="8.25" customHeight="1">
      <c r="A34" s="15"/>
      <c r="B34" s="15"/>
      <c r="C34" s="15"/>
      <c r="D34" s="70"/>
      <c r="E34" s="70"/>
      <c r="F34" s="70"/>
      <c r="G34" s="70"/>
      <c r="H34" s="70"/>
      <c r="I34" s="70"/>
      <c r="J34" s="70"/>
      <c r="K34" s="70"/>
      <c r="L34" s="70"/>
      <c r="M34" s="11"/>
    </row>
    <row r="35" spans="1:13" ht="12" customHeight="1">
      <c r="A35" s="15"/>
      <c r="B35" s="15"/>
      <c r="C35" s="15"/>
      <c r="D35" s="70"/>
      <c r="E35" s="70"/>
      <c r="F35" s="70"/>
      <c r="G35" s="70"/>
      <c r="H35" s="70"/>
      <c r="I35" s="70"/>
      <c r="J35" s="70"/>
      <c r="K35" s="70"/>
      <c r="L35" s="70"/>
      <c r="M35" s="9"/>
    </row>
    <row r="36" spans="1:13" ht="12" customHeight="1">
      <c r="A36" s="121">
        <v>926</v>
      </c>
      <c r="B36" s="121">
        <v>568</v>
      </c>
      <c r="C36" s="121">
        <v>982</v>
      </c>
      <c r="D36" s="121">
        <v>641</v>
      </c>
      <c r="E36" s="121">
        <v>214</v>
      </c>
      <c r="F36" s="121">
        <v>150</v>
      </c>
      <c r="G36" s="121">
        <v>240</v>
      </c>
      <c r="H36" s="121">
        <v>185</v>
      </c>
      <c r="I36" s="121">
        <v>1647</v>
      </c>
      <c r="J36" s="121">
        <v>1114</v>
      </c>
      <c r="K36" s="121">
        <v>1046</v>
      </c>
      <c r="L36" s="121">
        <v>769</v>
      </c>
      <c r="M36" s="11">
        <v>1</v>
      </c>
    </row>
    <row r="37" spans="1:13" ht="12" customHeight="1">
      <c r="A37" s="121">
        <v>527</v>
      </c>
      <c r="B37" s="121">
        <v>369</v>
      </c>
      <c r="C37" s="121">
        <v>521</v>
      </c>
      <c r="D37" s="121">
        <v>323</v>
      </c>
      <c r="E37" s="121">
        <v>87</v>
      </c>
      <c r="F37" s="121">
        <v>61</v>
      </c>
      <c r="G37" s="121">
        <v>156</v>
      </c>
      <c r="H37" s="121">
        <v>103</v>
      </c>
      <c r="I37" s="121">
        <v>853</v>
      </c>
      <c r="J37" s="121">
        <v>579</v>
      </c>
      <c r="K37" s="121">
        <v>596</v>
      </c>
      <c r="L37" s="121">
        <v>433</v>
      </c>
      <c r="M37" s="11">
        <v>2</v>
      </c>
    </row>
    <row r="38" spans="1:13" ht="12" customHeight="1">
      <c r="A38" s="121">
        <v>436</v>
      </c>
      <c r="B38" s="121">
        <v>301</v>
      </c>
      <c r="C38" s="121">
        <v>423</v>
      </c>
      <c r="D38" s="121">
        <v>295</v>
      </c>
      <c r="E38" s="121">
        <v>115</v>
      </c>
      <c r="F38" s="121">
        <v>79</v>
      </c>
      <c r="G38" s="121">
        <v>160</v>
      </c>
      <c r="H38" s="121">
        <v>109</v>
      </c>
      <c r="I38" s="121">
        <v>855</v>
      </c>
      <c r="J38" s="121">
        <v>550</v>
      </c>
      <c r="K38" s="121">
        <v>390</v>
      </c>
      <c r="L38" s="121">
        <v>284</v>
      </c>
      <c r="M38" s="11">
        <v>3</v>
      </c>
    </row>
    <row r="39" spans="1:13" ht="12" customHeight="1">
      <c r="A39" s="121">
        <v>665</v>
      </c>
      <c r="B39" s="121">
        <v>402</v>
      </c>
      <c r="C39" s="121">
        <v>660</v>
      </c>
      <c r="D39" s="121">
        <v>390</v>
      </c>
      <c r="E39" s="121">
        <v>120</v>
      </c>
      <c r="F39" s="121">
        <v>69</v>
      </c>
      <c r="G39" s="121">
        <v>165</v>
      </c>
      <c r="H39" s="121">
        <v>94</v>
      </c>
      <c r="I39" s="121">
        <v>1287</v>
      </c>
      <c r="J39" s="121">
        <v>722</v>
      </c>
      <c r="K39" s="121">
        <v>656</v>
      </c>
      <c r="L39" s="121">
        <v>388</v>
      </c>
      <c r="M39" s="11">
        <v>4</v>
      </c>
    </row>
    <row r="40" spans="1:13" ht="12" customHeight="1">
      <c r="A40" s="121">
        <v>665</v>
      </c>
      <c r="B40" s="121">
        <v>459</v>
      </c>
      <c r="C40" s="121">
        <v>802</v>
      </c>
      <c r="D40" s="121">
        <v>548</v>
      </c>
      <c r="E40" s="121">
        <v>128</v>
      </c>
      <c r="F40" s="121">
        <v>85</v>
      </c>
      <c r="G40" s="121">
        <v>140</v>
      </c>
      <c r="H40" s="121">
        <v>95</v>
      </c>
      <c r="I40" s="121">
        <v>796</v>
      </c>
      <c r="J40" s="121">
        <v>503</v>
      </c>
      <c r="K40" s="121">
        <v>420</v>
      </c>
      <c r="L40" s="121">
        <v>281</v>
      </c>
      <c r="M40" s="11">
        <v>5</v>
      </c>
    </row>
    <row r="41" spans="1:13" ht="12" customHeight="1">
      <c r="A41" s="121">
        <v>378</v>
      </c>
      <c r="B41" s="121">
        <v>250</v>
      </c>
      <c r="C41" s="121">
        <v>413</v>
      </c>
      <c r="D41" s="121">
        <v>272</v>
      </c>
      <c r="E41" s="121">
        <v>65</v>
      </c>
      <c r="F41" s="121">
        <v>50</v>
      </c>
      <c r="G41" s="121">
        <v>108</v>
      </c>
      <c r="H41" s="121">
        <v>75</v>
      </c>
      <c r="I41" s="121">
        <v>642</v>
      </c>
      <c r="J41" s="121">
        <v>398</v>
      </c>
      <c r="K41" s="121">
        <v>362</v>
      </c>
      <c r="L41" s="121">
        <v>268</v>
      </c>
      <c r="M41" s="11">
        <v>6</v>
      </c>
    </row>
    <row r="42" spans="1:13" ht="12" customHeight="1">
      <c r="A42" s="121">
        <v>303</v>
      </c>
      <c r="B42" s="121">
        <v>183</v>
      </c>
      <c r="C42" s="121">
        <v>301</v>
      </c>
      <c r="D42" s="121">
        <v>188</v>
      </c>
      <c r="E42" s="121">
        <v>87</v>
      </c>
      <c r="F42" s="121">
        <v>56</v>
      </c>
      <c r="G42" s="121">
        <v>132</v>
      </c>
      <c r="H42" s="121">
        <v>83</v>
      </c>
      <c r="I42" s="121">
        <v>598</v>
      </c>
      <c r="J42" s="121">
        <v>379</v>
      </c>
      <c r="K42" s="121">
        <v>400</v>
      </c>
      <c r="L42" s="121">
        <v>267</v>
      </c>
      <c r="M42" s="11">
        <v>7</v>
      </c>
    </row>
    <row r="43" spans="1:13" ht="12" customHeight="1">
      <c r="A43" s="121">
        <v>459</v>
      </c>
      <c r="B43" s="121">
        <v>314</v>
      </c>
      <c r="C43" s="121">
        <v>465</v>
      </c>
      <c r="D43" s="121">
        <v>313</v>
      </c>
      <c r="E43" s="121">
        <v>83</v>
      </c>
      <c r="F43" s="121">
        <v>51</v>
      </c>
      <c r="G43" s="121">
        <v>142</v>
      </c>
      <c r="H43" s="121">
        <v>94</v>
      </c>
      <c r="I43" s="121">
        <v>774</v>
      </c>
      <c r="J43" s="121">
        <v>491</v>
      </c>
      <c r="K43" s="121">
        <v>371</v>
      </c>
      <c r="L43" s="121">
        <v>272</v>
      </c>
      <c r="M43" s="11">
        <v>8</v>
      </c>
    </row>
    <row r="44" spans="1:13" ht="12" customHeight="1">
      <c r="A44" s="121">
        <v>607</v>
      </c>
      <c r="B44" s="121">
        <v>399</v>
      </c>
      <c r="C44" s="121">
        <v>521</v>
      </c>
      <c r="D44" s="121">
        <v>329</v>
      </c>
      <c r="E44" s="121">
        <v>140</v>
      </c>
      <c r="F44" s="121">
        <v>89</v>
      </c>
      <c r="G44" s="121">
        <v>150</v>
      </c>
      <c r="H44" s="121">
        <v>106</v>
      </c>
      <c r="I44" s="121">
        <v>1030</v>
      </c>
      <c r="J44" s="121">
        <v>623</v>
      </c>
      <c r="K44" s="121">
        <v>392</v>
      </c>
      <c r="L44" s="121">
        <v>265</v>
      </c>
      <c r="M44" s="11">
        <v>9</v>
      </c>
    </row>
    <row r="45" spans="1:13" ht="12" customHeight="1">
      <c r="A45" s="122">
        <f>SUM(A36:A44)</f>
        <v>4966</v>
      </c>
      <c r="B45" s="122">
        <f aca="true" t="shared" si="4" ref="B45:L45">SUM(B36:B44)</f>
        <v>3245</v>
      </c>
      <c r="C45" s="122">
        <f t="shared" si="4"/>
        <v>5088</v>
      </c>
      <c r="D45" s="122">
        <f t="shared" si="4"/>
        <v>3299</v>
      </c>
      <c r="E45" s="122">
        <f t="shared" si="4"/>
        <v>1039</v>
      </c>
      <c r="F45" s="122">
        <f t="shared" si="4"/>
        <v>690</v>
      </c>
      <c r="G45" s="122">
        <f t="shared" si="4"/>
        <v>1393</v>
      </c>
      <c r="H45" s="122">
        <f t="shared" si="4"/>
        <v>944</v>
      </c>
      <c r="I45" s="122">
        <f t="shared" si="4"/>
        <v>8482</v>
      </c>
      <c r="J45" s="122">
        <f t="shared" si="4"/>
        <v>5359</v>
      </c>
      <c r="K45" s="122">
        <f t="shared" si="4"/>
        <v>4633</v>
      </c>
      <c r="L45" s="122">
        <f t="shared" si="4"/>
        <v>3227</v>
      </c>
      <c r="M45" s="11">
        <v>10</v>
      </c>
    </row>
    <row r="46" spans="1:13" ht="12" customHeight="1">
      <c r="A46" s="122">
        <f>A33+A45</f>
        <v>7558</v>
      </c>
      <c r="B46" s="122">
        <f aca="true" t="shared" si="5" ref="B46:L46">B33+B45</f>
        <v>4901</v>
      </c>
      <c r="C46" s="122">
        <f t="shared" si="5"/>
        <v>6652</v>
      </c>
      <c r="D46" s="122">
        <f t="shared" si="5"/>
        <v>4274</v>
      </c>
      <c r="E46" s="122">
        <f t="shared" si="5"/>
        <v>1987</v>
      </c>
      <c r="F46" s="122">
        <f t="shared" si="5"/>
        <v>1248</v>
      </c>
      <c r="G46" s="122">
        <f t="shared" si="5"/>
        <v>2339</v>
      </c>
      <c r="H46" s="122">
        <f t="shared" si="5"/>
        <v>1504</v>
      </c>
      <c r="I46" s="122">
        <f t="shared" si="5"/>
        <v>14203</v>
      </c>
      <c r="J46" s="122">
        <f t="shared" si="5"/>
        <v>8611</v>
      </c>
      <c r="K46" s="122">
        <f t="shared" si="5"/>
        <v>7346</v>
      </c>
      <c r="L46" s="122">
        <f t="shared" si="5"/>
        <v>4789</v>
      </c>
      <c r="M46" s="11">
        <v>11</v>
      </c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7:L28"/>
    <mergeCell ref="A4:B4"/>
    <mergeCell ref="C4:D4"/>
    <mergeCell ref="E4:F4"/>
    <mergeCell ref="G4:H4"/>
  </mergeCells>
  <printOptions/>
  <pageMargins left="0.4330708661417323" right="0.4724409448818898" top="0.5905511811023623" bottom="0.7874015748031497" header="0.5118110236220472" footer="0.5118110236220472"/>
  <pageSetup horizontalDpi="600" verticalDpi="600" orientation="portrait" paperSize="9" r:id="rId1"/>
  <headerFooter>
    <oddFooter>&amp;C&amp;8 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zoomScalePageLayoutView="0" workbookViewId="0" topLeftCell="A1">
      <selection activeCell="G67" sqref="G67"/>
    </sheetView>
  </sheetViews>
  <sheetFormatPr defaultColWidth="11.421875" defaultRowHeight="12.75"/>
  <cols>
    <col min="1" max="1" width="4.28125" style="19" customWidth="1"/>
    <col min="2" max="2" width="20.7109375" style="32" customWidth="1"/>
    <col min="3" max="3" width="0.85546875" style="32" customWidth="1"/>
    <col min="4" max="4" width="7.00390625" style="32" customWidth="1"/>
    <col min="5" max="12" width="6.8515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6"/>
      <c r="C6" s="36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.75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120</v>
      </c>
      <c r="C8" s="28"/>
      <c r="D8" s="121">
        <v>3572</v>
      </c>
      <c r="E8" s="121">
        <v>1948</v>
      </c>
      <c r="F8" s="121">
        <v>1624</v>
      </c>
      <c r="G8" s="121">
        <v>3106</v>
      </c>
      <c r="H8" s="121">
        <v>1813</v>
      </c>
      <c r="I8" s="121">
        <v>1293</v>
      </c>
      <c r="J8" s="121">
        <v>466</v>
      </c>
      <c r="K8" s="121">
        <v>135</v>
      </c>
      <c r="L8" s="121">
        <v>331</v>
      </c>
    </row>
    <row r="9" spans="1:12" ht="12" customHeight="1">
      <c r="A9" s="11">
        <v>2</v>
      </c>
      <c r="B9" s="12" t="s">
        <v>121</v>
      </c>
      <c r="C9" s="28"/>
      <c r="D9" s="121">
        <v>11810</v>
      </c>
      <c r="E9" s="121">
        <v>6461</v>
      </c>
      <c r="F9" s="121">
        <v>5349</v>
      </c>
      <c r="G9" s="121">
        <v>9943</v>
      </c>
      <c r="H9" s="121">
        <v>5316</v>
      </c>
      <c r="I9" s="121">
        <v>4627</v>
      </c>
      <c r="J9" s="121">
        <v>1867</v>
      </c>
      <c r="K9" s="121">
        <v>1145</v>
      </c>
      <c r="L9" s="121">
        <v>722</v>
      </c>
    </row>
    <row r="10" spans="1:12" ht="12" customHeight="1">
      <c r="A10" s="11">
        <v>3</v>
      </c>
      <c r="B10" s="12" t="s">
        <v>122</v>
      </c>
      <c r="C10" s="28"/>
      <c r="D10" s="121">
        <v>10935</v>
      </c>
      <c r="E10" s="121">
        <v>6157</v>
      </c>
      <c r="F10" s="121">
        <v>4778</v>
      </c>
      <c r="G10" s="121">
        <v>9797</v>
      </c>
      <c r="H10" s="121">
        <v>5497</v>
      </c>
      <c r="I10" s="121">
        <v>4300</v>
      </c>
      <c r="J10" s="121">
        <v>1138</v>
      </c>
      <c r="K10" s="121">
        <v>660</v>
      </c>
      <c r="L10" s="121">
        <v>478</v>
      </c>
    </row>
    <row r="11" spans="1:12" ht="12" customHeight="1">
      <c r="A11" s="11">
        <v>4</v>
      </c>
      <c r="B11" s="12" t="s">
        <v>123</v>
      </c>
      <c r="C11" s="28"/>
      <c r="D11" s="121">
        <v>42793</v>
      </c>
      <c r="E11" s="121">
        <v>24327</v>
      </c>
      <c r="F11" s="121">
        <v>18466</v>
      </c>
      <c r="G11" s="121">
        <v>40814</v>
      </c>
      <c r="H11" s="121">
        <v>23777</v>
      </c>
      <c r="I11" s="121">
        <v>17037</v>
      </c>
      <c r="J11" s="121">
        <v>1979</v>
      </c>
      <c r="K11" s="121">
        <v>550</v>
      </c>
      <c r="L11" s="121">
        <v>1429</v>
      </c>
    </row>
    <row r="12" spans="1:12" ht="12" customHeight="1">
      <c r="A12" s="11">
        <v>5</v>
      </c>
      <c r="B12" s="12" t="s">
        <v>124</v>
      </c>
      <c r="C12" s="28"/>
      <c r="D12" s="121">
        <v>2977</v>
      </c>
      <c r="E12" s="121">
        <v>1565</v>
      </c>
      <c r="F12" s="121">
        <v>1412</v>
      </c>
      <c r="G12" s="121">
        <v>2652</v>
      </c>
      <c r="H12" s="121">
        <v>1458</v>
      </c>
      <c r="I12" s="121">
        <v>1194</v>
      </c>
      <c r="J12" s="121">
        <v>325</v>
      </c>
      <c r="K12" s="121">
        <v>107</v>
      </c>
      <c r="L12" s="121">
        <v>218</v>
      </c>
    </row>
    <row r="13" spans="1:12" ht="12" customHeight="1">
      <c r="A13" s="11">
        <v>6</v>
      </c>
      <c r="B13" s="21" t="s">
        <v>62</v>
      </c>
      <c r="C13" s="28"/>
      <c r="D13" s="122">
        <f>SUM(D8:D12)</f>
        <v>72087</v>
      </c>
      <c r="E13" s="122">
        <f aca="true" t="shared" si="0" ref="E13:L13">SUM(E8:E12)</f>
        <v>40458</v>
      </c>
      <c r="F13" s="122">
        <f t="shared" si="0"/>
        <v>31629</v>
      </c>
      <c r="G13" s="122">
        <f t="shared" si="0"/>
        <v>66312</v>
      </c>
      <c r="H13" s="122">
        <f t="shared" si="0"/>
        <v>37861</v>
      </c>
      <c r="I13" s="122">
        <f t="shared" si="0"/>
        <v>28451</v>
      </c>
      <c r="J13" s="122">
        <f t="shared" si="0"/>
        <v>5775</v>
      </c>
      <c r="K13" s="122">
        <f t="shared" si="0"/>
        <v>2597</v>
      </c>
      <c r="L13" s="122">
        <f t="shared" si="0"/>
        <v>3178</v>
      </c>
    </row>
    <row r="14" spans="1:12" ht="8.25" customHeight="1">
      <c r="A14" s="11"/>
      <c r="B14" s="29"/>
      <c r="C14" s="13"/>
      <c r="D14" s="15"/>
      <c r="E14" s="70"/>
      <c r="F14" s="70"/>
      <c r="G14" s="70"/>
      <c r="H14" s="70"/>
      <c r="I14" s="70"/>
      <c r="J14" s="15"/>
      <c r="K14" s="15"/>
      <c r="L14" s="15"/>
    </row>
    <row r="15" spans="1:12" ht="12" customHeight="1">
      <c r="A15" s="9"/>
      <c r="B15" s="9" t="s">
        <v>63</v>
      </c>
      <c r="C15" s="9"/>
      <c r="D15" s="15"/>
      <c r="E15" s="70"/>
      <c r="F15" s="70"/>
      <c r="G15" s="70"/>
      <c r="H15" s="70"/>
      <c r="I15" s="70"/>
      <c r="J15" s="15"/>
      <c r="K15" s="15"/>
      <c r="L15" s="15"/>
    </row>
    <row r="16" spans="1:12" ht="12" customHeight="1">
      <c r="A16" s="11">
        <v>1</v>
      </c>
      <c r="B16" s="12" t="s">
        <v>120</v>
      </c>
      <c r="C16" s="28"/>
      <c r="D16" s="121">
        <v>13297</v>
      </c>
      <c r="E16" s="121">
        <v>7316</v>
      </c>
      <c r="F16" s="121">
        <v>5981</v>
      </c>
      <c r="G16" s="121">
        <v>12192</v>
      </c>
      <c r="H16" s="121">
        <v>6660</v>
      </c>
      <c r="I16" s="121">
        <v>5532</v>
      </c>
      <c r="J16" s="121">
        <v>1105</v>
      </c>
      <c r="K16" s="121">
        <v>656</v>
      </c>
      <c r="L16" s="121">
        <v>449</v>
      </c>
    </row>
    <row r="17" spans="1:12" ht="12" customHeight="1">
      <c r="A17" s="11">
        <v>2</v>
      </c>
      <c r="B17" s="12" t="s">
        <v>125</v>
      </c>
      <c r="C17" s="28"/>
      <c r="D17" s="121">
        <v>10407</v>
      </c>
      <c r="E17" s="121">
        <v>5682</v>
      </c>
      <c r="F17" s="121">
        <v>4725</v>
      </c>
      <c r="G17" s="121">
        <v>9814</v>
      </c>
      <c r="H17" s="121">
        <v>5412</v>
      </c>
      <c r="I17" s="121">
        <v>4402</v>
      </c>
      <c r="J17" s="121">
        <v>593</v>
      </c>
      <c r="K17" s="121">
        <v>270</v>
      </c>
      <c r="L17" s="121">
        <v>323</v>
      </c>
    </row>
    <row r="18" spans="1:12" ht="12" customHeight="1">
      <c r="A18" s="11">
        <v>3</v>
      </c>
      <c r="B18" s="12" t="s">
        <v>122</v>
      </c>
      <c r="C18" s="28"/>
      <c r="D18" s="121">
        <v>10620</v>
      </c>
      <c r="E18" s="121">
        <v>5759</v>
      </c>
      <c r="F18" s="121">
        <v>4861</v>
      </c>
      <c r="G18" s="121">
        <v>8826</v>
      </c>
      <c r="H18" s="121">
        <v>4786</v>
      </c>
      <c r="I18" s="121">
        <v>4040</v>
      </c>
      <c r="J18" s="121">
        <v>1794</v>
      </c>
      <c r="K18" s="121">
        <v>973</v>
      </c>
      <c r="L18" s="121">
        <v>821</v>
      </c>
    </row>
    <row r="19" spans="1:12" ht="12" customHeight="1">
      <c r="A19" s="11">
        <v>4</v>
      </c>
      <c r="B19" s="12" t="s">
        <v>126</v>
      </c>
      <c r="C19" s="28"/>
      <c r="D19" s="121">
        <v>12644</v>
      </c>
      <c r="E19" s="121">
        <v>6719</v>
      </c>
      <c r="F19" s="121">
        <v>5925</v>
      </c>
      <c r="G19" s="121">
        <v>11008</v>
      </c>
      <c r="H19" s="121">
        <v>5834</v>
      </c>
      <c r="I19" s="121">
        <v>5174</v>
      </c>
      <c r="J19" s="121">
        <v>1636</v>
      </c>
      <c r="K19" s="121">
        <v>885</v>
      </c>
      <c r="L19" s="121">
        <v>751</v>
      </c>
    </row>
    <row r="20" spans="1:12" ht="12" customHeight="1">
      <c r="A20" s="11">
        <v>5</v>
      </c>
      <c r="B20" s="12" t="s">
        <v>127</v>
      </c>
      <c r="C20" s="28"/>
      <c r="D20" s="121">
        <v>7424</v>
      </c>
      <c r="E20" s="121">
        <v>4118</v>
      </c>
      <c r="F20" s="121">
        <v>3306</v>
      </c>
      <c r="G20" s="121">
        <v>6576</v>
      </c>
      <c r="H20" s="121">
        <v>3608</v>
      </c>
      <c r="I20" s="121">
        <v>2968</v>
      </c>
      <c r="J20" s="121">
        <v>848</v>
      </c>
      <c r="K20" s="121">
        <v>510</v>
      </c>
      <c r="L20" s="121">
        <v>338</v>
      </c>
    </row>
    <row r="21" spans="1:12" ht="12" customHeight="1">
      <c r="A21" s="11">
        <v>6</v>
      </c>
      <c r="B21" s="12" t="s">
        <v>128</v>
      </c>
      <c r="C21" s="28"/>
      <c r="D21" s="121">
        <v>8425</v>
      </c>
      <c r="E21" s="121">
        <v>4689</v>
      </c>
      <c r="F21" s="121">
        <v>3736</v>
      </c>
      <c r="G21" s="121">
        <v>7824</v>
      </c>
      <c r="H21" s="121">
        <v>4387</v>
      </c>
      <c r="I21" s="121">
        <v>3437</v>
      </c>
      <c r="J21" s="121">
        <v>601</v>
      </c>
      <c r="K21" s="121">
        <v>302</v>
      </c>
      <c r="L21" s="121">
        <v>299</v>
      </c>
    </row>
    <row r="22" spans="1:12" ht="12" customHeight="1">
      <c r="A22" s="11">
        <v>7</v>
      </c>
      <c r="B22" s="12" t="s">
        <v>129</v>
      </c>
      <c r="C22" s="28"/>
      <c r="D22" s="121">
        <v>6107</v>
      </c>
      <c r="E22" s="121">
        <v>3347</v>
      </c>
      <c r="F22" s="121">
        <v>2760</v>
      </c>
      <c r="G22" s="121">
        <v>5288</v>
      </c>
      <c r="H22" s="121">
        <v>2929</v>
      </c>
      <c r="I22" s="121">
        <v>2359</v>
      </c>
      <c r="J22" s="121">
        <v>819</v>
      </c>
      <c r="K22" s="121">
        <v>418</v>
      </c>
      <c r="L22" s="121">
        <v>401</v>
      </c>
    </row>
    <row r="23" spans="1:12" ht="12" customHeight="1">
      <c r="A23" s="11">
        <v>8</v>
      </c>
      <c r="B23" s="21" t="s">
        <v>64</v>
      </c>
      <c r="C23" s="28"/>
      <c r="D23" s="122">
        <f>SUM(D16:D22)</f>
        <v>68924</v>
      </c>
      <c r="E23" s="122">
        <f aca="true" t="shared" si="1" ref="E23:L23">SUM(E16:E22)</f>
        <v>37630</v>
      </c>
      <c r="F23" s="122">
        <f t="shared" si="1"/>
        <v>31294</v>
      </c>
      <c r="G23" s="122">
        <f t="shared" si="1"/>
        <v>61528</v>
      </c>
      <c r="H23" s="122">
        <f t="shared" si="1"/>
        <v>33616</v>
      </c>
      <c r="I23" s="122">
        <f t="shared" si="1"/>
        <v>27912</v>
      </c>
      <c r="J23" s="122">
        <f t="shared" si="1"/>
        <v>7396</v>
      </c>
      <c r="K23" s="122">
        <f t="shared" si="1"/>
        <v>4014</v>
      </c>
      <c r="L23" s="122">
        <f t="shared" si="1"/>
        <v>3382</v>
      </c>
    </row>
    <row r="24" spans="1:12" ht="12" customHeight="1">
      <c r="A24" s="11">
        <v>9</v>
      </c>
      <c r="B24" s="21" t="s">
        <v>130</v>
      </c>
      <c r="C24" s="28"/>
      <c r="D24" s="122">
        <f>D13+D23</f>
        <v>141011</v>
      </c>
      <c r="E24" s="122">
        <f aca="true" t="shared" si="2" ref="E24:L24">E13+E23</f>
        <v>78088</v>
      </c>
      <c r="F24" s="122">
        <f t="shared" si="2"/>
        <v>62923</v>
      </c>
      <c r="G24" s="122">
        <f t="shared" si="2"/>
        <v>127840</v>
      </c>
      <c r="H24" s="122">
        <f t="shared" si="2"/>
        <v>71477</v>
      </c>
      <c r="I24" s="122">
        <f t="shared" si="2"/>
        <v>56363</v>
      </c>
      <c r="J24" s="122">
        <f t="shared" si="2"/>
        <v>13171</v>
      </c>
      <c r="K24" s="122">
        <f t="shared" si="2"/>
        <v>6611</v>
      </c>
      <c r="L24" s="122">
        <f t="shared" si="2"/>
        <v>6560</v>
      </c>
    </row>
    <row r="25" spans="1:12" ht="12" customHeight="1">
      <c r="A25" s="11"/>
      <c r="B25" s="21"/>
      <c r="C25" s="13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7.25" customHeight="1">
      <c r="A26" s="22"/>
      <c r="B26" s="23"/>
      <c r="C26" s="23"/>
      <c r="D26" s="127" t="s">
        <v>52</v>
      </c>
      <c r="E26" s="127"/>
      <c r="F26" s="127"/>
      <c r="G26" s="127"/>
      <c r="H26" s="127"/>
      <c r="I26" s="127"/>
      <c r="J26" s="127"/>
      <c r="K26" s="127"/>
      <c r="L26" s="127"/>
    </row>
    <row r="27" spans="1:12" ht="12" customHeight="1">
      <c r="A27" s="9"/>
      <c r="B27" s="34" t="s">
        <v>54</v>
      </c>
      <c r="C27" s="9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" customHeight="1">
      <c r="A28" s="11">
        <v>1</v>
      </c>
      <c r="B28" s="12" t="s">
        <v>120</v>
      </c>
      <c r="C28" s="28"/>
      <c r="D28" s="121">
        <v>1699</v>
      </c>
      <c r="E28" s="121">
        <v>1018</v>
      </c>
      <c r="F28" s="121">
        <v>681</v>
      </c>
      <c r="G28" s="121">
        <v>1155</v>
      </c>
      <c r="H28" s="121">
        <v>767</v>
      </c>
      <c r="I28" s="121">
        <v>388</v>
      </c>
      <c r="J28" s="121">
        <v>544</v>
      </c>
      <c r="K28" s="121">
        <v>251</v>
      </c>
      <c r="L28" s="121">
        <v>293</v>
      </c>
    </row>
    <row r="29" spans="1:12" ht="12" customHeight="1">
      <c r="A29" s="11">
        <v>2</v>
      </c>
      <c r="B29" s="12" t="s">
        <v>121</v>
      </c>
      <c r="C29" s="28"/>
      <c r="D29" s="121">
        <v>6068</v>
      </c>
      <c r="E29" s="121">
        <v>3527</v>
      </c>
      <c r="F29" s="121">
        <v>2541</v>
      </c>
      <c r="G29" s="121">
        <v>4082</v>
      </c>
      <c r="H29" s="121">
        <v>2358</v>
      </c>
      <c r="I29" s="121">
        <v>1724</v>
      </c>
      <c r="J29" s="121">
        <v>1986</v>
      </c>
      <c r="K29" s="121">
        <v>1169</v>
      </c>
      <c r="L29" s="121">
        <v>817</v>
      </c>
    </row>
    <row r="30" spans="1:12" ht="12" customHeight="1">
      <c r="A30" s="11">
        <v>3</v>
      </c>
      <c r="B30" s="12" t="s">
        <v>122</v>
      </c>
      <c r="C30" s="28"/>
      <c r="D30" s="121">
        <v>5677</v>
      </c>
      <c r="E30" s="121">
        <v>3581</v>
      </c>
      <c r="F30" s="121">
        <v>2096</v>
      </c>
      <c r="G30" s="121">
        <v>4120</v>
      </c>
      <c r="H30" s="121">
        <v>2644</v>
      </c>
      <c r="I30" s="121">
        <v>1476</v>
      </c>
      <c r="J30" s="121">
        <v>1557</v>
      </c>
      <c r="K30" s="121">
        <v>937</v>
      </c>
      <c r="L30" s="121">
        <v>620</v>
      </c>
    </row>
    <row r="31" spans="1:12" ht="12" customHeight="1">
      <c r="A31" s="11">
        <v>4</v>
      </c>
      <c r="B31" s="12" t="s">
        <v>123</v>
      </c>
      <c r="C31" s="28"/>
      <c r="D31" s="121">
        <v>24997</v>
      </c>
      <c r="E31" s="121">
        <v>15090</v>
      </c>
      <c r="F31" s="121">
        <v>9907</v>
      </c>
      <c r="G31" s="121">
        <v>20490</v>
      </c>
      <c r="H31" s="121">
        <v>13345</v>
      </c>
      <c r="I31" s="121">
        <v>7145</v>
      </c>
      <c r="J31" s="121">
        <v>4507</v>
      </c>
      <c r="K31" s="121">
        <v>1745</v>
      </c>
      <c r="L31" s="121">
        <v>2762</v>
      </c>
    </row>
    <row r="32" spans="1:12" ht="12" customHeight="1">
      <c r="A32" s="11">
        <v>5</v>
      </c>
      <c r="B32" s="12" t="s">
        <v>124</v>
      </c>
      <c r="C32" s="28"/>
      <c r="D32" s="121">
        <v>1215</v>
      </c>
      <c r="E32" s="121">
        <v>705</v>
      </c>
      <c r="F32" s="121">
        <v>510</v>
      </c>
      <c r="G32" s="121">
        <v>921</v>
      </c>
      <c r="H32" s="121">
        <v>599</v>
      </c>
      <c r="I32" s="121">
        <v>322</v>
      </c>
      <c r="J32" s="121">
        <v>294</v>
      </c>
      <c r="K32" s="121">
        <v>106</v>
      </c>
      <c r="L32" s="121">
        <v>188</v>
      </c>
    </row>
    <row r="33" spans="1:12" ht="12" customHeight="1">
      <c r="A33" s="11">
        <v>6</v>
      </c>
      <c r="B33" s="21" t="s">
        <v>62</v>
      </c>
      <c r="C33" s="28"/>
      <c r="D33" s="122">
        <f>SUM(D28:D32)</f>
        <v>39656</v>
      </c>
      <c r="E33" s="122">
        <f aca="true" t="shared" si="3" ref="E33:L33">SUM(E28:E32)</f>
        <v>23921</v>
      </c>
      <c r="F33" s="122">
        <f t="shared" si="3"/>
        <v>15735</v>
      </c>
      <c r="G33" s="122">
        <f t="shared" si="3"/>
        <v>30768</v>
      </c>
      <c r="H33" s="122">
        <f t="shared" si="3"/>
        <v>19713</v>
      </c>
      <c r="I33" s="122">
        <f t="shared" si="3"/>
        <v>11055</v>
      </c>
      <c r="J33" s="122">
        <f t="shared" si="3"/>
        <v>8888</v>
      </c>
      <c r="K33" s="122">
        <f t="shared" si="3"/>
        <v>4208</v>
      </c>
      <c r="L33" s="122">
        <f t="shared" si="3"/>
        <v>4680</v>
      </c>
    </row>
    <row r="34" spans="1:12" ht="8.25" customHeight="1">
      <c r="A34" s="11"/>
      <c r="B34" s="29"/>
      <c r="C34" s="9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2" customHeight="1">
      <c r="A35" s="9"/>
      <c r="B35" s="9" t="s">
        <v>63</v>
      </c>
      <c r="C35" s="15"/>
      <c r="D35" s="15"/>
      <c r="E35" s="70"/>
      <c r="F35" s="70"/>
      <c r="G35" s="70"/>
      <c r="H35" s="70"/>
      <c r="I35" s="70"/>
      <c r="J35" s="70"/>
      <c r="K35" s="70"/>
      <c r="L35" s="70"/>
    </row>
    <row r="36" spans="1:12" ht="12" customHeight="1">
      <c r="A36" s="11">
        <v>1</v>
      </c>
      <c r="B36" s="12" t="s">
        <v>120</v>
      </c>
      <c r="C36" s="28"/>
      <c r="D36" s="121">
        <v>5753</v>
      </c>
      <c r="E36" s="121">
        <v>3691</v>
      </c>
      <c r="F36" s="121">
        <v>2062</v>
      </c>
      <c r="G36" s="121">
        <v>4612</v>
      </c>
      <c r="H36" s="121">
        <v>3020</v>
      </c>
      <c r="I36" s="121">
        <v>1592</v>
      </c>
      <c r="J36" s="121">
        <v>1141</v>
      </c>
      <c r="K36" s="121">
        <v>671</v>
      </c>
      <c r="L36" s="121">
        <v>470</v>
      </c>
    </row>
    <row r="37" spans="1:12" ht="12" customHeight="1">
      <c r="A37" s="11">
        <v>2</v>
      </c>
      <c r="B37" s="12" t="s">
        <v>125</v>
      </c>
      <c r="C37" s="28"/>
      <c r="D37" s="121">
        <v>4238</v>
      </c>
      <c r="E37" s="121">
        <v>2625</v>
      </c>
      <c r="F37" s="121">
        <v>1613</v>
      </c>
      <c r="G37" s="121">
        <v>3484</v>
      </c>
      <c r="H37" s="121">
        <v>2234</v>
      </c>
      <c r="I37" s="121">
        <v>1250</v>
      </c>
      <c r="J37" s="121">
        <v>754</v>
      </c>
      <c r="K37" s="121">
        <v>391</v>
      </c>
      <c r="L37" s="121">
        <v>363</v>
      </c>
    </row>
    <row r="38" spans="1:12" ht="12" customHeight="1">
      <c r="A38" s="11">
        <v>3</v>
      </c>
      <c r="B38" s="12" t="s">
        <v>122</v>
      </c>
      <c r="C38" s="28"/>
      <c r="D38" s="121">
        <v>5059</v>
      </c>
      <c r="E38" s="121">
        <v>3092</v>
      </c>
      <c r="F38" s="121">
        <v>1967</v>
      </c>
      <c r="G38" s="121">
        <v>3647</v>
      </c>
      <c r="H38" s="121">
        <v>2256</v>
      </c>
      <c r="I38" s="121">
        <v>1391</v>
      </c>
      <c r="J38" s="121">
        <v>1412</v>
      </c>
      <c r="K38" s="121">
        <v>836</v>
      </c>
      <c r="L38" s="121">
        <v>576</v>
      </c>
    </row>
    <row r="39" spans="1:12" ht="12" customHeight="1">
      <c r="A39" s="11">
        <v>4</v>
      </c>
      <c r="B39" s="12" t="s">
        <v>126</v>
      </c>
      <c r="C39" s="28"/>
      <c r="D39" s="121">
        <v>4576</v>
      </c>
      <c r="E39" s="121">
        <v>2798</v>
      </c>
      <c r="F39" s="121">
        <v>1778</v>
      </c>
      <c r="G39" s="121">
        <v>3297</v>
      </c>
      <c r="H39" s="121">
        <v>2099</v>
      </c>
      <c r="I39" s="121">
        <v>1198</v>
      </c>
      <c r="J39" s="121">
        <v>1279</v>
      </c>
      <c r="K39" s="121">
        <v>699</v>
      </c>
      <c r="L39" s="121">
        <v>580</v>
      </c>
    </row>
    <row r="40" spans="1:12" ht="12" customHeight="1">
      <c r="A40" s="11">
        <v>5</v>
      </c>
      <c r="B40" s="12" t="s">
        <v>127</v>
      </c>
      <c r="C40" s="28"/>
      <c r="D40" s="121">
        <v>3141</v>
      </c>
      <c r="E40" s="121">
        <v>2016</v>
      </c>
      <c r="F40" s="121">
        <v>1125</v>
      </c>
      <c r="G40" s="121">
        <v>2460</v>
      </c>
      <c r="H40" s="121">
        <v>1642</v>
      </c>
      <c r="I40" s="121">
        <v>818</v>
      </c>
      <c r="J40" s="121">
        <v>681</v>
      </c>
      <c r="K40" s="121">
        <v>374</v>
      </c>
      <c r="L40" s="121">
        <v>307</v>
      </c>
    </row>
    <row r="41" spans="1:12" ht="12" customHeight="1">
      <c r="A41" s="11">
        <v>6</v>
      </c>
      <c r="B41" s="12" t="s">
        <v>128</v>
      </c>
      <c r="C41" s="28"/>
      <c r="D41" s="121">
        <v>3410</v>
      </c>
      <c r="E41" s="121">
        <v>2256</v>
      </c>
      <c r="F41" s="121">
        <v>1154</v>
      </c>
      <c r="G41" s="121">
        <v>2732</v>
      </c>
      <c r="H41" s="121">
        <v>1873</v>
      </c>
      <c r="I41" s="121">
        <v>859</v>
      </c>
      <c r="J41" s="121">
        <v>678</v>
      </c>
      <c r="K41" s="121">
        <v>383</v>
      </c>
      <c r="L41" s="121">
        <v>295</v>
      </c>
    </row>
    <row r="42" spans="1:12" ht="12" customHeight="1">
      <c r="A42" s="11">
        <v>7</v>
      </c>
      <c r="B42" s="12" t="s">
        <v>129</v>
      </c>
      <c r="C42" s="28"/>
      <c r="D42" s="121">
        <v>2631</v>
      </c>
      <c r="E42" s="121">
        <v>1621</v>
      </c>
      <c r="F42" s="121">
        <v>1010</v>
      </c>
      <c r="G42" s="121">
        <v>1787</v>
      </c>
      <c r="H42" s="121">
        <v>1151</v>
      </c>
      <c r="I42" s="121">
        <v>636</v>
      </c>
      <c r="J42" s="121">
        <v>844</v>
      </c>
      <c r="K42" s="121">
        <v>470</v>
      </c>
      <c r="L42" s="121">
        <v>374</v>
      </c>
    </row>
    <row r="43" spans="1:12" ht="12" customHeight="1">
      <c r="A43" s="11">
        <v>8</v>
      </c>
      <c r="B43" s="21" t="s">
        <v>64</v>
      </c>
      <c r="C43" s="28"/>
      <c r="D43" s="122">
        <f>SUM(D36:D42)</f>
        <v>28808</v>
      </c>
      <c r="E43" s="122">
        <f aca="true" t="shared" si="4" ref="E43:L43">SUM(E36:E42)</f>
        <v>18099</v>
      </c>
      <c r="F43" s="122">
        <f t="shared" si="4"/>
        <v>10709</v>
      </c>
      <c r="G43" s="122">
        <f t="shared" si="4"/>
        <v>22019</v>
      </c>
      <c r="H43" s="122">
        <f t="shared" si="4"/>
        <v>14275</v>
      </c>
      <c r="I43" s="122">
        <f t="shared" si="4"/>
        <v>7744</v>
      </c>
      <c r="J43" s="122">
        <f t="shared" si="4"/>
        <v>6789</v>
      </c>
      <c r="K43" s="122">
        <f t="shared" si="4"/>
        <v>3824</v>
      </c>
      <c r="L43" s="122">
        <f t="shared" si="4"/>
        <v>2965</v>
      </c>
    </row>
    <row r="44" spans="1:12" ht="12" customHeight="1">
      <c r="A44" s="11">
        <v>9</v>
      </c>
      <c r="B44" s="21" t="s">
        <v>130</v>
      </c>
      <c r="C44" s="28"/>
      <c r="D44" s="122">
        <f>D33+D43</f>
        <v>68464</v>
      </c>
      <c r="E44" s="122">
        <f aca="true" t="shared" si="5" ref="E44:L44">E33+E43</f>
        <v>42020</v>
      </c>
      <c r="F44" s="122">
        <f t="shared" si="5"/>
        <v>26444</v>
      </c>
      <c r="G44" s="122">
        <f t="shared" si="5"/>
        <v>52787</v>
      </c>
      <c r="H44" s="122">
        <f t="shared" si="5"/>
        <v>33988</v>
      </c>
      <c r="I44" s="122">
        <f t="shared" si="5"/>
        <v>18799</v>
      </c>
      <c r="J44" s="122">
        <f t="shared" si="5"/>
        <v>15677</v>
      </c>
      <c r="K44" s="122">
        <f t="shared" si="5"/>
        <v>8032</v>
      </c>
      <c r="L44" s="122">
        <f t="shared" si="5"/>
        <v>7645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21"/>
    </row>
    <row r="51" spans="1:2" ht="12" customHeight="1">
      <c r="A51" s="11"/>
      <c r="B51" s="21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F63" sqref="F63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2089</v>
      </c>
      <c r="B8" s="121">
        <v>1116</v>
      </c>
      <c r="C8" s="121">
        <v>1816</v>
      </c>
      <c r="D8" s="121">
        <v>1005</v>
      </c>
      <c r="E8" s="121">
        <v>409</v>
      </c>
      <c r="F8" s="121">
        <v>230</v>
      </c>
      <c r="G8" s="121">
        <v>476</v>
      </c>
      <c r="H8" s="121">
        <v>274</v>
      </c>
      <c r="I8" s="121">
        <v>1074</v>
      </c>
      <c r="J8" s="121">
        <v>602</v>
      </c>
      <c r="K8" s="121">
        <v>814</v>
      </c>
      <c r="L8" s="121">
        <v>534</v>
      </c>
      <c r="M8" s="11">
        <v>1</v>
      </c>
    </row>
    <row r="9" spans="1:13" ht="12" customHeight="1">
      <c r="A9" s="121">
        <v>5278</v>
      </c>
      <c r="B9" s="121">
        <v>2824</v>
      </c>
      <c r="C9" s="121">
        <v>5396</v>
      </c>
      <c r="D9" s="121">
        <v>2775</v>
      </c>
      <c r="E9" s="121">
        <v>2254</v>
      </c>
      <c r="F9" s="121">
        <v>1226</v>
      </c>
      <c r="G9" s="121">
        <v>1923</v>
      </c>
      <c r="H9" s="121">
        <v>1010</v>
      </c>
      <c r="I9" s="121">
        <v>4278</v>
      </c>
      <c r="J9" s="121">
        <v>2411</v>
      </c>
      <c r="K9" s="121">
        <v>2624</v>
      </c>
      <c r="L9" s="121">
        <v>1531</v>
      </c>
      <c r="M9" s="11">
        <v>2</v>
      </c>
    </row>
    <row r="10" spans="1:13" ht="12" customHeight="1">
      <c r="A10" s="121">
        <v>6455</v>
      </c>
      <c r="B10" s="121">
        <v>3425</v>
      </c>
      <c r="C10" s="121">
        <v>6480</v>
      </c>
      <c r="D10" s="121">
        <v>3468</v>
      </c>
      <c r="E10" s="121">
        <v>1106</v>
      </c>
      <c r="F10" s="121">
        <v>586</v>
      </c>
      <c r="G10" s="121">
        <v>1132</v>
      </c>
      <c r="H10" s="121">
        <v>600</v>
      </c>
      <c r="I10" s="121">
        <v>3374</v>
      </c>
      <c r="J10" s="121">
        <v>2146</v>
      </c>
      <c r="K10" s="121">
        <v>2185</v>
      </c>
      <c r="L10" s="121">
        <v>1429</v>
      </c>
      <c r="M10" s="11">
        <v>3</v>
      </c>
    </row>
    <row r="11" spans="1:13" ht="12" customHeight="1">
      <c r="A11" s="121">
        <v>17509</v>
      </c>
      <c r="B11" s="121">
        <v>9247</v>
      </c>
      <c r="C11" s="121">
        <v>18315</v>
      </c>
      <c r="D11" s="121">
        <v>9486</v>
      </c>
      <c r="E11" s="121">
        <v>6349</v>
      </c>
      <c r="F11" s="121">
        <v>3443</v>
      </c>
      <c r="G11" s="121">
        <v>6153</v>
      </c>
      <c r="H11" s="121">
        <v>3341</v>
      </c>
      <c r="I11" s="121">
        <v>18935</v>
      </c>
      <c r="J11" s="121">
        <v>11637</v>
      </c>
      <c r="K11" s="121">
        <v>16346</v>
      </c>
      <c r="L11" s="121">
        <v>10950</v>
      </c>
      <c r="M11" s="11">
        <v>4</v>
      </c>
    </row>
    <row r="12" spans="1:13" ht="12" customHeight="1">
      <c r="A12" s="121">
        <v>1915</v>
      </c>
      <c r="B12" s="121">
        <v>944</v>
      </c>
      <c r="C12" s="121">
        <v>1784</v>
      </c>
      <c r="D12" s="121">
        <v>910</v>
      </c>
      <c r="E12" s="121">
        <v>266</v>
      </c>
      <c r="F12" s="121">
        <v>144</v>
      </c>
      <c r="G12" s="121">
        <v>338</v>
      </c>
      <c r="H12" s="121">
        <v>192</v>
      </c>
      <c r="I12" s="121">
        <v>796</v>
      </c>
      <c r="J12" s="121">
        <v>477</v>
      </c>
      <c r="K12" s="121">
        <v>530</v>
      </c>
      <c r="L12" s="121">
        <v>356</v>
      </c>
      <c r="M12" s="11">
        <v>5</v>
      </c>
    </row>
    <row r="13" spans="1:13" ht="12" customHeight="1">
      <c r="A13" s="122">
        <f>SUM(A8:A12)</f>
        <v>33246</v>
      </c>
      <c r="B13" s="122">
        <f aca="true" t="shared" si="0" ref="B13:L13">SUM(B8:B12)</f>
        <v>17556</v>
      </c>
      <c r="C13" s="122">
        <f t="shared" si="0"/>
        <v>33791</v>
      </c>
      <c r="D13" s="122">
        <f t="shared" si="0"/>
        <v>17644</v>
      </c>
      <c r="E13" s="122">
        <f t="shared" si="0"/>
        <v>10384</v>
      </c>
      <c r="F13" s="122">
        <f t="shared" si="0"/>
        <v>5629</v>
      </c>
      <c r="G13" s="122">
        <f t="shared" si="0"/>
        <v>10022</v>
      </c>
      <c r="H13" s="122">
        <f t="shared" si="0"/>
        <v>5417</v>
      </c>
      <c r="I13" s="122">
        <f t="shared" si="0"/>
        <v>28457</v>
      </c>
      <c r="J13" s="122">
        <f t="shared" si="0"/>
        <v>17273</v>
      </c>
      <c r="K13" s="122">
        <f t="shared" si="0"/>
        <v>22499</v>
      </c>
      <c r="L13" s="122">
        <f t="shared" si="0"/>
        <v>14800</v>
      </c>
      <c r="M13" s="11">
        <v>6</v>
      </c>
    </row>
    <row r="14" spans="1:13" ht="8.25" customHeight="1">
      <c r="A14" s="15"/>
      <c r="B14" s="15"/>
      <c r="C14" s="15"/>
      <c r="D14" s="70"/>
      <c r="E14" s="70"/>
      <c r="F14" s="70"/>
      <c r="G14" s="70"/>
      <c r="H14" s="70"/>
      <c r="I14" s="70"/>
      <c r="J14" s="70"/>
      <c r="K14" s="70"/>
      <c r="L14" s="70"/>
      <c r="M14" s="11"/>
    </row>
    <row r="15" spans="1:13" ht="12" customHeight="1">
      <c r="A15" s="15"/>
      <c r="B15" s="15"/>
      <c r="C15" s="15"/>
      <c r="D15" s="70"/>
      <c r="E15" s="70"/>
      <c r="F15" s="70"/>
      <c r="G15" s="70"/>
      <c r="H15" s="70"/>
      <c r="I15" s="70"/>
      <c r="J15" s="70"/>
      <c r="K15" s="70"/>
      <c r="L15" s="70"/>
      <c r="M15" s="9"/>
    </row>
    <row r="16" spans="1:13" ht="12" customHeight="1">
      <c r="A16" s="121">
        <v>8049</v>
      </c>
      <c r="B16" s="121">
        <v>4226</v>
      </c>
      <c r="C16" s="121">
        <v>7994</v>
      </c>
      <c r="D16" s="121">
        <v>4157</v>
      </c>
      <c r="E16" s="121">
        <v>1683</v>
      </c>
      <c r="F16" s="121">
        <v>863</v>
      </c>
      <c r="G16" s="121">
        <v>1777</v>
      </c>
      <c r="H16" s="121">
        <v>915</v>
      </c>
      <c r="I16" s="121">
        <v>3565</v>
      </c>
      <c r="J16" s="121">
        <v>2227</v>
      </c>
      <c r="K16" s="121">
        <v>2421</v>
      </c>
      <c r="L16" s="121">
        <v>1588</v>
      </c>
      <c r="M16" s="11">
        <v>1</v>
      </c>
    </row>
    <row r="17" spans="1:13" ht="12" customHeight="1">
      <c r="A17" s="121">
        <v>6895</v>
      </c>
      <c r="B17" s="121">
        <v>3595</v>
      </c>
      <c r="C17" s="121">
        <v>7081</v>
      </c>
      <c r="D17" s="121">
        <v>3781</v>
      </c>
      <c r="E17" s="121">
        <v>890</v>
      </c>
      <c r="F17" s="121">
        <v>478</v>
      </c>
      <c r="G17" s="121">
        <v>1040</v>
      </c>
      <c r="H17" s="121">
        <v>542</v>
      </c>
      <c r="I17" s="121">
        <v>2622</v>
      </c>
      <c r="J17" s="121">
        <v>1609</v>
      </c>
      <c r="K17" s="121">
        <v>1693</v>
      </c>
      <c r="L17" s="121">
        <v>1089</v>
      </c>
      <c r="M17" s="11">
        <v>2</v>
      </c>
    </row>
    <row r="18" spans="1:13" ht="12" customHeight="1">
      <c r="A18" s="121">
        <v>6122</v>
      </c>
      <c r="B18" s="121">
        <v>3044</v>
      </c>
      <c r="C18" s="121">
        <v>6862</v>
      </c>
      <c r="D18" s="121">
        <v>3591</v>
      </c>
      <c r="E18" s="121">
        <v>608</v>
      </c>
      <c r="F18" s="121">
        <v>315</v>
      </c>
      <c r="G18" s="121">
        <v>608</v>
      </c>
      <c r="H18" s="121">
        <v>297</v>
      </c>
      <c r="I18" s="121">
        <v>3890</v>
      </c>
      <c r="J18" s="121">
        <v>2400</v>
      </c>
      <c r="K18" s="121">
        <v>1356</v>
      </c>
      <c r="L18" s="121">
        <v>898</v>
      </c>
      <c r="M18" s="11">
        <v>3</v>
      </c>
    </row>
    <row r="19" spans="1:13" ht="12" customHeight="1">
      <c r="A19" s="121">
        <v>9091</v>
      </c>
      <c r="B19" s="121">
        <v>4639</v>
      </c>
      <c r="C19" s="121">
        <v>8249</v>
      </c>
      <c r="D19" s="121">
        <v>4203</v>
      </c>
      <c r="E19" s="121">
        <v>939</v>
      </c>
      <c r="F19" s="121">
        <v>483</v>
      </c>
      <c r="G19" s="121">
        <v>1081</v>
      </c>
      <c r="H19" s="121">
        <v>546</v>
      </c>
      <c r="I19" s="121">
        <v>2614</v>
      </c>
      <c r="J19" s="121">
        <v>1597</v>
      </c>
      <c r="K19" s="121">
        <v>1678</v>
      </c>
      <c r="L19" s="121">
        <v>1085</v>
      </c>
      <c r="M19" s="11">
        <v>4</v>
      </c>
    </row>
    <row r="20" spans="1:13" ht="12" customHeight="1">
      <c r="A20" s="121">
        <v>4953</v>
      </c>
      <c r="B20" s="121">
        <v>2625</v>
      </c>
      <c r="C20" s="121">
        <v>4605</v>
      </c>
      <c r="D20" s="121">
        <v>2402</v>
      </c>
      <c r="E20" s="121">
        <v>651</v>
      </c>
      <c r="F20" s="121">
        <v>355</v>
      </c>
      <c r="G20" s="121">
        <v>620</v>
      </c>
      <c r="H20" s="121">
        <v>326</v>
      </c>
      <c r="I20" s="121">
        <v>1820</v>
      </c>
      <c r="J20" s="121">
        <v>1138</v>
      </c>
      <c r="K20" s="121">
        <v>1351</v>
      </c>
      <c r="L20" s="121">
        <v>880</v>
      </c>
      <c r="M20" s="11">
        <v>5</v>
      </c>
    </row>
    <row r="21" spans="1:13" ht="12" customHeight="1">
      <c r="A21" s="121">
        <v>5695</v>
      </c>
      <c r="B21" s="121">
        <v>3005</v>
      </c>
      <c r="C21" s="121">
        <v>5799</v>
      </c>
      <c r="D21" s="121">
        <v>3089</v>
      </c>
      <c r="E21" s="121">
        <v>582</v>
      </c>
      <c r="F21" s="121">
        <v>301</v>
      </c>
      <c r="G21" s="121">
        <v>711</v>
      </c>
      <c r="H21" s="121">
        <v>376</v>
      </c>
      <c r="I21" s="121">
        <v>2148</v>
      </c>
      <c r="J21" s="121">
        <v>1383</v>
      </c>
      <c r="K21" s="121">
        <v>1314</v>
      </c>
      <c r="L21" s="121">
        <v>922</v>
      </c>
      <c r="M21" s="11">
        <v>6</v>
      </c>
    </row>
    <row r="22" spans="1:13" ht="12" customHeight="1">
      <c r="A22" s="121">
        <v>3861</v>
      </c>
      <c r="B22" s="121">
        <v>2052</v>
      </c>
      <c r="C22" s="121">
        <v>3673</v>
      </c>
      <c r="D22" s="121">
        <v>1944</v>
      </c>
      <c r="E22" s="121">
        <v>500</v>
      </c>
      <c r="F22" s="121">
        <v>261</v>
      </c>
      <c r="G22" s="121">
        <v>513</v>
      </c>
      <c r="H22" s="121">
        <v>267</v>
      </c>
      <c r="I22" s="121">
        <v>1746</v>
      </c>
      <c r="J22" s="121">
        <v>1034</v>
      </c>
      <c r="K22" s="121">
        <v>1102</v>
      </c>
      <c r="L22" s="121">
        <v>718</v>
      </c>
      <c r="M22" s="11">
        <v>7</v>
      </c>
    </row>
    <row r="23" spans="1:13" ht="12" customHeight="1">
      <c r="A23" s="122">
        <f>SUM(A16:A22)</f>
        <v>44666</v>
      </c>
      <c r="B23" s="122">
        <f aca="true" t="shared" si="1" ref="B23:L23">SUM(B16:B22)</f>
        <v>23186</v>
      </c>
      <c r="C23" s="122">
        <f t="shared" si="1"/>
        <v>44263</v>
      </c>
      <c r="D23" s="122">
        <f t="shared" si="1"/>
        <v>23167</v>
      </c>
      <c r="E23" s="122">
        <f t="shared" si="1"/>
        <v>5853</v>
      </c>
      <c r="F23" s="122">
        <f t="shared" si="1"/>
        <v>3056</v>
      </c>
      <c r="G23" s="122">
        <f t="shared" si="1"/>
        <v>6350</v>
      </c>
      <c r="H23" s="122">
        <f t="shared" si="1"/>
        <v>3269</v>
      </c>
      <c r="I23" s="122">
        <f t="shared" si="1"/>
        <v>18405</v>
      </c>
      <c r="J23" s="122">
        <f t="shared" si="1"/>
        <v>11388</v>
      </c>
      <c r="K23" s="122">
        <f t="shared" si="1"/>
        <v>10915</v>
      </c>
      <c r="L23" s="122">
        <f t="shared" si="1"/>
        <v>7180</v>
      </c>
      <c r="M23" s="11">
        <v>8</v>
      </c>
    </row>
    <row r="24" spans="1:13" ht="12" customHeight="1">
      <c r="A24" s="122">
        <f>A13+A23</f>
        <v>77912</v>
      </c>
      <c r="B24" s="122">
        <f aca="true" t="shared" si="2" ref="B24:L24">B13+B23</f>
        <v>40742</v>
      </c>
      <c r="C24" s="122">
        <f t="shared" si="2"/>
        <v>78054</v>
      </c>
      <c r="D24" s="122">
        <f t="shared" si="2"/>
        <v>40811</v>
      </c>
      <c r="E24" s="122">
        <f t="shared" si="2"/>
        <v>16237</v>
      </c>
      <c r="F24" s="122">
        <f t="shared" si="2"/>
        <v>8685</v>
      </c>
      <c r="G24" s="122">
        <f t="shared" si="2"/>
        <v>16372</v>
      </c>
      <c r="H24" s="122">
        <f t="shared" si="2"/>
        <v>8686</v>
      </c>
      <c r="I24" s="122">
        <f t="shared" si="2"/>
        <v>46862</v>
      </c>
      <c r="J24" s="122">
        <f t="shared" si="2"/>
        <v>28661</v>
      </c>
      <c r="K24" s="122">
        <f t="shared" si="2"/>
        <v>33414</v>
      </c>
      <c r="L24" s="122">
        <f t="shared" si="2"/>
        <v>21980</v>
      </c>
      <c r="M24" s="11">
        <v>9</v>
      </c>
    </row>
    <row r="25" spans="1:13" ht="12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1"/>
    </row>
    <row r="26" spans="1:12" ht="17.25" customHeight="1">
      <c r="A26" s="127" t="s">
        <v>52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3" ht="12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</row>
    <row r="28" spans="1:13" ht="12" customHeight="1">
      <c r="A28" s="121">
        <v>586</v>
      </c>
      <c r="B28" s="121">
        <v>385</v>
      </c>
      <c r="C28" s="121">
        <v>359</v>
      </c>
      <c r="D28" s="121">
        <v>227</v>
      </c>
      <c r="E28" s="121">
        <v>153</v>
      </c>
      <c r="F28" s="121">
        <v>90</v>
      </c>
      <c r="G28" s="121">
        <v>169</v>
      </c>
      <c r="H28" s="121">
        <v>118</v>
      </c>
      <c r="I28" s="121">
        <v>960</v>
      </c>
      <c r="J28" s="121">
        <v>543</v>
      </c>
      <c r="K28" s="121">
        <v>627</v>
      </c>
      <c r="L28" s="121">
        <v>422</v>
      </c>
      <c r="M28" s="11">
        <v>1</v>
      </c>
    </row>
    <row r="29" spans="1:13" ht="12" customHeight="1">
      <c r="A29" s="121">
        <v>1432</v>
      </c>
      <c r="B29" s="121">
        <v>860</v>
      </c>
      <c r="C29" s="121">
        <v>1323</v>
      </c>
      <c r="D29" s="121">
        <v>738</v>
      </c>
      <c r="E29" s="121">
        <v>706</v>
      </c>
      <c r="F29" s="121">
        <v>450</v>
      </c>
      <c r="G29" s="121">
        <v>515</v>
      </c>
      <c r="H29" s="121">
        <v>311</v>
      </c>
      <c r="I29" s="121">
        <v>3930</v>
      </c>
      <c r="J29" s="121">
        <v>2217</v>
      </c>
      <c r="K29" s="121">
        <v>2244</v>
      </c>
      <c r="L29" s="121">
        <v>1309</v>
      </c>
      <c r="M29" s="11">
        <v>2</v>
      </c>
    </row>
    <row r="30" spans="1:13" ht="12" customHeight="1">
      <c r="A30" s="121">
        <v>2157</v>
      </c>
      <c r="B30" s="121">
        <v>1333</v>
      </c>
      <c r="C30" s="121">
        <v>2003</v>
      </c>
      <c r="D30" s="121">
        <v>1219</v>
      </c>
      <c r="E30" s="121">
        <v>350</v>
      </c>
      <c r="F30" s="121">
        <v>232</v>
      </c>
      <c r="G30" s="121">
        <v>340</v>
      </c>
      <c r="H30" s="121">
        <v>228</v>
      </c>
      <c r="I30" s="121">
        <v>3170</v>
      </c>
      <c r="J30" s="121">
        <v>2016</v>
      </c>
      <c r="K30" s="121">
        <v>1777</v>
      </c>
      <c r="L30" s="121">
        <v>1197</v>
      </c>
      <c r="M30" s="11">
        <v>3</v>
      </c>
    </row>
    <row r="31" spans="1:13" ht="12" customHeight="1">
      <c r="A31" s="121">
        <v>5372</v>
      </c>
      <c r="B31" s="121">
        <v>3132</v>
      </c>
      <c r="C31" s="121">
        <v>4739</v>
      </c>
      <c r="D31" s="121">
        <v>2841</v>
      </c>
      <c r="E31" s="121">
        <v>2255</v>
      </c>
      <c r="F31" s="121">
        <v>1327</v>
      </c>
      <c r="G31" s="121">
        <v>1959</v>
      </c>
      <c r="H31" s="121">
        <v>1188</v>
      </c>
      <c r="I31" s="121">
        <v>17370</v>
      </c>
      <c r="J31" s="121">
        <v>10631</v>
      </c>
      <c r="K31" s="121">
        <v>13792</v>
      </c>
      <c r="L31" s="121">
        <v>9316</v>
      </c>
      <c r="M31" s="11">
        <v>4</v>
      </c>
    </row>
    <row r="32" spans="1:13" ht="12" customHeight="1">
      <c r="A32" s="121">
        <v>433</v>
      </c>
      <c r="B32" s="121">
        <v>238</v>
      </c>
      <c r="C32" s="121">
        <v>428</v>
      </c>
      <c r="D32" s="121">
        <v>256</v>
      </c>
      <c r="E32" s="121">
        <v>62</v>
      </c>
      <c r="F32" s="121">
        <v>38</v>
      </c>
      <c r="G32" s="121">
        <v>95</v>
      </c>
      <c r="H32" s="121">
        <v>69</v>
      </c>
      <c r="I32" s="121">
        <v>720</v>
      </c>
      <c r="J32" s="121">
        <v>429</v>
      </c>
      <c r="K32" s="121">
        <v>398</v>
      </c>
      <c r="L32" s="121">
        <v>274</v>
      </c>
      <c r="M32" s="11">
        <v>5</v>
      </c>
    </row>
    <row r="33" spans="1:13" ht="12" customHeight="1">
      <c r="A33" s="122">
        <f>SUM(A28:A32)</f>
        <v>9980</v>
      </c>
      <c r="B33" s="122">
        <f aca="true" t="shared" si="3" ref="B33:L33">SUM(B28:B32)</f>
        <v>5948</v>
      </c>
      <c r="C33" s="122">
        <f t="shared" si="3"/>
        <v>8852</v>
      </c>
      <c r="D33" s="122">
        <f t="shared" si="3"/>
        <v>5281</v>
      </c>
      <c r="E33" s="122">
        <f t="shared" si="3"/>
        <v>3526</v>
      </c>
      <c r="F33" s="122">
        <f t="shared" si="3"/>
        <v>2137</v>
      </c>
      <c r="G33" s="122">
        <f t="shared" si="3"/>
        <v>3078</v>
      </c>
      <c r="H33" s="122">
        <f t="shared" si="3"/>
        <v>1914</v>
      </c>
      <c r="I33" s="122">
        <f t="shared" si="3"/>
        <v>26150</v>
      </c>
      <c r="J33" s="122">
        <f t="shared" si="3"/>
        <v>15836</v>
      </c>
      <c r="K33" s="122">
        <f t="shared" si="3"/>
        <v>18838</v>
      </c>
      <c r="L33" s="122">
        <f t="shared" si="3"/>
        <v>12518</v>
      </c>
      <c r="M33" s="11">
        <v>6</v>
      </c>
    </row>
    <row r="34" spans="1:13" ht="8.25" customHeight="1">
      <c r="A34" s="15"/>
      <c r="B34" s="15"/>
      <c r="C34" s="15"/>
      <c r="D34" s="70"/>
      <c r="E34" s="70"/>
      <c r="F34" s="70"/>
      <c r="G34" s="70"/>
      <c r="H34" s="70"/>
      <c r="I34" s="70"/>
      <c r="J34" s="70"/>
      <c r="K34" s="70"/>
      <c r="L34" s="70"/>
      <c r="M34" s="11"/>
    </row>
    <row r="35" spans="1:13" ht="12" customHeight="1">
      <c r="A35" s="15"/>
      <c r="B35" s="15"/>
      <c r="C35" s="15"/>
      <c r="D35" s="70"/>
      <c r="E35" s="70"/>
      <c r="F35" s="70"/>
      <c r="G35" s="70"/>
      <c r="H35" s="70"/>
      <c r="I35" s="70"/>
      <c r="J35" s="70"/>
      <c r="K35" s="70"/>
      <c r="L35" s="70"/>
      <c r="M35" s="9"/>
    </row>
    <row r="36" spans="1:13" ht="12" customHeight="1">
      <c r="A36" s="121">
        <v>1991</v>
      </c>
      <c r="B36" s="121">
        <v>1298</v>
      </c>
      <c r="C36" s="121">
        <v>2008</v>
      </c>
      <c r="D36" s="121">
        <v>1303</v>
      </c>
      <c r="E36" s="121">
        <v>408</v>
      </c>
      <c r="F36" s="121">
        <v>274</v>
      </c>
      <c r="G36" s="121">
        <v>504</v>
      </c>
      <c r="H36" s="121">
        <v>300</v>
      </c>
      <c r="I36" s="121">
        <v>3354</v>
      </c>
      <c r="J36" s="121">
        <v>2119</v>
      </c>
      <c r="K36" s="121">
        <v>2100</v>
      </c>
      <c r="L36" s="121">
        <v>1417</v>
      </c>
      <c r="M36" s="11">
        <v>1</v>
      </c>
    </row>
    <row r="37" spans="1:13" ht="12" customHeight="1">
      <c r="A37" s="121">
        <v>1603</v>
      </c>
      <c r="B37" s="121">
        <v>989</v>
      </c>
      <c r="C37" s="121">
        <v>1873</v>
      </c>
      <c r="D37" s="121">
        <v>1188</v>
      </c>
      <c r="E37" s="121">
        <v>207</v>
      </c>
      <c r="F37" s="121">
        <v>133</v>
      </c>
      <c r="G37" s="121">
        <v>245</v>
      </c>
      <c r="H37" s="121">
        <v>145</v>
      </c>
      <c r="I37" s="121">
        <v>2428</v>
      </c>
      <c r="J37" s="121">
        <v>1503</v>
      </c>
      <c r="K37" s="121">
        <v>1366</v>
      </c>
      <c r="L37" s="121">
        <v>901</v>
      </c>
      <c r="M37" s="11">
        <v>2</v>
      </c>
    </row>
    <row r="38" spans="1:13" ht="12" customHeight="1">
      <c r="A38" s="121">
        <v>1153</v>
      </c>
      <c r="B38" s="121">
        <v>664</v>
      </c>
      <c r="C38" s="121">
        <v>2390</v>
      </c>
      <c r="D38" s="121">
        <v>1414</v>
      </c>
      <c r="E38" s="121">
        <v>144</v>
      </c>
      <c r="F38" s="121">
        <v>96</v>
      </c>
      <c r="G38" s="121">
        <v>123</v>
      </c>
      <c r="H38" s="121">
        <v>75</v>
      </c>
      <c r="I38" s="121">
        <v>3762</v>
      </c>
      <c r="J38" s="121">
        <v>2332</v>
      </c>
      <c r="K38" s="121">
        <v>1134</v>
      </c>
      <c r="L38" s="121">
        <v>767</v>
      </c>
      <c r="M38" s="11">
        <v>3</v>
      </c>
    </row>
    <row r="39" spans="1:13" ht="12" customHeight="1">
      <c r="A39" s="121">
        <v>1945</v>
      </c>
      <c r="B39" s="121">
        <v>1184</v>
      </c>
      <c r="C39" s="121">
        <v>1734</v>
      </c>
      <c r="D39" s="121">
        <v>1067</v>
      </c>
      <c r="E39" s="121">
        <v>222</v>
      </c>
      <c r="F39" s="121">
        <v>130</v>
      </c>
      <c r="G39" s="121">
        <v>281</v>
      </c>
      <c r="H39" s="121">
        <v>176</v>
      </c>
      <c r="I39" s="121">
        <v>2409</v>
      </c>
      <c r="J39" s="121">
        <v>1484</v>
      </c>
      <c r="K39" s="121">
        <v>1282</v>
      </c>
      <c r="L39" s="121">
        <v>856</v>
      </c>
      <c r="M39" s="11">
        <v>4</v>
      </c>
    </row>
    <row r="40" spans="1:13" ht="12" customHeight="1">
      <c r="A40" s="121">
        <v>1261</v>
      </c>
      <c r="B40" s="121">
        <v>821</v>
      </c>
      <c r="C40" s="121">
        <v>1090</v>
      </c>
      <c r="D40" s="121">
        <v>732</v>
      </c>
      <c r="E40" s="121">
        <v>176</v>
      </c>
      <c r="F40" s="121">
        <v>118</v>
      </c>
      <c r="G40" s="121">
        <v>194</v>
      </c>
      <c r="H40" s="121">
        <v>122</v>
      </c>
      <c r="I40" s="121">
        <v>1704</v>
      </c>
      <c r="J40" s="121">
        <v>1077</v>
      </c>
      <c r="K40" s="121">
        <v>1176</v>
      </c>
      <c r="L40" s="121">
        <v>788</v>
      </c>
      <c r="M40" s="11">
        <v>5</v>
      </c>
    </row>
    <row r="41" spans="1:13" ht="12" customHeight="1">
      <c r="A41" s="121">
        <v>1227</v>
      </c>
      <c r="B41" s="121">
        <v>829</v>
      </c>
      <c r="C41" s="121">
        <v>1423</v>
      </c>
      <c r="D41" s="121">
        <v>945</v>
      </c>
      <c r="E41" s="121">
        <v>151</v>
      </c>
      <c r="F41" s="121">
        <v>104</v>
      </c>
      <c r="G41" s="121">
        <v>208</v>
      </c>
      <c r="H41" s="121">
        <v>131</v>
      </c>
      <c r="I41" s="121">
        <v>2032</v>
      </c>
      <c r="J41" s="121">
        <v>1323</v>
      </c>
      <c r="K41" s="121">
        <v>1101</v>
      </c>
      <c r="L41" s="121">
        <v>797</v>
      </c>
      <c r="M41" s="11">
        <v>6</v>
      </c>
    </row>
    <row r="42" spans="1:13" ht="12" customHeight="1">
      <c r="A42" s="121">
        <v>850</v>
      </c>
      <c r="B42" s="121">
        <v>564</v>
      </c>
      <c r="C42" s="121">
        <v>772</v>
      </c>
      <c r="D42" s="121">
        <v>494</v>
      </c>
      <c r="E42" s="121">
        <v>137</v>
      </c>
      <c r="F42" s="121">
        <v>84</v>
      </c>
      <c r="G42" s="121">
        <v>118</v>
      </c>
      <c r="H42" s="121">
        <v>66</v>
      </c>
      <c r="I42" s="121">
        <v>1644</v>
      </c>
      <c r="J42" s="121">
        <v>973</v>
      </c>
      <c r="K42" s="121">
        <v>897</v>
      </c>
      <c r="L42" s="121">
        <v>591</v>
      </c>
      <c r="M42" s="11">
        <v>7</v>
      </c>
    </row>
    <row r="43" spans="1:13" ht="12" customHeight="1">
      <c r="A43" s="122">
        <f>SUM(A36:A42)</f>
        <v>10030</v>
      </c>
      <c r="B43" s="122">
        <f aca="true" t="shared" si="4" ref="B43:L43">SUM(B36:B42)</f>
        <v>6349</v>
      </c>
      <c r="C43" s="122">
        <f t="shared" si="4"/>
        <v>11290</v>
      </c>
      <c r="D43" s="122">
        <f t="shared" si="4"/>
        <v>7143</v>
      </c>
      <c r="E43" s="122">
        <f t="shared" si="4"/>
        <v>1445</v>
      </c>
      <c r="F43" s="122">
        <f t="shared" si="4"/>
        <v>939</v>
      </c>
      <c r="G43" s="122">
        <f t="shared" si="4"/>
        <v>1673</v>
      </c>
      <c r="H43" s="122">
        <f t="shared" si="4"/>
        <v>1015</v>
      </c>
      <c r="I43" s="122">
        <f t="shared" si="4"/>
        <v>17333</v>
      </c>
      <c r="J43" s="122">
        <f t="shared" si="4"/>
        <v>10811</v>
      </c>
      <c r="K43" s="122">
        <f t="shared" si="4"/>
        <v>9056</v>
      </c>
      <c r="L43" s="122">
        <f t="shared" si="4"/>
        <v>6117</v>
      </c>
      <c r="M43" s="11">
        <v>8</v>
      </c>
    </row>
    <row r="44" spans="1:13" ht="12" customHeight="1">
      <c r="A44" s="122">
        <f>A33+A43</f>
        <v>20010</v>
      </c>
      <c r="B44" s="122">
        <f aca="true" t="shared" si="5" ref="B44:L44">B33+B43</f>
        <v>12297</v>
      </c>
      <c r="C44" s="122">
        <f t="shared" si="5"/>
        <v>20142</v>
      </c>
      <c r="D44" s="122">
        <f t="shared" si="5"/>
        <v>12424</v>
      </c>
      <c r="E44" s="122">
        <f t="shared" si="5"/>
        <v>4971</v>
      </c>
      <c r="F44" s="122">
        <f t="shared" si="5"/>
        <v>3076</v>
      </c>
      <c r="G44" s="122">
        <f t="shared" si="5"/>
        <v>4751</v>
      </c>
      <c r="H44" s="122">
        <f t="shared" si="5"/>
        <v>2929</v>
      </c>
      <c r="I44" s="122">
        <f t="shared" si="5"/>
        <v>43483</v>
      </c>
      <c r="J44" s="122">
        <f t="shared" si="5"/>
        <v>26647</v>
      </c>
      <c r="K44" s="122">
        <f t="shared" si="5"/>
        <v>27894</v>
      </c>
      <c r="L44" s="122">
        <f t="shared" si="5"/>
        <v>18635</v>
      </c>
      <c r="M44" s="11">
        <v>9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4330708661417323" right="0.5118110236220472" top="0.5905511811023623" bottom="0.7874015748031497" header="0.5118110236220472" footer="0.5118110236220472"/>
  <pageSetup horizontalDpi="600" verticalDpi="600" orientation="portrait" paperSize="9" r:id="rId1"/>
  <headerFooter>
    <oddFooter>&amp;C&amp;8 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zoomScalePageLayoutView="0" workbookViewId="0" topLeftCell="A1">
      <selection activeCell="G64" sqref="G64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12" width="6.8515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6"/>
      <c r="C6" s="36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131</v>
      </c>
      <c r="C8" s="28"/>
      <c r="D8" s="121">
        <v>5210</v>
      </c>
      <c r="E8" s="121">
        <v>2877</v>
      </c>
      <c r="F8" s="121">
        <v>2333</v>
      </c>
      <c r="G8" s="121">
        <v>4807</v>
      </c>
      <c r="H8" s="121">
        <v>2615</v>
      </c>
      <c r="I8" s="121">
        <v>2192</v>
      </c>
      <c r="J8" s="121">
        <v>403</v>
      </c>
      <c r="K8" s="121">
        <v>262</v>
      </c>
      <c r="L8" s="121">
        <v>141</v>
      </c>
    </row>
    <row r="9" spans="1:12" ht="12" customHeight="1">
      <c r="A9" s="11">
        <v>2</v>
      </c>
      <c r="B9" s="12" t="s">
        <v>132</v>
      </c>
      <c r="C9" s="28"/>
      <c r="D9" s="121">
        <v>5372</v>
      </c>
      <c r="E9" s="121">
        <v>3077</v>
      </c>
      <c r="F9" s="121">
        <v>2295</v>
      </c>
      <c r="G9" s="121">
        <v>4417</v>
      </c>
      <c r="H9" s="121">
        <v>2515</v>
      </c>
      <c r="I9" s="121">
        <v>1902</v>
      </c>
      <c r="J9" s="121">
        <v>955</v>
      </c>
      <c r="K9" s="121">
        <v>562</v>
      </c>
      <c r="L9" s="121">
        <v>393</v>
      </c>
    </row>
    <row r="10" spans="1:12" ht="12" customHeight="1">
      <c r="A10" s="11">
        <v>3</v>
      </c>
      <c r="B10" s="12" t="s">
        <v>133</v>
      </c>
      <c r="C10" s="28"/>
      <c r="D10" s="121">
        <v>13082</v>
      </c>
      <c r="E10" s="121">
        <v>6760</v>
      </c>
      <c r="F10" s="121">
        <v>6322</v>
      </c>
      <c r="G10" s="121">
        <v>11705</v>
      </c>
      <c r="H10" s="121">
        <v>5906</v>
      </c>
      <c r="I10" s="121">
        <v>5799</v>
      </c>
      <c r="J10" s="121">
        <v>1377</v>
      </c>
      <c r="K10" s="121">
        <v>854</v>
      </c>
      <c r="L10" s="121">
        <v>523</v>
      </c>
    </row>
    <row r="11" spans="1:12" ht="12" customHeight="1">
      <c r="A11" s="11">
        <v>4</v>
      </c>
      <c r="B11" s="21" t="s">
        <v>62</v>
      </c>
      <c r="C11" s="28"/>
      <c r="D11" s="122">
        <f>SUM(D8:D10)</f>
        <v>23664</v>
      </c>
      <c r="E11" s="122">
        <f aca="true" t="shared" si="0" ref="E11:L11">SUM(E8:E10)</f>
        <v>12714</v>
      </c>
      <c r="F11" s="122">
        <f t="shared" si="0"/>
        <v>10950</v>
      </c>
      <c r="G11" s="122">
        <f t="shared" si="0"/>
        <v>20929</v>
      </c>
      <c r="H11" s="122">
        <f t="shared" si="0"/>
        <v>11036</v>
      </c>
      <c r="I11" s="122">
        <f t="shared" si="0"/>
        <v>9893</v>
      </c>
      <c r="J11" s="122">
        <f t="shared" si="0"/>
        <v>2735</v>
      </c>
      <c r="K11" s="122">
        <f t="shared" si="0"/>
        <v>1678</v>
      </c>
      <c r="L11" s="122">
        <f t="shared" si="0"/>
        <v>1057</v>
      </c>
    </row>
    <row r="12" spans="1:12" ht="8.25" customHeight="1">
      <c r="A12" s="11"/>
      <c r="B12" s="29"/>
      <c r="C12" s="13"/>
      <c r="D12" s="15"/>
      <c r="E12" s="70"/>
      <c r="F12" s="70"/>
      <c r="G12" s="70"/>
      <c r="H12" s="70"/>
      <c r="I12" s="70"/>
      <c r="J12" s="15"/>
      <c r="K12" s="15"/>
      <c r="L12" s="15"/>
    </row>
    <row r="13" spans="1:12" ht="12" customHeight="1">
      <c r="A13" s="9"/>
      <c r="B13" s="9" t="s">
        <v>63</v>
      </c>
      <c r="C13" s="9"/>
      <c r="D13" s="15"/>
      <c r="E13" s="70"/>
      <c r="F13" s="70"/>
      <c r="G13" s="70"/>
      <c r="H13" s="70"/>
      <c r="I13" s="70"/>
      <c r="J13" s="15"/>
      <c r="K13" s="15"/>
      <c r="L13" s="15"/>
    </row>
    <row r="14" spans="1:12" ht="12" customHeight="1">
      <c r="A14" s="11">
        <v>1</v>
      </c>
      <c r="B14" s="12" t="s">
        <v>131</v>
      </c>
      <c r="C14" s="28"/>
      <c r="D14" s="121">
        <v>11817</v>
      </c>
      <c r="E14" s="121">
        <v>6293</v>
      </c>
      <c r="F14" s="121">
        <v>5524</v>
      </c>
      <c r="G14" s="121">
        <v>11681</v>
      </c>
      <c r="H14" s="121">
        <v>6518</v>
      </c>
      <c r="I14" s="121">
        <v>5163</v>
      </c>
      <c r="J14" s="121">
        <v>136</v>
      </c>
      <c r="K14" s="121">
        <v>-225</v>
      </c>
      <c r="L14" s="121">
        <v>361</v>
      </c>
    </row>
    <row r="15" spans="1:12" ht="12" customHeight="1">
      <c r="A15" s="11">
        <v>2</v>
      </c>
      <c r="B15" s="12" t="s">
        <v>134</v>
      </c>
      <c r="C15" s="28"/>
      <c r="D15" s="121">
        <v>6517</v>
      </c>
      <c r="E15" s="121">
        <v>3462</v>
      </c>
      <c r="F15" s="121">
        <v>3055</v>
      </c>
      <c r="G15" s="121">
        <v>6017</v>
      </c>
      <c r="H15" s="121">
        <v>3189</v>
      </c>
      <c r="I15" s="121">
        <v>2828</v>
      </c>
      <c r="J15" s="121">
        <v>500</v>
      </c>
      <c r="K15" s="121">
        <v>273</v>
      </c>
      <c r="L15" s="121">
        <v>227</v>
      </c>
    </row>
    <row r="16" spans="1:12" ht="12" customHeight="1">
      <c r="A16" s="11">
        <v>3</v>
      </c>
      <c r="B16" s="12" t="s">
        <v>135</v>
      </c>
      <c r="C16" s="28"/>
      <c r="D16" s="121">
        <v>4985</v>
      </c>
      <c r="E16" s="121">
        <v>2690</v>
      </c>
      <c r="F16" s="121">
        <v>2295</v>
      </c>
      <c r="G16" s="121">
        <v>4617</v>
      </c>
      <c r="H16" s="121">
        <v>2405</v>
      </c>
      <c r="I16" s="121">
        <v>2212</v>
      </c>
      <c r="J16" s="121">
        <v>368</v>
      </c>
      <c r="K16" s="121">
        <v>285</v>
      </c>
      <c r="L16" s="121">
        <v>83</v>
      </c>
    </row>
    <row r="17" spans="1:12" ht="12" customHeight="1">
      <c r="A17" s="11">
        <v>4</v>
      </c>
      <c r="B17" s="12" t="s">
        <v>136</v>
      </c>
      <c r="C17" s="28"/>
      <c r="D17" s="121">
        <v>5056</v>
      </c>
      <c r="E17" s="121">
        <v>2714</v>
      </c>
      <c r="F17" s="121">
        <v>2342</v>
      </c>
      <c r="G17" s="121">
        <v>5180</v>
      </c>
      <c r="H17" s="121">
        <v>2768</v>
      </c>
      <c r="I17" s="121">
        <v>2412</v>
      </c>
      <c r="J17" s="121">
        <v>-124</v>
      </c>
      <c r="K17" s="121">
        <v>-54</v>
      </c>
      <c r="L17" s="121">
        <v>-70</v>
      </c>
    </row>
    <row r="18" spans="1:12" ht="12" customHeight="1">
      <c r="A18" s="11">
        <v>5</v>
      </c>
      <c r="B18" s="12" t="s">
        <v>137</v>
      </c>
      <c r="C18" s="28"/>
      <c r="D18" s="121">
        <v>7304</v>
      </c>
      <c r="E18" s="121">
        <v>4241</v>
      </c>
      <c r="F18" s="121">
        <v>3063</v>
      </c>
      <c r="G18" s="121">
        <v>6676</v>
      </c>
      <c r="H18" s="121">
        <v>3893</v>
      </c>
      <c r="I18" s="121">
        <v>2783</v>
      </c>
      <c r="J18" s="121">
        <v>628</v>
      </c>
      <c r="K18" s="121">
        <v>348</v>
      </c>
      <c r="L18" s="121">
        <v>280</v>
      </c>
    </row>
    <row r="19" spans="1:12" ht="12" customHeight="1">
      <c r="A19" s="11">
        <v>6</v>
      </c>
      <c r="B19" s="12" t="s">
        <v>138</v>
      </c>
      <c r="C19" s="28"/>
      <c r="D19" s="121">
        <v>8716</v>
      </c>
      <c r="E19" s="121">
        <v>4677</v>
      </c>
      <c r="F19" s="121">
        <v>4039</v>
      </c>
      <c r="G19" s="121">
        <v>8443</v>
      </c>
      <c r="H19" s="121">
        <v>4582</v>
      </c>
      <c r="I19" s="121">
        <v>3861</v>
      </c>
      <c r="J19" s="121">
        <v>273</v>
      </c>
      <c r="K19" s="121">
        <v>95</v>
      </c>
      <c r="L19" s="121">
        <v>178</v>
      </c>
    </row>
    <row r="20" spans="1:12" ht="12" customHeight="1">
      <c r="A20" s="11">
        <v>7</v>
      </c>
      <c r="B20" s="12" t="s">
        <v>139</v>
      </c>
      <c r="C20" s="28"/>
      <c r="D20" s="121">
        <v>7539</v>
      </c>
      <c r="E20" s="121">
        <v>4043</v>
      </c>
      <c r="F20" s="121">
        <v>3496</v>
      </c>
      <c r="G20" s="121">
        <v>7066</v>
      </c>
      <c r="H20" s="121">
        <v>3806</v>
      </c>
      <c r="I20" s="121">
        <v>3260</v>
      </c>
      <c r="J20" s="121">
        <v>473</v>
      </c>
      <c r="K20" s="121">
        <v>237</v>
      </c>
      <c r="L20" s="121">
        <v>236</v>
      </c>
    </row>
    <row r="21" spans="1:12" ht="12" customHeight="1">
      <c r="A21" s="11">
        <v>8</v>
      </c>
      <c r="B21" s="12" t="s">
        <v>132</v>
      </c>
      <c r="C21" s="28"/>
      <c r="D21" s="121">
        <v>7607</v>
      </c>
      <c r="E21" s="121">
        <v>4159</v>
      </c>
      <c r="F21" s="121">
        <v>3448</v>
      </c>
      <c r="G21" s="121">
        <v>7429</v>
      </c>
      <c r="H21" s="121">
        <v>4061</v>
      </c>
      <c r="I21" s="121">
        <v>3368</v>
      </c>
      <c r="J21" s="121">
        <v>178</v>
      </c>
      <c r="K21" s="121">
        <v>98</v>
      </c>
      <c r="L21" s="121">
        <v>80</v>
      </c>
    </row>
    <row r="22" spans="1:12" ht="12" customHeight="1">
      <c r="A22" s="11">
        <v>9</v>
      </c>
      <c r="B22" s="12" t="s">
        <v>133</v>
      </c>
      <c r="C22" s="28"/>
      <c r="D22" s="121">
        <v>11636</v>
      </c>
      <c r="E22" s="121">
        <v>6323</v>
      </c>
      <c r="F22" s="121">
        <v>5313</v>
      </c>
      <c r="G22" s="121">
        <v>11003</v>
      </c>
      <c r="H22" s="121">
        <v>5947</v>
      </c>
      <c r="I22" s="121">
        <v>5056</v>
      </c>
      <c r="J22" s="121">
        <v>633</v>
      </c>
      <c r="K22" s="121">
        <v>376</v>
      </c>
      <c r="L22" s="121">
        <v>257</v>
      </c>
    </row>
    <row r="23" spans="1:12" ht="12" customHeight="1">
      <c r="A23" s="11">
        <v>10</v>
      </c>
      <c r="B23" s="21" t="s">
        <v>64</v>
      </c>
      <c r="C23" s="28"/>
      <c r="D23" s="122">
        <f>SUM(D14:D22)</f>
        <v>71177</v>
      </c>
      <c r="E23" s="122">
        <f aca="true" t="shared" si="1" ref="E23:L23">SUM(E14:E22)</f>
        <v>38602</v>
      </c>
      <c r="F23" s="122">
        <f t="shared" si="1"/>
        <v>32575</v>
      </c>
      <c r="G23" s="122">
        <f t="shared" si="1"/>
        <v>68112</v>
      </c>
      <c r="H23" s="122">
        <f t="shared" si="1"/>
        <v>37169</v>
      </c>
      <c r="I23" s="122">
        <f t="shared" si="1"/>
        <v>30943</v>
      </c>
      <c r="J23" s="122">
        <f t="shared" si="1"/>
        <v>3065</v>
      </c>
      <c r="K23" s="122">
        <f t="shared" si="1"/>
        <v>1433</v>
      </c>
      <c r="L23" s="122">
        <f t="shared" si="1"/>
        <v>1632</v>
      </c>
    </row>
    <row r="24" spans="1:12" ht="12" customHeight="1">
      <c r="A24" s="11">
        <v>11</v>
      </c>
      <c r="B24" s="21" t="s">
        <v>140</v>
      </c>
      <c r="C24" s="28"/>
      <c r="D24" s="119">
        <f>D11+D23</f>
        <v>94841</v>
      </c>
      <c r="E24" s="119">
        <f aca="true" t="shared" si="2" ref="E24:L24">E11+E23</f>
        <v>51316</v>
      </c>
      <c r="F24" s="119">
        <f t="shared" si="2"/>
        <v>43525</v>
      </c>
      <c r="G24" s="119">
        <f t="shared" si="2"/>
        <v>89041</v>
      </c>
      <c r="H24" s="119">
        <f t="shared" si="2"/>
        <v>48205</v>
      </c>
      <c r="I24" s="119">
        <f t="shared" si="2"/>
        <v>40836</v>
      </c>
      <c r="J24" s="119">
        <f t="shared" si="2"/>
        <v>5800</v>
      </c>
      <c r="K24" s="119">
        <f t="shared" si="2"/>
        <v>3111</v>
      </c>
      <c r="L24" s="119">
        <f t="shared" si="2"/>
        <v>2689</v>
      </c>
    </row>
    <row r="25" spans="1:12" ht="12" customHeight="1">
      <c r="A25" s="11"/>
      <c r="B25" s="21"/>
      <c r="C25" s="13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7.25" customHeight="1">
      <c r="A26" s="24"/>
      <c r="B26" s="23" t="s">
        <v>52</v>
      </c>
      <c r="C26" s="23"/>
      <c r="D26" s="127" t="s">
        <v>52</v>
      </c>
      <c r="E26" s="127"/>
      <c r="F26" s="127"/>
      <c r="G26" s="127"/>
      <c r="H26" s="127"/>
      <c r="I26" s="127"/>
      <c r="J26" s="127"/>
      <c r="K26" s="127"/>
      <c r="L26" s="127"/>
    </row>
    <row r="27" spans="1:12" ht="12" customHeight="1">
      <c r="A27" s="9"/>
      <c r="B27" s="34" t="s">
        <v>54</v>
      </c>
      <c r="C27" s="9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" customHeight="1">
      <c r="A28" s="11">
        <v>1</v>
      </c>
      <c r="B28" s="12" t="s">
        <v>131</v>
      </c>
      <c r="C28" s="28"/>
      <c r="D28" s="121">
        <v>2274</v>
      </c>
      <c r="E28" s="121">
        <v>1394</v>
      </c>
      <c r="F28" s="121">
        <v>880</v>
      </c>
      <c r="G28" s="121">
        <v>1571</v>
      </c>
      <c r="H28" s="121">
        <v>986</v>
      </c>
      <c r="I28" s="121">
        <v>585</v>
      </c>
      <c r="J28" s="121">
        <v>703</v>
      </c>
      <c r="K28" s="121">
        <v>408</v>
      </c>
      <c r="L28" s="121">
        <v>295</v>
      </c>
    </row>
    <row r="29" spans="1:12" ht="12" customHeight="1">
      <c r="A29" s="11">
        <v>2</v>
      </c>
      <c r="B29" s="12" t="s">
        <v>132</v>
      </c>
      <c r="C29" s="28"/>
      <c r="D29" s="121">
        <v>2912</v>
      </c>
      <c r="E29" s="121">
        <v>1767</v>
      </c>
      <c r="F29" s="121">
        <v>1145</v>
      </c>
      <c r="G29" s="121">
        <v>1735</v>
      </c>
      <c r="H29" s="121">
        <v>1078</v>
      </c>
      <c r="I29" s="121">
        <v>657</v>
      </c>
      <c r="J29" s="121">
        <v>1177</v>
      </c>
      <c r="K29" s="121">
        <v>689</v>
      </c>
      <c r="L29" s="121">
        <v>488</v>
      </c>
    </row>
    <row r="30" spans="1:12" ht="12" customHeight="1">
      <c r="A30" s="11">
        <v>3</v>
      </c>
      <c r="B30" s="12" t="s">
        <v>133</v>
      </c>
      <c r="C30" s="28"/>
      <c r="D30" s="121">
        <v>4580</v>
      </c>
      <c r="E30" s="121">
        <v>2740</v>
      </c>
      <c r="F30" s="121">
        <v>1840</v>
      </c>
      <c r="G30" s="121">
        <v>3000</v>
      </c>
      <c r="H30" s="121">
        <v>1782</v>
      </c>
      <c r="I30" s="121">
        <v>1218</v>
      </c>
      <c r="J30" s="121">
        <v>1580</v>
      </c>
      <c r="K30" s="121">
        <v>958</v>
      </c>
      <c r="L30" s="121">
        <v>622</v>
      </c>
    </row>
    <row r="31" spans="1:12" ht="12" customHeight="1">
      <c r="A31" s="11">
        <v>4</v>
      </c>
      <c r="B31" s="21" t="s">
        <v>62</v>
      </c>
      <c r="C31" s="28"/>
      <c r="D31" s="122">
        <f>SUM(D28:D30)</f>
        <v>9766</v>
      </c>
      <c r="E31" s="122">
        <f aca="true" t="shared" si="3" ref="E31:L31">SUM(E28:E30)</f>
        <v>5901</v>
      </c>
      <c r="F31" s="122">
        <f t="shared" si="3"/>
        <v>3865</v>
      </c>
      <c r="G31" s="122">
        <f t="shared" si="3"/>
        <v>6306</v>
      </c>
      <c r="H31" s="122">
        <f t="shared" si="3"/>
        <v>3846</v>
      </c>
      <c r="I31" s="122">
        <f t="shared" si="3"/>
        <v>2460</v>
      </c>
      <c r="J31" s="122">
        <f t="shared" si="3"/>
        <v>3460</v>
      </c>
      <c r="K31" s="122">
        <f t="shared" si="3"/>
        <v>2055</v>
      </c>
      <c r="L31" s="122">
        <f t="shared" si="3"/>
        <v>1405</v>
      </c>
    </row>
    <row r="32" spans="1:12" ht="8.25" customHeight="1">
      <c r="A32" s="11"/>
      <c r="B32" s="29"/>
      <c r="C32" s="28"/>
      <c r="D32" s="15"/>
      <c r="E32" s="70"/>
      <c r="F32" s="70"/>
      <c r="G32" s="70"/>
      <c r="H32" s="70"/>
      <c r="I32" s="70"/>
      <c r="J32" s="70"/>
      <c r="K32" s="70"/>
      <c r="L32" s="70"/>
    </row>
    <row r="33" spans="1:12" ht="12" customHeight="1">
      <c r="A33" s="9"/>
      <c r="B33" s="9" t="s">
        <v>63</v>
      </c>
      <c r="C33" s="13"/>
      <c r="D33" s="15"/>
      <c r="E33" s="70"/>
      <c r="F33" s="70"/>
      <c r="G33" s="70"/>
      <c r="H33" s="70"/>
      <c r="I33" s="70"/>
      <c r="J33" s="70"/>
      <c r="K33" s="70"/>
      <c r="L33" s="70"/>
    </row>
    <row r="34" spans="1:12" ht="12" customHeight="1">
      <c r="A34" s="11">
        <v>1</v>
      </c>
      <c r="B34" s="12" t="s">
        <v>131</v>
      </c>
      <c r="C34" s="28"/>
      <c r="D34" s="121">
        <v>4279</v>
      </c>
      <c r="E34" s="121">
        <v>2601</v>
      </c>
      <c r="F34" s="121">
        <v>1678</v>
      </c>
      <c r="G34" s="121">
        <v>3766</v>
      </c>
      <c r="H34" s="121">
        <v>2563</v>
      </c>
      <c r="I34" s="121">
        <v>1203</v>
      </c>
      <c r="J34" s="121">
        <v>513</v>
      </c>
      <c r="K34" s="121">
        <v>38</v>
      </c>
      <c r="L34" s="121">
        <v>475</v>
      </c>
    </row>
    <row r="35" spans="1:12" ht="12" customHeight="1">
      <c r="A35" s="11">
        <v>2</v>
      </c>
      <c r="B35" s="12" t="s">
        <v>134</v>
      </c>
      <c r="C35" s="28"/>
      <c r="D35" s="121">
        <v>2117</v>
      </c>
      <c r="E35" s="121">
        <v>1345</v>
      </c>
      <c r="F35" s="121">
        <v>772</v>
      </c>
      <c r="G35" s="121">
        <v>1700</v>
      </c>
      <c r="H35" s="121">
        <v>1079</v>
      </c>
      <c r="I35" s="121">
        <v>621</v>
      </c>
      <c r="J35" s="121">
        <v>417</v>
      </c>
      <c r="K35" s="121">
        <v>266</v>
      </c>
      <c r="L35" s="121">
        <v>151</v>
      </c>
    </row>
    <row r="36" spans="1:12" ht="12" customHeight="1">
      <c r="A36" s="11">
        <v>3</v>
      </c>
      <c r="B36" s="12" t="s">
        <v>135</v>
      </c>
      <c r="C36" s="28"/>
      <c r="D36" s="121">
        <v>1558</v>
      </c>
      <c r="E36" s="121">
        <v>993</v>
      </c>
      <c r="F36" s="121">
        <v>565</v>
      </c>
      <c r="G36" s="121">
        <v>1016</v>
      </c>
      <c r="H36" s="121">
        <v>612</v>
      </c>
      <c r="I36" s="121">
        <v>404</v>
      </c>
      <c r="J36" s="121">
        <v>542</v>
      </c>
      <c r="K36" s="121">
        <v>381</v>
      </c>
      <c r="L36" s="121">
        <v>161</v>
      </c>
    </row>
    <row r="37" spans="1:12" ht="12" customHeight="1">
      <c r="A37" s="11">
        <v>4</v>
      </c>
      <c r="B37" s="12" t="s">
        <v>136</v>
      </c>
      <c r="C37" s="28"/>
      <c r="D37" s="121">
        <v>1599</v>
      </c>
      <c r="E37" s="121">
        <v>1035</v>
      </c>
      <c r="F37" s="121">
        <v>564</v>
      </c>
      <c r="G37" s="121">
        <v>1432</v>
      </c>
      <c r="H37" s="121">
        <v>949</v>
      </c>
      <c r="I37" s="121">
        <v>483</v>
      </c>
      <c r="J37" s="121">
        <v>167</v>
      </c>
      <c r="K37" s="121">
        <v>86</v>
      </c>
      <c r="L37" s="121">
        <v>81</v>
      </c>
    </row>
    <row r="38" spans="1:12" ht="12" customHeight="1">
      <c r="A38" s="11">
        <v>5</v>
      </c>
      <c r="B38" s="12" t="s">
        <v>137</v>
      </c>
      <c r="C38" s="28"/>
      <c r="D38" s="121">
        <v>3351</v>
      </c>
      <c r="E38" s="121">
        <v>2316</v>
      </c>
      <c r="F38" s="121">
        <v>1035</v>
      </c>
      <c r="G38" s="121">
        <v>2623</v>
      </c>
      <c r="H38" s="121">
        <v>1945</v>
      </c>
      <c r="I38" s="121">
        <v>678</v>
      </c>
      <c r="J38" s="121">
        <v>728</v>
      </c>
      <c r="K38" s="121">
        <v>371</v>
      </c>
      <c r="L38" s="121">
        <v>357</v>
      </c>
    </row>
    <row r="39" spans="1:12" ht="12" customHeight="1">
      <c r="A39" s="11">
        <v>6</v>
      </c>
      <c r="B39" s="12" t="s">
        <v>138</v>
      </c>
      <c r="C39" s="28"/>
      <c r="D39" s="121">
        <v>3359</v>
      </c>
      <c r="E39" s="121">
        <v>2065</v>
      </c>
      <c r="F39" s="121">
        <v>1294</v>
      </c>
      <c r="G39" s="121">
        <v>2552</v>
      </c>
      <c r="H39" s="121">
        <v>1602</v>
      </c>
      <c r="I39" s="121">
        <v>950</v>
      </c>
      <c r="J39" s="121">
        <v>807</v>
      </c>
      <c r="K39" s="121">
        <v>463</v>
      </c>
      <c r="L39" s="121">
        <v>344</v>
      </c>
    </row>
    <row r="40" spans="1:12" ht="12" customHeight="1">
      <c r="A40" s="11">
        <v>7</v>
      </c>
      <c r="B40" s="12" t="s">
        <v>139</v>
      </c>
      <c r="C40" s="28"/>
      <c r="D40" s="121">
        <v>2804</v>
      </c>
      <c r="E40" s="121">
        <v>1718</v>
      </c>
      <c r="F40" s="121">
        <v>1086</v>
      </c>
      <c r="G40" s="121">
        <v>2052</v>
      </c>
      <c r="H40" s="121">
        <v>1340</v>
      </c>
      <c r="I40" s="121">
        <v>712</v>
      </c>
      <c r="J40" s="121">
        <v>752</v>
      </c>
      <c r="K40" s="121">
        <v>378</v>
      </c>
      <c r="L40" s="121">
        <v>374</v>
      </c>
    </row>
    <row r="41" spans="1:12" ht="12" customHeight="1">
      <c r="A41" s="11">
        <v>8</v>
      </c>
      <c r="B41" s="12" t="s">
        <v>132</v>
      </c>
      <c r="C41" s="28"/>
      <c r="D41" s="121">
        <v>2666</v>
      </c>
      <c r="E41" s="121">
        <v>1791</v>
      </c>
      <c r="F41" s="121">
        <v>875</v>
      </c>
      <c r="G41" s="121">
        <v>2254</v>
      </c>
      <c r="H41" s="121">
        <v>1543</v>
      </c>
      <c r="I41" s="121">
        <v>711</v>
      </c>
      <c r="J41" s="121">
        <v>412</v>
      </c>
      <c r="K41" s="121">
        <v>248</v>
      </c>
      <c r="L41" s="121">
        <v>164</v>
      </c>
    </row>
    <row r="42" spans="1:12" ht="12" customHeight="1">
      <c r="A42" s="11">
        <v>9</v>
      </c>
      <c r="B42" s="12" t="s">
        <v>133</v>
      </c>
      <c r="C42" s="28"/>
      <c r="D42" s="121">
        <v>3996</v>
      </c>
      <c r="E42" s="121">
        <v>2585</v>
      </c>
      <c r="F42" s="121">
        <v>1411</v>
      </c>
      <c r="G42" s="121">
        <v>2996</v>
      </c>
      <c r="H42" s="121">
        <v>1958</v>
      </c>
      <c r="I42" s="121">
        <v>1038</v>
      </c>
      <c r="J42" s="121">
        <v>1000</v>
      </c>
      <c r="K42" s="121">
        <v>627</v>
      </c>
      <c r="L42" s="121">
        <v>373</v>
      </c>
    </row>
    <row r="43" spans="1:12" ht="12" customHeight="1">
      <c r="A43" s="11">
        <v>10</v>
      </c>
      <c r="B43" s="21" t="s">
        <v>64</v>
      </c>
      <c r="C43" s="28"/>
      <c r="D43" s="122">
        <f>SUM(D34:D42)</f>
        <v>25729</v>
      </c>
      <c r="E43" s="122">
        <f aca="true" t="shared" si="4" ref="E43:L43">SUM(E34:E42)</f>
        <v>16449</v>
      </c>
      <c r="F43" s="122">
        <f t="shared" si="4"/>
        <v>9280</v>
      </c>
      <c r="G43" s="122">
        <f t="shared" si="4"/>
        <v>20391</v>
      </c>
      <c r="H43" s="122">
        <f t="shared" si="4"/>
        <v>13591</v>
      </c>
      <c r="I43" s="122">
        <f t="shared" si="4"/>
        <v>6800</v>
      </c>
      <c r="J43" s="122">
        <f t="shared" si="4"/>
        <v>5338</v>
      </c>
      <c r="K43" s="122">
        <f t="shared" si="4"/>
        <v>2858</v>
      </c>
      <c r="L43" s="122">
        <f t="shared" si="4"/>
        <v>2480</v>
      </c>
    </row>
    <row r="44" spans="1:12" ht="12" customHeight="1">
      <c r="A44" s="11">
        <v>11</v>
      </c>
      <c r="B44" s="21" t="s">
        <v>140</v>
      </c>
      <c r="C44" s="28"/>
      <c r="D44" s="122">
        <f>D31+D43</f>
        <v>35495</v>
      </c>
      <c r="E44" s="122">
        <f aca="true" t="shared" si="5" ref="E44:L44">E31+E43</f>
        <v>22350</v>
      </c>
      <c r="F44" s="122">
        <f t="shared" si="5"/>
        <v>13145</v>
      </c>
      <c r="G44" s="122">
        <f t="shared" si="5"/>
        <v>26697</v>
      </c>
      <c r="H44" s="122">
        <f t="shared" si="5"/>
        <v>17437</v>
      </c>
      <c r="I44" s="122">
        <f t="shared" si="5"/>
        <v>9260</v>
      </c>
      <c r="J44" s="122">
        <f t="shared" si="5"/>
        <v>8798</v>
      </c>
      <c r="K44" s="122">
        <f t="shared" si="5"/>
        <v>4913</v>
      </c>
      <c r="L44" s="122">
        <f t="shared" si="5"/>
        <v>3885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21"/>
    </row>
    <row r="51" spans="1:2" ht="12" customHeight="1">
      <c r="A51" s="11"/>
      <c r="B51" s="21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F63" sqref="F63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2478</v>
      </c>
      <c r="B8" s="121">
        <v>1319</v>
      </c>
      <c r="C8" s="121">
        <v>2435</v>
      </c>
      <c r="D8" s="121">
        <v>1239</v>
      </c>
      <c r="E8" s="121">
        <v>1342</v>
      </c>
      <c r="F8" s="121">
        <v>716</v>
      </c>
      <c r="G8" s="121">
        <v>1418</v>
      </c>
      <c r="H8" s="121">
        <v>750</v>
      </c>
      <c r="I8" s="121">
        <v>1390</v>
      </c>
      <c r="J8" s="121">
        <v>842</v>
      </c>
      <c r="K8" s="121">
        <v>954</v>
      </c>
      <c r="L8" s="121">
        <v>626</v>
      </c>
      <c r="M8" s="11">
        <v>1</v>
      </c>
    </row>
    <row r="9" spans="1:13" ht="12" customHeight="1">
      <c r="A9" s="121">
        <v>2559</v>
      </c>
      <c r="B9" s="121">
        <v>1365</v>
      </c>
      <c r="C9" s="121">
        <v>2860</v>
      </c>
      <c r="D9" s="121">
        <v>1570</v>
      </c>
      <c r="E9" s="121">
        <v>729</v>
      </c>
      <c r="F9" s="121">
        <v>420</v>
      </c>
      <c r="G9" s="121">
        <v>700</v>
      </c>
      <c r="H9" s="121">
        <v>403</v>
      </c>
      <c r="I9" s="121">
        <v>2084</v>
      </c>
      <c r="J9" s="121">
        <v>1292</v>
      </c>
      <c r="K9" s="121">
        <v>857</v>
      </c>
      <c r="L9" s="121">
        <v>542</v>
      </c>
      <c r="M9" s="11">
        <v>2</v>
      </c>
    </row>
    <row r="10" spans="1:13" ht="12" customHeight="1">
      <c r="A10" s="121">
        <v>6259</v>
      </c>
      <c r="B10" s="121">
        <v>3083</v>
      </c>
      <c r="C10" s="121">
        <v>6344</v>
      </c>
      <c r="D10" s="121">
        <v>3189</v>
      </c>
      <c r="E10" s="121">
        <v>3389</v>
      </c>
      <c r="F10" s="121">
        <v>1610</v>
      </c>
      <c r="G10" s="121">
        <v>3517</v>
      </c>
      <c r="H10" s="121">
        <v>1661</v>
      </c>
      <c r="I10" s="121">
        <v>3434</v>
      </c>
      <c r="J10" s="121">
        <v>2067</v>
      </c>
      <c r="K10" s="121">
        <v>1844</v>
      </c>
      <c r="L10" s="121">
        <v>1056</v>
      </c>
      <c r="M10" s="11">
        <v>3</v>
      </c>
    </row>
    <row r="11" spans="1:13" ht="12" customHeight="1">
      <c r="A11" s="122">
        <f>SUM(A8:A10)</f>
        <v>11296</v>
      </c>
      <c r="B11" s="122">
        <f aca="true" t="shared" si="0" ref="B11:L11">SUM(B8:B10)</f>
        <v>5767</v>
      </c>
      <c r="C11" s="122">
        <f t="shared" si="0"/>
        <v>11639</v>
      </c>
      <c r="D11" s="122">
        <f t="shared" si="0"/>
        <v>5998</v>
      </c>
      <c r="E11" s="122">
        <f t="shared" si="0"/>
        <v>5460</v>
      </c>
      <c r="F11" s="122">
        <f t="shared" si="0"/>
        <v>2746</v>
      </c>
      <c r="G11" s="122">
        <f t="shared" si="0"/>
        <v>5635</v>
      </c>
      <c r="H11" s="122">
        <f t="shared" si="0"/>
        <v>2814</v>
      </c>
      <c r="I11" s="122">
        <f t="shared" si="0"/>
        <v>6908</v>
      </c>
      <c r="J11" s="122">
        <f t="shared" si="0"/>
        <v>4201</v>
      </c>
      <c r="K11" s="122">
        <f t="shared" si="0"/>
        <v>3655</v>
      </c>
      <c r="L11" s="122">
        <f t="shared" si="0"/>
        <v>2224</v>
      </c>
      <c r="M11" s="11">
        <v>4</v>
      </c>
    </row>
    <row r="12" spans="1:13" ht="8.25" customHeight="1">
      <c r="A12" s="15"/>
      <c r="B12" s="15"/>
      <c r="C12" s="15"/>
      <c r="D12" s="70"/>
      <c r="E12" s="70"/>
      <c r="F12" s="70"/>
      <c r="G12" s="70"/>
      <c r="H12" s="70"/>
      <c r="I12" s="70"/>
      <c r="J12" s="70"/>
      <c r="K12" s="70"/>
      <c r="L12" s="70"/>
      <c r="M12" s="11"/>
    </row>
    <row r="13" spans="1:13" ht="12" customHeight="1">
      <c r="A13" s="15"/>
      <c r="B13" s="15"/>
      <c r="C13" s="15"/>
      <c r="D13" s="70"/>
      <c r="E13" s="70"/>
      <c r="F13" s="70"/>
      <c r="G13" s="70"/>
      <c r="H13" s="70"/>
      <c r="I13" s="70"/>
      <c r="J13" s="70"/>
      <c r="K13" s="70"/>
      <c r="L13" s="70"/>
      <c r="M13" s="9"/>
    </row>
    <row r="14" spans="1:13" ht="12" customHeight="1">
      <c r="A14" s="121">
        <v>6599</v>
      </c>
      <c r="B14" s="121">
        <v>3400</v>
      </c>
      <c r="C14" s="121">
        <v>6665</v>
      </c>
      <c r="D14" s="121">
        <v>3493</v>
      </c>
      <c r="E14" s="121">
        <v>2860</v>
      </c>
      <c r="F14" s="121">
        <v>1473</v>
      </c>
      <c r="G14" s="121">
        <v>2975</v>
      </c>
      <c r="H14" s="121">
        <v>1560</v>
      </c>
      <c r="I14" s="121">
        <v>2358</v>
      </c>
      <c r="J14" s="121">
        <v>1420</v>
      </c>
      <c r="K14" s="121">
        <v>2041</v>
      </c>
      <c r="L14" s="121">
        <v>1465</v>
      </c>
      <c r="M14" s="11">
        <v>1</v>
      </c>
    </row>
    <row r="15" spans="1:13" ht="12" customHeight="1">
      <c r="A15" s="121">
        <v>3825</v>
      </c>
      <c r="B15" s="121">
        <v>1948</v>
      </c>
      <c r="C15" s="121">
        <v>3702</v>
      </c>
      <c r="D15" s="121">
        <v>1849</v>
      </c>
      <c r="E15" s="121">
        <v>1275</v>
      </c>
      <c r="F15" s="121">
        <v>631</v>
      </c>
      <c r="G15" s="121">
        <v>1366</v>
      </c>
      <c r="H15" s="121">
        <v>739</v>
      </c>
      <c r="I15" s="121">
        <v>1417</v>
      </c>
      <c r="J15" s="121">
        <v>883</v>
      </c>
      <c r="K15" s="121">
        <v>949</v>
      </c>
      <c r="L15" s="121">
        <v>601</v>
      </c>
      <c r="M15" s="11">
        <v>2</v>
      </c>
    </row>
    <row r="16" spans="1:13" ht="12" customHeight="1">
      <c r="A16" s="121">
        <v>3095</v>
      </c>
      <c r="B16" s="121">
        <v>1582</v>
      </c>
      <c r="C16" s="121">
        <v>3242</v>
      </c>
      <c r="D16" s="121">
        <v>1645</v>
      </c>
      <c r="E16" s="121">
        <v>908</v>
      </c>
      <c r="F16" s="121">
        <v>480</v>
      </c>
      <c r="G16" s="121">
        <v>860</v>
      </c>
      <c r="H16" s="121">
        <v>454</v>
      </c>
      <c r="I16" s="121">
        <v>982</v>
      </c>
      <c r="J16" s="121">
        <v>628</v>
      </c>
      <c r="K16" s="121">
        <v>515</v>
      </c>
      <c r="L16" s="121">
        <v>306</v>
      </c>
      <c r="M16" s="11">
        <v>3</v>
      </c>
    </row>
    <row r="17" spans="1:13" ht="12" customHeight="1">
      <c r="A17" s="121">
        <v>3756</v>
      </c>
      <c r="B17" s="121">
        <v>1947</v>
      </c>
      <c r="C17" s="121">
        <v>4017</v>
      </c>
      <c r="D17" s="121">
        <v>2073</v>
      </c>
      <c r="E17" s="121">
        <v>395</v>
      </c>
      <c r="F17" s="121">
        <v>220</v>
      </c>
      <c r="G17" s="121">
        <v>575</v>
      </c>
      <c r="H17" s="121">
        <v>307</v>
      </c>
      <c r="I17" s="121">
        <v>905</v>
      </c>
      <c r="J17" s="121">
        <v>547</v>
      </c>
      <c r="K17" s="121">
        <v>588</v>
      </c>
      <c r="L17" s="121">
        <v>388</v>
      </c>
      <c r="M17" s="11">
        <v>4</v>
      </c>
    </row>
    <row r="18" spans="1:13" ht="12" customHeight="1">
      <c r="A18" s="121">
        <v>4305</v>
      </c>
      <c r="B18" s="121">
        <v>2265</v>
      </c>
      <c r="C18" s="121">
        <v>4140</v>
      </c>
      <c r="D18" s="121">
        <v>2130</v>
      </c>
      <c r="E18" s="121">
        <v>754</v>
      </c>
      <c r="F18" s="121">
        <v>472</v>
      </c>
      <c r="G18" s="121">
        <v>973</v>
      </c>
      <c r="H18" s="121">
        <v>616</v>
      </c>
      <c r="I18" s="121">
        <v>2245</v>
      </c>
      <c r="J18" s="121">
        <v>1504</v>
      </c>
      <c r="K18" s="121">
        <v>1563</v>
      </c>
      <c r="L18" s="121">
        <v>1147</v>
      </c>
      <c r="M18" s="11">
        <v>5</v>
      </c>
    </row>
    <row r="19" spans="1:13" ht="12" customHeight="1">
      <c r="A19" s="121">
        <v>5064</v>
      </c>
      <c r="B19" s="121">
        <v>2616</v>
      </c>
      <c r="C19" s="121">
        <v>5141</v>
      </c>
      <c r="D19" s="121">
        <v>2652</v>
      </c>
      <c r="E19" s="121">
        <v>1759</v>
      </c>
      <c r="F19" s="121">
        <v>882</v>
      </c>
      <c r="G19" s="121">
        <v>2186</v>
      </c>
      <c r="H19" s="121">
        <v>1174</v>
      </c>
      <c r="I19" s="121">
        <v>1893</v>
      </c>
      <c r="J19" s="121">
        <v>1179</v>
      </c>
      <c r="K19" s="121">
        <v>1116</v>
      </c>
      <c r="L19" s="121">
        <v>756</v>
      </c>
      <c r="M19" s="11">
        <v>6</v>
      </c>
    </row>
    <row r="20" spans="1:13" ht="12" customHeight="1">
      <c r="A20" s="121">
        <v>4564</v>
      </c>
      <c r="B20" s="121">
        <v>2363</v>
      </c>
      <c r="C20" s="121">
        <v>4621</v>
      </c>
      <c r="D20" s="121">
        <v>2391</v>
      </c>
      <c r="E20" s="121">
        <v>1246</v>
      </c>
      <c r="F20" s="121">
        <v>640</v>
      </c>
      <c r="G20" s="121">
        <v>1463</v>
      </c>
      <c r="H20" s="121">
        <v>743</v>
      </c>
      <c r="I20" s="121">
        <v>1729</v>
      </c>
      <c r="J20" s="121">
        <v>1040</v>
      </c>
      <c r="K20" s="121">
        <v>982</v>
      </c>
      <c r="L20" s="121">
        <v>672</v>
      </c>
      <c r="M20" s="11">
        <v>7</v>
      </c>
    </row>
    <row r="21" spans="1:13" ht="12" customHeight="1">
      <c r="A21" s="121">
        <v>5317</v>
      </c>
      <c r="B21" s="121">
        <v>2716</v>
      </c>
      <c r="C21" s="121">
        <v>5354</v>
      </c>
      <c r="D21" s="121">
        <v>2728</v>
      </c>
      <c r="E21" s="121">
        <v>674</v>
      </c>
      <c r="F21" s="121">
        <v>369</v>
      </c>
      <c r="G21" s="121">
        <v>804</v>
      </c>
      <c r="H21" s="121">
        <v>470</v>
      </c>
      <c r="I21" s="121">
        <v>1616</v>
      </c>
      <c r="J21" s="121">
        <v>1074</v>
      </c>
      <c r="K21" s="121">
        <v>1271</v>
      </c>
      <c r="L21" s="121">
        <v>863</v>
      </c>
      <c r="M21" s="11">
        <v>8</v>
      </c>
    </row>
    <row r="22" spans="1:13" ht="12" customHeight="1">
      <c r="A22" s="121">
        <v>7602</v>
      </c>
      <c r="B22" s="121">
        <v>3966</v>
      </c>
      <c r="C22" s="121">
        <v>7623</v>
      </c>
      <c r="D22" s="121">
        <v>3902</v>
      </c>
      <c r="E22" s="121">
        <v>1639</v>
      </c>
      <c r="F22" s="121">
        <v>816</v>
      </c>
      <c r="G22" s="121">
        <v>1845</v>
      </c>
      <c r="H22" s="121">
        <v>1001</v>
      </c>
      <c r="I22" s="121">
        <v>2395</v>
      </c>
      <c r="J22" s="121">
        <v>1541</v>
      </c>
      <c r="K22" s="121">
        <v>1535</v>
      </c>
      <c r="L22" s="121">
        <v>1044</v>
      </c>
      <c r="M22" s="11">
        <v>9</v>
      </c>
    </row>
    <row r="23" spans="1:13" ht="12" customHeight="1">
      <c r="A23" s="122">
        <f>SUM(A14:A22)</f>
        <v>44127</v>
      </c>
      <c r="B23" s="122">
        <f aca="true" t="shared" si="1" ref="B23:L23">SUM(B14:B22)</f>
        <v>22803</v>
      </c>
      <c r="C23" s="122">
        <f t="shared" si="1"/>
        <v>44505</v>
      </c>
      <c r="D23" s="122">
        <f t="shared" si="1"/>
        <v>22863</v>
      </c>
      <c r="E23" s="122">
        <f t="shared" si="1"/>
        <v>11510</v>
      </c>
      <c r="F23" s="122">
        <f t="shared" si="1"/>
        <v>5983</v>
      </c>
      <c r="G23" s="122">
        <f t="shared" si="1"/>
        <v>13047</v>
      </c>
      <c r="H23" s="122">
        <f t="shared" si="1"/>
        <v>7064</v>
      </c>
      <c r="I23" s="122">
        <f t="shared" si="1"/>
        <v>15540</v>
      </c>
      <c r="J23" s="122">
        <f t="shared" si="1"/>
        <v>9816</v>
      </c>
      <c r="K23" s="122">
        <f t="shared" si="1"/>
        <v>10560</v>
      </c>
      <c r="L23" s="122">
        <f t="shared" si="1"/>
        <v>7242</v>
      </c>
      <c r="M23" s="11">
        <v>10</v>
      </c>
    </row>
    <row r="24" spans="1:13" ht="12" customHeight="1">
      <c r="A24" s="122">
        <f>A11+A23</f>
        <v>55423</v>
      </c>
      <c r="B24" s="122">
        <f aca="true" t="shared" si="2" ref="B24:L24">B11+B23</f>
        <v>28570</v>
      </c>
      <c r="C24" s="122">
        <f t="shared" si="2"/>
        <v>56144</v>
      </c>
      <c r="D24" s="122">
        <f t="shared" si="2"/>
        <v>28861</v>
      </c>
      <c r="E24" s="122">
        <f t="shared" si="2"/>
        <v>16970</v>
      </c>
      <c r="F24" s="122">
        <f t="shared" si="2"/>
        <v>8729</v>
      </c>
      <c r="G24" s="122">
        <f t="shared" si="2"/>
        <v>18682</v>
      </c>
      <c r="H24" s="122">
        <f t="shared" si="2"/>
        <v>9878</v>
      </c>
      <c r="I24" s="122">
        <f t="shared" si="2"/>
        <v>22448</v>
      </c>
      <c r="J24" s="122">
        <f t="shared" si="2"/>
        <v>14017</v>
      </c>
      <c r="K24" s="122">
        <f t="shared" si="2"/>
        <v>14215</v>
      </c>
      <c r="L24" s="122">
        <f t="shared" si="2"/>
        <v>9466</v>
      </c>
      <c r="M24" s="11">
        <v>11</v>
      </c>
    </row>
    <row r="25" spans="1:13" ht="12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1"/>
    </row>
    <row r="26" spans="1:12" ht="17.25" customHeight="1">
      <c r="A26" s="127" t="s">
        <v>52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3" ht="12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</row>
    <row r="28" spans="1:13" ht="12" customHeight="1">
      <c r="A28" s="121">
        <v>634</v>
      </c>
      <c r="B28" s="121">
        <v>405</v>
      </c>
      <c r="C28" s="121">
        <v>482</v>
      </c>
      <c r="D28" s="121">
        <v>296</v>
      </c>
      <c r="E28" s="121">
        <v>364</v>
      </c>
      <c r="F28" s="121">
        <v>213</v>
      </c>
      <c r="G28" s="121">
        <v>378</v>
      </c>
      <c r="H28" s="121">
        <v>224</v>
      </c>
      <c r="I28" s="121">
        <v>1276</v>
      </c>
      <c r="J28" s="121">
        <v>776</v>
      </c>
      <c r="K28" s="121">
        <v>711</v>
      </c>
      <c r="L28" s="121">
        <v>466</v>
      </c>
      <c r="M28" s="11">
        <v>1</v>
      </c>
    </row>
    <row r="29" spans="1:13" ht="12" customHeight="1">
      <c r="A29" s="121">
        <v>716</v>
      </c>
      <c r="B29" s="121">
        <v>409</v>
      </c>
      <c r="C29" s="121">
        <v>848</v>
      </c>
      <c r="D29" s="121">
        <v>516</v>
      </c>
      <c r="E29" s="121">
        <v>275</v>
      </c>
      <c r="F29" s="121">
        <v>170</v>
      </c>
      <c r="G29" s="121">
        <v>251</v>
      </c>
      <c r="H29" s="121">
        <v>159</v>
      </c>
      <c r="I29" s="121">
        <v>1921</v>
      </c>
      <c r="J29" s="121">
        <v>1188</v>
      </c>
      <c r="K29" s="121">
        <v>636</v>
      </c>
      <c r="L29" s="121">
        <v>403</v>
      </c>
      <c r="M29" s="11">
        <v>2</v>
      </c>
    </row>
    <row r="30" spans="1:13" ht="12" customHeight="1">
      <c r="A30" s="121">
        <v>1039</v>
      </c>
      <c r="B30" s="121">
        <v>647</v>
      </c>
      <c r="C30" s="121">
        <v>1039</v>
      </c>
      <c r="D30" s="121">
        <v>669</v>
      </c>
      <c r="E30" s="121">
        <v>483</v>
      </c>
      <c r="F30" s="121">
        <v>261</v>
      </c>
      <c r="G30" s="121">
        <v>547</v>
      </c>
      <c r="H30" s="121">
        <v>316</v>
      </c>
      <c r="I30" s="121">
        <v>3058</v>
      </c>
      <c r="J30" s="121">
        <v>1832</v>
      </c>
      <c r="K30" s="121">
        <v>1414</v>
      </c>
      <c r="L30" s="121">
        <v>797</v>
      </c>
      <c r="M30" s="11">
        <v>3</v>
      </c>
    </row>
    <row r="31" spans="1:13" ht="12" customHeight="1">
      <c r="A31" s="122">
        <f>SUM(A28:A30)</f>
        <v>2389</v>
      </c>
      <c r="B31" s="122">
        <f aca="true" t="shared" si="3" ref="B31:L31">SUM(B28:B30)</f>
        <v>1461</v>
      </c>
      <c r="C31" s="122">
        <f t="shared" si="3"/>
        <v>2369</v>
      </c>
      <c r="D31" s="122">
        <f t="shared" si="3"/>
        <v>1481</v>
      </c>
      <c r="E31" s="122">
        <f t="shared" si="3"/>
        <v>1122</v>
      </c>
      <c r="F31" s="122">
        <f t="shared" si="3"/>
        <v>644</v>
      </c>
      <c r="G31" s="122">
        <f t="shared" si="3"/>
        <v>1176</v>
      </c>
      <c r="H31" s="122">
        <f t="shared" si="3"/>
        <v>699</v>
      </c>
      <c r="I31" s="122">
        <f t="shared" si="3"/>
        <v>6255</v>
      </c>
      <c r="J31" s="122">
        <f t="shared" si="3"/>
        <v>3796</v>
      </c>
      <c r="K31" s="122">
        <f t="shared" si="3"/>
        <v>2761</v>
      </c>
      <c r="L31" s="122">
        <f t="shared" si="3"/>
        <v>1666</v>
      </c>
      <c r="M31" s="11">
        <v>4</v>
      </c>
    </row>
    <row r="32" spans="1:13" ht="8.25" customHeight="1">
      <c r="A32" s="15"/>
      <c r="B32" s="15"/>
      <c r="C32" s="15"/>
      <c r="D32" s="70"/>
      <c r="E32" s="70"/>
      <c r="F32" s="70"/>
      <c r="G32" s="70"/>
      <c r="H32" s="70"/>
      <c r="I32" s="70"/>
      <c r="J32" s="70"/>
      <c r="K32" s="70"/>
      <c r="L32" s="70"/>
      <c r="M32" s="11"/>
    </row>
    <row r="33" spans="1:13" ht="12" customHeight="1">
      <c r="A33" s="15"/>
      <c r="B33" s="15"/>
      <c r="C33" s="15"/>
      <c r="D33" s="70"/>
      <c r="E33" s="70"/>
      <c r="F33" s="70"/>
      <c r="G33" s="70"/>
      <c r="H33" s="70"/>
      <c r="I33" s="70"/>
      <c r="J33" s="70"/>
      <c r="K33" s="70"/>
      <c r="L33" s="70"/>
      <c r="M33" s="9"/>
    </row>
    <row r="34" spans="1:13" ht="12" customHeight="1">
      <c r="A34" s="121">
        <v>1512</v>
      </c>
      <c r="B34" s="121">
        <v>950</v>
      </c>
      <c r="C34" s="121">
        <v>1609</v>
      </c>
      <c r="D34" s="121">
        <v>1036</v>
      </c>
      <c r="E34" s="121">
        <v>645</v>
      </c>
      <c r="F34" s="121">
        <v>363</v>
      </c>
      <c r="G34" s="121">
        <v>624</v>
      </c>
      <c r="H34" s="121">
        <v>407</v>
      </c>
      <c r="I34" s="121">
        <v>2122</v>
      </c>
      <c r="J34" s="121">
        <v>1288</v>
      </c>
      <c r="K34" s="121">
        <v>1533</v>
      </c>
      <c r="L34" s="121">
        <v>1120</v>
      </c>
      <c r="M34" s="11">
        <v>1</v>
      </c>
    </row>
    <row r="35" spans="1:13" ht="12" customHeight="1">
      <c r="A35" s="121">
        <v>613</v>
      </c>
      <c r="B35" s="121">
        <v>389</v>
      </c>
      <c r="C35" s="121">
        <v>556</v>
      </c>
      <c r="D35" s="121">
        <v>343</v>
      </c>
      <c r="E35" s="121">
        <v>197</v>
      </c>
      <c r="F35" s="121">
        <v>131</v>
      </c>
      <c r="G35" s="121">
        <v>342</v>
      </c>
      <c r="H35" s="121">
        <v>230</v>
      </c>
      <c r="I35" s="121">
        <v>1307</v>
      </c>
      <c r="J35" s="121">
        <v>825</v>
      </c>
      <c r="K35" s="121">
        <v>802</v>
      </c>
      <c r="L35" s="121">
        <v>506</v>
      </c>
      <c r="M35" s="11">
        <v>2</v>
      </c>
    </row>
    <row r="36" spans="1:13" ht="12" customHeight="1">
      <c r="A36" s="121">
        <v>507</v>
      </c>
      <c r="B36" s="121">
        <v>309</v>
      </c>
      <c r="C36" s="121">
        <v>466</v>
      </c>
      <c r="D36" s="121">
        <v>293</v>
      </c>
      <c r="E36" s="121">
        <v>152</v>
      </c>
      <c r="F36" s="121">
        <v>101</v>
      </c>
      <c r="G36" s="121">
        <v>191</v>
      </c>
      <c r="H36" s="121">
        <v>99</v>
      </c>
      <c r="I36" s="121">
        <v>899</v>
      </c>
      <c r="J36" s="121">
        <v>583</v>
      </c>
      <c r="K36" s="121">
        <v>359</v>
      </c>
      <c r="L36" s="121">
        <v>220</v>
      </c>
      <c r="M36" s="11">
        <v>3</v>
      </c>
    </row>
    <row r="37" spans="1:13" ht="12" customHeight="1">
      <c r="A37" s="121">
        <v>673</v>
      </c>
      <c r="B37" s="121">
        <v>448</v>
      </c>
      <c r="C37" s="121">
        <v>801</v>
      </c>
      <c r="D37" s="121">
        <v>524</v>
      </c>
      <c r="E37" s="121">
        <v>96</v>
      </c>
      <c r="F37" s="121">
        <v>73</v>
      </c>
      <c r="G37" s="121">
        <v>170</v>
      </c>
      <c r="H37" s="121">
        <v>110</v>
      </c>
      <c r="I37" s="121">
        <v>830</v>
      </c>
      <c r="J37" s="121">
        <v>514</v>
      </c>
      <c r="K37" s="121">
        <v>461</v>
      </c>
      <c r="L37" s="121">
        <v>315</v>
      </c>
      <c r="M37" s="11">
        <v>4</v>
      </c>
    </row>
    <row r="38" spans="1:13" ht="12" customHeight="1">
      <c r="A38" s="121">
        <v>941</v>
      </c>
      <c r="B38" s="121">
        <v>651</v>
      </c>
      <c r="C38" s="121">
        <v>873</v>
      </c>
      <c r="D38" s="121">
        <v>601</v>
      </c>
      <c r="E38" s="121">
        <v>289</v>
      </c>
      <c r="F38" s="121">
        <v>229</v>
      </c>
      <c r="G38" s="121">
        <v>360</v>
      </c>
      <c r="H38" s="121">
        <v>296</v>
      </c>
      <c r="I38" s="121">
        <v>2121</v>
      </c>
      <c r="J38" s="121">
        <v>1436</v>
      </c>
      <c r="K38" s="121">
        <v>1390</v>
      </c>
      <c r="L38" s="121">
        <v>1048</v>
      </c>
      <c r="M38" s="11">
        <v>5</v>
      </c>
    </row>
    <row r="39" spans="1:13" ht="12" customHeight="1">
      <c r="A39" s="121">
        <v>1229</v>
      </c>
      <c r="B39" s="121">
        <v>750</v>
      </c>
      <c r="C39" s="121">
        <v>1160</v>
      </c>
      <c r="D39" s="121">
        <v>693</v>
      </c>
      <c r="E39" s="121">
        <v>369</v>
      </c>
      <c r="F39" s="121">
        <v>220</v>
      </c>
      <c r="G39" s="121">
        <v>471</v>
      </c>
      <c r="H39" s="121">
        <v>269</v>
      </c>
      <c r="I39" s="121">
        <v>1761</v>
      </c>
      <c r="J39" s="121">
        <v>1095</v>
      </c>
      <c r="K39" s="121">
        <v>921</v>
      </c>
      <c r="L39" s="121">
        <v>640</v>
      </c>
      <c r="M39" s="11">
        <v>6</v>
      </c>
    </row>
    <row r="40" spans="1:13" ht="12" customHeight="1">
      <c r="A40" s="121">
        <v>984</v>
      </c>
      <c r="B40" s="121">
        <v>610</v>
      </c>
      <c r="C40" s="121">
        <v>939</v>
      </c>
      <c r="D40" s="121">
        <v>596</v>
      </c>
      <c r="E40" s="121">
        <v>242</v>
      </c>
      <c r="F40" s="121">
        <v>151</v>
      </c>
      <c r="G40" s="121">
        <v>338</v>
      </c>
      <c r="H40" s="121">
        <v>202</v>
      </c>
      <c r="I40" s="121">
        <v>1578</v>
      </c>
      <c r="J40" s="121">
        <v>957</v>
      </c>
      <c r="K40" s="121">
        <v>775</v>
      </c>
      <c r="L40" s="121">
        <v>542</v>
      </c>
      <c r="M40" s="11">
        <v>7</v>
      </c>
    </row>
    <row r="41" spans="1:13" ht="12" customHeight="1">
      <c r="A41" s="121">
        <v>1008</v>
      </c>
      <c r="B41" s="121">
        <v>668</v>
      </c>
      <c r="C41" s="121">
        <v>977</v>
      </c>
      <c r="D41" s="121">
        <v>646</v>
      </c>
      <c r="E41" s="121">
        <v>175</v>
      </c>
      <c r="F41" s="121">
        <v>121</v>
      </c>
      <c r="G41" s="121">
        <v>195</v>
      </c>
      <c r="H41" s="121">
        <v>142</v>
      </c>
      <c r="I41" s="121">
        <v>1483</v>
      </c>
      <c r="J41" s="121">
        <v>1002</v>
      </c>
      <c r="K41" s="121">
        <v>1082</v>
      </c>
      <c r="L41" s="121">
        <v>755</v>
      </c>
      <c r="M41" s="11">
        <v>8</v>
      </c>
    </row>
    <row r="42" spans="1:13" ht="12" customHeight="1">
      <c r="A42" s="121">
        <v>1515</v>
      </c>
      <c r="B42" s="121">
        <v>977</v>
      </c>
      <c r="C42" s="121">
        <v>1484</v>
      </c>
      <c r="D42" s="121">
        <v>916</v>
      </c>
      <c r="E42" s="121">
        <v>263</v>
      </c>
      <c r="F42" s="121">
        <v>160</v>
      </c>
      <c r="G42" s="121">
        <v>295</v>
      </c>
      <c r="H42" s="121">
        <v>193</v>
      </c>
      <c r="I42" s="121">
        <v>2218</v>
      </c>
      <c r="J42" s="121">
        <v>1448</v>
      </c>
      <c r="K42" s="121">
        <v>1217</v>
      </c>
      <c r="L42" s="121">
        <v>849</v>
      </c>
      <c r="M42" s="11">
        <v>9</v>
      </c>
    </row>
    <row r="43" spans="1:13" ht="12" customHeight="1">
      <c r="A43" s="122">
        <f>SUM(A34:A42)</f>
        <v>8982</v>
      </c>
      <c r="B43" s="122">
        <f aca="true" t="shared" si="4" ref="B43:L43">SUM(B34:B42)</f>
        <v>5752</v>
      </c>
      <c r="C43" s="122">
        <f t="shared" si="4"/>
        <v>8865</v>
      </c>
      <c r="D43" s="122">
        <f t="shared" si="4"/>
        <v>5648</v>
      </c>
      <c r="E43" s="122">
        <f t="shared" si="4"/>
        <v>2428</v>
      </c>
      <c r="F43" s="122">
        <f t="shared" si="4"/>
        <v>1549</v>
      </c>
      <c r="G43" s="122">
        <f t="shared" si="4"/>
        <v>2986</v>
      </c>
      <c r="H43" s="122">
        <f t="shared" si="4"/>
        <v>1948</v>
      </c>
      <c r="I43" s="122">
        <f t="shared" si="4"/>
        <v>14319</v>
      </c>
      <c r="J43" s="122">
        <f t="shared" si="4"/>
        <v>9148</v>
      </c>
      <c r="K43" s="122">
        <f t="shared" si="4"/>
        <v>8540</v>
      </c>
      <c r="L43" s="122">
        <f t="shared" si="4"/>
        <v>5995</v>
      </c>
      <c r="M43" s="11">
        <v>10</v>
      </c>
    </row>
    <row r="44" spans="1:13" ht="12" customHeight="1">
      <c r="A44" s="122">
        <f>A31+A43</f>
        <v>11371</v>
      </c>
      <c r="B44" s="122">
        <f aca="true" t="shared" si="5" ref="B44:L44">B31+B43</f>
        <v>7213</v>
      </c>
      <c r="C44" s="122">
        <f t="shared" si="5"/>
        <v>11234</v>
      </c>
      <c r="D44" s="122">
        <f t="shared" si="5"/>
        <v>7129</v>
      </c>
      <c r="E44" s="122">
        <f t="shared" si="5"/>
        <v>3550</v>
      </c>
      <c r="F44" s="122">
        <f t="shared" si="5"/>
        <v>2193</v>
      </c>
      <c r="G44" s="122">
        <f t="shared" si="5"/>
        <v>4162</v>
      </c>
      <c r="H44" s="122">
        <f t="shared" si="5"/>
        <v>2647</v>
      </c>
      <c r="I44" s="122">
        <f t="shared" si="5"/>
        <v>20574</v>
      </c>
      <c r="J44" s="122">
        <f t="shared" si="5"/>
        <v>12944</v>
      </c>
      <c r="K44" s="122">
        <f t="shared" si="5"/>
        <v>11301</v>
      </c>
      <c r="L44" s="122">
        <f t="shared" si="5"/>
        <v>7661</v>
      </c>
      <c r="M44" s="11">
        <v>11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4330708661417323" right="0.5118110236220472" top="0.5905511811023623" bottom="0.7874015748031497" header="0.5118110236220472" footer="0.5118110236220472"/>
  <pageSetup horizontalDpi="600" verticalDpi="600" orientation="portrait" paperSize="9" r:id="rId1"/>
  <headerFooter>
    <oddFooter>&amp;C&amp;8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1">
      <selection activeCell="G56" sqref="G56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4" width="7.140625" style="32" customWidth="1"/>
    <col min="5" max="12" width="6.8515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17.25" customHeight="1">
      <c r="A6" s="7"/>
      <c r="B6" s="36"/>
      <c r="C6" s="36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141</v>
      </c>
      <c r="C8" s="28"/>
      <c r="D8" s="121">
        <v>23350</v>
      </c>
      <c r="E8" s="121">
        <v>13049</v>
      </c>
      <c r="F8" s="121">
        <v>10301</v>
      </c>
      <c r="G8" s="121">
        <v>20051</v>
      </c>
      <c r="H8" s="121">
        <v>11345</v>
      </c>
      <c r="I8" s="121">
        <v>8706</v>
      </c>
      <c r="J8" s="121">
        <v>3299</v>
      </c>
      <c r="K8" s="121">
        <v>1704</v>
      </c>
      <c r="L8" s="121">
        <v>1595</v>
      </c>
    </row>
    <row r="9" spans="1:12" ht="11.25" customHeight="1">
      <c r="A9" s="11">
        <v>2</v>
      </c>
      <c r="B9" s="12" t="s">
        <v>142</v>
      </c>
      <c r="C9" s="28"/>
      <c r="D9" s="121">
        <v>2794</v>
      </c>
      <c r="E9" s="121">
        <v>1521</v>
      </c>
      <c r="F9" s="121">
        <v>1273</v>
      </c>
      <c r="G9" s="121">
        <v>2374</v>
      </c>
      <c r="H9" s="121">
        <v>1341</v>
      </c>
      <c r="I9" s="121">
        <v>1033</v>
      </c>
      <c r="J9" s="121">
        <v>420</v>
      </c>
      <c r="K9" s="121">
        <v>180</v>
      </c>
      <c r="L9" s="121">
        <v>240</v>
      </c>
    </row>
    <row r="10" spans="1:12" ht="12" customHeight="1">
      <c r="A10" s="11">
        <v>3</v>
      </c>
      <c r="B10" s="12" t="s">
        <v>143</v>
      </c>
      <c r="C10" s="28"/>
      <c r="D10" s="121">
        <v>5158</v>
      </c>
      <c r="E10" s="121">
        <v>2880</v>
      </c>
      <c r="F10" s="121">
        <v>2278</v>
      </c>
      <c r="G10" s="121">
        <v>4581</v>
      </c>
      <c r="H10" s="121">
        <v>2549</v>
      </c>
      <c r="I10" s="121">
        <v>2032</v>
      </c>
      <c r="J10" s="121">
        <v>577</v>
      </c>
      <c r="K10" s="121">
        <v>331</v>
      </c>
      <c r="L10" s="121">
        <v>246</v>
      </c>
    </row>
    <row r="11" spans="1:12" ht="12" customHeight="1">
      <c r="A11" s="11">
        <v>4</v>
      </c>
      <c r="B11" s="12" t="s">
        <v>144</v>
      </c>
      <c r="C11" s="28"/>
      <c r="D11" s="121">
        <v>2903</v>
      </c>
      <c r="E11" s="121">
        <v>1561</v>
      </c>
      <c r="F11" s="121">
        <v>1342</v>
      </c>
      <c r="G11" s="121">
        <v>2448</v>
      </c>
      <c r="H11" s="121">
        <v>1341</v>
      </c>
      <c r="I11" s="121">
        <v>1107</v>
      </c>
      <c r="J11" s="121">
        <v>455</v>
      </c>
      <c r="K11" s="121">
        <v>220</v>
      </c>
      <c r="L11" s="121">
        <v>235</v>
      </c>
    </row>
    <row r="12" spans="1:12" ht="12" customHeight="1">
      <c r="A12" s="11">
        <v>5</v>
      </c>
      <c r="B12" s="21" t="s">
        <v>62</v>
      </c>
      <c r="C12" s="28"/>
      <c r="D12" s="122">
        <f>SUM(D8:D11)</f>
        <v>34205</v>
      </c>
      <c r="E12" s="122">
        <f aca="true" t="shared" si="0" ref="E12:L12">SUM(E8:E11)</f>
        <v>19011</v>
      </c>
      <c r="F12" s="122">
        <f t="shared" si="0"/>
        <v>15194</v>
      </c>
      <c r="G12" s="122">
        <f t="shared" si="0"/>
        <v>29454</v>
      </c>
      <c r="H12" s="122">
        <f t="shared" si="0"/>
        <v>16576</v>
      </c>
      <c r="I12" s="122">
        <f t="shared" si="0"/>
        <v>12878</v>
      </c>
      <c r="J12" s="122">
        <f t="shared" si="0"/>
        <v>4751</v>
      </c>
      <c r="K12" s="122">
        <f t="shared" si="0"/>
        <v>2435</v>
      </c>
      <c r="L12" s="122">
        <f t="shared" si="0"/>
        <v>2316</v>
      </c>
    </row>
    <row r="13" spans="1:12" ht="8.25" customHeight="1">
      <c r="A13" s="11"/>
      <c r="B13" s="29"/>
      <c r="C13" s="13"/>
      <c r="D13" s="15"/>
      <c r="E13" s="70"/>
      <c r="F13" s="70"/>
      <c r="G13" s="70"/>
      <c r="H13" s="70"/>
      <c r="I13" s="70"/>
      <c r="J13" s="15"/>
      <c r="K13" s="15"/>
      <c r="L13" s="15"/>
    </row>
    <row r="14" spans="1:12" ht="12" customHeight="1">
      <c r="A14" s="9"/>
      <c r="B14" s="9" t="s">
        <v>63</v>
      </c>
      <c r="C14" s="9"/>
      <c r="D14" s="15"/>
      <c r="E14" s="70"/>
      <c r="F14" s="70"/>
      <c r="G14" s="70"/>
      <c r="H14" s="70"/>
      <c r="I14" s="70"/>
      <c r="J14" s="15"/>
      <c r="K14" s="15"/>
      <c r="L14" s="15"/>
    </row>
    <row r="15" spans="1:12" ht="12" customHeight="1">
      <c r="A15" s="11">
        <v>1</v>
      </c>
      <c r="B15" s="12" t="s">
        <v>145</v>
      </c>
      <c r="C15" s="28"/>
      <c r="D15" s="121">
        <v>8529</v>
      </c>
      <c r="E15" s="121">
        <v>4690</v>
      </c>
      <c r="F15" s="121">
        <v>3839</v>
      </c>
      <c r="G15" s="121">
        <v>8111</v>
      </c>
      <c r="H15" s="121">
        <v>4481</v>
      </c>
      <c r="I15" s="121">
        <v>3630</v>
      </c>
      <c r="J15" s="121">
        <v>418</v>
      </c>
      <c r="K15" s="121">
        <v>209</v>
      </c>
      <c r="L15" s="121">
        <v>209</v>
      </c>
    </row>
    <row r="16" spans="1:12" ht="12" customHeight="1">
      <c r="A16" s="11">
        <v>2</v>
      </c>
      <c r="B16" s="12" t="s">
        <v>141</v>
      </c>
      <c r="C16" s="28"/>
      <c r="D16" s="121">
        <v>18746</v>
      </c>
      <c r="E16" s="121">
        <v>10362</v>
      </c>
      <c r="F16" s="121">
        <v>8384</v>
      </c>
      <c r="G16" s="121">
        <v>16725</v>
      </c>
      <c r="H16" s="121">
        <v>9552</v>
      </c>
      <c r="I16" s="121">
        <v>7173</v>
      </c>
      <c r="J16" s="121">
        <v>2021</v>
      </c>
      <c r="K16" s="121">
        <v>810</v>
      </c>
      <c r="L16" s="121">
        <v>1211</v>
      </c>
    </row>
    <row r="17" spans="1:12" ht="12" customHeight="1">
      <c r="A17" s="11">
        <v>3</v>
      </c>
      <c r="B17" s="12" t="s">
        <v>146</v>
      </c>
      <c r="C17" s="28"/>
      <c r="D17" s="121">
        <v>5827</v>
      </c>
      <c r="E17" s="121">
        <v>3217</v>
      </c>
      <c r="F17" s="121">
        <v>2610</v>
      </c>
      <c r="G17" s="121">
        <v>5763</v>
      </c>
      <c r="H17" s="121">
        <v>3178</v>
      </c>
      <c r="I17" s="121">
        <v>2585</v>
      </c>
      <c r="J17" s="121">
        <v>64</v>
      </c>
      <c r="K17" s="121">
        <v>39</v>
      </c>
      <c r="L17" s="121">
        <v>25</v>
      </c>
    </row>
    <row r="18" spans="1:12" ht="12" customHeight="1">
      <c r="A18" s="11">
        <v>4</v>
      </c>
      <c r="B18" s="12" t="s">
        <v>147</v>
      </c>
      <c r="C18" s="28"/>
      <c r="D18" s="121">
        <v>8867</v>
      </c>
      <c r="E18" s="121">
        <v>5001</v>
      </c>
      <c r="F18" s="121">
        <v>3866</v>
      </c>
      <c r="G18" s="121">
        <v>8417</v>
      </c>
      <c r="H18" s="121">
        <v>4746</v>
      </c>
      <c r="I18" s="121">
        <v>3671</v>
      </c>
      <c r="J18" s="121">
        <v>450</v>
      </c>
      <c r="K18" s="121">
        <v>255</v>
      </c>
      <c r="L18" s="121">
        <v>195</v>
      </c>
    </row>
    <row r="19" spans="1:12" ht="12" customHeight="1">
      <c r="A19" s="11">
        <v>5</v>
      </c>
      <c r="B19" s="12" t="s">
        <v>148</v>
      </c>
      <c r="C19" s="28"/>
      <c r="D19" s="121">
        <v>14463</v>
      </c>
      <c r="E19" s="121">
        <v>8293</v>
      </c>
      <c r="F19" s="121">
        <v>6170</v>
      </c>
      <c r="G19" s="121">
        <v>13790</v>
      </c>
      <c r="H19" s="121">
        <v>8077</v>
      </c>
      <c r="I19" s="121">
        <v>5713</v>
      </c>
      <c r="J19" s="121">
        <v>673</v>
      </c>
      <c r="K19" s="121">
        <v>216</v>
      </c>
      <c r="L19" s="121">
        <v>457</v>
      </c>
    </row>
    <row r="20" spans="1:12" ht="12" customHeight="1">
      <c r="A20" s="11">
        <v>6</v>
      </c>
      <c r="B20" s="12" t="s">
        <v>149</v>
      </c>
      <c r="C20" s="28"/>
      <c r="D20" s="121">
        <v>7335</v>
      </c>
      <c r="E20" s="121">
        <v>3868</v>
      </c>
      <c r="F20" s="121">
        <v>3467</v>
      </c>
      <c r="G20" s="121">
        <v>6598</v>
      </c>
      <c r="H20" s="121">
        <v>3445</v>
      </c>
      <c r="I20" s="121">
        <v>3153</v>
      </c>
      <c r="J20" s="121">
        <v>737</v>
      </c>
      <c r="K20" s="121">
        <v>423</v>
      </c>
      <c r="L20" s="121">
        <v>314</v>
      </c>
    </row>
    <row r="21" spans="1:12" ht="12" customHeight="1">
      <c r="A21" s="11">
        <v>7</v>
      </c>
      <c r="B21" s="12" t="s">
        <v>150</v>
      </c>
      <c r="C21" s="28"/>
      <c r="D21" s="121">
        <v>9369</v>
      </c>
      <c r="E21" s="121">
        <v>4885</v>
      </c>
      <c r="F21" s="121">
        <v>4484</v>
      </c>
      <c r="G21" s="121">
        <v>8764</v>
      </c>
      <c r="H21" s="121">
        <v>4755</v>
      </c>
      <c r="I21" s="121">
        <v>4009</v>
      </c>
      <c r="J21" s="121">
        <v>605</v>
      </c>
      <c r="K21" s="121">
        <v>130</v>
      </c>
      <c r="L21" s="121">
        <v>475</v>
      </c>
    </row>
    <row r="22" spans="1:12" ht="12" customHeight="1">
      <c r="A22" s="11">
        <v>8</v>
      </c>
      <c r="B22" s="12" t="s">
        <v>151</v>
      </c>
      <c r="C22" s="28"/>
      <c r="D22" s="121">
        <v>10395</v>
      </c>
      <c r="E22" s="121">
        <v>5916</v>
      </c>
      <c r="F22" s="121">
        <v>4479</v>
      </c>
      <c r="G22" s="121">
        <v>9587</v>
      </c>
      <c r="H22" s="121">
        <v>5507</v>
      </c>
      <c r="I22" s="121">
        <v>4080</v>
      </c>
      <c r="J22" s="121">
        <v>808</v>
      </c>
      <c r="K22" s="121">
        <v>409</v>
      </c>
      <c r="L22" s="121">
        <v>399</v>
      </c>
    </row>
    <row r="23" spans="1:12" ht="12" customHeight="1">
      <c r="A23" s="11">
        <v>9</v>
      </c>
      <c r="B23" s="12" t="s">
        <v>152</v>
      </c>
      <c r="C23" s="28"/>
      <c r="D23" s="121">
        <v>10386</v>
      </c>
      <c r="E23" s="121">
        <v>6185</v>
      </c>
      <c r="F23" s="121">
        <v>4201</v>
      </c>
      <c r="G23" s="121">
        <v>9366</v>
      </c>
      <c r="H23" s="121">
        <v>5464</v>
      </c>
      <c r="I23" s="121">
        <v>3902</v>
      </c>
      <c r="J23" s="121">
        <v>1020</v>
      </c>
      <c r="K23" s="121">
        <v>721</v>
      </c>
      <c r="L23" s="121">
        <v>299</v>
      </c>
    </row>
    <row r="24" spans="1:12" ht="12" customHeight="1">
      <c r="A24" s="11">
        <v>10</v>
      </c>
      <c r="B24" s="12" t="s">
        <v>153</v>
      </c>
      <c r="C24" s="28"/>
      <c r="D24" s="121">
        <v>11524</v>
      </c>
      <c r="E24" s="121">
        <v>6036</v>
      </c>
      <c r="F24" s="121">
        <v>5488</v>
      </c>
      <c r="G24" s="121">
        <v>10318</v>
      </c>
      <c r="H24" s="121">
        <v>5496</v>
      </c>
      <c r="I24" s="121">
        <v>4822</v>
      </c>
      <c r="J24" s="121">
        <v>1206</v>
      </c>
      <c r="K24" s="121">
        <v>540</v>
      </c>
      <c r="L24" s="121">
        <v>666</v>
      </c>
    </row>
    <row r="25" spans="1:12" ht="12" customHeight="1">
      <c r="A25" s="11">
        <v>11</v>
      </c>
      <c r="B25" s="21" t="s">
        <v>64</v>
      </c>
      <c r="C25" s="28"/>
      <c r="D25" s="122">
        <f>SUM(D15:D24)</f>
        <v>105441</v>
      </c>
      <c r="E25" s="122">
        <f aca="true" t="shared" si="1" ref="E25:L25">SUM(E15:E24)</f>
        <v>58453</v>
      </c>
      <c r="F25" s="122">
        <f t="shared" si="1"/>
        <v>46988</v>
      </c>
      <c r="G25" s="122">
        <f t="shared" si="1"/>
        <v>97439</v>
      </c>
      <c r="H25" s="122">
        <f t="shared" si="1"/>
        <v>54701</v>
      </c>
      <c r="I25" s="122">
        <f t="shared" si="1"/>
        <v>42738</v>
      </c>
      <c r="J25" s="122">
        <f t="shared" si="1"/>
        <v>8002</v>
      </c>
      <c r="K25" s="122">
        <f t="shared" si="1"/>
        <v>3752</v>
      </c>
      <c r="L25" s="122">
        <f t="shared" si="1"/>
        <v>4250</v>
      </c>
    </row>
    <row r="26" spans="1:12" ht="12" customHeight="1">
      <c r="A26" s="11">
        <v>12</v>
      </c>
      <c r="B26" s="21" t="s">
        <v>154</v>
      </c>
      <c r="C26" s="28"/>
      <c r="D26" s="122">
        <f>D12+D25</f>
        <v>139646</v>
      </c>
      <c r="E26" s="122">
        <f aca="true" t="shared" si="2" ref="E26:L26">E12+E25</f>
        <v>77464</v>
      </c>
      <c r="F26" s="122">
        <f t="shared" si="2"/>
        <v>62182</v>
      </c>
      <c r="G26" s="122">
        <f t="shared" si="2"/>
        <v>126893</v>
      </c>
      <c r="H26" s="122">
        <f t="shared" si="2"/>
        <v>71277</v>
      </c>
      <c r="I26" s="122">
        <f t="shared" si="2"/>
        <v>55616</v>
      </c>
      <c r="J26" s="122">
        <f t="shared" si="2"/>
        <v>12753</v>
      </c>
      <c r="K26" s="122">
        <f t="shared" si="2"/>
        <v>6187</v>
      </c>
      <c r="L26" s="122">
        <f t="shared" si="2"/>
        <v>6566</v>
      </c>
    </row>
    <row r="27" spans="1:12" ht="12" customHeight="1">
      <c r="A27" s="11"/>
      <c r="B27" s="21"/>
      <c r="C27" s="13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8" customHeight="1">
      <c r="A28" s="24"/>
      <c r="B28" s="23"/>
      <c r="C28" s="23"/>
      <c r="D28" s="127" t="s">
        <v>52</v>
      </c>
      <c r="E28" s="127"/>
      <c r="F28" s="127"/>
      <c r="G28" s="127"/>
      <c r="H28" s="127"/>
      <c r="I28" s="127"/>
      <c r="J28" s="127"/>
      <c r="K28" s="127"/>
      <c r="L28" s="127"/>
    </row>
    <row r="29" spans="1:12" ht="12" customHeight="1">
      <c r="A29" s="9"/>
      <c r="B29" s="34" t="s">
        <v>54</v>
      </c>
      <c r="C29" s="9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 ht="12" customHeight="1">
      <c r="A30" s="11">
        <v>1</v>
      </c>
      <c r="B30" s="12" t="s">
        <v>141</v>
      </c>
      <c r="C30" s="28"/>
      <c r="D30" s="121">
        <v>11439</v>
      </c>
      <c r="E30" s="121">
        <v>7058</v>
      </c>
      <c r="F30" s="121">
        <v>4381</v>
      </c>
      <c r="G30" s="121">
        <v>7907</v>
      </c>
      <c r="H30" s="121">
        <v>5185</v>
      </c>
      <c r="I30" s="121">
        <v>2722</v>
      </c>
      <c r="J30" s="121">
        <v>3532</v>
      </c>
      <c r="K30" s="121">
        <v>1873</v>
      </c>
      <c r="L30" s="121">
        <v>1659</v>
      </c>
    </row>
    <row r="31" spans="1:12" ht="12" customHeight="1">
      <c r="A31" s="11">
        <v>2</v>
      </c>
      <c r="B31" s="12" t="s">
        <v>142</v>
      </c>
      <c r="C31" s="28"/>
      <c r="D31" s="121">
        <v>1180</v>
      </c>
      <c r="E31" s="121">
        <v>705</v>
      </c>
      <c r="F31" s="121">
        <v>475</v>
      </c>
      <c r="G31" s="121">
        <v>727</v>
      </c>
      <c r="H31" s="121">
        <v>487</v>
      </c>
      <c r="I31" s="121">
        <v>240</v>
      </c>
      <c r="J31" s="121">
        <v>453</v>
      </c>
      <c r="K31" s="121">
        <v>218</v>
      </c>
      <c r="L31" s="121">
        <v>235</v>
      </c>
    </row>
    <row r="32" spans="1:12" ht="12" customHeight="1">
      <c r="A32" s="11">
        <v>3</v>
      </c>
      <c r="B32" s="12" t="s">
        <v>143</v>
      </c>
      <c r="C32" s="28"/>
      <c r="D32" s="121">
        <v>1919</v>
      </c>
      <c r="E32" s="121">
        <v>1192</v>
      </c>
      <c r="F32" s="121">
        <v>727</v>
      </c>
      <c r="G32" s="121">
        <v>1326</v>
      </c>
      <c r="H32" s="121">
        <v>876</v>
      </c>
      <c r="I32" s="121">
        <v>450</v>
      </c>
      <c r="J32" s="121">
        <v>593</v>
      </c>
      <c r="K32" s="121">
        <v>316</v>
      </c>
      <c r="L32" s="121">
        <v>277</v>
      </c>
    </row>
    <row r="33" spans="1:12" ht="12" customHeight="1">
      <c r="A33" s="11">
        <v>4</v>
      </c>
      <c r="B33" s="12" t="s">
        <v>144</v>
      </c>
      <c r="C33" s="28"/>
      <c r="D33" s="121">
        <v>1342</v>
      </c>
      <c r="E33" s="121">
        <v>805</v>
      </c>
      <c r="F33" s="121">
        <v>537</v>
      </c>
      <c r="G33" s="121">
        <v>871</v>
      </c>
      <c r="H33" s="121">
        <v>563</v>
      </c>
      <c r="I33" s="121">
        <v>308</v>
      </c>
      <c r="J33" s="121">
        <v>471</v>
      </c>
      <c r="K33" s="121">
        <v>242</v>
      </c>
      <c r="L33" s="121">
        <v>229</v>
      </c>
    </row>
    <row r="34" spans="1:12" ht="12" customHeight="1">
      <c r="A34" s="11">
        <v>5</v>
      </c>
      <c r="B34" s="21" t="s">
        <v>62</v>
      </c>
      <c r="C34" s="28"/>
      <c r="D34" s="122">
        <f>SUM(D30:D33)</f>
        <v>15880</v>
      </c>
      <c r="E34" s="122">
        <f aca="true" t="shared" si="3" ref="E34:L34">SUM(E30:E33)</f>
        <v>9760</v>
      </c>
      <c r="F34" s="122">
        <f t="shared" si="3"/>
        <v>6120</v>
      </c>
      <c r="G34" s="122">
        <f t="shared" si="3"/>
        <v>10831</v>
      </c>
      <c r="H34" s="122">
        <f t="shared" si="3"/>
        <v>7111</v>
      </c>
      <c r="I34" s="122">
        <f t="shared" si="3"/>
        <v>3720</v>
      </c>
      <c r="J34" s="122">
        <f t="shared" si="3"/>
        <v>5049</v>
      </c>
      <c r="K34" s="122">
        <f t="shared" si="3"/>
        <v>2649</v>
      </c>
      <c r="L34" s="122">
        <f t="shared" si="3"/>
        <v>2400</v>
      </c>
    </row>
    <row r="35" spans="1:12" ht="8.25" customHeight="1">
      <c r="A35" s="11"/>
      <c r="B35" s="29"/>
      <c r="C35" s="13"/>
      <c r="D35" s="15"/>
      <c r="E35" s="70"/>
      <c r="F35" s="70"/>
      <c r="G35" s="70"/>
      <c r="H35" s="70"/>
      <c r="I35" s="70"/>
      <c r="J35" s="70"/>
      <c r="K35" s="70"/>
      <c r="L35" s="70"/>
    </row>
    <row r="36" spans="1:12" ht="12" customHeight="1">
      <c r="A36" s="9"/>
      <c r="B36" s="9" t="s">
        <v>63</v>
      </c>
      <c r="C36" s="9"/>
      <c r="D36" s="15"/>
      <c r="E36" s="70"/>
      <c r="F36" s="70"/>
      <c r="G36" s="70"/>
      <c r="H36" s="70"/>
      <c r="I36" s="70"/>
      <c r="J36" s="70"/>
      <c r="K36" s="70"/>
      <c r="L36" s="70"/>
    </row>
    <row r="37" spans="1:12" ht="12" customHeight="1">
      <c r="A37" s="11">
        <v>1</v>
      </c>
      <c r="B37" s="12" t="s">
        <v>145</v>
      </c>
      <c r="C37" s="28"/>
      <c r="D37" s="121">
        <v>3216</v>
      </c>
      <c r="E37" s="121">
        <v>2097</v>
      </c>
      <c r="F37" s="121">
        <v>1119</v>
      </c>
      <c r="G37" s="121">
        <v>2824</v>
      </c>
      <c r="H37" s="121">
        <v>1947</v>
      </c>
      <c r="I37" s="121">
        <v>877</v>
      </c>
      <c r="J37" s="121">
        <v>392</v>
      </c>
      <c r="K37" s="121">
        <v>150</v>
      </c>
      <c r="L37" s="121">
        <v>242</v>
      </c>
    </row>
    <row r="38" spans="1:12" ht="12" customHeight="1">
      <c r="A38" s="11">
        <v>2</v>
      </c>
      <c r="B38" s="12" t="s">
        <v>141</v>
      </c>
      <c r="C38" s="28"/>
      <c r="D38" s="121">
        <v>7111</v>
      </c>
      <c r="E38" s="121">
        <v>4674</v>
      </c>
      <c r="F38" s="121">
        <v>2437</v>
      </c>
      <c r="G38" s="121">
        <v>5511</v>
      </c>
      <c r="H38" s="121">
        <v>3894</v>
      </c>
      <c r="I38" s="121">
        <v>1617</v>
      </c>
      <c r="J38" s="121">
        <v>1600</v>
      </c>
      <c r="K38" s="121">
        <v>780</v>
      </c>
      <c r="L38" s="121">
        <v>820</v>
      </c>
    </row>
    <row r="39" spans="1:12" ht="12" customHeight="1">
      <c r="A39" s="11">
        <v>3</v>
      </c>
      <c r="B39" s="12" t="s">
        <v>146</v>
      </c>
      <c r="C39" s="28"/>
      <c r="D39" s="121">
        <v>2353</v>
      </c>
      <c r="E39" s="121">
        <v>1513</v>
      </c>
      <c r="F39" s="121">
        <v>840</v>
      </c>
      <c r="G39" s="121">
        <v>2054</v>
      </c>
      <c r="H39" s="121">
        <v>1340</v>
      </c>
      <c r="I39" s="121">
        <v>714</v>
      </c>
      <c r="J39" s="121">
        <v>299</v>
      </c>
      <c r="K39" s="121">
        <v>173</v>
      </c>
      <c r="L39" s="121">
        <v>126</v>
      </c>
    </row>
    <row r="40" spans="1:12" ht="12" customHeight="1">
      <c r="A40" s="11">
        <v>4</v>
      </c>
      <c r="B40" s="12" t="s">
        <v>147</v>
      </c>
      <c r="C40" s="28"/>
      <c r="D40" s="121">
        <v>3876</v>
      </c>
      <c r="E40" s="121">
        <v>2529</v>
      </c>
      <c r="F40" s="121">
        <v>1347</v>
      </c>
      <c r="G40" s="121">
        <v>3197</v>
      </c>
      <c r="H40" s="121">
        <v>2141</v>
      </c>
      <c r="I40" s="121">
        <v>1056</v>
      </c>
      <c r="J40" s="121">
        <v>679</v>
      </c>
      <c r="K40" s="121">
        <v>388</v>
      </c>
      <c r="L40" s="121">
        <v>291</v>
      </c>
    </row>
    <row r="41" spans="1:12" ht="12" customHeight="1">
      <c r="A41" s="11">
        <v>5</v>
      </c>
      <c r="B41" s="12" t="s">
        <v>148</v>
      </c>
      <c r="C41" s="28"/>
      <c r="D41" s="121">
        <v>6629</v>
      </c>
      <c r="E41" s="121">
        <v>4353</v>
      </c>
      <c r="F41" s="121">
        <v>2276</v>
      </c>
      <c r="G41" s="121">
        <v>5782</v>
      </c>
      <c r="H41" s="121">
        <v>4106</v>
      </c>
      <c r="I41" s="121">
        <v>1676</v>
      </c>
      <c r="J41" s="121">
        <v>847</v>
      </c>
      <c r="K41" s="121">
        <v>247</v>
      </c>
      <c r="L41" s="121">
        <v>600</v>
      </c>
    </row>
    <row r="42" spans="1:12" ht="12" customHeight="1">
      <c r="A42" s="11">
        <v>6</v>
      </c>
      <c r="B42" s="12" t="s">
        <v>149</v>
      </c>
      <c r="C42" s="28"/>
      <c r="D42" s="121">
        <v>2806</v>
      </c>
      <c r="E42" s="121">
        <v>1579</v>
      </c>
      <c r="F42" s="121">
        <v>1227</v>
      </c>
      <c r="G42" s="121">
        <v>2228</v>
      </c>
      <c r="H42" s="121">
        <v>1320</v>
      </c>
      <c r="I42" s="121">
        <v>908</v>
      </c>
      <c r="J42" s="121">
        <v>578</v>
      </c>
      <c r="K42" s="121">
        <v>259</v>
      </c>
      <c r="L42" s="121">
        <v>319</v>
      </c>
    </row>
    <row r="43" spans="1:12" ht="12" customHeight="1">
      <c r="A43" s="11">
        <v>7</v>
      </c>
      <c r="B43" s="12" t="s">
        <v>150</v>
      </c>
      <c r="C43" s="28"/>
      <c r="D43" s="121">
        <v>3334</v>
      </c>
      <c r="E43" s="121">
        <v>2006</v>
      </c>
      <c r="F43" s="121">
        <v>1328</v>
      </c>
      <c r="G43" s="121">
        <v>2941</v>
      </c>
      <c r="H43" s="121">
        <v>1965</v>
      </c>
      <c r="I43" s="121">
        <v>976</v>
      </c>
      <c r="J43" s="121">
        <v>393</v>
      </c>
      <c r="K43" s="121">
        <v>41</v>
      </c>
      <c r="L43" s="121">
        <v>352</v>
      </c>
    </row>
    <row r="44" spans="1:12" ht="12" customHeight="1">
      <c r="A44" s="11">
        <v>8</v>
      </c>
      <c r="B44" s="12" t="s">
        <v>151</v>
      </c>
      <c r="C44" s="28"/>
      <c r="D44" s="121">
        <v>4179</v>
      </c>
      <c r="E44" s="121">
        <v>2873</v>
      </c>
      <c r="F44" s="121">
        <v>1306</v>
      </c>
      <c r="G44" s="121">
        <v>3669</v>
      </c>
      <c r="H44" s="121">
        <v>2644</v>
      </c>
      <c r="I44" s="121">
        <v>1025</v>
      </c>
      <c r="J44" s="121">
        <v>510</v>
      </c>
      <c r="K44" s="121">
        <v>229</v>
      </c>
      <c r="L44" s="121">
        <v>281</v>
      </c>
    </row>
    <row r="45" spans="1:12" ht="12" customHeight="1">
      <c r="A45" s="11">
        <v>9</v>
      </c>
      <c r="B45" s="12" t="s">
        <v>152</v>
      </c>
      <c r="C45" s="28"/>
      <c r="D45" s="121">
        <v>5468</v>
      </c>
      <c r="E45" s="121">
        <v>3695</v>
      </c>
      <c r="F45" s="121">
        <v>1773</v>
      </c>
      <c r="G45" s="121">
        <v>4244</v>
      </c>
      <c r="H45" s="121">
        <v>2891</v>
      </c>
      <c r="I45" s="121">
        <v>1353</v>
      </c>
      <c r="J45" s="121">
        <v>1224</v>
      </c>
      <c r="K45" s="121">
        <v>804</v>
      </c>
      <c r="L45" s="121">
        <v>420</v>
      </c>
    </row>
    <row r="46" spans="1:12" ht="12" customHeight="1">
      <c r="A46" s="11">
        <v>10</v>
      </c>
      <c r="B46" s="12" t="s">
        <v>153</v>
      </c>
      <c r="C46" s="28"/>
      <c r="D46" s="121">
        <v>3898</v>
      </c>
      <c r="E46" s="121">
        <v>2362</v>
      </c>
      <c r="F46" s="121">
        <v>1536</v>
      </c>
      <c r="G46" s="121">
        <v>3192</v>
      </c>
      <c r="H46" s="121">
        <v>2029</v>
      </c>
      <c r="I46" s="121">
        <v>1163</v>
      </c>
      <c r="J46" s="121">
        <v>706</v>
      </c>
      <c r="K46" s="121">
        <v>333</v>
      </c>
      <c r="L46" s="121">
        <v>373</v>
      </c>
    </row>
    <row r="47" spans="1:12" ht="12" customHeight="1">
      <c r="A47" s="11">
        <v>11</v>
      </c>
      <c r="B47" s="21" t="s">
        <v>64</v>
      </c>
      <c r="C47" s="28"/>
      <c r="D47" s="122">
        <f>SUM(D37:D46)</f>
        <v>42870</v>
      </c>
      <c r="E47" s="122">
        <f aca="true" t="shared" si="4" ref="E47:L47">SUM(E37:E46)</f>
        <v>27681</v>
      </c>
      <c r="F47" s="122">
        <f t="shared" si="4"/>
        <v>15189</v>
      </c>
      <c r="G47" s="122">
        <f t="shared" si="4"/>
        <v>35642</v>
      </c>
      <c r="H47" s="122">
        <f t="shared" si="4"/>
        <v>24277</v>
      </c>
      <c r="I47" s="122">
        <f t="shared" si="4"/>
        <v>11365</v>
      </c>
      <c r="J47" s="122">
        <f t="shared" si="4"/>
        <v>7228</v>
      </c>
      <c r="K47" s="122">
        <f t="shared" si="4"/>
        <v>3404</v>
      </c>
      <c r="L47" s="122">
        <f t="shared" si="4"/>
        <v>3824</v>
      </c>
    </row>
    <row r="48" spans="1:12" ht="12" customHeight="1">
      <c r="A48" s="11">
        <v>12</v>
      </c>
      <c r="B48" s="21" t="s">
        <v>154</v>
      </c>
      <c r="C48" s="28"/>
      <c r="D48" s="122">
        <f>D34+D47</f>
        <v>58750</v>
      </c>
      <c r="E48" s="122">
        <f aca="true" t="shared" si="5" ref="E48:L48">E34+E47</f>
        <v>37441</v>
      </c>
      <c r="F48" s="122">
        <f t="shared" si="5"/>
        <v>21309</v>
      </c>
      <c r="G48" s="122">
        <f t="shared" si="5"/>
        <v>46473</v>
      </c>
      <c r="H48" s="122">
        <f t="shared" si="5"/>
        <v>31388</v>
      </c>
      <c r="I48" s="122">
        <f t="shared" si="5"/>
        <v>15085</v>
      </c>
      <c r="J48" s="122">
        <f t="shared" si="5"/>
        <v>12277</v>
      </c>
      <c r="K48" s="122">
        <f t="shared" si="5"/>
        <v>6053</v>
      </c>
      <c r="L48" s="122">
        <f t="shared" si="5"/>
        <v>6224</v>
      </c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21"/>
    </row>
    <row r="53" spans="1:2" ht="12" customHeight="1">
      <c r="A53" s="11"/>
      <c r="B53" s="21"/>
    </row>
  </sheetData>
  <sheetProtection/>
  <mergeCells count="9">
    <mergeCell ref="D28:L29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PageLayoutView="0" workbookViewId="0" topLeftCell="A1">
      <selection activeCell="G56" sqref="G56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11432</v>
      </c>
      <c r="B8" s="121">
        <v>6065</v>
      </c>
      <c r="C8" s="121">
        <v>10753</v>
      </c>
      <c r="D8" s="121">
        <v>5612</v>
      </c>
      <c r="E8" s="121">
        <v>3786</v>
      </c>
      <c r="F8" s="121">
        <v>2002</v>
      </c>
      <c r="G8" s="121">
        <v>3352</v>
      </c>
      <c r="H8" s="121">
        <v>1777</v>
      </c>
      <c r="I8" s="121">
        <v>8132</v>
      </c>
      <c r="J8" s="121">
        <v>4982</v>
      </c>
      <c r="K8" s="121">
        <v>5946</v>
      </c>
      <c r="L8" s="121">
        <v>3956</v>
      </c>
      <c r="M8" s="11">
        <v>1</v>
      </c>
    </row>
    <row r="9" spans="1:13" ht="11.25" customHeight="1">
      <c r="A9" s="121">
        <v>1623</v>
      </c>
      <c r="B9" s="121">
        <v>836</v>
      </c>
      <c r="C9" s="121">
        <v>1444</v>
      </c>
      <c r="D9" s="121">
        <v>748</v>
      </c>
      <c r="E9" s="121">
        <v>325</v>
      </c>
      <c r="F9" s="121">
        <v>174</v>
      </c>
      <c r="G9" s="121">
        <v>385</v>
      </c>
      <c r="H9" s="121">
        <v>218</v>
      </c>
      <c r="I9" s="121">
        <v>846</v>
      </c>
      <c r="J9" s="121">
        <v>511</v>
      </c>
      <c r="K9" s="121">
        <v>545</v>
      </c>
      <c r="L9" s="121">
        <v>375</v>
      </c>
      <c r="M9" s="11">
        <v>2</v>
      </c>
    </row>
    <row r="10" spans="1:13" ht="12" customHeight="1">
      <c r="A10" s="121">
        <v>2830</v>
      </c>
      <c r="B10" s="121">
        <v>1553</v>
      </c>
      <c r="C10" s="121">
        <v>2694</v>
      </c>
      <c r="D10" s="121">
        <v>1423</v>
      </c>
      <c r="E10" s="121">
        <v>1025</v>
      </c>
      <c r="F10" s="121">
        <v>536</v>
      </c>
      <c r="G10" s="121">
        <v>917</v>
      </c>
      <c r="H10" s="121">
        <v>479</v>
      </c>
      <c r="I10" s="121">
        <v>1303</v>
      </c>
      <c r="J10" s="121">
        <v>791</v>
      </c>
      <c r="K10" s="121">
        <v>970</v>
      </c>
      <c r="L10" s="121">
        <v>647</v>
      </c>
      <c r="M10" s="11">
        <v>3</v>
      </c>
    </row>
    <row r="11" spans="1:13" ht="12" customHeight="1">
      <c r="A11" s="121">
        <v>1358</v>
      </c>
      <c r="B11" s="121">
        <v>701</v>
      </c>
      <c r="C11" s="121">
        <v>1281</v>
      </c>
      <c r="D11" s="121">
        <v>646</v>
      </c>
      <c r="E11" s="121">
        <v>698</v>
      </c>
      <c r="F11" s="121">
        <v>356</v>
      </c>
      <c r="G11" s="121">
        <v>653</v>
      </c>
      <c r="H11" s="121">
        <v>352</v>
      </c>
      <c r="I11" s="121">
        <v>847</v>
      </c>
      <c r="J11" s="121">
        <v>504</v>
      </c>
      <c r="K11" s="121">
        <v>514</v>
      </c>
      <c r="L11" s="121">
        <v>343</v>
      </c>
      <c r="M11" s="11">
        <v>4</v>
      </c>
    </row>
    <row r="12" spans="1:13" ht="12" customHeight="1">
      <c r="A12" s="122">
        <f>SUM(A8:A11)</f>
        <v>17243</v>
      </c>
      <c r="B12" s="122">
        <f aca="true" t="shared" si="0" ref="B12:L12">SUM(B8:B11)</f>
        <v>9155</v>
      </c>
      <c r="C12" s="122">
        <f t="shared" si="0"/>
        <v>16172</v>
      </c>
      <c r="D12" s="122">
        <f t="shared" si="0"/>
        <v>8429</v>
      </c>
      <c r="E12" s="122">
        <f t="shared" si="0"/>
        <v>5834</v>
      </c>
      <c r="F12" s="122">
        <f t="shared" si="0"/>
        <v>3068</v>
      </c>
      <c r="G12" s="122">
        <f t="shared" si="0"/>
        <v>5307</v>
      </c>
      <c r="H12" s="122">
        <f t="shared" si="0"/>
        <v>2826</v>
      </c>
      <c r="I12" s="122">
        <f t="shared" si="0"/>
        <v>11128</v>
      </c>
      <c r="J12" s="122">
        <f t="shared" si="0"/>
        <v>6788</v>
      </c>
      <c r="K12" s="122">
        <f t="shared" si="0"/>
        <v>7975</v>
      </c>
      <c r="L12" s="122">
        <f t="shared" si="0"/>
        <v>5321</v>
      </c>
      <c r="M12" s="11">
        <v>5</v>
      </c>
    </row>
    <row r="13" spans="1:13" ht="8.25" customHeight="1">
      <c r="A13" s="15"/>
      <c r="B13" s="15"/>
      <c r="C13" s="15"/>
      <c r="D13" s="70"/>
      <c r="E13" s="70"/>
      <c r="F13" s="70"/>
      <c r="G13" s="70"/>
      <c r="H13" s="70"/>
      <c r="I13" s="70"/>
      <c r="J13" s="70"/>
      <c r="K13" s="70"/>
      <c r="L13" s="70"/>
      <c r="M13" s="11"/>
    </row>
    <row r="14" spans="1:13" ht="12" customHeight="1">
      <c r="A14" s="15"/>
      <c r="B14" s="15"/>
      <c r="C14" s="15"/>
      <c r="D14" s="70"/>
      <c r="E14" s="70"/>
      <c r="F14" s="70"/>
      <c r="G14" s="70"/>
      <c r="H14" s="70"/>
      <c r="I14" s="70"/>
      <c r="J14" s="70"/>
      <c r="K14" s="70"/>
      <c r="L14" s="70"/>
      <c r="M14" s="9"/>
    </row>
    <row r="15" spans="1:13" ht="12" customHeight="1">
      <c r="A15" s="121">
        <v>5893</v>
      </c>
      <c r="B15" s="121">
        <v>3049</v>
      </c>
      <c r="C15" s="121">
        <v>5621</v>
      </c>
      <c r="D15" s="121">
        <v>2886</v>
      </c>
      <c r="E15" s="121">
        <v>686</v>
      </c>
      <c r="F15" s="121">
        <v>368</v>
      </c>
      <c r="G15" s="121">
        <v>883</v>
      </c>
      <c r="H15" s="121">
        <v>480</v>
      </c>
      <c r="I15" s="121">
        <v>1950</v>
      </c>
      <c r="J15" s="121">
        <v>1273</v>
      </c>
      <c r="K15" s="121">
        <v>1607</v>
      </c>
      <c r="L15" s="121">
        <v>1115</v>
      </c>
      <c r="M15" s="11">
        <v>1</v>
      </c>
    </row>
    <row r="16" spans="1:13" ht="12" customHeight="1">
      <c r="A16" s="121">
        <v>13516</v>
      </c>
      <c r="B16" s="121">
        <v>7101</v>
      </c>
      <c r="C16" s="121">
        <v>12227</v>
      </c>
      <c r="D16" s="121">
        <v>6558</v>
      </c>
      <c r="E16" s="121">
        <v>1435</v>
      </c>
      <c r="F16" s="121">
        <v>782</v>
      </c>
      <c r="G16" s="121">
        <v>1568</v>
      </c>
      <c r="H16" s="121">
        <v>889</v>
      </c>
      <c r="I16" s="121">
        <v>3795</v>
      </c>
      <c r="J16" s="121">
        <v>2479</v>
      </c>
      <c r="K16" s="121">
        <v>2930</v>
      </c>
      <c r="L16" s="121">
        <v>2105</v>
      </c>
      <c r="M16" s="11">
        <v>2</v>
      </c>
    </row>
    <row r="17" spans="1:13" ht="12" customHeight="1">
      <c r="A17" s="121">
        <v>3572</v>
      </c>
      <c r="B17" s="121">
        <v>1842</v>
      </c>
      <c r="C17" s="121">
        <v>3618</v>
      </c>
      <c r="D17" s="121">
        <v>1862</v>
      </c>
      <c r="E17" s="121">
        <v>828</v>
      </c>
      <c r="F17" s="121">
        <v>441</v>
      </c>
      <c r="G17" s="121">
        <v>980</v>
      </c>
      <c r="H17" s="121">
        <v>497</v>
      </c>
      <c r="I17" s="121">
        <v>1427</v>
      </c>
      <c r="J17" s="121">
        <v>934</v>
      </c>
      <c r="K17" s="121">
        <v>1165</v>
      </c>
      <c r="L17" s="121">
        <v>819</v>
      </c>
      <c r="M17" s="11">
        <v>3</v>
      </c>
    </row>
    <row r="18" spans="1:13" ht="12" customHeight="1">
      <c r="A18" s="121">
        <v>5378</v>
      </c>
      <c r="B18" s="121">
        <v>2829</v>
      </c>
      <c r="C18" s="121">
        <v>5441</v>
      </c>
      <c r="D18" s="121">
        <v>2855</v>
      </c>
      <c r="E18" s="121">
        <v>1129</v>
      </c>
      <c r="F18" s="121">
        <v>601</v>
      </c>
      <c r="G18" s="121">
        <v>1234</v>
      </c>
      <c r="H18" s="121">
        <v>678</v>
      </c>
      <c r="I18" s="121">
        <v>2360</v>
      </c>
      <c r="J18" s="121">
        <v>1571</v>
      </c>
      <c r="K18" s="121">
        <v>1742</v>
      </c>
      <c r="L18" s="121">
        <v>1213</v>
      </c>
      <c r="M18" s="11">
        <v>4</v>
      </c>
    </row>
    <row r="19" spans="1:13" ht="12" customHeight="1">
      <c r="A19" s="121">
        <v>5420</v>
      </c>
      <c r="B19" s="121">
        <v>3056</v>
      </c>
      <c r="C19" s="121">
        <v>5442</v>
      </c>
      <c r="D19" s="121">
        <v>3082</v>
      </c>
      <c r="E19" s="121">
        <v>5464</v>
      </c>
      <c r="F19" s="121">
        <v>2982</v>
      </c>
      <c r="G19" s="121">
        <v>5180</v>
      </c>
      <c r="H19" s="121">
        <v>2749</v>
      </c>
      <c r="I19" s="121">
        <v>3579</v>
      </c>
      <c r="J19" s="121">
        <v>2255</v>
      </c>
      <c r="K19" s="121">
        <v>3168</v>
      </c>
      <c r="L19" s="121">
        <v>2246</v>
      </c>
      <c r="M19" s="11">
        <v>5</v>
      </c>
    </row>
    <row r="20" spans="1:13" ht="12" customHeight="1">
      <c r="A20" s="121">
        <v>3064</v>
      </c>
      <c r="B20" s="121">
        <v>1567</v>
      </c>
      <c r="C20" s="121">
        <v>3064</v>
      </c>
      <c r="D20" s="121">
        <v>1549</v>
      </c>
      <c r="E20" s="121">
        <v>2323</v>
      </c>
      <c r="F20" s="121">
        <v>1212</v>
      </c>
      <c r="G20" s="121">
        <v>2080</v>
      </c>
      <c r="H20" s="121">
        <v>1027</v>
      </c>
      <c r="I20" s="121">
        <v>1948</v>
      </c>
      <c r="J20" s="121">
        <v>1089</v>
      </c>
      <c r="K20" s="121">
        <v>1454</v>
      </c>
      <c r="L20" s="121">
        <v>869</v>
      </c>
      <c r="M20" s="11">
        <v>6</v>
      </c>
    </row>
    <row r="21" spans="1:13" ht="12" customHeight="1">
      <c r="A21" s="121">
        <v>5968</v>
      </c>
      <c r="B21" s="121">
        <v>3033</v>
      </c>
      <c r="C21" s="121">
        <v>5833</v>
      </c>
      <c r="D21" s="121">
        <v>3005</v>
      </c>
      <c r="E21" s="121">
        <v>1261</v>
      </c>
      <c r="F21" s="121">
        <v>633</v>
      </c>
      <c r="G21" s="121">
        <v>1187</v>
      </c>
      <c r="H21" s="121">
        <v>648</v>
      </c>
      <c r="I21" s="121">
        <v>2140</v>
      </c>
      <c r="J21" s="121">
        <v>1219</v>
      </c>
      <c r="K21" s="121">
        <v>1744</v>
      </c>
      <c r="L21" s="121">
        <v>1102</v>
      </c>
      <c r="M21" s="11">
        <v>7</v>
      </c>
    </row>
    <row r="22" spans="1:13" ht="12" customHeight="1">
      <c r="A22" s="121">
        <v>6320</v>
      </c>
      <c r="B22" s="121">
        <v>3323</v>
      </c>
      <c r="C22" s="121">
        <v>6024</v>
      </c>
      <c r="D22" s="121">
        <v>3113</v>
      </c>
      <c r="E22" s="121">
        <v>1390</v>
      </c>
      <c r="F22" s="121">
        <v>733</v>
      </c>
      <c r="G22" s="121">
        <v>1376</v>
      </c>
      <c r="H22" s="121">
        <v>754</v>
      </c>
      <c r="I22" s="121">
        <v>2685</v>
      </c>
      <c r="J22" s="121">
        <v>1860</v>
      </c>
      <c r="K22" s="121">
        <v>2187</v>
      </c>
      <c r="L22" s="121">
        <v>1640</v>
      </c>
      <c r="M22" s="11">
        <v>8</v>
      </c>
    </row>
    <row r="23" spans="1:13" ht="12" customHeight="1">
      <c r="A23" s="121">
        <v>5385</v>
      </c>
      <c r="B23" s="121">
        <v>2939</v>
      </c>
      <c r="C23" s="121">
        <v>5885</v>
      </c>
      <c r="D23" s="121">
        <v>3148</v>
      </c>
      <c r="E23" s="121">
        <v>1104</v>
      </c>
      <c r="F23" s="121">
        <v>578</v>
      </c>
      <c r="G23" s="121">
        <v>1207</v>
      </c>
      <c r="H23" s="121">
        <v>673</v>
      </c>
      <c r="I23" s="121">
        <v>3897</v>
      </c>
      <c r="J23" s="121">
        <v>2668</v>
      </c>
      <c r="K23" s="121">
        <v>2274</v>
      </c>
      <c r="L23" s="121">
        <v>1643</v>
      </c>
      <c r="M23" s="11">
        <v>9</v>
      </c>
    </row>
    <row r="24" spans="1:13" ht="12" customHeight="1">
      <c r="A24" s="121">
        <v>6740</v>
      </c>
      <c r="B24" s="121">
        <v>3397</v>
      </c>
      <c r="C24" s="121">
        <v>6528</v>
      </c>
      <c r="D24" s="121">
        <v>3350</v>
      </c>
      <c r="E24" s="121">
        <v>2080</v>
      </c>
      <c r="F24" s="121">
        <v>1091</v>
      </c>
      <c r="G24" s="121">
        <v>1786</v>
      </c>
      <c r="H24" s="121">
        <v>919</v>
      </c>
      <c r="I24" s="121">
        <v>2704</v>
      </c>
      <c r="J24" s="121">
        <v>1548</v>
      </c>
      <c r="K24" s="121">
        <v>2004</v>
      </c>
      <c r="L24" s="121">
        <v>1227</v>
      </c>
      <c r="M24" s="11">
        <v>10</v>
      </c>
    </row>
    <row r="25" spans="1:13" ht="12" customHeight="1">
      <c r="A25" s="122">
        <f>SUM(A15:A24)</f>
        <v>61256</v>
      </c>
      <c r="B25" s="122">
        <f aca="true" t="shared" si="1" ref="B25:L25">SUM(B15:B24)</f>
        <v>32136</v>
      </c>
      <c r="C25" s="122">
        <f t="shared" si="1"/>
        <v>59683</v>
      </c>
      <c r="D25" s="122">
        <f t="shared" si="1"/>
        <v>31408</v>
      </c>
      <c r="E25" s="122">
        <f t="shared" si="1"/>
        <v>17700</v>
      </c>
      <c r="F25" s="122">
        <f t="shared" si="1"/>
        <v>9421</v>
      </c>
      <c r="G25" s="122">
        <f t="shared" si="1"/>
        <v>17481</v>
      </c>
      <c r="H25" s="122">
        <f t="shared" si="1"/>
        <v>9314</v>
      </c>
      <c r="I25" s="122">
        <f t="shared" si="1"/>
        <v>26485</v>
      </c>
      <c r="J25" s="122">
        <f t="shared" si="1"/>
        <v>16896</v>
      </c>
      <c r="K25" s="122">
        <f t="shared" si="1"/>
        <v>20275</v>
      </c>
      <c r="L25" s="122">
        <f t="shared" si="1"/>
        <v>13979</v>
      </c>
      <c r="M25" s="11">
        <v>11</v>
      </c>
    </row>
    <row r="26" spans="1:13" ht="12" customHeight="1">
      <c r="A26" s="119">
        <f>A12+A25</f>
        <v>78499</v>
      </c>
      <c r="B26" s="119">
        <f aca="true" t="shared" si="2" ref="B26:L26">B12+B25</f>
        <v>41291</v>
      </c>
      <c r="C26" s="119">
        <f t="shared" si="2"/>
        <v>75855</v>
      </c>
      <c r="D26" s="119">
        <f t="shared" si="2"/>
        <v>39837</v>
      </c>
      <c r="E26" s="119">
        <f t="shared" si="2"/>
        <v>23534</v>
      </c>
      <c r="F26" s="119">
        <f t="shared" si="2"/>
        <v>12489</v>
      </c>
      <c r="G26" s="119">
        <f t="shared" si="2"/>
        <v>22788</v>
      </c>
      <c r="H26" s="119">
        <f t="shared" si="2"/>
        <v>12140</v>
      </c>
      <c r="I26" s="119">
        <f t="shared" si="2"/>
        <v>37613</v>
      </c>
      <c r="J26" s="119">
        <f t="shared" si="2"/>
        <v>23684</v>
      </c>
      <c r="K26" s="119">
        <f t="shared" si="2"/>
        <v>28250</v>
      </c>
      <c r="L26" s="119">
        <f t="shared" si="2"/>
        <v>19300</v>
      </c>
      <c r="M26" s="11">
        <v>12</v>
      </c>
    </row>
    <row r="27" spans="1:13" ht="12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11"/>
    </row>
    <row r="28" spans="1:12" ht="18" customHeight="1">
      <c r="A28" s="127" t="s">
        <v>52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3" ht="12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9"/>
    </row>
    <row r="30" spans="1:13" ht="12" customHeight="1">
      <c r="A30" s="121">
        <v>2996</v>
      </c>
      <c r="B30" s="121">
        <v>1876</v>
      </c>
      <c r="C30" s="121">
        <v>2409</v>
      </c>
      <c r="D30" s="121">
        <v>1489</v>
      </c>
      <c r="E30" s="121">
        <v>1101</v>
      </c>
      <c r="F30" s="121">
        <v>682</v>
      </c>
      <c r="G30" s="121">
        <v>935</v>
      </c>
      <c r="H30" s="121">
        <v>582</v>
      </c>
      <c r="I30" s="121">
        <v>7342</v>
      </c>
      <c r="J30" s="121">
        <v>4500</v>
      </c>
      <c r="K30" s="121">
        <v>4563</v>
      </c>
      <c r="L30" s="121">
        <v>3114</v>
      </c>
      <c r="M30" s="11">
        <v>1</v>
      </c>
    </row>
    <row r="31" spans="1:13" ht="12" customHeight="1">
      <c r="A31" s="121">
        <v>351</v>
      </c>
      <c r="B31" s="121">
        <v>211</v>
      </c>
      <c r="C31" s="121">
        <v>222</v>
      </c>
      <c r="D31" s="121">
        <v>129</v>
      </c>
      <c r="E31" s="121">
        <v>77</v>
      </c>
      <c r="F31" s="121">
        <v>46</v>
      </c>
      <c r="G31" s="121">
        <v>92</v>
      </c>
      <c r="H31" s="121">
        <v>69</v>
      </c>
      <c r="I31" s="121">
        <v>752</v>
      </c>
      <c r="J31" s="121">
        <v>448</v>
      </c>
      <c r="K31" s="121">
        <v>413</v>
      </c>
      <c r="L31" s="121">
        <v>289</v>
      </c>
      <c r="M31" s="11">
        <v>2</v>
      </c>
    </row>
    <row r="32" spans="1:13" ht="12" customHeight="1">
      <c r="A32" s="121">
        <v>565</v>
      </c>
      <c r="B32" s="121">
        <v>359</v>
      </c>
      <c r="C32" s="121">
        <v>403</v>
      </c>
      <c r="D32" s="121">
        <v>249</v>
      </c>
      <c r="E32" s="121">
        <v>199</v>
      </c>
      <c r="F32" s="121">
        <v>125</v>
      </c>
      <c r="G32" s="121">
        <v>203</v>
      </c>
      <c r="H32" s="121">
        <v>131</v>
      </c>
      <c r="I32" s="121">
        <v>1155</v>
      </c>
      <c r="J32" s="121">
        <v>708</v>
      </c>
      <c r="K32" s="121">
        <v>720</v>
      </c>
      <c r="L32" s="121">
        <v>496</v>
      </c>
      <c r="M32" s="11">
        <v>3</v>
      </c>
    </row>
    <row r="33" spans="1:13" ht="12" customHeight="1">
      <c r="A33" s="121">
        <v>349</v>
      </c>
      <c r="B33" s="121">
        <v>209</v>
      </c>
      <c r="C33" s="121">
        <v>262</v>
      </c>
      <c r="D33" s="121">
        <v>162</v>
      </c>
      <c r="E33" s="121">
        <v>222</v>
      </c>
      <c r="F33" s="121">
        <v>130</v>
      </c>
      <c r="G33" s="121">
        <v>187</v>
      </c>
      <c r="H33" s="121">
        <v>114</v>
      </c>
      <c r="I33" s="121">
        <v>771</v>
      </c>
      <c r="J33" s="121">
        <v>466</v>
      </c>
      <c r="K33" s="121">
        <v>422</v>
      </c>
      <c r="L33" s="121">
        <v>287</v>
      </c>
      <c r="M33" s="11">
        <v>4</v>
      </c>
    </row>
    <row r="34" spans="1:13" ht="12" customHeight="1">
      <c r="A34" s="122">
        <f>SUM(A30:A33)</f>
        <v>4261</v>
      </c>
      <c r="B34" s="122">
        <f aca="true" t="shared" si="3" ref="B34:L34">SUM(B30:B33)</f>
        <v>2655</v>
      </c>
      <c r="C34" s="122">
        <f t="shared" si="3"/>
        <v>3296</v>
      </c>
      <c r="D34" s="122">
        <f t="shared" si="3"/>
        <v>2029</v>
      </c>
      <c r="E34" s="122">
        <f t="shared" si="3"/>
        <v>1599</v>
      </c>
      <c r="F34" s="122">
        <f t="shared" si="3"/>
        <v>983</v>
      </c>
      <c r="G34" s="122">
        <f t="shared" si="3"/>
        <v>1417</v>
      </c>
      <c r="H34" s="122">
        <f t="shared" si="3"/>
        <v>896</v>
      </c>
      <c r="I34" s="122">
        <f t="shared" si="3"/>
        <v>10020</v>
      </c>
      <c r="J34" s="122">
        <f t="shared" si="3"/>
        <v>6122</v>
      </c>
      <c r="K34" s="122">
        <f t="shared" si="3"/>
        <v>6118</v>
      </c>
      <c r="L34" s="122">
        <f t="shared" si="3"/>
        <v>4186</v>
      </c>
      <c r="M34" s="11">
        <v>5</v>
      </c>
    </row>
    <row r="35" spans="1:13" ht="8.25" customHeight="1">
      <c r="A35" s="15"/>
      <c r="B35" s="15"/>
      <c r="C35" s="15"/>
      <c r="D35" s="70"/>
      <c r="E35" s="70"/>
      <c r="F35" s="70"/>
      <c r="G35" s="70"/>
      <c r="H35" s="70"/>
      <c r="I35" s="70"/>
      <c r="J35" s="70"/>
      <c r="K35" s="70"/>
      <c r="L35" s="70"/>
      <c r="M35" s="11"/>
    </row>
    <row r="36" spans="1:13" ht="12" customHeight="1">
      <c r="A36" s="15"/>
      <c r="B36" s="15"/>
      <c r="C36" s="15"/>
      <c r="D36" s="70"/>
      <c r="E36" s="70"/>
      <c r="F36" s="70"/>
      <c r="G36" s="70"/>
      <c r="H36" s="70"/>
      <c r="I36" s="70"/>
      <c r="J36" s="70"/>
      <c r="K36" s="70"/>
      <c r="L36" s="70"/>
      <c r="M36" s="9"/>
    </row>
    <row r="37" spans="1:13" ht="12" customHeight="1">
      <c r="A37" s="97">
        <v>1243</v>
      </c>
      <c r="B37" s="97">
        <v>799</v>
      </c>
      <c r="C37" s="97">
        <v>1229</v>
      </c>
      <c r="D37" s="97">
        <v>802</v>
      </c>
      <c r="E37" s="97">
        <v>169</v>
      </c>
      <c r="F37" s="97">
        <v>106</v>
      </c>
      <c r="G37" s="97">
        <v>286</v>
      </c>
      <c r="H37" s="97">
        <v>185</v>
      </c>
      <c r="I37" s="97">
        <v>1804</v>
      </c>
      <c r="J37" s="97">
        <v>1192</v>
      </c>
      <c r="K37" s="97">
        <v>1309</v>
      </c>
      <c r="L37" s="97">
        <v>960</v>
      </c>
      <c r="M37" s="11">
        <v>1</v>
      </c>
    </row>
    <row r="38" spans="1:13" ht="12" customHeight="1">
      <c r="A38" s="97">
        <v>3226</v>
      </c>
      <c r="B38" s="97">
        <v>2096</v>
      </c>
      <c r="C38" s="97">
        <v>2724</v>
      </c>
      <c r="D38" s="97">
        <v>1842</v>
      </c>
      <c r="E38" s="97">
        <v>410</v>
      </c>
      <c r="F38" s="97">
        <v>278</v>
      </c>
      <c r="G38" s="97">
        <v>442</v>
      </c>
      <c r="H38" s="97">
        <v>323</v>
      </c>
      <c r="I38" s="97">
        <v>3475</v>
      </c>
      <c r="J38" s="97">
        <v>2300</v>
      </c>
      <c r="K38" s="97">
        <v>2345</v>
      </c>
      <c r="L38" s="97">
        <v>1729</v>
      </c>
      <c r="M38" s="11">
        <v>2</v>
      </c>
    </row>
    <row r="39" spans="1:13" ht="12" customHeight="1">
      <c r="A39" s="97">
        <v>860</v>
      </c>
      <c r="B39" s="97">
        <v>533</v>
      </c>
      <c r="C39" s="97">
        <v>772</v>
      </c>
      <c r="D39" s="97">
        <v>464</v>
      </c>
      <c r="E39" s="97">
        <v>158</v>
      </c>
      <c r="F39" s="97">
        <v>103</v>
      </c>
      <c r="G39" s="97">
        <v>271</v>
      </c>
      <c r="H39" s="97">
        <v>160</v>
      </c>
      <c r="I39" s="97">
        <v>1335</v>
      </c>
      <c r="J39" s="97">
        <v>877</v>
      </c>
      <c r="K39" s="97">
        <v>1011</v>
      </c>
      <c r="L39" s="97">
        <v>716</v>
      </c>
      <c r="M39" s="11">
        <v>3</v>
      </c>
    </row>
    <row r="40" spans="1:13" ht="12" customHeight="1">
      <c r="A40" s="97">
        <v>1343</v>
      </c>
      <c r="B40" s="97">
        <v>852</v>
      </c>
      <c r="C40" s="97">
        <v>1371</v>
      </c>
      <c r="D40" s="97">
        <v>855</v>
      </c>
      <c r="E40" s="97">
        <v>326</v>
      </c>
      <c r="F40" s="97">
        <v>198</v>
      </c>
      <c r="G40" s="97">
        <v>343</v>
      </c>
      <c r="H40" s="97">
        <v>235</v>
      </c>
      <c r="I40" s="97">
        <v>2207</v>
      </c>
      <c r="J40" s="97">
        <v>1479</v>
      </c>
      <c r="K40" s="97">
        <v>1483</v>
      </c>
      <c r="L40" s="97">
        <v>1051</v>
      </c>
      <c r="M40" s="11">
        <v>4</v>
      </c>
    </row>
    <row r="41" spans="1:13" ht="12" customHeight="1">
      <c r="A41" s="97">
        <v>1728</v>
      </c>
      <c r="B41" s="97">
        <v>1269</v>
      </c>
      <c r="C41" s="97">
        <v>1657</v>
      </c>
      <c r="D41" s="97">
        <v>1252</v>
      </c>
      <c r="E41" s="97">
        <v>1544</v>
      </c>
      <c r="F41" s="97">
        <v>957</v>
      </c>
      <c r="G41" s="97">
        <v>1401</v>
      </c>
      <c r="H41" s="97">
        <v>881</v>
      </c>
      <c r="I41" s="97">
        <v>3357</v>
      </c>
      <c r="J41" s="97">
        <v>2127</v>
      </c>
      <c r="K41" s="97">
        <v>2724</v>
      </c>
      <c r="L41" s="97">
        <v>1973</v>
      </c>
      <c r="M41" s="11">
        <v>5</v>
      </c>
    </row>
    <row r="42" spans="1:13" ht="12" customHeight="1">
      <c r="A42" s="97">
        <v>677</v>
      </c>
      <c r="B42" s="97">
        <v>398</v>
      </c>
      <c r="C42" s="97">
        <v>672</v>
      </c>
      <c r="D42" s="97">
        <v>384</v>
      </c>
      <c r="E42" s="97">
        <v>415</v>
      </c>
      <c r="F42" s="97">
        <v>235</v>
      </c>
      <c r="G42" s="97">
        <v>477</v>
      </c>
      <c r="H42" s="97">
        <v>277</v>
      </c>
      <c r="I42" s="97">
        <v>1714</v>
      </c>
      <c r="J42" s="97">
        <v>946</v>
      </c>
      <c r="K42" s="97">
        <v>1079</v>
      </c>
      <c r="L42" s="97">
        <v>659</v>
      </c>
      <c r="M42" s="11">
        <v>6</v>
      </c>
    </row>
    <row r="43" spans="1:13" ht="12" customHeight="1">
      <c r="A43" s="97">
        <v>1108</v>
      </c>
      <c r="B43" s="97">
        <v>736</v>
      </c>
      <c r="C43" s="97">
        <v>1199</v>
      </c>
      <c r="D43" s="97">
        <v>821</v>
      </c>
      <c r="E43" s="97">
        <v>266</v>
      </c>
      <c r="F43" s="97">
        <v>156</v>
      </c>
      <c r="G43" s="97">
        <v>365</v>
      </c>
      <c r="H43" s="97">
        <v>247</v>
      </c>
      <c r="I43" s="97">
        <v>1960</v>
      </c>
      <c r="J43" s="97">
        <v>1114</v>
      </c>
      <c r="K43" s="97">
        <v>1377</v>
      </c>
      <c r="L43" s="97">
        <v>897</v>
      </c>
      <c r="M43" s="11">
        <v>7</v>
      </c>
    </row>
    <row r="44" spans="1:13" ht="12" customHeight="1">
      <c r="A44" s="97">
        <v>1342</v>
      </c>
      <c r="B44" s="97">
        <v>906</v>
      </c>
      <c r="C44" s="97">
        <v>1359</v>
      </c>
      <c r="D44" s="97">
        <v>903</v>
      </c>
      <c r="E44" s="97">
        <v>298</v>
      </c>
      <c r="F44" s="97">
        <v>202</v>
      </c>
      <c r="G44" s="97">
        <v>367</v>
      </c>
      <c r="H44" s="97">
        <v>251</v>
      </c>
      <c r="I44" s="97">
        <v>2539</v>
      </c>
      <c r="J44" s="97">
        <v>1765</v>
      </c>
      <c r="K44" s="97">
        <v>1943</v>
      </c>
      <c r="L44" s="97">
        <v>1490</v>
      </c>
      <c r="M44" s="11">
        <v>8</v>
      </c>
    </row>
    <row r="45" spans="1:13" ht="12" customHeight="1">
      <c r="A45" s="97">
        <v>1417</v>
      </c>
      <c r="B45" s="97">
        <v>923</v>
      </c>
      <c r="C45" s="97">
        <v>1842</v>
      </c>
      <c r="D45" s="97">
        <v>1156</v>
      </c>
      <c r="E45" s="97">
        <v>308</v>
      </c>
      <c r="F45" s="97">
        <v>191</v>
      </c>
      <c r="G45" s="97">
        <v>371</v>
      </c>
      <c r="H45" s="97">
        <v>253</v>
      </c>
      <c r="I45" s="97">
        <v>3743</v>
      </c>
      <c r="J45" s="97">
        <v>2581</v>
      </c>
      <c r="K45" s="97">
        <v>2031</v>
      </c>
      <c r="L45" s="97">
        <v>1482</v>
      </c>
      <c r="M45" s="11">
        <v>9</v>
      </c>
    </row>
    <row r="46" spans="1:13" ht="12" customHeight="1">
      <c r="A46" s="97">
        <v>1137</v>
      </c>
      <c r="B46" s="97">
        <v>747</v>
      </c>
      <c r="C46" s="97">
        <v>1315</v>
      </c>
      <c r="D46" s="97">
        <v>877</v>
      </c>
      <c r="E46" s="97">
        <v>295</v>
      </c>
      <c r="F46" s="97">
        <v>200</v>
      </c>
      <c r="G46" s="97">
        <v>328</v>
      </c>
      <c r="H46" s="97">
        <v>194</v>
      </c>
      <c r="I46" s="97">
        <v>2466</v>
      </c>
      <c r="J46" s="97">
        <v>1415</v>
      </c>
      <c r="K46" s="97">
        <v>1549</v>
      </c>
      <c r="L46" s="97">
        <v>958</v>
      </c>
      <c r="M46" s="11">
        <v>10</v>
      </c>
    </row>
    <row r="47" spans="1:13" ht="12" customHeight="1">
      <c r="A47" s="122">
        <f>SUM(A37:A46)</f>
        <v>14081</v>
      </c>
      <c r="B47" s="122">
        <f aca="true" t="shared" si="4" ref="B47:L47">SUM(B37:B46)</f>
        <v>9259</v>
      </c>
      <c r="C47" s="122">
        <f t="shared" si="4"/>
        <v>14140</v>
      </c>
      <c r="D47" s="122">
        <f t="shared" si="4"/>
        <v>9356</v>
      </c>
      <c r="E47" s="122">
        <f t="shared" si="4"/>
        <v>4189</v>
      </c>
      <c r="F47" s="122">
        <f t="shared" si="4"/>
        <v>2626</v>
      </c>
      <c r="G47" s="122">
        <f t="shared" si="4"/>
        <v>4651</v>
      </c>
      <c r="H47" s="122">
        <f t="shared" si="4"/>
        <v>3006</v>
      </c>
      <c r="I47" s="122">
        <f t="shared" si="4"/>
        <v>24600</v>
      </c>
      <c r="J47" s="122">
        <f t="shared" si="4"/>
        <v>15796</v>
      </c>
      <c r="K47" s="122">
        <f t="shared" si="4"/>
        <v>16851</v>
      </c>
      <c r="L47" s="122">
        <f t="shared" si="4"/>
        <v>11915</v>
      </c>
      <c r="M47" s="11">
        <v>11</v>
      </c>
    </row>
    <row r="48" spans="1:13" ht="12" customHeight="1">
      <c r="A48" s="122">
        <f>A34+A47</f>
        <v>18342</v>
      </c>
      <c r="B48" s="122">
        <f aca="true" t="shared" si="5" ref="B48:L48">B34+B47</f>
        <v>11914</v>
      </c>
      <c r="C48" s="122">
        <f t="shared" si="5"/>
        <v>17436</v>
      </c>
      <c r="D48" s="122">
        <f t="shared" si="5"/>
        <v>11385</v>
      </c>
      <c r="E48" s="122">
        <f t="shared" si="5"/>
        <v>5788</v>
      </c>
      <c r="F48" s="122">
        <f t="shared" si="5"/>
        <v>3609</v>
      </c>
      <c r="G48" s="122">
        <f t="shared" si="5"/>
        <v>6068</v>
      </c>
      <c r="H48" s="122">
        <f t="shared" si="5"/>
        <v>3902</v>
      </c>
      <c r="I48" s="122">
        <f t="shared" si="5"/>
        <v>34620</v>
      </c>
      <c r="J48" s="122">
        <f t="shared" si="5"/>
        <v>21918</v>
      </c>
      <c r="K48" s="122">
        <f t="shared" si="5"/>
        <v>22969</v>
      </c>
      <c r="L48" s="122">
        <f t="shared" si="5"/>
        <v>16101</v>
      </c>
      <c r="M48" s="11">
        <v>12</v>
      </c>
    </row>
    <row r="49" spans="1:13" ht="12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8:L29"/>
    <mergeCell ref="A4:B4"/>
    <mergeCell ref="C4:D4"/>
    <mergeCell ref="E4:F4"/>
    <mergeCell ref="G4:H4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>
    <oddFooter>&amp;C&amp;8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47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4.28125" style="19" customWidth="1"/>
    <col min="2" max="2" width="20.140625" style="0" customWidth="1"/>
    <col min="3" max="3" width="0.85546875" style="0" customWidth="1"/>
    <col min="4" max="4" width="7.8515625" style="0" customWidth="1"/>
    <col min="5" max="5" width="7.140625" style="0" customWidth="1"/>
    <col min="6" max="12" width="6.8515625" style="0" customWidth="1"/>
  </cols>
  <sheetData>
    <row r="1" spans="1:12" s="1" customFormat="1" ht="20.25" customHeight="1">
      <c r="A1" s="131" t="s">
        <v>284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38"/>
      <c r="E3" s="139"/>
      <c r="F3" s="139"/>
      <c r="G3" s="139"/>
      <c r="H3" s="139"/>
      <c r="I3" s="139"/>
      <c r="J3" s="139"/>
      <c r="K3" s="139"/>
      <c r="L3" s="139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53</v>
      </c>
      <c r="K4" s="129"/>
      <c r="L4" s="129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26.25" customHeight="1">
      <c r="A6" s="7"/>
      <c r="B6" s="27" t="s">
        <v>54</v>
      </c>
      <c r="C6" s="7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3.5" customHeight="1">
      <c r="A7" s="11">
        <v>1</v>
      </c>
      <c r="B7" s="12" t="s">
        <v>55</v>
      </c>
      <c r="C7" s="28"/>
      <c r="D7" s="113">
        <v>138280</v>
      </c>
      <c r="E7" s="113">
        <v>78986</v>
      </c>
      <c r="F7" s="113">
        <v>59294</v>
      </c>
      <c r="G7" s="113">
        <v>128176</v>
      </c>
      <c r="H7" s="113">
        <v>73975</v>
      </c>
      <c r="I7" s="113">
        <v>54201</v>
      </c>
      <c r="J7" s="113">
        <v>10104</v>
      </c>
      <c r="K7" s="113">
        <v>5011</v>
      </c>
      <c r="L7" s="113">
        <v>5093</v>
      </c>
    </row>
    <row r="8" spans="1:12" ht="13.5" customHeight="1">
      <c r="A8" s="11">
        <v>2</v>
      </c>
      <c r="B8" s="12" t="s">
        <v>56</v>
      </c>
      <c r="C8" s="28"/>
      <c r="D8" s="113">
        <v>16109</v>
      </c>
      <c r="E8" s="113">
        <v>9106</v>
      </c>
      <c r="F8" s="113">
        <v>7003</v>
      </c>
      <c r="G8" s="113">
        <v>14020</v>
      </c>
      <c r="H8" s="113">
        <v>7947</v>
      </c>
      <c r="I8" s="113">
        <v>6073</v>
      </c>
      <c r="J8" s="113">
        <v>2089</v>
      </c>
      <c r="K8" s="113">
        <v>1159</v>
      </c>
      <c r="L8" s="113">
        <v>930</v>
      </c>
    </row>
    <row r="9" spans="1:12" ht="13.5" customHeight="1">
      <c r="A9" s="11">
        <v>3</v>
      </c>
      <c r="B9" s="12" t="s">
        <v>57</v>
      </c>
      <c r="C9" s="28"/>
      <c r="D9" s="113">
        <v>22066</v>
      </c>
      <c r="E9" s="113">
        <v>12175</v>
      </c>
      <c r="F9" s="113">
        <v>9891</v>
      </c>
      <c r="G9" s="113">
        <v>17838</v>
      </c>
      <c r="H9" s="113">
        <v>9600</v>
      </c>
      <c r="I9" s="113">
        <v>8238</v>
      </c>
      <c r="J9" s="113">
        <v>4228</v>
      </c>
      <c r="K9" s="113">
        <v>2575</v>
      </c>
      <c r="L9" s="113">
        <v>1653</v>
      </c>
    </row>
    <row r="10" spans="1:12" ht="13.5" customHeight="1">
      <c r="A10" s="11">
        <v>4</v>
      </c>
      <c r="B10" s="12" t="s">
        <v>58</v>
      </c>
      <c r="C10" s="28"/>
      <c r="D10" s="113">
        <v>23178</v>
      </c>
      <c r="E10" s="113">
        <v>12521</v>
      </c>
      <c r="F10" s="113">
        <v>10657</v>
      </c>
      <c r="G10" s="113">
        <v>18687</v>
      </c>
      <c r="H10" s="113">
        <v>9984</v>
      </c>
      <c r="I10" s="113">
        <v>8703</v>
      </c>
      <c r="J10" s="113">
        <v>4491</v>
      </c>
      <c r="K10" s="113">
        <v>2537</v>
      </c>
      <c r="L10" s="113">
        <v>1954</v>
      </c>
    </row>
    <row r="11" spans="1:12" ht="13.5" customHeight="1">
      <c r="A11" s="11">
        <v>5</v>
      </c>
      <c r="B11" s="12" t="s">
        <v>59</v>
      </c>
      <c r="C11" s="28"/>
      <c r="D11" s="113">
        <v>72087</v>
      </c>
      <c r="E11" s="113">
        <v>40458</v>
      </c>
      <c r="F11" s="113">
        <v>31629</v>
      </c>
      <c r="G11" s="113">
        <v>66312</v>
      </c>
      <c r="H11" s="113">
        <v>37861</v>
      </c>
      <c r="I11" s="113">
        <v>28451</v>
      </c>
      <c r="J11" s="113">
        <v>5775</v>
      </c>
      <c r="K11" s="113">
        <v>2597</v>
      </c>
      <c r="L11" s="113">
        <v>3178</v>
      </c>
    </row>
    <row r="12" spans="1:12" ht="13.5" customHeight="1">
      <c r="A12" s="11">
        <v>6</v>
      </c>
      <c r="B12" s="12" t="s">
        <v>60</v>
      </c>
      <c r="C12" s="28"/>
      <c r="D12" s="113">
        <v>23664</v>
      </c>
      <c r="E12" s="113">
        <v>12714</v>
      </c>
      <c r="F12" s="113">
        <v>10950</v>
      </c>
      <c r="G12" s="113">
        <v>20929</v>
      </c>
      <c r="H12" s="113">
        <v>11036</v>
      </c>
      <c r="I12" s="113">
        <v>9893</v>
      </c>
      <c r="J12" s="113">
        <v>2735</v>
      </c>
      <c r="K12" s="113">
        <v>1678</v>
      </c>
      <c r="L12" s="113">
        <v>1057</v>
      </c>
    </row>
    <row r="13" spans="1:12" ht="13.5" customHeight="1">
      <c r="A13" s="11">
        <v>7</v>
      </c>
      <c r="B13" s="12" t="s">
        <v>61</v>
      </c>
      <c r="C13" s="28"/>
      <c r="D13" s="113">
        <v>34205</v>
      </c>
      <c r="E13" s="113">
        <v>19011</v>
      </c>
      <c r="F13" s="113">
        <v>15194</v>
      </c>
      <c r="G13" s="113">
        <v>29454</v>
      </c>
      <c r="H13" s="113">
        <v>16576</v>
      </c>
      <c r="I13" s="113">
        <v>12878</v>
      </c>
      <c r="J13" s="113">
        <v>4751</v>
      </c>
      <c r="K13" s="113">
        <v>2435</v>
      </c>
      <c r="L13" s="113">
        <v>2316</v>
      </c>
    </row>
    <row r="14" spans="1:12" ht="20.25" customHeight="1">
      <c r="A14" s="11">
        <v>8</v>
      </c>
      <c r="B14" s="21" t="s">
        <v>62</v>
      </c>
      <c r="C14" s="28"/>
      <c r="D14" s="112">
        <v>329589</v>
      </c>
      <c r="E14" s="112">
        <v>184971</v>
      </c>
      <c r="F14" s="112">
        <v>144618</v>
      </c>
      <c r="G14" s="112">
        <v>295416</v>
      </c>
      <c r="H14" s="112">
        <v>166979</v>
      </c>
      <c r="I14" s="112">
        <v>128437</v>
      </c>
      <c r="J14" s="112">
        <v>34173</v>
      </c>
      <c r="K14" s="112">
        <v>17992</v>
      </c>
      <c r="L14" s="112">
        <v>16181</v>
      </c>
    </row>
    <row r="15" spans="1:12" ht="15.75" customHeight="1">
      <c r="A15" s="11"/>
      <c r="B15" s="29"/>
      <c r="C15" s="13"/>
      <c r="D15" s="15"/>
      <c r="E15" s="70"/>
      <c r="F15" s="70"/>
      <c r="G15" s="70"/>
      <c r="H15" s="70"/>
      <c r="I15" s="70"/>
      <c r="J15" s="15"/>
      <c r="K15" s="15"/>
      <c r="L15" s="15"/>
    </row>
    <row r="16" spans="1:12" ht="17.25" customHeight="1">
      <c r="A16" s="9"/>
      <c r="B16" s="9" t="s">
        <v>63</v>
      </c>
      <c r="C16" s="9"/>
      <c r="D16" s="15"/>
      <c r="E16" s="70"/>
      <c r="F16" s="70"/>
      <c r="G16" s="70"/>
      <c r="H16" s="70"/>
      <c r="I16" s="70"/>
      <c r="J16" s="15"/>
      <c r="K16" s="15"/>
      <c r="L16" s="15"/>
    </row>
    <row r="17" spans="1:12" ht="13.5" customHeight="1">
      <c r="A17" s="11">
        <v>1</v>
      </c>
      <c r="B17" s="12" t="s">
        <v>55</v>
      </c>
      <c r="C17" s="28"/>
      <c r="D17" s="113">
        <v>262712</v>
      </c>
      <c r="E17" s="113">
        <v>149868</v>
      </c>
      <c r="F17" s="113">
        <v>112844</v>
      </c>
      <c r="G17" s="113">
        <v>233540</v>
      </c>
      <c r="H17" s="113">
        <v>134343</v>
      </c>
      <c r="I17" s="113">
        <v>99197</v>
      </c>
      <c r="J17" s="113">
        <v>29172</v>
      </c>
      <c r="K17" s="113">
        <v>15525</v>
      </c>
      <c r="L17" s="113">
        <v>13647</v>
      </c>
    </row>
    <row r="18" spans="1:12" ht="13.5" customHeight="1">
      <c r="A18" s="11">
        <v>2</v>
      </c>
      <c r="B18" s="12" t="s">
        <v>56</v>
      </c>
      <c r="C18" s="28"/>
      <c r="D18" s="113">
        <v>78684</v>
      </c>
      <c r="E18" s="113">
        <v>45549</v>
      </c>
      <c r="F18" s="113">
        <v>33135</v>
      </c>
      <c r="G18" s="113">
        <v>71091</v>
      </c>
      <c r="H18" s="113">
        <v>41547</v>
      </c>
      <c r="I18" s="113">
        <v>29544</v>
      </c>
      <c r="J18" s="113">
        <v>7593</v>
      </c>
      <c r="K18" s="113">
        <v>4002</v>
      </c>
      <c r="L18" s="113">
        <v>3591</v>
      </c>
    </row>
    <row r="19" spans="1:24" ht="13.5" customHeight="1">
      <c r="A19" s="11">
        <v>3</v>
      </c>
      <c r="B19" s="12" t="s">
        <v>57</v>
      </c>
      <c r="C19" s="28"/>
      <c r="D19" s="113">
        <v>54952</v>
      </c>
      <c r="E19" s="113">
        <v>30657</v>
      </c>
      <c r="F19" s="113">
        <v>24295</v>
      </c>
      <c r="G19" s="113">
        <v>50935</v>
      </c>
      <c r="H19" s="113">
        <v>28055</v>
      </c>
      <c r="I19" s="113">
        <v>22880</v>
      </c>
      <c r="J19" s="113">
        <v>4017</v>
      </c>
      <c r="K19" s="113">
        <v>2602</v>
      </c>
      <c r="L19" s="113">
        <v>1415</v>
      </c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3.5" customHeight="1">
      <c r="A20" s="11">
        <v>4</v>
      </c>
      <c r="B20" s="12" t="s">
        <v>58</v>
      </c>
      <c r="C20" s="28"/>
      <c r="D20" s="113">
        <v>48975</v>
      </c>
      <c r="E20" s="113">
        <v>26236</v>
      </c>
      <c r="F20" s="113">
        <v>22739</v>
      </c>
      <c r="G20" s="113">
        <v>46327</v>
      </c>
      <c r="H20" s="113">
        <v>24647</v>
      </c>
      <c r="I20" s="113">
        <v>21680</v>
      </c>
      <c r="J20" s="113">
        <v>2648</v>
      </c>
      <c r="K20" s="113">
        <v>1589</v>
      </c>
      <c r="L20" s="113">
        <v>1059</v>
      </c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13.5" customHeight="1">
      <c r="A21" s="11">
        <v>5</v>
      </c>
      <c r="B21" s="12" t="s">
        <v>59</v>
      </c>
      <c r="C21" s="28"/>
      <c r="D21" s="113">
        <v>68924</v>
      </c>
      <c r="E21" s="113">
        <v>37630</v>
      </c>
      <c r="F21" s="113">
        <v>31294</v>
      </c>
      <c r="G21" s="113">
        <v>61528</v>
      </c>
      <c r="H21" s="113">
        <v>33616</v>
      </c>
      <c r="I21" s="113">
        <v>27912</v>
      </c>
      <c r="J21" s="113">
        <v>7396</v>
      </c>
      <c r="K21" s="113">
        <v>4014</v>
      </c>
      <c r="L21" s="113">
        <v>3382</v>
      </c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13.5" customHeight="1">
      <c r="A22" s="11">
        <v>6</v>
      </c>
      <c r="B22" s="12" t="s">
        <v>60</v>
      </c>
      <c r="C22" s="28"/>
      <c r="D22" s="113">
        <v>71177</v>
      </c>
      <c r="E22" s="113">
        <v>38602</v>
      </c>
      <c r="F22" s="113">
        <v>32575</v>
      </c>
      <c r="G22" s="113">
        <v>68112</v>
      </c>
      <c r="H22" s="113">
        <v>37169</v>
      </c>
      <c r="I22" s="113">
        <v>30943</v>
      </c>
      <c r="J22" s="113">
        <v>3065</v>
      </c>
      <c r="K22" s="113">
        <v>1433</v>
      </c>
      <c r="L22" s="113">
        <v>1632</v>
      </c>
      <c r="P22" s="95"/>
      <c r="Q22" s="95"/>
      <c r="R22" s="95"/>
      <c r="S22" s="95"/>
      <c r="T22" s="95"/>
      <c r="U22" s="95"/>
      <c r="V22" s="95"/>
      <c r="W22" s="95"/>
      <c r="X22" s="95"/>
    </row>
    <row r="23" spans="1:24" ht="13.5" customHeight="1">
      <c r="A23" s="11">
        <v>7</v>
      </c>
      <c r="B23" s="12" t="s">
        <v>61</v>
      </c>
      <c r="C23" s="28"/>
      <c r="D23" s="113">
        <v>105441</v>
      </c>
      <c r="E23" s="113">
        <v>58453</v>
      </c>
      <c r="F23" s="113">
        <v>46988</v>
      </c>
      <c r="G23" s="113">
        <v>97439</v>
      </c>
      <c r="H23" s="113">
        <v>54701</v>
      </c>
      <c r="I23" s="113">
        <v>42738</v>
      </c>
      <c r="J23" s="113">
        <v>8002</v>
      </c>
      <c r="K23" s="113">
        <v>3752</v>
      </c>
      <c r="L23" s="113">
        <v>4250</v>
      </c>
      <c r="P23" s="95"/>
      <c r="Q23" s="95"/>
      <c r="R23" s="95"/>
      <c r="S23" s="95"/>
      <c r="T23" s="95"/>
      <c r="U23" s="95"/>
      <c r="V23" s="95"/>
      <c r="W23" s="95"/>
      <c r="X23" s="95"/>
    </row>
    <row r="24" spans="1:24" ht="20.25" customHeight="1">
      <c r="A24" s="11">
        <v>8</v>
      </c>
      <c r="B24" s="21" t="s">
        <v>64</v>
      </c>
      <c r="C24" s="28"/>
      <c r="D24" s="112">
        <v>690865</v>
      </c>
      <c r="E24" s="112">
        <v>386995</v>
      </c>
      <c r="F24" s="112">
        <v>303870</v>
      </c>
      <c r="G24" s="112">
        <v>628972</v>
      </c>
      <c r="H24" s="112">
        <v>354078</v>
      </c>
      <c r="I24" s="112">
        <v>274894</v>
      </c>
      <c r="J24" s="112">
        <v>61893</v>
      </c>
      <c r="K24" s="112">
        <v>32917</v>
      </c>
      <c r="L24" s="112">
        <v>28976</v>
      </c>
      <c r="P24" s="95"/>
      <c r="Q24" s="95"/>
      <c r="R24" s="95"/>
      <c r="S24" s="95"/>
      <c r="T24" s="95"/>
      <c r="U24" s="95"/>
      <c r="V24" s="95"/>
      <c r="W24" s="95"/>
      <c r="X24" s="95"/>
    </row>
    <row r="25" spans="1:24" ht="15.75" customHeight="1">
      <c r="A25" s="11"/>
      <c r="B25" s="12"/>
      <c r="C25" s="13"/>
      <c r="D25" s="15"/>
      <c r="E25" s="70"/>
      <c r="F25" s="70"/>
      <c r="G25" s="70"/>
      <c r="H25" s="70"/>
      <c r="I25" s="70"/>
      <c r="J25" s="15"/>
      <c r="K25" s="15"/>
      <c r="L25" s="15"/>
      <c r="P25" s="95"/>
      <c r="Q25" s="95"/>
      <c r="R25" s="95"/>
      <c r="S25" s="95"/>
      <c r="T25" s="95"/>
      <c r="U25" s="95"/>
      <c r="V25" s="95"/>
      <c r="W25" s="95"/>
      <c r="X25" s="95"/>
    </row>
    <row r="26" spans="1:24" ht="17.25" customHeight="1">
      <c r="A26" s="9"/>
      <c r="B26" s="9" t="s">
        <v>65</v>
      </c>
      <c r="C26" s="9"/>
      <c r="D26" s="15"/>
      <c r="E26" s="70"/>
      <c r="F26" s="70"/>
      <c r="G26" s="70"/>
      <c r="H26" s="70"/>
      <c r="I26" s="70"/>
      <c r="J26" s="15"/>
      <c r="K26" s="15"/>
      <c r="L26" s="15"/>
      <c r="P26" s="96"/>
      <c r="Q26" s="96"/>
      <c r="R26" s="96"/>
      <c r="S26" s="96"/>
      <c r="T26" s="96"/>
      <c r="U26" s="96"/>
      <c r="V26" s="96"/>
      <c r="W26" s="96"/>
      <c r="X26" s="96"/>
    </row>
    <row r="27" spans="1:12" ht="13.5" customHeight="1">
      <c r="A27" s="11">
        <v>1</v>
      </c>
      <c r="B27" s="12" t="s">
        <v>55</v>
      </c>
      <c r="C27" s="28"/>
      <c r="D27" s="113">
        <v>400992</v>
      </c>
      <c r="E27" s="113">
        <v>228854</v>
      </c>
      <c r="F27" s="113">
        <v>172138</v>
      </c>
      <c r="G27" s="113">
        <v>361716</v>
      </c>
      <c r="H27" s="113">
        <v>208318</v>
      </c>
      <c r="I27" s="113">
        <v>153398</v>
      </c>
      <c r="J27" s="113">
        <v>39276</v>
      </c>
      <c r="K27" s="113">
        <v>20536</v>
      </c>
      <c r="L27" s="113">
        <v>18740</v>
      </c>
    </row>
    <row r="28" spans="1:12" ht="13.5" customHeight="1">
      <c r="A28" s="11">
        <v>2</v>
      </c>
      <c r="B28" s="12" t="s">
        <v>56</v>
      </c>
      <c r="C28" s="28"/>
      <c r="D28" s="113">
        <v>94793</v>
      </c>
      <c r="E28" s="113">
        <v>54655</v>
      </c>
      <c r="F28" s="113">
        <v>40138</v>
      </c>
      <c r="G28" s="113">
        <v>85111</v>
      </c>
      <c r="H28" s="113">
        <v>49494</v>
      </c>
      <c r="I28" s="113">
        <v>35617</v>
      </c>
      <c r="J28" s="113">
        <v>9682</v>
      </c>
      <c r="K28" s="113">
        <v>5161</v>
      </c>
      <c r="L28" s="113">
        <v>4521</v>
      </c>
    </row>
    <row r="29" spans="1:12" ht="13.5" customHeight="1">
      <c r="A29" s="11">
        <v>3</v>
      </c>
      <c r="B29" s="12" t="s">
        <v>57</v>
      </c>
      <c r="C29" s="28"/>
      <c r="D29" s="113">
        <v>77018</v>
      </c>
      <c r="E29" s="113">
        <v>42832</v>
      </c>
      <c r="F29" s="113">
        <v>34186</v>
      </c>
      <c r="G29" s="113">
        <v>68773</v>
      </c>
      <c r="H29" s="113">
        <v>37655</v>
      </c>
      <c r="I29" s="113">
        <v>31118</v>
      </c>
      <c r="J29" s="113">
        <v>8245</v>
      </c>
      <c r="K29" s="113">
        <v>5177</v>
      </c>
      <c r="L29" s="113">
        <v>3068</v>
      </c>
    </row>
    <row r="30" spans="1:12" ht="13.5" customHeight="1">
      <c r="A30" s="11">
        <v>4</v>
      </c>
      <c r="B30" s="12" t="s">
        <v>58</v>
      </c>
      <c r="C30" s="28"/>
      <c r="D30" s="113">
        <v>72153</v>
      </c>
      <c r="E30" s="113">
        <v>38757</v>
      </c>
      <c r="F30" s="113">
        <v>33396</v>
      </c>
      <c r="G30" s="113">
        <v>65014</v>
      </c>
      <c r="H30" s="113">
        <v>34631</v>
      </c>
      <c r="I30" s="113">
        <v>30383</v>
      </c>
      <c r="J30" s="113">
        <v>7139</v>
      </c>
      <c r="K30" s="113">
        <v>4126</v>
      </c>
      <c r="L30" s="113">
        <v>3013</v>
      </c>
    </row>
    <row r="31" spans="1:12" ht="13.5" customHeight="1">
      <c r="A31" s="11">
        <v>5</v>
      </c>
      <c r="B31" s="12" t="s">
        <v>59</v>
      </c>
      <c r="C31" s="28"/>
      <c r="D31" s="113">
        <v>141011</v>
      </c>
      <c r="E31" s="113">
        <v>78088</v>
      </c>
      <c r="F31" s="113">
        <v>62923</v>
      </c>
      <c r="G31" s="113">
        <v>127840</v>
      </c>
      <c r="H31" s="113">
        <v>71477</v>
      </c>
      <c r="I31" s="113">
        <v>56363</v>
      </c>
      <c r="J31" s="113">
        <v>13171</v>
      </c>
      <c r="K31" s="113">
        <v>6611</v>
      </c>
      <c r="L31" s="113">
        <v>6560</v>
      </c>
    </row>
    <row r="32" spans="1:12" ht="13.5" customHeight="1">
      <c r="A32" s="11">
        <v>6</v>
      </c>
      <c r="B32" s="12" t="s">
        <v>60</v>
      </c>
      <c r="C32" s="28"/>
      <c r="D32" s="113">
        <v>94841</v>
      </c>
      <c r="E32" s="113">
        <v>51316</v>
      </c>
      <c r="F32" s="113">
        <v>43525</v>
      </c>
      <c r="G32" s="113">
        <v>89041</v>
      </c>
      <c r="H32" s="113">
        <v>48205</v>
      </c>
      <c r="I32" s="113">
        <v>40836</v>
      </c>
      <c r="J32" s="113">
        <v>5800</v>
      </c>
      <c r="K32" s="113">
        <v>3111</v>
      </c>
      <c r="L32" s="113">
        <v>2689</v>
      </c>
    </row>
    <row r="33" spans="1:12" ht="13.5" customHeight="1">
      <c r="A33" s="11">
        <v>7</v>
      </c>
      <c r="B33" s="12" t="s">
        <v>61</v>
      </c>
      <c r="C33" s="28"/>
      <c r="D33" s="113">
        <v>139646</v>
      </c>
      <c r="E33" s="113">
        <v>77464</v>
      </c>
      <c r="F33" s="113">
        <v>62182</v>
      </c>
      <c r="G33" s="113">
        <v>126893</v>
      </c>
      <c r="H33" s="113">
        <v>71277</v>
      </c>
      <c r="I33" s="113">
        <v>55616</v>
      </c>
      <c r="J33" s="113">
        <v>12753</v>
      </c>
      <c r="K33" s="113">
        <v>6187</v>
      </c>
      <c r="L33" s="113">
        <v>6566</v>
      </c>
    </row>
    <row r="34" spans="1:12" ht="20.25" customHeight="1">
      <c r="A34" s="11">
        <v>8</v>
      </c>
      <c r="B34" s="21" t="s">
        <v>66</v>
      </c>
      <c r="C34" s="28"/>
      <c r="D34" s="112">
        <v>1020454</v>
      </c>
      <c r="E34" s="112">
        <v>571966</v>
      </c>
      <c r="F34" s="112">
        <v>448488</v>
      </c>
      <c r="G34" s="112">
        <v>924388</v>
      </c>
      <c r="H34" s="112">
        <v>521057</v>
      </c>
      <c r="I34" s="112">
        <v>403331</v>
      </c>
      <c r="J34" s="112">
        <v>96066</v>
      </c>
      <c r="K34" s="112">
        <v>50909</v>
      </c>
      <c r="L34" s="112">
        <v>45157</v>
      </c>
    </row>
    <row r="35" spans="1:12" ht="15.75" customHeight="1">
      <c r="A35" s="11"/>
      <c r="B35" s="12"/>
      <c r="C35" s="15"/>
      <c r="D35" s="15"/>
      <c r="E35" s="70"/>
      <c r="F35" s="70"/>
      <c r="G35" s="70"/>
      <c r="H35" s="70"/>
      <c r="I35" s="70"/>
      <c r="J35" s="70"/>
      <c r="K35" s="70"/>
      <c r="L35" s="70"/>
    </row>
    <row r="36" spans="1:12" ht="17.25" customHeight="1">
      <c r="A36" s="22"/>
      <c r="B36" s="127" t="s">
        <v>52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17.25" customHeight="1">
      <c r="A37" s="9"/>
      <c r="B37" s="9" t="s">
        <v>65</v>
      </c>
      <c r="C37" s="9"/>
      <c r="D37" s="15"/>
      <c r="E37" s="70"/>
      <c r="F37" s="70"/>
      <c r="G37" s="70"/>
      <c r="H37" s="70"/>
      <c r="I37" s="70"/>
      <c r="J37" s="70"/>
      <c r="K37" s="70"/>
      <c r="L37" s="70"/>
    </row>
    <row r="38" spans="1:12" ht="13.5" customHeight="1">
      <c r="A38" s="30">
        <v>1</v>
      </c>
      <c r="B38" s="31" t="s">
        <v>55</v>
      </c>
      <c r="C38" s="28"/>
      <c r="D38" s="113">
        <v>209215</v>
      </c>
      <c r="E38" s="113">
        <v>133282</v>
      </c>
      <c r="F38" s="113">
        <v>75933</v>
      </c>
      <c r="G38" s="113">
        <v>163258</v>
      </c>
      <c r="H38" s="113">
        <v>108783</v>
      </c>
      <c r="I38" s="113">
        <v>54475</v>
      </c>
      <c r="J38" s="113">
        <v>45957</v>
      </c>
      <c r="K38" s="113">
        <v>24499</v>
      </c>
      <c r="L38" s="113">
        <v>21458</v>
      </c>
    </row>
    <row r="39" spans="1:12" ht="13.5" customHeight="1">
      <c r="A39" s="30">
        <v>2</v>
      </c>
      <c r="B39" s="31" t="s">
        <v>56</v>
      </c>
      <c r="C39" s="28"/>
      <c r="D39" s="113">
        <v>44102</v>
      </c>
      <c r="E39" s="113">
        <v>29850</v>
      </c>
      <c r="F39" s="113">
        <v>14252</v>
      </c>
      <c r="G39" s="113">
        <v>34688</v>
      </c>
      <c r="H39" s="113">
        <v>24711</v>
      </c>
      <c r="I39" s="113">
        <v>9977</v>
      </c>
      <c r="J39" s="113">
        <v>9414</v>
      </c>
      <c r="K39" s="113">
        <v>5139</v>
      </c>
      <c r="L39" s="113">
        <v>4275</v>
      </c>
    </row>
    <row r="40" spans="1:12" ht="13.5" customHeight="1">
      <c r="A40" s="30">
        <v>3</v>
      </c>
      <c r="B40" s="31" t="s">
        <v>57</v>
      </c>
      <c r="C40" s="28"/>
      <c r="D40" s="113">
        <v>32708</v>
      </c>
      <c r="E40" s="113">
        <v>21312</v>
      </c>
      <c r="F40" s="113">
        <v>11396</v>
      </c>
      <c r="G40" s="113">
        <v>23958</v>
      </c>
      <c r="H40" s="113">
        <v>15821</v>
      </c>
      <c r="I40" s="113">
        <v>8137</v>
      </c>
      <c r="J40" s="113">
        <v>8750</v>
      </c>
      <c r="K40" s="113">
        <v>5491</v>
      </c>
      <c r="L40" s="113">
        <v>3259</v>
      </c>
    </row>
    <row r="41" spans="1:12" ht="13.5" customHeight="1">
      <c r="A41" s="30">
        <v>4</v>
      </c>
      <c r="B41" s="31" t="s">
        <v>58</v>
      </c>
      <c r="C41" s="28"/>
      <c r="D41" s="113">
        <v>23748</v>
      </c>
      <c r="E41" s="113">
        <v>14760</v>
      </c>
      <c r="F41" s="113">
        <v>8988</v>
      </c>
      <c r="G41" s="113">
        <v>16337</v>
      </c>
      <c r="H41" s="113">
        <v>10567</v>
      </c>
      <c r="I41" s="113">
        <v>5770</v>
      </c>
      <c r="J41" s="113">
        <v>7411</v>
      </c>
      <c r="K41" s="113">
        <v>4193</v>
      </c>
      <c r="L41" s="113">
        <v>3218</v>
      </c>
    </row>
    <row r="42" spans="1:12" ht="13.5" customHeight="1">
      <c r="A42" s="30">
        <v>5</v>
      </c>
      <c r="B42" s="31" t="s">
        <v>59</v>
      </c>
      <c r="C42" s="28"/>
      <c r="D42" s="113">
        <v>68464</v>
      </c>
      <c r="E42" s="113">
        <v>42020</v>
      </c>
      <c r="F42" s="113">
        <v>26444</v>
      </c>
      <c r="G42" s="113">
        <v>52787</v>
      </c>
      <c r="H42" s="113">
        <v>33988</v>
      </c>
      <c r="I42" s="113">
        <v>18799</v>
      </c>
      <c r="J42" s="113">
        <v>15677</v>
      </c>
      <c r="K42" s="113">
        <v>8032</v>
      </c>
      <c r="L42" s="113">
        <v>7645</v>
      </c>
    </row>
    <row r="43" spans="1:12" ht="13.5" customHeight="1">
      <c r="A43" s="30">
        <v>6</v>
      </c>
      <c r="B43" s="31" t="s">
        <v>60</v>
      </c>
      <c r="C43" s="28"/>
      <c r="D43" s="113">
        <v>35495</v>
      </c>
      <c r="E43" s="113">
        <v>22350</v>
      </c>
      <c r="F43" s="113">
        <v>13145</v>
      </c>
      <c r="G43" s="113">
        <v>26697</v>
      </c>
      <c r="H43" s="113">
        <v>17437</v>
      </c>
      <c r="I43" s="113">
        <v>9260</v>
      </c>
      <c r="J43" s="113">
        <v>8798</v>
      </c>
      <c r="K43" s="113">
        <v>4913</v>
      </c>
      <c r="L43" s="113">
        <v>3885</v>
      </c>
    </row>
    <row r="44" spans="1:12" ht="13.5" customHeight="1">
      <c r="A44" s="30">
        <v>7</v>
      </c>
      <c r="B44" s="31" t="s">
        <v>61</v>
      </c>
      <c r="C44" s="28"/>
      <c r="D44" s="113">
        <v>58750</v>
      </c>
      <c r="E44" s="113">
        <v>37441</v>
      </c>
      <c r="F44" s="113">
        <v>21309</v>
      </c>
      <c r="G44" s="113">
        <v>46473</v>
      </c>
      <c r="H44" s="113">
        <v>31388</v>
      </c>
      <c r="I44" s="113">
        <v>15085</v>
      </c>
      <c r="J44" s="113">
        <v>12277</v>
      </c>
      <c r="K44" s="113">
        <v>6053</v>
      </c>
      <c r="L44" s="113">
        <v>6224</v>
      </c>
    </row>
    <row r="45" spans="1:12" ht="20.25" customHeight="1">
      <c r="A45" s="30">
        <v>8</v>
      </c>
      <c r="B45" s="21" t="s">
        <v>66</v>
      </c>
      <c r="C45" s="28"/>
      <c r="D45" s="112">
        <v>472482</v>
      </c>
      <c r="E45" s="112">
        <v>301015</v>
      </c>
      <c r="F45" s="112">
        <v>171467</v>
      </c>
      <c r="G45" s="112">
        <v>364198</v>
      </c>
      <c r="H45" s="112">
        <v>242695</v>
      </c>
      <c r="I45" s="112">
        <v>121503</v>
      </c>
      <c r="J45" s="112">
        <v>108284</v>
      </c>
      <c r="K45" s="112">
        <v>58320</v>
      </c>
      <c r="L45" s="112">
        <v>49964</v>
      </c>
    </row>
    <row r="46" spans="2:12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2:12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</sheetData>
  <sheetProtection/>
  <mergeCells count="9">
    <mergeCell ref="B36:L36"/>
    <mergeCell ref="J4:L4"/>
    <mergeCell ref="D6:L6"/>
    <mergeCell ref="A1:L1"/>
    <mergeCell ref="A2:A5"/>
    <mergeCell ref="B2:C5"/>
    <mergeCell ref="D2:L3"/>
    <mergeCell ref="D4:F4"/>
    <mergeCell ref="G4:I4"/>
  </mergeCells>
  <printOptions/>
  <pageMargins left="0.5511811023622047" right="0.35433070866141736" top="0.5905511811023623" bottom="0.7874015748031497" header="0.4330708661417323" footer="0.35433070866141736"/>
  <pageSetup horizontalDpi="600" verticalDpi="600" orientation="portrait" paperSize="9" r:id="rId1"/>
  <headerFooter alignWithMargins="0">
    <oddFooter>&amp;C&amp;8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zoomScalePageLayoutView="0" workbookViewId="0" topLeftCell="A1">
      <selection activeCell="D66" sqref="D66"/>
    </sheetView>
  </sheetViews>
  <sheetFormatPr defaultColWidth="11.421875" defaultRowHeight="12.75"/>
  <cols>
    <col min="1" max="8" width="12.421875" style="0" customWidth="1"/>
  </cols>
  <sheetData>
    <row r="1" spans="1:8" ht="12.75">
      <c r="A1" s="154" t="s">
        <v>301</v>
      </c>
      <c r="B1" s="154"/>
      <c r="C1" s="154"/>
      <c r="D1" s="154"/>
      <c r="E1" s="154"/>
      <c r="F1" s="154"/>
      <c r="G1" s="154"/>
      <c r="H1" s="154"/>
    </row>
    <row r="2" spans="1:8" ht="12.75">
      <c r="A2" s="155" t="s">
        <v>295</v>
      </c>
      <c r="B2" s="155"/>
      <c r="C2" s="155"/>
      <c r="D2" s="155"/>
      <c r="E2" s="155"/>
      <c r="F2" s="155"/>
      <c r="G2" s="155"/>
      <c r="H2" s="15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6" t="s">
        <v>155</v>
      </c>
      <c r="B4" s="67" t="s">
        <v>88</v>
      </c>
      <c r="C4" s="67" t="s">
        <v>99</v>
      </c>
      <c r="D4" s="67" t="s">
        <v>109</v>
      </c>
      <c r="E4" s="67" t="s">
        <v>119</v>
      </c>
      <c r="F4" s="67" t="s">
        <v>130</v>
      </c>
      <c r="G4" s="67" t="s">
        <v>140</v>
      </c>
      <c r="H4" s="68" t="s">
        <v>154</v>
      </c>
    </row>
    <row r="5" spans="1:8" ht="12.75">
      <c r="A5" s="75">
        <v>1995</v>
      </c>
      <c r="B5" s="76">
        <v>-2239</v>
      </c>
      <c r="C5" s="76">
        <v>2525</v>
      </c>
      <c r="D5" s="76">
        <v>1513</v>
      </c>
      <c r="E5" s="76">
        <v>592</v>
      </c>
      <c r="F5" s="76">
        <v>-1865</v>
      </c>
      <c r="G5" s="76">
        <v>-1918</v>
      </c>
      <c r="H5" s="76">
        <v>1392</v>
      </c>
    </row>
    <row r="6" spans="1:8" ht="12.75">
      <c r="A6" s="75">
        <v>1996</v>
      </c>
      <c r="B6" s="76">
        <v>-818</v>
      </c>
      <c r="C6" s="76">
        <v>2550</v>
      </c>
      <c r="D6" s="76">
        <v>1882</v>
      </c>
      <c r="E6" s="76">
        <v>-569</v>
      </c>
      <c r="F6" s="76">
        <v>-1519</v>
      </c>
      <c r="G6" s="76">
        <v>-2710</v>
      </c>
      <c r="H6" s="76">
        <v>1184</v>
      </c>
    </row>
    <row r="7" spans="1:8" ht="12.75">
      <c r="A7" s="75">
        <v>1997</v>
      </c>
      <c r="B7" s="76">
        <v>383</v>
      </c>
      <c r="C7" s="76">
        <v>1522</v>
      </c>
      <c r="D7" s="76">
        <v>1430</v>
      </c>
      <c r="E7" s="76">
        <v>-1667</v>
      </c>
      <c r="F7" s="76">
        <v>-1029</v>
      </c>
      <c r="G7" s="76">
        <v>-1877</v>
      </c>
      <c r="H7" s="76">
        <v>1238</v>
      </c>
    </row>
    <row r="8" spans="1:8" ht="12.75">
      <c r="A8" s="75">
        <v>1998</v>
      </c>
      <c r="B8" s="76">
        <v>-15</v>
      </c>
      <c r="C8" s="76">
        <v>702</v>
      </c>
      <c r="D8" s="76">
        <v>1349</v>
      </c>
      <c r="E8" s="76">
        <v>-1310</v>
      </c>
      <c r="F8" s="76">
        <v>-1269</v>
      </c>
      <c r="G8" s="76">
        <v>-1415</v>
      </c>
      <c r="H8" s="76">
        <v>1958</v>
      </c>
    </row>
    <row r="9" spans="1:8" ht="12.75">
      <c r="A9" s="75">
        <v>1999</v>
      </c>
      <c r="B9" s="76">
        <v>-75</v>
      </c>
      <c r="C9" s="76">
        <v>1451</v>
      </c>
      <c r="D9" s="76">
        <v>645</v>
      </c>
      <c r="E9" s="76">
        <v>-1724</v>
      </c>
      <c r="F9" s="76">
        <v>-1511</v>
      </c>
      <c r="G9" s="76">
        <v>-1100</v>
      </c>
      <c r="H9" s="76">
        <v>2314</v>
      </c>
    </row>
    <row r="10" spans="1:8" ht="12.75">
      <c r="A10" s="75">
        <v>2000</v>
      </c>
      <c r="B10" s="76">
        <v>1211</v>
      </c>
      <c r="C10" s="76">
        <v>671</v>
      </c>
      <c r="D10" s="76">
        <v>694</v>
      </c>
      <c r="E10" s="76">
        <v>-2275</v>
      </c>
      <c r="F10" s="76">
        <v>-491</v>
      </c>
      <c r="G10" s="76">
        <v>-1406</v>
      </c>
      <c r="H10" s="76">
        <v>1596</v>
      </c>
    </row>
    <row r="11" spans="1:8" ht="12.75">
      <c r="A11" s="75">
        <v>2001</v>
      </c>
      <c r="B11" s="76">
        <v>-1073</v>
      </c>
      <c r="C11" s="76">
        <v>1373</v>
      </c>
      <c r="D11" s="76">
        <v>758</v>
      </c>
      <c r="E11" s="76">
        <v>-2288</v>
      </c>
      <c r="F11" s="76">
        <v>-171</v>
      </c>
      <c r="G11" s="76">
        <v>-1839</v>
      </c>
      <c r="H11" s="76">
        <v>3240</v>
      </c>
    </row>
    <row r="12" spans="1:8" ht="12.75">
      <c r="A12" s="75">
        <v>2002</v>
      </c>
      <c r="B12" s="76">
        <v>-2179</v>
      </c>
      <c r="C12" s="76">
        <v>1298</v>
      </c>
      <c r="D12" s="76">
        <v>877</v>
      </c>
      <c r="E12" s="76">
        <v>-1678</v>
      </c>
      <c r="F12" s="76">
        <v>38</v>
      </c>
      <c r="G12" s="76">
        <v>-1774</v>
      </c>
      <c r="H12" s="76">
        <v>3418</v>
      </c>
    </row>
    <row r="13" spans="1:8" ht="12.75">
      <c r="A13" s="77">
        <v>2003</v>
      </c>
      <c r="B13" s="78">
        <v>1021</v>
      </c>
      <c r="C13" s="78">
        <v>504</v>
      </c>
      <c r="D13" s="78">
        <v>-39</v>
      </c>
      <c r="E13" s="78">
        <v>-1307</v>
      </c>
      <c r="F13" s="78">
        <v>43</v>
      </c>
      <c r="G13" s="78">
        <v>-1970</v>
      </c>
      <c r="H13" s="78">
        <v>1748</v>
      </c>
    </row>
    <row r="14" spans="1:8" ht="12.75">
      <c r="A14" s="77">
        <v>2004</v>
      </c>
      <c r="B14" s="79">
        <v>300</v>
      </c>
      <c r="C14" s="79">
        <v>608</v>
      </c>
      <c r="D14" s="79">
        <v>-110</v>
      </c>
      <c r="E14" s="79">
        <v>-1206</v>
      </c>
      <c r="F14" s="79">
        <v>418</v>
      </c>
      <c r="G14" s="79">
        <v>-1062</v>
      </c>
      <c r="H14" s="79" t="s">
        <v>296</v>
      </c>
    </row>
    <row r="15" spans="1:8" ht="12.75">
      <c r="A15" s="77">
        <v>2005</v>
      </c>
      <c r="B15" s="78">
        <v>2216</v>
      </c>
      <c r="C15" s="78">
        <v>-372</v>
      </c>
      <c r="D15" s="78">
        <v>-905</v>
      </c>
      <c r="E15" s="78">
        <v>-1918</v>
      </c>
      <c r="F15" s="78">
        <v>2070</v>
      </c>
      <c r="G15" s="78">
        <v>-1642</v>
      </c>
      <c r="H15" s="78">
        <v>551</v>
      </c>
    </row>
    <row r="16" spans="1:8" ht="12.75">
      <c r="A16" s="77">
        <v>2006</v>
      </c>
      <c r="B16" s="78">
        <v>11740</v>
      </c>
      <c r="C16" s="78">
        <v>-3314</v>
      </c>
      <c r="D16" s="78">
        <v>-1317</v>
      </c>
      <c r="E16" s="78">
        <v>-2672</v>
      </c>
      <c r="F16" s="78">
        <v>58</v>
      </c>
      <c r="G16" s="78">
        <v>-1302</v>
      </c>
      <c r="H16" s="78">
        <v>-3193</v>
      </c>
    </row>
    <row r="17" spans="1:8" ht="12.75">
      <c r="A17" s="77">
        <v>2007</v>
      </c>
      <c r="B17" s="78">
        <v>5009</v>
      </c>
      <c r="C17" s="78">
        <v>-725</v>
      </c>
      <c r="D17" s="78">
        <v>-318</v>
      </c>
      <c r="E17" s="78">
        <v>-1911</v>
      </c>
      <c r="F17" s="78">
        <v>71</v>
      </c>
      <c r="G17" s="78">
        <v>-1332</v>
      </c>
      <c r="H17" s="78">
        <v>-794</v>
      </c>
    </row>
    <row r="18" spans="1:8" ht="12.75">
      <c r="A18" s="77">
        <v>2008</v>
      </c>
      <c r="B18" s="78">
        <v>4410</v>
      </c>
      <c r="C18" s="78">
        <v>-350</v>
      </c>
      <c r="D18" s="78">
        <v>-276</v>
      </c>
      <c r="E18" s="78">
        <v>-1310</v>
      </c>
      <c r="F18" s="78">
        <v>-65</v>
      </c>
      <c r="G18" s="78">
        <v>-1643</v>
      </c>
      <c r="H18" s="78">
        <v>-766</v>
      </c>
    </row>
    <row r="19" spans="1:8" ht="12.75">
      <c r="A19" s="77">
        <v>2009</v>
      </c>
      <c r="B19" s="78">
        <v>2291</v>
      </c>
      <c r="C19" s="78">
        <v>-68</v>
      </c>
      <c r="D19" s="78">
        <v>-117</v>
      </c>
      <c r="E19" s="78">
        <v>-1115</v>
      </c>
      <c r="F19" s="78">
        <v>-401</v>
      </c>
      <c r="G19" s="78">
        <v>-913</v>
      </c>
      <c r="H19" s="78">
        <v>323</v>
      </c>
    </row>
    <row r="20" spans="1:8" ht="12.75">
      <c r="A20" s="77">
        <v>2010</v>
      </c>
      <c r="B20" s="78">
        <v>33711</v>
      </c>
      <c r="C20" s="78">
        <v>2893</v>
      </c>
      <c r="D20" s="78">
        <v>2242</v>
      </c>
      <c r="E20" s="78">
        <v>-457</v>
      </c>
      <c r="F20" s="78">
        <v>4567</v>
      </c>
      <c r="G20" s="78">
        <v>-445</v>
      </c>
      <c r="H20" s="78">
        <v>3104</v>
      </c>
    </row>
    <row r="21" spans="1:8" ht="12.75">
      <c r="A21" s="77">
        <v>2011</v>
      </c>
      <c r="B21" s="78">
        <v>11740</v>
      </c>
      <c r="C21" s="78">
        <v>-3314</v>
      </c>
      <c r="D21" s="78">
        <v>-1317</v>
      </c>
      <c r="E21" s="78">
        <v>-2672</v>
      </c>
      <c r="F21" s="78">
        <v>58</v>
      </c>
      <c r="G21" s="78">
        <v>-1302</v>
      </c>
      <c r="H21" s="78">
        <v>-3193</v>
      </c>
    </row>
    <row r="22" spans="1:8" ht="12.75">
      <c r="A22" s="77">
        <v>2012</v>
      </c>
      <c r="B22" s="78">
        <v>286</v>
      </c>
      <c r="C22" s="78">
        <v>830</v>
      </c>
      <c r="D22" s="78">
        <v>484</v>
      </c>
      <c r="E22" s="78">
        <v>-506</v>
      </c>
      <c r="F22" s="78">
        <v>-2163</v>
      </c>
      <c r="G22" s="78">
        <v>-507</v>
      </c>
      <c r="H22" s="78">
        <v>1576</v>
      </c>
    </row>
    <row r="23" spans="1:8" ht="12.75">
      <c r="A23" s="77">
        <v>2013</v>
      </c>
      <c r="B23" s="78">
        <v>-3777</v>
      </c>
      <c r="C23" s="78">
        <v>2239</v>
      </c>
      <c r="D23" s="78">
        <v>1702</v>
      </c>
      <c r="E23" s="78">
        <v>345</v>
      </c>
      <c r="F23" s="78">
        <v>-4529</v>
      </c>
      <c r="G23" s="78">
        <v>368</v>
      </c>
      <c r="H23" s="78">
        <v>3652</v>
      </c>
    </row>
    <row r="24" spans="1:8" ht="12.75">
      <c r="A24" s="77">
        <v>2014</v>
      </c>
      <c r="B24" s="78">
        <v>-6242</v>
      </c>
      <c r="C24" s="78">
        <v>3103</v>
      </c>
      <c r="D24" s="78">
        <v>2708</v>
      </c>
      <c r="E24" s="78">
        <v>1517</v>
      </c>
      <c r="F24" s="78">
        <v>-7441</v>
      </c>
      <c r="G24" s="78">
        <v>1459</v>
      </c>
      <c r="H24" s="78">
        <v>4896</v>
      </c>
    </row>
    <row r="25" spans="1:8" ht="12.75">
      <c r="A25" s="77">
        <v>2015</v>
      </c>
      <c r="B25" s="78">
        <v>-4773</v>
      </c>
      <c r="C25" s="78">
        <v>1218</v>
      </c>
      <c r="D25" s="78">
        <v>1121</v>
      </c>
      <c r="E25" s="78">
        <v>434</v>
      </c>
      <c r="F25" s="78">
        <v>329</v>
      </c>
      <c r="G25" s="78">
        <v>-1046</v>
      </c>
      <c r="H25" s="78">
        <v>2717</v>
      </c>
    </row>
    <row r="26" spans="1:8" ht="12.75">
      <c r="A26" s="77">
        <v>2016</v>
      </c>
      <c r="B26" s="78">
        <v>-4695</v>
      </c>
      <c r="C26" s="78">
        <v>1192</v>
      </c>
      <c r="D26" s="78">
        <v>492</v>
      </c>
      <c r="E26" s="78">
        <v>1230</v>
      </c>
      <c r="F26" s="78">
        <v>-142</v>
      </c>
      <c r="G26" s="78">
        <v>-721</v>
      </c>
      <c r="H26" s="78">
        <v>2644</v>
      </c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horizontalDpi="600" verticalDpi="600" orientation="portrait" paperSize="9" scale="89" r:id="rId2"/>
  <headerFooter>
    <oddFooter>&amp;C22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7"/>
  <sheetViews>
    <sheetView zoomScalePageLayoutView="0" workbookViewId="0" topLeftCell="A1">
      <pane ySplit="9" topLeftCell="A10" activePane="bottomLeft" state="frozen"/>
      <selection pane="topLeft" activeCell="O25" sqref="O25"/>
      <selection pane="bottomLeft" activeCell="G70" sqref="G70"/>
    </sheetView>
  </sheetViews>
  <sheetFormatPr defaultColWidth="11.421875" defaultRowHeight="12.75"/>
  <cols>
    <col min="1" max="1" width="4.7109375" style="19" customWidth="1"/>
    <col min="2" max="2" width="6.57421875" style="19" customWidth="1"/>
    <col min="3" max="5" width="6.00390625" style="19" customWidth="1"/>
    <col min="6" max="6" width="8.57421875" style="19" customWidth="1"/>
    <col min="7" max="7" width="5.7109375" style="19" customWidth="1"/>
    <col min="8" max="10" width="6.00390625" style="19" customWidth="1"/>
    <col min="11" max="11" width="5.7109375" style="19" customWidth="1"/>
    <col min="12" max="16" width="6.00390625" style="19" customWidth="1"/>
    <col min="17" max="17" width="4.421875" style="19" customWidth="1"/>
    <col min="18" max="16384" width="11.421875" style="19" customWidth="1"/>
  </cols>
  <sheetData>
    <row r="1" spans="1:16" ht="12.75" customHeight="1">
      <c r="A1" s="156" t="s">
        <v>302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6.75" customHeight="1">
      <c r="A2" s="37"/>
    </row>
    <row r="3" spans="1:16" ht="9" customHeight="1">
      <c r="A3" s="157" t="s">
        <v>155</v>
      </c>
      <c r="B3" s="38" t="s">
        <v>12</v>
      </c>
      <c r="C3" s="38"/>
      <c r="D3" s="38"/>
      <c r="E3" s="38"/>
      <c r="F3" s="38"/>
      <c r="G3" s="39" t="s">
        <v>156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2.75" customHeight="1">
      <c r="A4" s="158"/>
      <c r="B4" s="160" t="s">
        <v>17</v>
      </c>
      <c r="C4" s="161"/>
      <c r="D4" s="161" t="s">
        <v>18</v>
      </c>
      <c r="E4" s="161"/>
      <c r="F4" s="162" t="s">
        <v>157</v>
      </c>
      <c r="G4" s="162" t="s">
        <v>158</v>
      </c>
      <c r="H4" s="162"/>
      <c r="I4" s="146" t="s">
        <v>159</v>
      </c>
      <c r="J4" s="163"/>
      <c r="K4" s="163"/>
      <c r="L4" s="157"/>
      <c r="M4" s="145" t="s">
        <v>160</v>
      </c>
      <c r="N4" s="163"/>
      <c r="O4" s="163"/>
      <c r="P4" s="163"/>
    </row>
    <row r="5" spans="1:16" ht="12.75" customHeight="1">
      <c r="A5" s="158"/>
      <c r="B5" s="160"/>
      <c r="C5" s="161"/>
      <c r="D5" s="161"/>
      <c r="E5" s="161"/>
      <c r="F5" s="162"/>
      <c r="G5" s="162"/>
      <c r="H5" s="162"/>
      <c r="I5" s="164"/>
      <c r="J5" s="165"/>
      <c r="K5" s="165"/>
      <c r="L5" s="166"/>
      <c r="M5" s="164"/>
      <c r="N5" s="165"/>
      <c r="O5" s="165"/>
      <c r="P5" s="165"/>
    </row>
    <row r="6" spans="1:16" ht="12.75" customHeight="1">
      <c r="A6" s="158"/>
      <c r="B6" s="160"/>
      <c r="C6" s="161"/>
      <c r="D6" s="161"/>
      <c r="E6" s="161"/>
      <c r="F6" s="162"/>
      <c r="G6" s="162"/>
      <c r="H6" s="162"/>
      <c r="I6" s="167" t="s">
        <v>17</v>
      </c>
      <c r="J6" s="160"/>
      <c r="K6" s="167" t="s">
        <v>18</v>
      </c>
      <c r="L6" s="160"/>
      <c r="M6" s="167" t="s">
        <v>17</v>
      </c>
      <c r="N6" s="160"/>
      <c r="O6" s="167" t="s">
        <v>18</v>
      </c>
      <c r="P6" s="168"/>
    </row>
    <row r="7" spans="1:16" ht="12.75" customHeight="1">
      <c r="A7" s="158"/>
      <c r="B7" s="169" t="s">
        <v>161</v>
      </c>
      <c r="C7" s="162" t="s">
        <v>162</v>
      </c>
      <c r="D7" s="162" t="s">
        <v>161</v>
      </c>
      <c r="E7" s="162" t="s">
        <v>162</v>
      </c>
      <c r="F7" s="162" t="s">
        <v>19</v>
      </c>
      <c r="G7" s="162" t="s">
        <v>161</v>
      </c>
      <c r="H7" s="162" t="s">
        <v>162</v>
      </c>
      <c r="I7" s="162" t="s">
        <v>161</v>
      </c>
      <c r="J7" s="162" t="s">
        <v>162</v>
      </c>
      <c r="K7" s="162" t="s">
        <v>161</v>
      </c>
      <c r="L7" s="162" t="s">
        <v>162</v>
      </c>
      <c r="M7" s="162" t="s">
        <v>161</v>
      </c>
      <c r="N7" s="162" t="s">
        <v>162</v>
      </c>
      <c r="O7" s="162" t="s">
        <v>161</v>
      </c>
      <c r="P7" s="170" t="s">
        <v>162</v>
      </c>
    </row>
    <row r="8" spans="1:17" ht="9" customHeight="1">
      <c r="A8" s="158"/>
      <c r="B8" s="169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70"/>
      <c r="Q8" s="13"/>
    </row>
    <row r="9" spans="1:17" ht="9" customHeight="1">
      <c r="A9" s="159"/>
      <c r="B9" s="169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70"/>
      <c r="Q9" s="13"/>
    </row>
    <row r="10" ht="9" customHeight="1">
      <c r="Q10" s="13"/>
    </row>
    <row r="11" spans="1:16" ht="18.75" customHeight="1">
      <c r="A11" s="80">
        <v>1995</v>
      </c>
      <c r="B11" s="81">
        <v>816451</v>
      </c>
      <c r="C11" s="81">
        <v>434458</v>
      </c>
      <c r="D11" s="81">
        <v>748914</v>
      </c>
      <c r="E11" s="81">
        <v>406207</v>
      </c>
      <c r="F11" s="82">
        <v>67537</v>
      </c>
      <c r="G11" s="81">
        <v>524126</v>
      </c>
      <c r="H11" s="81">
        <v>267918</v>
      </c>
      <c r="I11" s="81">
        <v>128927</v>
      </c>
      <c r="J11" s="81">
        <v>65725</v>
      </c>
      <c r="K11" s="81">
        <v>94484</v>
      </c>
      <c r="L11" s="81">
        <v>50974</v>
      </c>
      <c r="M11" s="81">
        <v>163398</v>
      </c>
      <c r="N11" s="81">
        <v>100815</v>
      </c>
      <c r="O11" s="81">
        <v>130304</v>
      </c>
      <c r="P11" s="81">
        <v>87315</v>
      </c>
    </row>
    <row r="12" spans="1:16" ht="12.75" customHeight="1">
      <c r="A12" s="80">
        <v>1996</v>
      </c>
      <c r="B12" s="81">
        <v>776387</v>
      </c>
      <c r="C12" s="81">
        <v>410742</v>
      </c>
      <c r="D12" s="81">
        <v>732049</v>
      </c>
      <c r="E12" s="81">
        <v>395545</v>
      </c>
      <c r="F12" s="82">
        <v>44338</v>
      </c>
      <c r="G12" s="81">
        <v>510244</v>
      </c>
      <c r="H12" s="81">
        <v>260069</v>
      </c>
      <c r="I12" s="81">
        <v>123303</v>
      </c>
      <c r="J12" s="81">
        <v>63247</v>
      </c>
      <c r="K12" s="81">
        <v>91892</v>
      </c>
      <c r="L12" s="81">
        <v>49406</v>
      </c>
      <c r="M12" s="81">
        <v>142840</v>
      </c>
      <c r="N12" s="81">
        <v>87426</v>
      </c>
      <c r="O12" s="81">
        <v>129913</v>
      </c>
      <c r="P12" s="81">
        <v>86070</v>
      </c>
    </row>
    <row r="13" spans="1:16" ht="13.5" customHeight="1">
      <c r="A13" s="80">
        <v>1997</v>
      </c>
      <c r="B13" s="81">
        <v>766779</v>
      </c>
      <c r="C13" s="81">
        <v>401869</v>
      </c>
      <c r="D13" s="81">
        <v>753349</v>
      </c>
      <c r="E13" s="81">
        <v>404840</v>
      </c>
      <c r="F13" s="82">
        <v>13430</v>
      </c>
      <c r="G13" s="81">
        <v>513199</v>
      </c>
      <c r="H13" s="81">
        <v>260274</v>
      </c>
      <c r="I13" s="81">
        <v>123020</v>
      </c>
      <c r="J13" s="81">
        <v>62986</v>
      </c>
      <c r="K13" s="81">
        <v>89763</v>
      </c>
      <c r="L13" s="81">
        <v>47808</v>
      </c>
      <c r="M13" s="81">
        <v>130560</v>
      </c>
      <c r="N13" s="81">
        <v>78609</v>
      </c>
      <c r="O13" s="81">
        <v>150387</v>
      </c>
      <c r="P13" s="81">
        <v>96758</v>
      </c>
    </row>
    <row r="14" spans="1:16" ht="13.5" customHeight="1">
      <c r="A14" s="80">
        <v>1998</v>
      </c>
      <c r="B14" s="81">
        <v>767887</v>
      </c>
      <c r="C14" s="81">
        <v>402401</v>
      </c>
      <c r="D14" s="81">
        <v>753796</v>
      </c>
      <c r="E14" s="81">
        <v>399702</v>
      </c>
      <c r="F14" s="82">
        <v>14091</v>
      </c>
      <c r="G14" s="81">
        <v>507806</v>
      </c>
      <c r="H14" s="81">
        <v>256415</v>
      </c>
      <c r="I14" s="81">
        <v>130452</v>
      </c>
      <c r="J14" s="81">
        <v>66879</v>
      </c>
      <c r="K14" s="81">
        <v>90907</v>
      </c>
      <c r="L14" s="81">
        <v>47820</v>
      </c>
      <c r="M14" s="81">
        <v>129629</v>
      </c>
      <c r="N14" s="81">
        <v>79107</v>
      </c>
      <c r="O14" s="81">
        <v>155083</v>
      </c>
      <c r="P14" s="81">
        <v>95467</v>
      </c>
    </row>
    <row r="15" spans="1:16" ht="13.5" customHeight="1">
      <c r="A15" s="80">
        <v>1999</v>
      </c>
      <c r="B15" s="81">
        <v>788327</v>
      </c>
      <c r="C15" s="81">
        <v>411034</v>
      </c>
      <c r="D15" s="81">
        <v>723633</v>
      </c>
      <c r="E15" s="81">
        <v>382511</v>
      </c>
      <c r="F15" s="82">
        <v>64694</v>
      </c>
      <c r="G15" s="81">
        <v>505275</v>
      </c>
      <c r="H15" s="81">
        <v>253529</v>
      </c>
      <c r="I15" s="81">
        <v>139055</v>
      </c>
      <c r="J15" s="81">
        <v>71262</v>
      </c>
      <c r="K15" s="81">
        <v>90823</v>
      </c>
      <c r="L15" s="81">
        <v>47555</v>
      </c>
      <c r="M15" s="81">
        <v>143997</v>
      </c>
      <c r="N15" s="81">
        <v>86243</v>
      </c>
      <c r="O15" s="81">
        <v>127535</v>
      </c>
      <c r="P15" s="81">
        <v>81427</v>
      </c>
    </row>
    <row r="16" spans="1:16" ht="13.5" customHeight="1">
      <c r="A16" s="80">
        <v>2000</v>
      </c>
      <c r="B16" s="81">
        <v>778364</v>
      </c>
      <c r="C16" s="81">
        <v>407042</v>
      </c>
      <c r="D16" s="81">
        <v>704995</v>
      </c>
      <c r="E16" s="81">
        <v>372166</v>
      </c>
      <c r="F16" s="82">
        <v>73369</v>
      </c>
      <c r="G16" s="81">
        <v>489057</v>
      </c>
      <c r="H16" s="81">
        <v>245289</v>
      </c>
      <c r="I16" s="81">
        <v>145851</v>
      </c>
      <c r="J16" s="81">
        <v>74576</v>
      </c>
      <c r="K16" s="81">
        <v>93702</v>
      </c>
      <c r="L16" s="81">
        <v>48783</v>
      </c>
      <c r="M16" s="81">
        <v>143456</v>
      </c>
      <c r="N16" s="81">
        <v>87177</v>
      </c>
      <c r="O16" s="81">
        <v>122236</v>
      </c>
      <c r="P16" s="81">
        <v>78094</v>
      </c>
    </row>
    <row r="17" spans="1:16" ht="13.5" customHeight="1">
      <c r="A17" s="80">
        <v>2001</v>
      </c>
      <c r="B17" s="81">
        <v>789290</v>
      </c>
      <c r="C17" s="81">
        <v>414633</v>
      </c>
      <c r="D17" s="81">
        <v>687865</v>
      </c>
      <c r="E17" s="81">
        <v>364187</v>
      </c>
      <c r="F17" s="82">
        <v>101425</v>
      </c>
      <c r="G17" s="81">
        <v>477734</v>
      </c>
      <c r="H17" s="81">
        <v>241108</v>
      </c>
      <c r="I17" s="81">
        <v>158913</v>
      </c>
      <c r="J17" s="81">
        <v>81629</v>
      </c>
      <c r="K17" s="81">
        <v>97194</v>
      </c>
      <c r="L17" s="81">
        <v>50558</v>
      </c>
      <c r="M17" s="81">
        <v>152643</v>
      </c>
      <c r="N17" s="81">
        <v>91896</v>
      </c>
      <c r="O17" s="81">
        <v>112937</v>
      </c>
      <c r="P17" s="81">
        <v>72521</v>
      </c>
    </row>
    <row r="18" spans="1:16" ht="13.5" customHeight="1">
      <c r="A18" s="80">
        <v>2002</v>
      </c>
      <c r="B18" s="81">
        <v>767955</v>
      </c>
      <c r="C18" s="81">
        <v>400222</v>
      </c>
      <c r="D18" s="81">
        <v>704381</v>
      </c>
      <c r="E18" s="81">
        <v>371921</v>
      </c>
      <c r="F18" s="82">
        <v>63574</v>
      </c>
      <c r="G18" s="81">
        <v>484514</v>
      </c>
      <c r="H18" s="81">
        <v>243458</v>
      </c>
      <c r="I18" s="81">
        <v>141846</v>
      </c>
      <c r="J18" s="81">
        <v>72351</v>
      </c>
      <c r="K18" s="81">
        <v>100469</v>
      </c>
      <c r="L18" s="81">
        <v>52241</v>
      </c>
      <c r="M18" s="81">
        <v>141595</v>
      </c>
      <c r="N18" s="81">
        <v>84413</v>
      </c>
      <c r="O18" s="81">
        <v>119398</v>
      </c>
      <c r="P18" s="81">
        <v>76222</v>
      </c>
    </row>
    <row r="19" spans="1:16" ht="13.5" customHeight="1">
      <c r="A19" s="80">
        <v>2003</v>
      </c>
      <c r="B19" s="81">
        <v>753687</v>
      </c>
      <c r="C19" s="81">
        <v>390189</v>
      </c>
      <c r="D19" s="81">
        <v>707246</v>
      </c>
      <c r="E19" s="81">
        <v>372352</v>
      </c>
      <c r="F19" s="82">
        <v>46441</v>
      </c>
      <c r="G19" s="81">
        <v>493117</v>
      </c>
      <c r="H19" s="81">
        <v>246830</v>
      </c>
      <c r="I19" s="81">
        <v>133409</v>
      </c>
      <c r="J19" s="81">
        <v>67835</v>
      </c>
      <c r="K19" s="81">
        <v>99197</v>
      </c>
      <c r="L19" s="81">
        <v>51828</v>
      </c>
      <c r="M19" s="81">
        <v>127161</v>
      </c>
      <c r="N19" s="81">
        <v>75524</v>
      </c>
      <c r="O19" s="81">
        <v>114932</v>
      </c>
      <c r="P19" s="81">
        <v>73694</v>
      </c>
    </row>
    <row r="20" spans="1:16" ht="13.5" customHeight="1">
      <c r="A20" s="80">
        <v>2004</v>
      </c>
      <c r="B20" s="81">
        <v>734320</v>
      </c>
      <c r="C20" s="81">
        <v>380273</v>
      </c>
      <c r="D20" s="81">
        <v>708568</v>
      </c>
      <c r="E20" s="81">
        <v>372531</v>
      </c>
      <c r="F20" s="82">
        <v>25752</v>
      </c>
      <c r="G20" s="81">
        <v>483345</v>
      </c>
      <c r="H20" s="81">
        <v>241026</v>
      </c>
      <c r="I20" s="81">
        <v>124552</v>
      </c>
      <c r="J20" s="81">
        <v>63716</v>
      </c>
      <c r="K20" s="81">
        <v>98857</v>
      </c>
      <c r="L20" s="81">
        <v>51318</v>
      </c>
      <c r="M20" s="81">
        <v>126423</v>
      </c>
      <c r="N20" s="81">
        <v>75531</v>
      </c>
      <c r="O20" s="81">
        <v>126366</v>
      </c>
      <c r="P20" s="81">
        <v>80187</v>
      </c>
    </row>
    <row r="21" spans="1:16" ht="13.5" customHeight="1">
      <c r="A21" s="80">
        <v>2005</v>
      </c>
      <c r="B21" s="81">
        <v>731987</v>
      </c>
      <c r="C21" s="81">
        <v>375445</v>
      </c>
      <c r="D21" s="81">
        <v>694481</v>
      </c>
      <c r="E21" s="81">
        <v>360724</v>
      </c>
      <c r="F21" s="82">
        <v>37506</v>
      </c>
      <c r="G21" s="81">
        <v>485487</v>
      </c>
      <c r="H21" s="81">
        <v>240977</v>
      </c>
      <c r="I21" s="81">
        <v>127151</v>
      </c>
      <c r="J21" s="81">
        <v>64877</v>
      </c>
      <c r="K21" s="81">
        <v>97719</v>
      </c>
      <c r="L21" s="81">
        <v>50465</v>
      </c>
      <c r="M21" s="81">
        <v>119349</v>
      </c>
      <c r="N21" s="81">
        <v>69591</v>
      </c>
      <c r="O21" s="81">
        <v>111275</v>
      </c>
      <c r="P21" s="81">
        <v>69282</v>
      </c>
    </row>
    <row r="22" spans="1:16" ht="13.5" customHeight="1">
      <c r="A22" s="80">
        <v>2006</v>
      </c>
      <c r="B22" s="81">
        <v>745516</v>
      </c>
      <c r="C22" s="81">
        <v>382843</v>
      </c>
      <c r="D22" s="81">
        <v>708180</v>
      </c>
      <c r="E22" s="81">
        <v>365246</v>
      </c>
      <c r="F22" s="82">
        <v>37336</v>
      </c>
      <c r="G22" s="81">
        <v>494983</v>
      </c>
      <c r="H22" s="81">
        <v>244807</v>
      </c>
      <c r="I22" s="81">
        <v>134235</v>
      </c>
      <c r="J22" s="81">
        <v>68466</v>
      </c>
      <c r="K22" s="81">
        <v>100082</v>
      </c>
      <c r="L22" s="81">
        <v>51361</v>
      </c>
      <c r="M22" s="81">
        <v>116298</v>
      </c>
      <c r="N22" s="81">
        <v>69570</v>
      </c>
      <c r="O22" s="81">
        <v>113115</v>
      </c>
      <c r="P22" s="81">
        <v>69078</v>
      </c>
    </row>
    <row r="23" spans="1:16" ht="13.5" customHeight="1">
      <c r="A23" s="80">
        <v>2007</v>
      </c>
      <c r="B23" s="81">
        <v>741209</v>
      </c>
      <c r="C23" s="81">
        <v>382206</v>
      </c>
      <c r="D23" s="81">
        <v>702242</v>
      </c>
      <c r="E23" s="81">
        <v>363721</v>
      </c>
      <c r="F23" s="82">
        <v>38967</v>
      </c>
      <c r="G23" s="81">
        <v>485042</v>
      </c>
      <c r="H23" s="81">
        <v>240302</v>
      </c>
      <c r="I23" s="81">
        <v>134529</v>
      </c>
      <c r="J23" s="81">
        <v>69132</v>
      </c>
      <c r="K23" s="81">
        <v>103052</v>
      </c>
      <c r="L23" s="81">
        <v>52967</v>
      </c>
      <c r="M23" s="81">
        <v>121638</v>
      </c>
      <c r="N23" s="81">
        <v>72772</v>
      </c>
      <c r="O23" s="81">
        <v>114148</v>
      </c>
      <c r="P23" s="81">
        <v>70452</v>
      </c>
    </row>
    <row r="24" spans="1:16" ht="13.5" customHeight="1">
      <c r="A24" s="80">
        <v>2008</v>
      </c>
      <c r="B24" s="81">
        <v>737444</v>
      </c>
      <c r="C24" s="81">
        <v>379670</v>
      </c>
      <c r="D24" s="81">
        <v>723395</v>
      </c>
      <c r="E24" s="81">
        <v>375982</v>
      </c>
      <c r="F24" s="82">
        <v>14049</v>
      </c>
      <c r="G24" s="81">
        <v>484433</v>
      </c>
      <c r="H24" s="81">
        <v>240081</v>
      </c>
      <c r="I24" s="81">
        <v>133438</v>
      </c>
      <c r="J24" s="81">
        <v>68302</v>
      </c>
      <c r="K24" s="81">
        <v>107827</v>
      </c>
      <c r="L24" s="81">
        <v>55014</v>
      </c>
      <c r="M24" s="81">
        <v>119573</v>
      </c>
      <c r="N24" s="81">
        <v>71287</v>
      </c>
      <c r="O24" s="81">
        <v>131675</v>
      </c>
      <c r="P24" s="81">
        <v>80887</v>
      </c>
    </row>
    <row r="25" spans="1:16" ht="13.5" customHeight="1">
      <c r="A25" s="80">
        <v>2009</v>
      </c>
      <c r="B25" s="81">
        <v>730053</v>
      </c>
      <c r="C25" s="81">
        <v>374829</v>
      </c>
      <c r="D25" s="81">
        <v>720897</v>
      </c>
      <c r="E25" s="81">
        <v>372462</v>
      </c>
      <c r="F25" s="82">
        <v>9156</v>
      </c>
      <c r="G25" s="81">
        <v>485982</v>
      </c>
      <c r="H25" s="81">
        <v>240797</v>
      </c>
      <c r="I25" s="81">
        <v>121939</v>
      </c>
      <c r="J25" s="81">
        <v>62138</v>
      </c>
      <c r="K25" s="81">
        <v>106307</v>
      </c>
      <c r="L25" s="81">
        <v>54301</v>
      </c>
      <c r="M25" s="81">
        <v>122132</v>
      </c>
      <c r="N25" s="81">
        <v>71894</v>
      </c>
      <c r="O25" s="81">
        <v>128608</v>
      </c>
      <c r="P25" s="81">
        <v>77364</v>
      </c>
    </row>
    <row r="26" spans="1:16" ht="13.5" customHeight="1">
      <c r="A26" s="80">
        <v>2010</v>
      </c>
      <c r="B26" s="81">
        <v>739802</v>
      </c>
      <c r="C26" s="81">
        <v>383398</v>
      </c>
      <c r="D26" s="81">
        <v>694187</v>
      </c>
      <c r="E26" s="81">
        <v>356810</v>
      </c>
      <c r="F26" s="82">
        <v>45615</v>
      </c>
      <c r="G26" s="81">
        <v>481488</v>
      </c>
      <c r="H26" s="81">
        <v>238308</v>
      </c>
      <c r="I26" s="81">
        <v>118494</v>
      </c>
      <c r="J26" s="81">
        <v>60734</v>
      </c>
      <c r="K26" s="81">
        <v>107748</v>
      </c>
      <c r="L26" s="81">
        <v>54668</v>
      </c>
      <c r="M26" s="81">
        <v>139820</v>
      </c>
      <c r="N26" s="81">
        <v>84356</v>
      </c>
      <c r="O26" s="81">
        <v>104951</v>
      </c>
      <c r="P26" s="81">
        <v>63834</v>
      </c>
    </row>
    <row r="27" spans="1:16" ht="13.5" customHeight="1">
      <c r="A27" s="80">
        <v>2011</v>
      </c>
      <c r="B27" s="81">
        <v>810054</v>
      </c>
      <c r="C27" s="81">
        <v>428132</v>
      </c>
      <c r="D27" s="81">
        <v>733989</v>
      </c>
      <c r="E27" s="81">
        <v>382340</v>
      </c>
      <c r="F27" s="82">
        <v>76065</v>
      </c>
      <c r="G27" s="81">
        <v>500984</v>
      </c>
      <c r="H27" s="81">
        <v>249574</v>
      </c>
      <c r="I27" s="81">
        <v>128035</v>
      </c>
      <c r="J27" s="81">
        <v>66976</v>
      </c>
      <c r="K27" s="81">
        <v>112672</v>
      </c>
      <c r="L27" s="81">
        <v>57980</v>
      </c>
      <c r="M27" s="81">
        <v>181035</v>
      </c>
      <c r="N27" s="81">
        <v>111582</v>
      </c>
      <c r="O27" s="81">
        <v>120333</v>
      </c>
      <c r="P27" s="81">
        <v>74786</v>
      </c>
    </row>
    <row r="28" spans="1:16" ht="13.5" customHeight="1">
      <c r="A28" s="80">
        <v>2012</v>
      </c>
      <c r="B28" s="81">
        <v>845228</v>
      </c>
      <c r="C28" s="81">
        <v>451604</v>
      </c>
      <c r="D28" s="81">
        <v>753642</v>
      </c>
      <c r="E28" s="81">
        <v>398376</v>
      </c>
      <c r="F28" s="82">
        <v>91586</v>
      </c>
      <c r="G28" s="81">
        <v>505683</v>
      </c>
      <c r="H28" s="81">
        <v>254092</v>
      </c>
      <c r="I28" s="81">
        <v>126751</v>
      </c>
      <c r="J28" s="81">
        <v>66217</v>
      </c>
      <c r="K28" s="81">
        <v>111265</v>
      </c>
      <c r="L28" s="81">
        <v>57166</v>
      </c>
      <c r="M28" s="81">
        <v>212794</v>
      </c>
      <c r="N28" s="81">
        <v>131295</v>
      </c>
      <c r="O28" s="81">
        <v>136694</v>
      </c>
      <c r="P28" s="81">
        <v>87118</v>
      </c>
    </row>
    <row r="29" spans="1:16" ht="13.5" customHeight="1">
      <c r="A29" s="80">
        <v>2013</v>
      </c>
      <c r="B29" s="81">
        <v>888596</v>
      </c>
      <c r="C29" s="81">
        <v>479905</v>
      </c>
      <c r="D29" s="81">
        <v>790949</v>
      </c>
      <c r="E29" s="81">
        <v>424540</v>
      </c>
      <c r="F29" s="82">
        <v>97647</v>
      </c>
      <c r="G29" s="81">
        <v>522267</v>
      </c>
      <c r="H29" s="81">
        <v>265856</v>
      </c>
      <c r="I29" s="81">
        <v>126163</v>
      </c>
      <c r="J29" s="81">
        <v>66093</v>
      </c>
      <c r="K29" s="81">
        <v>112078</v>
      </c>
      <c r="L29" s="81">
        <v>58159</v>
      </c>
      <c r="M29" s="81">
        <v>240166</v>
      </c>
      <c r="N29" s="81">
        <v>147956</v>
      </c>
      <c r="O29" s="81">
        <v>156604</v>
      </c>
      <c r="P29" s="81">
        <v>100525</v>
      </c>
    </row>
    <row r="30" spans="1:16" ht="13.5" customHeight="1">
      <c r="A30" s="80">
        <v>2014</v>
      </c>
      <c r="B30" s="81">
        <v>934671</v>
      </c>
      <c r="C30" s="81">
        <v>510484</v>
      </c>
      <c r="D30" s="81">
        <v>841964</v>
      </c>
      <c r="E30" s="81">
        <v>459695</v>
      </c>
      <c r="F30" s="82">
        <v>92707</v>
      </c>
      <c r="G30" s="81">
        <v>534295</v>
      </c>
      <c r="H30" s="81">
        <v>274858</v>
      </c>
      <c r="I30" s="81">
        <v>124275</v>
      </c>
      <c r="J30" s="81">
        <v>65665</v>
      </c>
      <c r="K30" s="81">
        <v>117598</v>
      </c>
      <c r="L30" s="81">
        <v>61941</v>
      </c>
      <c r="M30" s="81">
        <v>276101</v>
      </c>
      <c r="N30" s="81">
        <v>169961</v>
      </c>
      <c r="O30" s="81">
        <v>190071</v>
      </c>
      <c r="P30" s="81">
        <v>122896</v>
      </c>
    </row>
    <row r="31" spans="1:16" ht="13.5" customHeight="1">
      <c r="A31" s="80">
        <v>2015</v>
      </c>
      <c r="B31" s="92">
        <v>1008835</v>
      </c>
      <c r="C31" s="81">
        <v>567740</v>
      </c>
      <c r="D31" s="81">
        <v>844875</v>
      </c>
      <c r="E31" s="81">
        <v>464014</v>
      </c>
      <c r="F31" s="82">
        <v>163960</v>
      </c>
      <c r="G31" s="81">
        <v>533831</v>
      </c>
      <c r="H31" s="81">
        <v>276655</v>
      </c>
      <c r="I31" s="81">
        <v>125296</v>
      </c>
      <c r="J31" s="81">
        <v>67157</v>
      </c>
      <c r="K31" s="81">
        <v>121285</v>
      </c>
      <c r="L31" s="81">
        <v>64808</v>
      </c>
      <c r="M31" s="81">
        <v>349708</v>
      </c>
      <c r="N31" s="81">
        <v>223928</v>
      </c>
      <c r="O31" s="81">
        <v>189759</v>
      </c>
      <c r="P31" s="81">
        <v>122551</v>
      </c>
    </row>
    <row r="32" spans="1:16" ht="13.5" customHeight="1">
      <c r="A32" s="80">
        <v>2016</v>
      </c>
      <c r="B32" s="92">
        <v>1020454</v>
      </c>
      <c r="C32" s="81">
        <v>571966</v>
      </c>
      <c r="D32" s="81">
        <v>924388</v>
      </c>
      <c r="E32" s="81">
        <v>521057</v>
      </c>
      <c r="F32" s="82">
        <v>96066</v>
      </c>
      <c r="G32" s="81">
        <v>575099</v>
      </c>
      <c r="H32" s="81">
        <v>303947</v>
      </c>
      <c r="I32" s="81">
        <v>129138</v>
      </c>
      <c r="J32" s="81">
        <v>69155</v>
      </c>
      <c r="K32" s="81">
        <v>130879</v>
      </c>
      <c r="L32" s="81">
        <v>71046</v>
      </c>
      <c r="M32" s="81">
        <v>316217</v>
      </c>
      <c r="N32" s="81">
        <v>198864</v>
      </c>
      <c r="O32" s="81">
        <v>218410</v>
      </c>
      <c r="P32" s="81">
        <v>146064</v>
      </c>
    </row>
    <row r="33" ht="3.75" customHeight="1"/>
    <row r="34" spans="1:16" ht="13.5" customHeight="1">
      <c r="A34" s="149" t="s">
        <v>52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16" ht="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3.5" customHeight="1">
      <c r="A36" s="80">
        <v>1995</v>
      </c>
      <c r="B36" s="81">
        <v>241299</v>
      </c>
      <c r="C36" s="81">
        <v>152405</v>
      </c>
      <c r="D36" s="81">
        <v>216218</v>
      </c>
      <c r="E36" s="81">
        <v>143223</v>
      </c>
      <c r="F36" s="82">
        <v>25081</v>
      </c>
      <c r="G36" s="81">
        <v>87275</v>
      </c>
      <c r="H36" s="81">
        <v>54950</v>
      </c>
      <c r="I36" s="81">
        <v>16765</v>
      </c>
      <c r="J36" s="81">
        <v>10274</v>
      </c>
      <c r="K36" s="81">
        <v>13948</v>
      </c>
      <c r="L36" s="81">
        <v>9177</v>
      </c>
      <c r="M36" s="81">
        <v>137259</v>
      </c>
      <c r="N36" s="81">
        <v>87181</v>
      </c>
      <c r="O36" s="81">
        <v>114995</v>
      </c>
      <c r="P36" s="81">
        <v>79096</v>
      </c>
    </row>
    <row r="37" spans="1:16" ht="13.5" customHeight="1">
      <c r="A37" s="80">
        <v>1996</v>
      </c>
      <c r="B37" s="81">
        <v>216586</v>
      </c>
      <c r="C37" s="81">
        <v>135302</v>
      </c>
      <c r="D37" s="81">
        <v>209748</v>
      </c>
      <c r="E37" s="81">
        <v>137289</v>
      </c>
      <c r="F37" s="82">
        <v>6838</v>
      </c>
      <c r="G37" s="81">
        <v>80583</v>
      </c>
      <c r="H37" s="81">
        <v>50333</v>
      </c>
      <c r="I37" s="81">
        <v>15943</v>
      </c>
      <c r="J37" s="81">
        <v>9903</v>
      </c>
      <c r="K37" s="81">
        <v>14121</v>
      </c>
      <c r="L37" s="81">
        <v>9034</v>
      </c>
      <c r="M37" s="81">
        <v>120060</v>
      </c>
      <c r="N37" s="81">
        <v>75066</v>
      </c>
      <c r="O37" s="81">
        <v>115044</v>
      </c>
      <c r="P37" s="81">
        <v>77922</v>
      </c>
    </row>
    <row r="38" spans="1:16" ht="13.5" customHeight="1">
      <c r="A38" s="80">
        <v>1997</v>
      </c>
      <c r="B38" s="81">
        <v>199641</v>
      </c>
      <c r="C38" s="81">
        <v>122623</v>
      </c>
      <c r="D38" s="81">
        <v>221768</v>
      </c>
      <c r="E38" s="81">
        <v>142449</v>
      </c>
      <c r="F38" s="82">
        <v>-22127</v>
      </c>
      <c r="G38" s="81">
        <v>74374</v>
      </c>
      <c r="H38" s="81">
        <v>46144</v>
      </c>
      <c r="I38" s="81">
        <v>15489</v>
      </c>
      <c r="J38" s="81">
        <v>9393</v>
      </c>
      <c r="K38" s="81">
        <v>13554</v>
      </c>
      <c r="L38" s="81">
        <v>8674</v>
      </c>
      <c r="M38" s="81">
        <v>109778</v>
      </c>
      <c r="N38" s="81">
        <v>67086</v>
      </c>
      <c r="O38" s="81">
        <v>133840</v>
      </c>
      <c r="P38" s="81">
        <v>87631</v>
      </c>
    </row>
    <row r="39" spans="1:21" ht="13.5" customHeight="1">
      <c r="A39" s="80">
        <v>1998</v>
      </c>
      <c r="B39" s="81">
        <v>196532</v>
      </c>
      <c r="C39" s="81">
        <v>120388</v>
      </c>
      <c r="D39" s="81">
        <v>220812</v>
      </c>
      <c r="E39" s="81">
        <v>136639</v>
      </c>
      <c r="F39" s="82">
        <v>-24280</v>
      </c>
      <c r="G39" s="81">
        <v>70309</v>
      </c>
      <c r="H39" s="81">
        <v>42781</v>
      </c>
      <c r="I39" s="81">
        <v>15549</v>
      </c>
      <c r="J39" s="81">
        <v>9384</v>
      </c>
      <c r="K39" s="81">
        <v>13404</v>
      </c>
      <c r="L39" s="81">
        <v>8198</v>
      </c>
      <c r="M39" s="81">
        <v>110674</v>
      </c>
      <c r="N39" s="81">
        <v>68223</v>
      </c>
      <c r="O39" s="81">
        <v>137099</v>
      </c>
      <c r="P39" s="81">
        <v>85660</v>
      </c>
      <c r="R39" s="40"/>
      <c r="S39" s="40"/>
      <c r="T39" s="40"/>
      <c r="U39" s="40"/>
    </row>
    <row r="40" spans="1:21" ht="13.5" customHeight="1">
      <c r="A40" s="80">
        <v>1999</v>
      </c>
      <c r="B40" s="81">
        <v>212035</v>
      </c>
      <c r="C40" s="81">
        <v>126429</v>
      </c>
      <c r="D40" s="81">
        <v>192197</v>
      </c>
      <c r="E40" s="81">
        <v>120626</v>
      </c>
      <c r="F40" s="82">
        <v>19838</v>
      </c>
      <c r="G40" s="81">
        <v>70221</v>
      </c>
      <c r="H40" s="81">
        <v>41474</v>
      </c>
      <c r="I40" s="81">
        <v>17808</v>
      </c>
      <c r="J40" s="81">
        <v>10566</v>
      </c>
      <c r="K40" s="81">
        <v>13779</v>
      </c>
      <c r="L40" s="81">
        <v>8460</v>
      </c>
      <c r="M40" s="81">
        <v>124006</v>
      </c>
      <c r="N40" s="81">
        <v>74389</v>
      </c>
      <c r="O40" s="81">
        <v>108197</v>
      </c>
      <c r="P40" s="81">
        <v>70692</v>
      </c>
      <c r="R40" s="40"/>
      <c r="S40" s="40"/>
      <c r="T40" s="40"/>
      <c r="U40" s="40"/>
    </row>
    <row r="41" spans="1:21" ht="13.5" customHeight="1">
      <c r="A41" s="80">
        <v>2000</v>
      </c>
      <c r="B41" s="81">
        <v>208063</v>
      </c>
      <c r="C41" s="81">
        <v>125032</v>
      </c>
      <c r="D41" s="81">
        <v>185586</v>
      </c>
      <c r="E41" s="81">
        <v>116332</v>
      </c>
      <c r="F41" s="82">
        <v>22477</v>
      </c>
      <c r="G41" s="81">
        <v>66377</v>
      </c>
      <c r="H41" s="81">
        <v>39183</v>
      </c>
      <c r="I41" s="81">
        <v>19051</v>
      </c>
      <c r="J41" s="81">
        <v>11256</v>
      </c>
      <c r="K41" s="81">
        <v>14509</v>
      </c>
      <c r="L41" s="81">
        <v>8797</v>
      </c>
      <c r="M41" s="81">
        <v>122635</v>
      </c>
      <c r="N41" s="81">
        <v>74593</v>
      </c>
      <c r="O41" s="81">
        <v>104700</v>
      </c>
      <c r="P41" s="81">
        <v>68352</v>
      </c>
      <c r="R41" s="40"/>
      <c r="S41" s="40"/>
      <c r="T41" s="40"/>
      <c r="U41" s="40"/>
    </row>
    <row r="42" spans="1:21" ht="13.5" customHeight="1">
      <c r="A42" s="80">
        <v>2001</v>
      </c>
      <c r="B42" s="81">
        <v>220947</v>
      </c>
      <c r="C42" s="81">
        <v>132877</v>
      </c>
      <c r="D42" s="81">
        <v>177734</v>
      </c>
      <c r="E42" s="81">
        <v>112271</v>
      </c>
      <c r="F42" s="82">
        <v>43213</v>
      </c>
      <c r="G42" s="81">
        <v>67859</v>
      </c>
      <c r="H42" s="81">
        <v>41004</v>
      </c>
      <c r="I42" s="81">
        <v>20655</v>
      </c>
      <c r="J42" s="81">
        <v>12103</v>
      </c>
      <c r="K42" s="81">
        <v>14974</v>
      </c>
      <c r="L42" s="81">
        <v>8993</v>
      </c>
      <c r="M42" s="81">
        <v>132433</v>
      </c>
      <c r="N42" s="81">
        <v>79770</v>
      </c>
      <c r="O42" s="81">
        <v>94901</v>
      </c>
      <c r="P42" s="81">
        <v>62274</v>
      </c>
      <c r="R42" s="40"/>
      <c r="S42" s="40"/>
      <c r="T42" s="40"/>
      <c r="U42" s="40"/>
    </row>
    <row r="43" spans="1:21" ht="13.5" customHeight="1">
      <c r="A43" s="80">
        <v>2002</v>
      </c>
      <c r="B43" s="81">
        <v>208677</v>
      </c>
      <c r="C43" s="81">
        <v>123560</v>
      </c>
      <c r="D43" s="81">
        <v>183290</v>
      </c>
      <c r="E43" s="81">
        <v>114541</v>
      </c>
      <c r="F43" s="82">
        <v>25387</v>
      </c>
      <c r="G43" s="81">
        <v>66367</v>
      </c>
      <c r="H43" s="81">
        <v>39053</v>
      </c>
      <c r="I43" s="81">
        <v>19614</v>
      </c>
      <c r="J43" s="81">
        <v>11400</v>
      </c>
      <c r="K43" s="81">
        <v>16360</v>
      </c>
      <c r="L43" s="81">
        <v>9755</v>
      </c>
      <c r="M43" s="81">
        <v>122696</v>
      </c>
      <c r="N43" s="81">
        <v>73107</v>
      </c>
      <c r="O43" s="81">
        <v>100563</v>
      </c>
      <c r="P43" s="81">
        <v>65733</v>
      </c>
      <c r="R43" s="40"/>
      <c r="S43" s="40"/>
      <c r="T43" s="40"/>
      <c r="U43" s="40"/>
    </row>
    <row r="44" spans="1:16" ht="13.5" customHeight="1">
      <c r="A44" s="80">
        <v>2003</v>
      </c>
      <c r="B44" s="81">
        <v>193637</v>
      </c>
      <c r="C44" s="81">
        <v>113233</v>
      </c>
      <c r="D44" s="81">
        <v>176395</v>
      </c>
      <c r="E44" s="81">
        <v>109190</v>
      </c>
      <c r="F44" s="82">
        <v>17242</v>
      </c>
      <c r="G44" s="81">
        <v>64888</v>
      </c>
      <c r="H44" s="81">
        <v>37078</v>
      </c>
      <c r="I44" s="81">
        <v>19267</v>
      </c>
      <c r="J44" s="81">
        <v>11192</v>
      </c>
      <c r="K44" s="81">
        <v>15599</v>
      </c>
      <c r="L44" s="81">
        <v>9301</v>
      </c>
      <c r="M44" s="81">
        <v>109482</v>
      </c>
      <c r="N44" s="81">
        <v>64963</v>
      </c>
      <c r="O44" s="81">
        <v>95908</v>
      </c>
      <c r="P44" s="81">
        <v>62811</v>
      </c>
    </row>
    <row r="45" spans="1:16" ht="13.5" customHeight="1">
      <c r="A45" s="80">
        <v>2004</v>
      </c>
      <c r="B45" s="81">
        <v>188316</v>
      </c>
      <c r="C45" s="81">
        <v>109382</v>
      </c>
      <c r="D45" s="81">
        <v>180148</v>
      </c>
      <c r="E45" s="81">
        <v>110318</v>
      </c>
      <c r="F45" s="82">
        <v>8168</v>
      </c>
      <c r="G45" s="81">
        <v>59757</v>
      </c>
      <c r="H45" s="81">
        <v>33083</v>
      </c>
      <c r="I45" s="81">
        <v>17987</v>
      </c>
      <c r="J45" s="81">
        <v>10374</v>
      </c>
      <c r="K45" s="81">
        <v>15073</v>
      </c>
      <c r="L45" s="81">
        <v>8965</v>
      </c>
      <c r="M45" s="81">
        <v>110572</v>
      </c>
      <c r="N45" s="81">
        <v>65925</v>
      </c>
      <c r="O45" s="81">
        <v>105318</v>
      </c>
      <c r="P45" s="81">
        <v>68370</v>
      </c>
    </row>
    <row r="46" spans="1:16" ht="13.5" customHeight="1">
      <c r="A46" s="80">
        <v>2005</v>
      </c>
      <c r="B46" s="81">
        <v>176548</v>
      </c>
      <c r="C46" s="81">
        <v>100737</v>
      </c>
      <c r="D46" s="81">
        <v>158883</v>
      </c>
      <c r="E46" s="81">
        <v>95887</v>
      </c>
      <c r="F46" s="82">
        <v>17665</v>
      </c>
      <c r="G46" s="81">
        <v>56533</v>
      </c>
      <c r="H46" s="81">
        <v>30799</v>
      </c>
      <c r="I46" s="81">
        <v>16890</v>
      </c>
      <c r="J46" s="81">
        <v>9676</v>
      </c>
      <c r="K46" s="81">
        <v>14045</v>
      </c>
      <c r="L46" s="81">
        <v>8206</v>
      </c>
      <c r="M46" s="81">
        <v>103125</v>
      </c>
      <c r="N46" s="81">
        <v>60262</v>
      </c>
      <c r="O46" s="81">
        <v>88305</v>
      </c>
      <c r="P46" s="81">
        <v>56882</v>
      </c>
    </row>
    <row r="47" spans="1:16" ht="13.5" customHeight="1">
      <c r="A47" s="80">
        <v>2006</v>
      </c>
      <c r="B47" s="81">
        <v>170907</v>
      </c>
      <c r="C47" s="81">
        <v>98778</v>
      </c>
      <c r="D47" s="81">
        <v>157290</v>
      </c>
      <c r="E47" s="81">
        <v>93378</v>
      </c>
      <c r="F47" s="82">
        <v>13617</v>
      </c>
      <c r="G47" s="81">
        <v>53939</v>
      </c>
      <c r="H47" s="81">
        <v>29161</v>
      </c>
      <c r="I47" s="81">
        <v>16959</v>
      </c>
      <c r="J47" s="81">
        <v>9542</v>
      </c>
      <c r="K47" s="81">
        <v>15427</v>
      </c>
      <c r="L47" s="81">
        <v>8804</v>
      </c>
      <c r="M47" s="81">
        <v>100009</v>
      </c>
      <c r="N47" s="81">
        <v>60075</v>
      </c>
      <c r="O47" s="81">
        <v>87924</v>
      </c>
      <c r="P47" s="81">
        <v>55413</v>
      </c>
    </row>
    <row r="48" spans="1:16" ht="13.5" customHeight="1">
      <c r="A48" s="80">
        <v>2007</v>
      </c>
      <c r="B48" s="81">
        <v>172160</v>
      </c>
      <c r="C48" s="81">
        <v>100042</v>
      </c>
      <c r="D48" s="81">
        <v>153701</v>
      </c>
      <c r="E48" s="81">
        <v>92046</v>
      </c>
      <c r="F48" s="82">
        <v>18459</v>
      </c>
      <c r="G48" s="81">
        <v>51969</v>
      </c>
      <c r="H48" s="81">
        <v>28213</v>
      </c>
      <c r="I48" s="81">
        <v>17386</v>
      </c>
      <c r="J48" s="81">
        <v>9899</v>
      </c>
      <c r="K48" s="81">
        <v>15105</v>
      </c>
      <c r="L48" s="81">
        <v>8505</v>
      </c>
      <c r="M48" s="81">
        <v>102805</v>
      </c>
      <c r="N48" s="81">
        <v>61930</v>
      </c>
      <c r="O48" s="81">
        <v>86627</v>
      </c>
      <c r="P48" s="81">
        <v>55328</v>
      </c>
    </row>
    <row r="49" spans="1:16" ht="13.5" customHeight="1">
      <c r="A49" s="80">
        <v>2008</v>
      </c>
      <c r="B49" s="81">
        <v>169690</v>
      </c>
      <c r="C49" s="81">
        <v>98890</v>
      </c>
      <c r="D49" s="81">
        <v>167478</v>
      </c>
      <c r="E49" s="81">
        <v>100982</v>
      </c>
      <c r="F49" s="82">
        <v>2212</v>
      </c>
      <c r="G49" s="81">
        <v>52177</v>
      </c>
      <c r="H49" s="81">
        <v>28890</v>
      </c>
      <c r="I49" s="81">
        <v>17690</v>
      </c>
      <c r="J49" s="81">
        <v>9911</v>
      </c>
      <c r="K49" s="81">
        <v>15596</v>
      </c>
      <c r="L49" s="81">
        <v>8819</v>
      </c>
      <c r="M49" s="81">
        <v>99823</v>
      </c>
      <c r="N49" s="81">
        <v>60089</v>
      </c>
      <c r="O49" s="81">
        <v>99705</v>
      </c>
      <c r="P49" s="81">
        <v>63273</v>
      </c>
    </row>
    <row r="50" spans="1:16" ht="13.5" customHeight="1">
      <c r="A50" s="80">
        <v>2009</v>
      </c>
      <c r="B50" s="81">
        <v>170985</v>
      </c>
      <c r="C50" s="81">
        <v>98610</v>
      </c>
      <c r="D50" s="81">
        <v>168924</v>
      </c>
      <c r="E50" s="81">
        <v>100158</v>
      </c>
      <c r="F50" s="82">
        <v>2061</v>
      </c>
      <c r="G50" s="81">
        <v>52437</v>
      </c>
      <c r="H50" s="81">
        <v>28921</v>
      </c>
      <c r="I50" s="81">
        <v>16605</v>
      </c>
      <c r="J50" s="81">
        <v>9313</v>
      </c>
      <c r="K50" s="81">
        <v>15046</v>
      </c>
      <c r="L50" s="81">
        <v>8606</v>
      </c>
      <c r="M50" s="81">
        <v>101943</v>
      </c>
      <c r="N50" s="81">
        <v>60376</v>
      </c>
      <c r="O50" s="81">
        <v>101441</v>
      </c>
      <c r="P50" s="81">
        <v>62631</v>
      </c>
    </row>
    <row r="51" spans="1:16" ht="13.5" customHeight="1">
      <c r="A51" s="80">
        <v>2010</v>
      </c>
      <c r="B51" s="81">
        <v>189352</v>
      </c>
      <c r="C51" s="81">
        <v>111596</v>
      </c>
      <c r="D51" s="81">
        <v>149373</v>
      </c>
      <c r="E51" s="81">
        <v>89096</v>
      </c>
      <c r="F51" s="82">
        <v>39979</v>
      </c>
      <c r="G51" s="81">
        <v>53932</v>
      </c>
      <c r="H51" s="81">
        <v>30071</v>
      </c>
      <c r="I51" s="81">
        <v>16929</v>
      </c>
      <c r="J51" s="81">
        <v>9578</v>
      </c>
      <c r="K51" s="81">
        <v>14975</v>
      </c>
      <c r="L51" s="81">
        <v>8422</v>
      </c>
      <c r="M51" s="81">
        <v>118491</v>
      </c>
      <c r="N51" s="81">
        <v>71947</v>
      </c>
      <c r="O51" s="81">
        <v>80466</v>
      </c>
      <c r="P51" s="81">
        <v>50603</v>
      </c>
    </row>
    <row r="52" spans="1:16" ht="13.5" customHeight="1">
      <c r="A52" s="80">
        <v>2011</v>
      </c>
      <c r="B52" s="81">
        <v>238439</v>
      </c>
      <c r="C52" s="81">
        <v>144172</v>
      </c>
      <c r="D52" s="81">
        <v>170875</v>
      </c>
      <c r="E52" s="81">
        <v>104554</v>
      </c>
      <c r="F52" s="82">
        <v>67564</v>
      </c>
      <c r="G52" s="81">
        <v>60147</v>
      </c>
      <c r="H52" s="81">
        <v>34023</v>
      </c>
      <c r="I52" s="81">
        <v>19451</v>
      </c>
      <c r="J52" s="81">
        <v>11335</v>
      </c>
      <c r="K52" s="81">
        <v>16568</v>
      </c>
      <c r="L52" s="81">
        <v>9731</v>
      </c>
      <c r="M52" s="81">
        <v>158841</v>
      </c>
      <c r="N52" s="81">
        <v>98814</v>
      </c>
      <c r="O52" s="81">
        <v>94160</v>
      </c>
      <c r="P52" s="81">
        <v>60800</v>
      </c>
    </row>
    <row r="53" spans="1:16" ht="13.5" customHeight="1">
      <c r="A53" s="80">
        <v>2012</v>
      </c>
      <c r="B53" s="81">
        <v>283893</v>
      </c>
      <c r="C53" s="81">
        <v>173605</v>
      </c>
      <c r="D53" s="81">
        <v>200213</v>
      </c>
      <c r="E53" s="81">
        <v>125714</v>
      </c>
      <c r="F53" s="82">
        <v>83680</v>
      </c>
      <c r="G53" s="81">
        <v>70855</v>
      </c>
      <c r="H53" s="81">
        <v>41562</v>
      </c>
      <c r="I53" s="81">
        <v>21093</v>
      </c>
      <c r="J53" s="81">
        <v>12552</v>
      </c>
      <c r="K53" s="81">
        <v>18526</v>
      </c>
      <c r="L53" s="81">
        <v>10994</v>
      </c>
      <c r="M53" s="81">
        <v>191945</v>
      </c>
      <c r="N53" s="81">
        <v>119491</v>
      </c>
      <c r="O53" s="81">
        <v>110832</v>
      </c>
      <c r="P53" s="81">
        <v>73158</v>
      </c>
    </row>
    <row r="54" spans="1:16" ht="13.5" customHeight="1">
      <c r="A54" s="80">
        <v>2013</v>
      </c>
      <c r="B54" s="81">
        <v>330558</v>
      </c>
      <c r="C54" s="81">
        <v>202874</v>
      </c>
      <c r="D54" s="81">
        <v>237141</v>
      </c>
      <c r="E54" s="81">
        <v>150234</v>
      </c>
      <c r="F54" s="81">
        <v>93417</v>
      </c>
      <c r="G54" s="81">
        <v>88360</v>
      </c>
      <c r="H54" s="81">
        <v>53003</v>
      </c>
      <c r="I54" s="81">
        <v>23244</v>
      </c>
      <c r="J54" s="81">
        <v>13886</v>
      </c>
      <c r="K54" s="81">
        <v>20744</v>
      </c>
      <c r="L54" s="81">
        <v>12530</v>
      </c>
      <c r="M54" s="81">
        <v>218954</v>
      </c>
      <c r="N54" s="81">
        <v>135985</v>
      </c>
      <c r="O54" s="81">
        <v>128037</v>
      </c>
      <c r="P54" s="81">
        <v>84701</v>
      </c>
    </row>
    <row r="55" spans="1:16" ht="13.5" customHeight="1">
      <c r="A55" s="80">
        <v>2014</v>
      </c>
      <c r="B55" s="81">
        <v>388239</v>
      </c>
      <c r="C55" s="81">
        <v>239933</v>
      </c>
      <c r="D55" s="81">
        <v>287094</v>
      </c>
      <c r="E55" s="81">
        <v>183953</v>
      </c>
      <c r="F55" s="81">
        <v>101145</v>
      </c>
      <c r="G55" s="81">
        <v>107614</v>
      </c>
      <c r="H55" s="81">
        <v>66128</v>
      </c>
      <c r="I55" s="81">
        <v>26078</v>
      </c>
      <c r="J55" s="81">
        <v>15997</v>
      </c>
      <c r="K55" s="81">
        <v>24850</v>
      </c>
      <c r="L55" s="81">
        <v>15552</v>
      </c>
      <c r="M55" s="81">
        <v>254547</v>
      </c>
      <c r="N55" s="81">
        <v>157808</v>
      </c>
      <c r="O55" s="81">
        <v>154630</v>
      </c>
      <c r="P55" s="81">
        <v>102273</v>
      </c>
    </row>
    <row r="56" spans="1:16" ht="13.5" customHeight="1">
      <c r="A56" s="80">
        <v>2015</v>
      </c>
      <c r="B56" s="81">
        <v>465036</v>
      </c>
      <c r="C56" s="81">
        <v>298190</v>
      </c>
      <c r="D56" s="81">
        <v>295845</v>
      </c>
      <c r="E56" s="81">
        <v>191308</v>
      </c>
      <c r="F56" s="82">
        <v>169191</v>
      </c>
      <c r="G56" s="81">
        <v>107272</v>
      </c>
      <c r="H56" s="81">
        <v>67387</v>
      </c>
      <c r="I56" s="81">
        <v>29203</v>
      </c>
      <c r="J56" s="81">
        <v>18491</v>
      </c>
      <c r="K56" s="81">
        <v>29351</v>
      </c>
      <c r="L56" s="81">
        <v>18697</v>
      </c>
      <c r="M56" s="81">
        <v>328561</v>
      </c>
      <c r="N56" s="81">
        <v>212312</v>
      </c>
      <c r="O56" s="81">
        <v>159222</v>
      </c>
      <c r="P56" s="81">
        <v>105224</v>
      </c>
    </row>
    <row r="57" spans="1:16" ht="13.5" customHeight="1">
      <c r="A57" s="80">
        <v>2016</v>
      </c>
      <c r="B57" s="81">
        <v>472482</v>
      </c>
      <c r="C57" s="81">
        <v>301015</v>
      </c>
      <c r="D57" s="81">
        <v>364198</v>
      </c>
      <c r="E57" s="81">
        <v>242695</v>
      </c>
      <c r="F57" s="81">
        <v>108284</v>
      </c>
      <c r="G57" s="81">
        <v>146574</v>
      </c>
      <c r="H57" s="81">
        <v>94989</v>
      </c>
      <c r="I57" s="81">
        <v>32597</v>
      </c>
      <c r="J57" s="81">
        <v>20426</v>
      </c>
      <c r="K57" s="81">
        <v>37209</v>
      </c>
      <c r="L57" s="81">
        <v>24391</v>
      </c>
      <c r="M57" s="81">
        <v>293311</v>
      </c>
      <c r="N57" s="81">
        <v>185600</v>
      </c>
      <c r="O57" s="81">
        <v>180415</v>
      </c>
      <c r="P57" s="81">
        <v>123315</v>
      </c>
    </row>
  </sheetData>
  <sheetProtection/>
  <mergeCells count="28">
    <mergeCell ref="G7:G9"/>
    <mergeCell ref="H7:H9"/>
    <mergeCell ref="M7:M9"/>
    <mergeCell ref="N7:N9"/>
    <mergeCell ref="O7:O9"/>
    <mergeCell ref="P7:P9"/>
    <mergeCell ref="I7:I9"/>
    <mergeCell ref="J7:J9"/>
    <mergeCell ref="K7:K9"/>
    <mergeCell ref="L7:L9"/>
    <mergeCell ref="A34:P34"/>
    <mergeCell ref="M6:N6"/>
    <mergeCell ref="O6:P6"/>
    <mergeCell ref="B7:B9"/>
    <mergeCell ref="C7:C9"/>
    <mergeCell ref="D7:D9"/>
    <mergeCell ref="E7:E9"/>
    <mergeCell ref="F7:F9"/>
    <mergeCell ref="A1:P1"/>
    <mergeCell ref="A3:A9"/>
    <mergeCell ref="B4:C6"/>
    <mergeCell ref="D4:E6"/>
    <mergeCell ref="F4:F6"/>
    <mergeCell ref="G4:H6"/>
    <mergeCell ref="I4:L5"/>
    <mergeCell ref="M4:P5"/>
    <mergeCell ref="I6:J6"/>
    <mergeCell ref="K6:L6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&amp;C&amp;8 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Z78"/>
  <sheetViews>
    <sheetView zoomScalePageLayoutView="0" workbookViewId="0" topLeftCell="A1">
      <selection activeCell="F90" sqref="F90"/>
    </sheetView>
  </sheetViews>
  <sheetFormatPr defaultColWidth="11.421875" defaultRowHeight="12.75"/>
  <cols>
    <col min="1" max="1" width="2.421875" style="32" customWidth="1"/>
    <col min="2" max="2" width="22.421875" style="32" customWidth="1"/>
    <col min="3" max="3" width="0.85546875" style="32" customWidth="1"/>
    <col min="4" max="4" width="7.7109375" style="32" customWidth="1"/>
    <col min="5" max="5" width="5.421875" style="32" customWidth="1"/>
    <col min="6" max="6" width="7.7109375" style="32" customWidth="1"/>
    <col min="7" max="7" width="5.421875" style="32" customWidth="1"/>
    <col min="8" max="8" width="7.7109375" style="32" customWidth="1"/>
    <col min="9" max="9" width="5.421875" style="32" customWidth="1"/>
    <col min="10" max="10" width="7.7109375" style="32" customWidth="1"/>
    <col min="11" max="11" width="5.421875" style="32" customWidth="1"/>
    <col min="12" max="13" width="7.7109375" style="32" customWidth="1"/>
    <col min="14" max="16384" width="11.421875" style="32" customWidth="1"/>
  </cols>
  <sheetData>
    <row r="1" spans="1:13" ht="12.75" customHeight="1">
      <c r="A1" s="172" t="s">
        <v>315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3.5" customHeight="1">
      <c r="A2" s="173" t="s">
        <v>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ht="6" customHeight="1"/>
    <row r="4" spans="1:13" ht="6.75" customHeight="1">
      <c r="A4" s="174" t="s">
        <v>163</v>
      </c>
      <c r="B4" s="174"/>
      <c r="C4" s="175"/>
      <c r="D4" s="180" t="s">
        <v>17</v>
      </c>
      <c r="E4" s="180"/>
      <c r="F4" s="180"/>
      <c r="G4" s="180"/>
      <c r="H4" s="180" t="s">
        <v>18</v>
      </c>
      <c r="I4" s="180"/>
      <c r="J4" s="180"/>
      <c r="K4" s="180"/>
      <c r="L4" s="136" t="s">
        <v>53</v>
      </c>
      <c r="M4" s="174"/>
    </row>
    <row r="5" spans="1:13" ht="12.75" customHeight="1">
      <c r="A5" s="176"/>
      <c r="B5" s="176"/>
      <c r="C5" s="177"/>
      <c r="D5" s="180" t="s">
        <v>19</v>
      </c>
      <c r="E5" s="180"/>
      <c r="F5" s="136" t="s">
        <v>164</v>
      </c>
      <c r="G5" s="175"/>
      <c r="H5" s="180" t="s">
        <v>19</v>
      </c>
      <c r="I5" s="180"/>
      <c r="J5" s="136" t="s">
        <v>164</v>
      </c>
      <c r="K5" s="182"/>
      <c r="L5" s="181"/>
      <c r="M5" s="178"/>
    </row>
    <row r="6" spans="1:13" ht="12.75" customHeight="1">
      <c r="A6" s="176"/>
      <c r="B6" s="176"/>
      <c r="C6" s="177"/>
      <c r="D6" s="180"/>
      <c r="E6" s="180"/>
      <c r="F6" s="181"/>
      <c r="G6" s="179"/>
      <c r="H6" s="180"/>
      <c r="I6" s="180"/>
      <c r="J6" s="171"/>
      <c r="K6" s="183"/>
      <c r="L6" s="180" t="s">
        <v>19</v>
      </c>
      <c r="M6" s="136" t="s">
        <v>164</v>
      </c>
    </row>
    <row r="7" spans="1:13" ht="12.75" customHeight="1">
      <c r="A7" s="178"/>
      <c r="B7" s="178"/>
      <c r="C7" s="179"/>
      <c r="D7" s="41" t="s">
        <v>165</v>
      </c>
      <c r="E7" s="41" t="s">
        <v>166</v>
      </c>
      <c r="F7" s="41" t="s">
        <v>165</v>
      </c>
      <c r="G7" s="41" t="s">
        <v>274</v>
      </c>
      <c r="H7" s="41" t="s">
        <v>165</v>
      </c>
      <c r="I7" s="41" t="s">
        <v>166</v>
      </c>
      <c r="J7" s="41" t="s">
        <v>165</v>
      </c>
      <c r="K7" s="41" t="s">
        <v>274</v>
      </c>
      <c r="L7" s="180"/>
      <c r="M7" s="171"/>
    </row>
    <row r="8" spans="1:24" ht="12.75" customHeight="1">
      <c r="A8" s="185" t="s">
        <v>167</v>
      </c>
      <c r="B8" s="185"/>
      <c r="C8" s="28"/>
      <c r="D8" s="99">
        <v>206555</v>
      </c>
      <c r="E8" s="100">
        <v>65.3206500599272</v>
      </c>
      <c r="F8" s="99">
        <v>195377</v>
      </c>
      <c r="G8" s="100">
        <v>66.61086696373474</v>
      </c>
      <c r="H8" s="99">
        <v>152880</v>
      </c>
      <c r="I8" s="100">
        <v>69.99679501854311</v>
      </c>
      <c r="J8" s="99">
        <v>137104</v>
      </c>
      <c r="K8" s="100">
        <v>75.99368123493058</v>
      </c>
      <c r="L8" s="99">
        <v>53675</v>
      </c>
      <c r="M8" s="99">
        <v>58273</v>
      </c>
      <c r="R8" s="93"/>
      <c r="T8" s="93"/>
      <c r="V8" s="93"/>
      <c r="X8" s="93"/>
    </row>
    <row r="9" spans="2:26" s="19" customFormat="1" ht="15" customHeight="1">
      <c r="B9" s="31" t="s">
        <v>168</v>
      </c>
      <c r="C9" s="28"/>
      <c r="D9" s="98">
        <v>549</v>
      </c>
      <c r="E9" s="101">
        <v>0.17361495428772014</v>
      </c>
      <c r="F9" s="98">
        <v>385</v>
      </c>
      <c r="G9" s="101">
        <v>0.1312599936586081</v>
      </c>
      <c r="H9" s="98">
        <v>459</v>
      </c>
      <c r="I9" s="101">
        <v>0.21015521267341242</v>
      </c>
      <c r="J9" s="98">
        <v>315</v>
      </c>
      <c r="K9" s="101">
        <v>0.1745974558656431</v>
      </c>
      <c r="L9" s="98">
        <v>90</v>
      </c>
      <c r="M9" s="98">
        <v>70</v>
      </c>
      <c r="R9" s="93"/>
      <c r="T9" s="93"/>
      <c r="V9" s="93"/>
      <c r="X9" s="93"/>
      <c r="Y9" s="32"/>
      <c r="Z9" s="32"/>
    </row>
    <row r="10" spans="2:26" s="19" customFormat="1" ht="9.75" customHeight="1">
      <c r="B10" s="31" t="s">
        <v>194</v>
      </c>
      <c r="C10" s="28"/>
      <c r="D10" s="99">
        <v>12158</v>
      </c>
      <c r="E10" s="100">
        <v>3.8448280769218606</v>
      </c>
      <c r="F10" s="99">
        <v>12119</v>
      </c>
      <c r="G10" s="100">
        <v>4.131791852334212</v>
      </c>
      <c r="H10" s="99">
        <v>8583</v>
      </c>
      <c r="I10" s="100">
        <v>3.9297651206446593</v>
      </c>
      <c r="J10" s="99">
        <v>8498</v>
      </c>
      <c r="K10" s="100">
        <v>4.710251364908682</v>
      </c>
      <c r="L10" s="99">
        <v>3575</v>
      </c>
      <c r="M10" s="99">
        <v>3621</v>
      </c>
      <c r="R10" s="93"/>
      <c r="T10" s="93"/>
      <c r="V10" s="93"/>
      <c r="X10" s="93"/>
      <c r="Y10" s="32"/>
      <c r="Z10" s="32"/>
    </row>
    <row r="11" spans="2:26" s="19" customFormat="1" ht="9.75" customHeight="1">
      <c r="B11" s="31" t="s">
        <v>169</v>
      </c>
      <c r="C11" s="28"/>
      <c r="D11" s="99">
        <v>441</v>
      </c>
      <c r="E11" s="100">
        <v>0.1394611927884965</v>
      </c>
      <c r="F11" s="99">
        <v>341</v>
      </c>
      <c r="G11" s="100">
        <v>0.11625885152619575</v>
      </c>
      <c r="H11" s="99">
        <v>447</v>
      </c>
      <c r="I11" s="100">
        <v>0.2046609587473101</v>
      </c>
      <c r="J11" s="99">
        <v>300</v>
      </c>
      <c r="K11" s="100">
        <v>0.16628329130061248</v>
      </c>
      <c r="L11" s="99">
        <v>-6</v>
      </c>
      <c r="M11" s="99">
        <v>41</v>
      </c>
      <c r="R11" s="93"/>
      <c r="T11" s="93"/>
      <c r="V11" s="93"/>
      <c r="X11" s="93"/>
      <c r="Y11" s="32"/>
      <c r="Z11" s="32"/>
    </row>
    <row r="12" spans="2:26" s="19" customFormat="1" ht="9.75" customHeight="1">
      <c r="B12" s="31" t="s">
        <v>170</v>
      </c>
      <c r="C12" s="28"/>
      <c r="D12" s="99">
        <v>170</v>
      </c>
      <c r="E12" s="100">
        <v>0.0537605505080372</v>
      </c>
      <c r="F12" s="99">
        <v>164</v>
      </c>
      <c r="G12" s="100">
        <v>0.05591334794808241</v>
      </c>
      <c r="H12" s="99">
        <v>123</v>
      </c>
      <c r="I12" s="100">
        <v>0.05631610274254842</v>
      </c>
      <c r="J12" s="99">
        <v>117</v>
      </c>
      <c r="K12" s="100">
        <v>0.06485048360723887</v>
      </c>
      <c r="L12" s="99">
        <v>47</v>
      </c>
      <c r="M12" s="99">
        <v>47</v>
      </c>
      <c r="R12" s="93"/>
      <c r="T12" s="93"/>
      <c r="V12" s="93"/>
      <c r="X12" s="93"/>
      <c r="Y12" s="32"/>
      <c r="Z12" s="32"/>
    </row>
    <row r="13" spans="2:26" s="19" customFormat="1" ht="9.75" customHeight="1">
      <c r="B13" s="31" t="s">
        <v>171</v>
      </c>
      <c r="C13" s="28"/>
      <c r="D13" s="99">
        <v>544</v>
      </c>
      <c r="E13" s="100">
        <v>0.17203376162571904</v>
      </c>
      <c r="F13" s="99">
        <v>488</v>
      </c>
      <c r="G13" s="100">
        <v>0.16637630365039158</v>
      </c>
      <c r="H13" s="99">
        <v>503</v>
      </c>
      <c r="I13" s="100">
        <v>0.23030081040245412</v>
      </c>
      <c r="J13" s="99">
        <v>436</v>
      </c>
      <c r="K13" s="100">
        <v>0.24166505002355682</v>
      </c>
      <c r="L13" s="99">
        <v>41</v>
      </c>
      <c r="M13" s="99">
        <v>52</v>
      </c>
      <c r="R13" s="93"/>
      <c r="T13" s="93"/>
      <c r="V13" s="93"/>
      <c r="X13" s="93"/>
      <c r="Y13" s="32"/>
      <c r="Z13" s="32"/>
    </row>
    <row r="14" spans="2:26" s="19" customFormat="1" ht="9.75" customHeight="1">
      <c r="B14" s="31" t="s">
        <v>172</v>
      </c>
      <c r="C14" s="28"/>
      <c r="D14" s="99">
        <v>3536</v>
      </c>
      <c r="E14" s="100">
        <v>1.1182194505671739</v>
      </c>
      <c r="F14" s="99">
        <v>2955</v>
      </c>
      <c r="G14" s="100">
        <v>1.0074630682108752</v>
      </c>
      <c r="H14" s="99">
        <v>2719</v>
      </c>
      <c r="I14" s="100">
        <v>1.2449063687560094</v>
      </c>
      <c r="J14" s="99">
        <v>2085</v>
      </c>
      <c r="K14" s="100">
        <v>1.1556688745392567</v>
      </c>
      <c r="L14" s="99">
        <v>817</v>
      </c>
      <c r="M14" s="99">
        <v>870</v>
      </c>
      <c r="R14" s="93"/>
      <c r="T14" s="93"/>
      <c r="V14" s="93"/>
      <c r="X14" s="93"/>
      <c r="Y14" s="32"/>
      <c r="Z14" s="32"/>
    </row>
    <row r="15" spans="2:26" s="19" customFormat="1" ht="9.75" customHeight="1">
      <c r="B15" s="31" t="s">
        <v>173</v>
      </c>
      <c r="C15" s="28"/>
      <c r="D15" s="99">
        <v>6910</v>
      </c>
      <c r="E15" s="100">
        <v>2.1852082588855124</v>
      </c>
      <c r="F15" s="99">
        <v>6759</v>
      </c>
      <c r="G15" s="100">
        <v>2.304379992567616</v>
      </c>
      <c r="H15" s="99">
        <v>4319</v>
      </c>
      <c r="I15" s="100">
        <v>1.9774735589029806</v>
      </c>
      <c r="J15" s="99">
        <v>4188</v>
      </c>
      <c r="K15" s="100">
        <v>2.3213147465565505</v>
      </c>
      <c r="L15" s="99">
        <v>2591</v>
      </c>
      <c r="M15" s="99">
        <v>2571</v>
      </c>
      <c r="R15" s="93"/>
      <c r="T15" s="93"/>
      <c r="V15" s="93"/>
      <c r="X15" s="93"/>
      <c r="Y15" s="32"/>
      <c r="Z15" s="32"/>
    </row>
    <row r="16" spans="2:26" s="19" customFormat="1" ht="9.75" customHeight="1">
      <c r="B16" s="31" t="s">
        <v>174</v>
      </c>
      <c r="C16" s="28"/>
      <c r="D16" s="99">
        <v>3438</v>
      </c>
      <c r="E16" s="100">
        <v>1.0872280743919522</v>
      </c>
      <c r="F16" s="99">
        <v>2352</v>
      </c>
      <c r="G16" s="100">
        <v>0.8018792339871331</v>
      </c>
      <c r="H16" s="99">
        <v>3069</v>
      </c>
      <c r="I16" s="100">
        <v>1.4051554416006593</v>
      </c>
      <c r="J16" s="99">
        <v>1801</v>
      </c>
      <c r="K16" s="100">
        <v>0.9982540254413437</v>
      </c>
      <c r="L16" s="99">
        <v>369</v>
      </c>
      <c r="M16" s="99">
        <v>551</v>
      </c>
      <c r="R16" s="93"/>
      <c r="T16" s="93"/>
      <c r="V16" s="93"/>
      <c r="X16" s="93"/>
      <c r="Y16" s="32"/>
      <c r="Z16" s="32"/>
    </row>
    <row r="17" spans="2:26" s="19" customFormat="1" ht="9.75" customHeight="1">
      <c r="B17" s="31" t="s">
        <v>175</v>
      </c>
      <c r="C17" s="28"/>
      <c r="D17" s="99">
        <v>533</v>
      </c>
      <c r="E17" s="100">
        <v>0.16855513776931663</v>
      </c>
      <c r="F17" s="99">
        <v>427</v>
      </c>
      <c r="G17" s="100">
        <v>0.14557926569409263</v>
      </c>
      <c r="H17" s="99">
        <v>475</v>
      </c>
      <c r="I17" s="100">
        <v>0.2174808845748821</v>
      </c>
      <c r="J17" s="99">
        <v>327</v>
      </c>
      <c r="K17" s="100">
        <v>0.1812487875176676</v>
      </c>
      <c r="L17" s="99">
        <v>58</v>
      </c>
      <c r="M17" s="99">
        <v>100</v>
      </c>
      <c r="R17" s="93"/>
      <c r="T17" s="93"/>
      <c r="V17" s="93"/>
      <c r="X17" s="93"/>
      <c r="Y17" s="32"/>
      <c r="Z17" s="32"/>
    </row>
    <row r="18" spans="2:26" s="19" customFormat="1" ht="9.75" customHeight="1">
      <c r="B18" s="31" t="s">
        <v>195</v>
      </c>
      <c r="C18" s="28"/>
      <c r="D18" s="99">
        <v>14208</v>
      </c>
      <c r="E18" s="100">
        <v>4.493117068342309</v>
      </c>
      <c r="F18" s="99">
        <v>13618</v>
      </c>
      <c r="G18" s="100">
        <v>4.642853489981624</v>
      </c>
      <c r="H18" s="99">
        <v>9004</v>
      </c>
      <c r="I18" s="100">
        <v>4.122521862552081</v>
      </c>
      <c r="J18" s="99">
        <v>8361</v>
      </c>
      <c r="K18" s="100">
        <v>4.63431532854807</v>
      </c>
      <c r="L18" s="99">
        <v>5204</v>
      </c>
      <c r="M18" s="99">
        <v>5257</v>
      </c>
      <c r="R18" s="93"/>
      <c r="T18" s="93"/>
      <c r="V18" s="93"/>
      <c r="X18" s="93"/>
      <c r="Y18" s="32"/>
      <c r="Z18" s="32"/>
    </row>
    <row r="19" spans="2:26" s="19" customFormat="1" ht="9.75" customHeight="1">
      <c r="B19" s="31" t="s">
        <v>176</v>
      </c>
      <c r="C19" s="28"/>
      <c r="D19" s="99">
        <v>17150</v>
      </c>
      <c r="E19" s="100">
        <v>5.423490830663753</v>
      </c>
      <c r="F19" s="99">
        <v>17082</v>
      </c>
      <c r="G19" s="100">
        <v>5.823852497860633</v>
      </c>
      <c r="H19" s="99">
        <v>7272</v>
      </c>
      <c r="I19" s="100">
        <v>3.3295178792179843</v>
      </c>
      <c r="J19" s="99">
        <v>7167</v>
      </c>
      <c r="K19" s="100">
        <v>3.972507829171632</v>
      </c>
      <c r="L19" s="99">
        <v>9878</v>
      </c>
      <c r="M19" s="99">
        <v>9915</v>
      </c>
      <c r="R19" s="93"/>
      <c r="T19" s="93"/>
      <c r="V19" s="93"/>
      <c r="X19" s="93"/>
      <c r="Y19" s="32"/>
      <c r="Z19" s="32"/>
    </row>
    <row r="20" spans="2:26" s="19" customFormat="1" ht="9.75" customHeight="1">
      <c r="B20" s="31" t="s">
        <v>177</v>
      </c>
      <c r="C20" s="28"/>
      <c r="D20" s="99">
        <v>767</v>
      </c>
      <c r="E20" s="100">
        <v>0.24255495435096786</v>
      </c>
      <c r="F20" s="99">
        <v>760</v>
      </c>
      <c r="G20" s="100">
        <v>0.259110636832577</v>
      </c>
      <c r="H20" s="99">
        <v>599</v>
      </c>
      <c r="I20" s="100">
        <v>0.27425484181127235</v>
      </c>
      <c r="J20" s="99">
        <v>591</v>
      </c>
      <c r="K20" s="100">
        <v>0.32757808386220655</v>
      </c>
      <c r="L20" s="99">
        <v>168</v>
      </c>
      <c r="M20" s="99">
        <v>169</v>
      </c>
      <c r="R20" s="93"/>
      <c r="T20" s="93"/>
      <c r="V20" s="93"/>
      <c r="X20" s="93"/>
      <c r="Y20" s="32"/>
      <c r="Z20" s="32"/>
    </row>
    <row r="21" spans="2:26" s="19" customFormat="1" ht="9.75" customHeight="1">
      <c r="B21" s="31" t="s">
        <v>178</v>
      </c>
      <c r="C21" s="28"/>
      <c r="D21" s="99">
        <v>915</v>
      </c>
      <c r="E21" s="100">
        <v>0.2893582571462002</v>
      </c>
      <c r="F21" s="99">
        <v>912</v>
      </c>
      <c r="G21" s="100">
        <v>0.31093276419909244</v>
      </c>
      <c r="H21" s="99">
        <v>604</v>
      </c>
      <c r="I21" s="100">
        <v>0.27654411428048165</v>
      </c>
      <c r="J21" s="99">
        <v>594</v>
      </c>
      <c r="K21" s="100">
        <v>0.32924091677521267</v>
      </c>
      <c r="L21" s="99">
        <v>311</v>
      </c>
      <c r="M21" s="99">
        <v>318</v>
      </c>
      <c r="R21" s="93"/>
      <c r="T21" s="93"/>
      <c r="V21" s="93"/>
      <c r="X21" s="93"/>
      <c r="Y21" s="32"/>
      <c r="Z21" s="32"/>
    </row>
    <row r="22" spans="2:26" s="19" customFormat="1" ht="9.75" customHeight="1">
      <c r="B22" s="31" t="s">
        <v>179</v>
      </c>
      <c r="C22" s="28"/>
      <c r="D22" s="99">
        <v>245</v>
      </c>
      <c r="E22" s="100">
        <v>0.07747844043805362</v>
      </c>
      <c r="F22" s="99">
        <v>193</v>
      </c>
      <c r="G22" s="100">
        <v>0.06580046435353601</v>
      </c>
      <c r="H22" s="99">
        <v>191</v>
      </c>
      <c r="I22" s="100">
        <v>0.0874502083237947</v>
      </c>
      <c r="J22" s="99">
        <v>134</v>
      </c>
      <c r="K22" s="100">
        <v>0.0742732034476069</v>
      </c>
      <c r="L22" s="99">
        <v>54</v>
      </c>
      <c r="M22" s="99">
        <v>59</v>
      </c>
      <c r="R22" s="93"/>
      <c r="T22" s="93"/>
      <c r="V22" s="93"/>
      <c r="X22" s="93"/>
      <c r="Y22" s="32"/>
      <c r="Z22" s="32"/>
    </row>
    <row r="23" spans="2:26" s="19" customFormat="1" ht="9.75" customHeight="1">
      <c r="B23" s="31" t="s">
        <v>180</v>
      </c>
      <c r="C23" s="28"/>
      <c r="D23" s="99">
        <v>58</v>
      </c>
      <c r="E23" s="100">
        <v>0.018341834879212694</v>
      </c>
      <c r="F23" s="99">
        <v>32</v>
      </c>
      <c r="G23" s="100">
        <v>0.010909921550845348</v>
      </c>
      <c r="H23" s="99">
        <v>65</v>
      </c>
      <c r="I23" s="100">
        <v>0.02976054209972071</v>
      </c>
      <c r="J23" s="99">
        <v>31</v>
      </c>
      <c r="K23" s="100">
        <v>0.017182606767729956</v>
      </c>
      <c r="L23" s="99">
        <v>-7</v>
      </c>
      <c r="M23" s="99">
        <v>1</v>
      </c>
      <c r="R23" s="93"/>
      <c r="T23" s="93"/>
      <c r="V23" s="93"/>
      <c r="X23" s="93"/>
      <c r="Y23" s="32"/>
      <c r="Z23" s="32"/>
    </row>
    <row r="24" spans="2:26" s="19" customFormat="1" ht="9.75" customHeight="1">
      <c r="B24" s="31" t="s">
        <v>181</v>
      </c>
      <c r="C24" s="28"/>
      <c r="D24" s="99">
        <v>1309</v>
      </c>
      <c r="E24" s="100">
        <v>0.4139562389118865</v>
      </c>
      <c r="F24" s="99">
        <v>1048</v>
      </c>
      <c r="G24" s="100">
        <v>0.3572999307901851</v>
      </c>
      <c r="H24" s="99">
        <v>1147</v>
      </c>
      <c r="I24" s="100">
        <v>0.52515910443661</v>
      </c>
      <c r="J24" s="99">
        <v>779</v>
      </c>
      <c r="K24" s="100">
        <v>0.43178227974392375</v>
      </c>
      <c r="L24" s="99">
        <v>162</v>
      </c>
      <c r="M24" s="99">
        <v>269</v>
      </c>
      <c r="R24" s="93"/>
      <c r="T24" s="93"/>
      <c r="V24" s="93"/>
      <c r="X24" s="93"/>
      <c r="Y24" s="32"/>
      <c r="Z24" s="32"/>
    </row>
    <row r="25" spans="2:26" s="19" customFormat="1" ht="9.75" customHeight="1">
      <c r="B25" s="31" t="s">
        <v>182</v>
      </c>
      <c r="C25" s="28"/>
      <c r="D25" s="99">
        <v>7728</v>
      </c>
      <c r="E25" s="100">
        <v>2.443891378388891</v>
      </c>
      <c r="F25" s="99">
        <v>5473</v>
      </c>
      <c r="G25" s="100">
        <v>1.8659375202430186</v>
      </c>
      <c r="H25" s="99">
        <v>8032</v>
      </c>
      <c r="I25" s="100">
        <v>3.6774872945377957</v>
      </c>
      <c r="J25" s="99">
        <v>4239</v>
      </c>
      <c r="K25" s="100">
        <v>2.349582906077654</v>
      </c>
      <c r="L25" s="99">
        <v>-304</v>
      </c>
      <c r="M25" s="99">
        <v>1234</v>
      </c>
      <c r="R25" s="93"/>
      <c r="T25" s="93"/>
      <c r="V25" s="93"/>
      <c r="X25" s="93"/>
      <c r="Y25" s="32"/>
      <c r="Z25" s="32"/>
    </row>
    <row r="26" spans="2:26" s="19" customFormat="1" ht="9.75" customHeight="1">
      <c r="B26" s="31" t="s">
        <v>183</v>
      </c>
      <c r="C26" s="28"/>
      <c r="D26" s="99">
        <v>23777</v>
      </c>
      <c r="E26" s="100">
        <v>7.519203584880003</v>
      </c>
      <c r="F26" s="99">
        <v>22831</v>
      </c>
      <c r="G26" s="100">
        <v>7.7838880914796915</v>
      </c>
      <c r="H26" s="99">
        <v>20294</v>
      </c>
      <c r="I26" s="100">
        <v>9.291699098026648</v>
      </c>
      <c r="J26" s="99">
        <v>18977</v>
      </c>
      <c r="K26" s="100">
        <v>10.518526730039076</v>
      </c>
      <c r="L26" s="99">
        <v>3483</v>
      </c>
      <c r="M26" s="99">
        <v>3854</v>
      </c>
      <c r="R26" s="93"/>
      <c r="T26" s="93"/>
      <c r="V26" s="93"/>
      <c r="X26" s="93"/>
      <c r="Y26" s="32"/>
      <c r="Z26" s="32"/>
    </row>
    <row r="27" spans="2:26" s="19" customFormat="1" ht="9.75" customHeight="1">
      <c r="B27" s="31" t="s">
        <v>196</v>
      </c>
      <c r="C27" s="28"/>
      <c r="D27" s="99">
        <v>1330</v>
      </c>
      <c r="E27" s="100">
        <v>0.42059724809229104</v>
      </c>
      <c r="F27" s="99">
        <v>1241</v>
      </c>
      <c r="G27" s="100">
        <v>0.42310039514372116</v>
      </c>
      <c r="H27" s="99">
        <v>1340</v>
      </c>
      <c r="I27" s="100">
        <v>0.6135250217480885</v>
      </c>
      <c r="J27" s="99">
        <v>1177</v>
      </c>
      <c r="K27" s="100">
        <v>0.6523847795360695</v>
      </c>
      <c r="L27" s="99">
        <v>-10</v>
      </c>
      <c r="M27" s="99">
        <v>64</v>
      </c>
      <c r="R27" s="93"/>
      <c r="T27" s="93"/>
      <c r="V27" s="93"/>
      <c r="X27" s="93"/>
      <c r="Y27" s="32"/>
      <c r="Z27" s="32"/>
    </row>
    <row r="28" spans="2:26" s="19" customFormat="1" ht="9.75" customHeight="1">
      <c r="B28" s="31" t="s">
        <v>184</v>
      </c>
      <c r="C28" s="28"/>
      <c r="D28" s="99">
        <v>43049</v>
      </c>
      <c r="E28" s="100">
        <v>13.61375258129702</v>
      </c>
      <c r="F28" s="99">
        <v>42895</v>
      </c>
      <c r="G28" s="100">
        <v>14.624408903859726</v>
      </c>
      <c r="H28" s="99">
        <v>30473</v>
      </c>
      <c r="I28" s="100">
        <v>13.952199990842908</v>
      </c>
      <c r="J28" s="99">
        <v>30256</v>
      </c>
      <c r="K28" s="100">
        <v>16.770224205304437</v>
      </c>
      <c r="L28" s="99">
        <v>12576</v>
      </c>
      <c r="M28" s="99">
        <v>12639</v>
      </c>
      <c r="R28" s="93"/>
      <c r="T28" s="93"/>
      <c r="V28" s="93"/>
      <c r="X28" s="93"/>
      <c r="Y28" s="32"/>
      <c r="Z28" s="32"/>
    </row>
    <row r="29" spans="2:26" s="19" customFormat="1" ht="9.75" customHeight="1">
      <c r="B29" s="31" t="s">
        <v>186</v>
      </c>
      <c r="C29" s="28"/>
      <c r="D29" s="99">
        <v>681</v>
      </c>
      <c r="E29" s="100">
        <v>0.21535844056454903</v>
      </c>
      <c r="F29" s="99">
        <v>529</v>
      </c>
      <c r="G29" s="100">
        <v>0.18035464063741216</v>
      </c>
      <c r="H29" s="99">
        <v>661</v>
      </c>
      <c r="I29" s="100">
        <v>0.3026418204294675</v>
      </c>
      <c r="J29" s="99">
        <v>460</v>
      </c>
      <c r="K29" s="100">
        <v>0.2549677133276058</v>
      </c>
      <c r="L29" s="99">
        <v>20</v>
      </c>
      <c r="M29" s="99">
        <v>69</v>
      </c>
      <c r="R29" s="93"/>
      <c r="T29" s="93"/>
      <c r="V29" s="93"/>
      <c r="X29" s="93"/>
      <c r="Y29" s="32"/>
      <c r="Z29" s="32"/>
    </row>
    <row r="30" spans="2:26" s="19" customFormat="1" ht="9.75" customHeight="1">
      <c r="B30" s="31" t="s">
        <v>185</v>
      </c>
      <c r="C30" s="28"/>
      <c r="D30" s="99">
        <v>4763</v>
      </c>
      <c r="E30" s="100">
        <v>1.5062441298222424</v>
      </c>
      <c r="F30" s="99">
        <v>4733</v>
      </c>
      <c r="G30" s="100">
        <v>1.61364558437972</v>
      </c>
      <c r="H30" s="99">
        <v>4101</v>
      </c>
      <c r="I30" s="100">
        <v>1.877661279245456</v>
      </c>
      <c r="J30" s="99">
        <v>4057</v>
      </c>
      <c r="K30" s="100">
        <v>2.248704376021949</v>
      </c>
      <c r="L30" s="99">
        <v>662</v>
      </c>
      <c r="M30" s="99">
        <v>676</v>
      </c>
      <c r="R30" s="93"/>
      <c r="T30" s="93"/>
      <c r="V30" s="93"/>
      <c r="X30" s="93"/>
      <c r="Y30" s="32"/>
      <c r="Z30" s="32"/>
    </row>
    <row r="31" spans="2:26" s="19" customFormat="1" ht="9.75" customHeight="1">
      <c r="B31" s="31" t="s">
        <v>187</v>
      </c>
      <c r="C31" s="28"/>
      <c r="D31" s="99">
        <v>1782</v>
      </c>
      <c r="E31" s="100">
        <v>0.56353706473719</v>
      </c>
      <c r="F31" s="99">
        <v>1759</v>
      </c>
      <c r="G31" s="100">
        <v>0.5997047502480303</v>
      </c>
      <c r="H31" s="99">
        <v>1063</v>
      </c>
      <c r="I31" s="100">
        <v>0.48669932695389406</v>
      </c>
      <c r="J31" s="99">
        <v>1018</v>
      </c>
      <c r="K31" s="100">
        <v>0.564254635146745</v>
      </c>
      <c r="L31" s="99">
        <v>719</v>
      </c>
      <c r="M31" s="99">
        <v>741</v>
      </c>
      <c r="R31" s="93"/>
      <c r="T31" s="93"/>
      <c r="V31" s="93"/>
      <c r="X31" s="93"/>
      <c r="Y31" s="32"/>
      <c r="Z31" s="32"/>
    </row>
    <row r="32" spans="2:26" s="19" customFormat="1" ht="9.75" customHeight="1">
      <c r="B32" s="31" t="s">
        <v>188</v>
      </c>
      <c r="C32" s="28"/>
      <c r="D32" s="99">
        <v>4849</v>
      </c>
      <c r="E32" s="100">
        <v>1.5334406436086612</v>
      </c>
      <c r="F32" s="99">
        <v>3996</v>
      </c>
      <c r="G32" s="100">
        <v>1.3623764536618128</v>
      </c>
      <c r="H32" s="99">
        <v>4156</v>
      </c>
      <c r="I32" s="100">
        <v>1.9028432764067578</v>
      </c>
      <c r="J32" s="99">
        <v>3113</v>
      </c>
      <c r="K32" s="100">
        <v>1.725466286062689</v>
      </c>
      <c r="L32" s="99">
        <v>693</v>
      </c>
      <c r="M32" s="99">
        <v>883</v>
      </c>
      <c r="R32" s="93"/>
      <c r="T32" s="93"/>
      <c r="V32" s="93"/>
      <c r="X32" s="93"/>
      <c r="Y32" s="32"/>
      <c r="Z32" s="32"/>
    </row>
    <row r="33" spans="2:26" s="19" customFormat="1" ht="9.75" customHeight="1">
      <c r="B33" s="31" t="s">
        <v>189</v>
      </c>
      <c r="C33" s="28"/>
      <c r="D33" s="99">
        <v>4613</v>
      </c>
      <c r="E33" s="100">
        <v>1.4588083499622095</v>
      </c>
      <c r="F33" s="99">
        <v>4405</v>
      </c>
      <c r="G33" s="100">
        <v>1.501818888483555</v>
      </c>
      <c r="H33" s="99">
        <v>3616</v>
      </c>
      <c r="I33" s="100">
        <v>1.6556018497321552</v>
      </c>
      <c r="J33" s="99">
        <v>3262</v>
      </c>
      <c r="K33" s="100">
        <v>1.8080536540753263</v>
      </c>
      <c r="L33" s="99">
        <v>997</v>
      </c>
      <c r="M33" s="99">
        <v>1143</v>
      </c>
      <c r="R33" s="93"/>
      <c r="T33" s="93"/>
      <c r="V33" s="93"/>
      <c r="X33" s="93"/>
      <c r="Y33" s="32"/>
      <c r="Z33" s="32"/>
    </row>
    <row r="34" spans="2:26" s="19" customFormat="1" ht="9.75" customHeight="1">
      <c r="B34" s="84" t="s">
        <v>190</v>
      </c>
      <c r="C34" s="28"/>
      <c r="D34" s="99">
        <v>16710</v>
      </c>
      <c r="E34" s="100">
        <v>5.284345876407657</v>
      </c>
      <c r="F34" s="99">
        <v>16536</v>
      </c>
      <c r="G34" s="100">
        <v>5.637701961399333</v>
      </c>
      <c r="H34" s="99">
        <v>13633</v>
      </c>
      <c r="I34" s="100">
        <v>6.241930314546037</v>
      </c>
      <c r="J34" s="99">
        <v>13323</v>
      </c>
      <c r="K34" s="100">
        <v>7.3846409666602</v>
      </c>
      <c r="L34" s="99">
        <v>3077</v>
      </c>
      <c r="M34" s="99">
        <v>3213</v>
      </c>
      <c r="R34" s="93"/>
      <c r="T34" s="93"/>
      <c r="V34" s="93"/>
      <c r="X34" s="93"/>
      <c r="Y34" s="32"/>
      <c r="Z34" s="32"/>
    </row>
    <row r="35" spans="2:26" s="19" customFormat="1" ht="9.75" customHeight="1">
      <c r="B35" s="31" t="s">
        <v>191</v>
      </c>
      <c r="C35" s="28"/>
      <c r="D35" s="99">
        <v>94</v>
      </c>
      <c r="E35" s="100">
        <v>0.02972642204562057</v>
      </c>
      <c r="F35" s="99">
        <v>81</v>
      </c>
      <c r="G35" s="100">
        <v>0.027615738925577286</v>
      </c>
      <c r="H35" s="99">
        <v>95</v>
      </c>
      <c r="I35" s="100">
        <v>0.04349617691497642</v>
      </c>
      <c r="J35" s="99">
        <v>64</v>
      </c>
      <c r="K35" s="100">
        <v>0.03547376881079733</v>
      </c>
      <c r="L35" s="99">
        <v>-1</v>
      </c>
      <c r="M35" s="99">
        <v>17</v>
      </c>
      <c r="R35" s="93"/>
      <c r="T35" s="93"/>
      <c r="V35" s="93"/>
      <c r="X35" s="93"/>
      <c r="Y35" s="32"/>
      <c r="Z35" s="32"/>
    </row>
    <row r="36" spans="3:24" s="19" customFormat="1" ht="5.25" customHeight="1">
      <c r="C36" s="28"/>
      <c r="D36" s="90"/>
      <c r="E36" s="89"/>
      <c r="F36" s="90"/>
      <c r="G36" s="89"/>
      <c r="H36" s="90"/>
      <c r="I36" s="89"/>
      <c r="J36" s="90"/>
      <c r="K36" s="89"/>
      <c r="L36" s="94"/>
      <c r="M36" s="94"/>
      <c r="R36" s="93"/>
      <c r="T36" s="93"/>
      <c r="V36" s="93"/>
      <c r="X36" s="93"/>
    </row>
    <row r="37" spans="2:26" s="19" customFormat="1" ht="9.75" customHeight="1">
      <c r="B37" s="85" t="s">
        <v>192</v>
      </c>
      <c r="C37" s="28"/>
      <c r="D37" s="99">
        <v>172307</v>
      </c>
      <c r="E37" s="102">
        <v>54.49011280228451</v>
      </c>
      <c r="F37" s="99">
        <v>164114</v>
      </c>
      <c r="G37" s="102">
        <v>55.95221454360729</v>
      </c>
      <c r="H37" s="99">
        <v>127043</v>
      </c>
      <c r="I37" s="102">
        <v>58.16720846115104</v>
      </c>
      <c r="J37" s="99">
        <v>115670</v>
      </c>
      <c r="K37" s="102">
        <v>64.11329434913948</v>
      </c>
      <c r="L37" s="99">
        <v>45264</v>
      </c>
      <c r="M37" s="99">
        <v>48444</v>
      </c>
      <c r="R37" s="93"/>
      <c r="T37" s="93"/>
      <c r="V37" s="93"/>
      <c r="X37" s="93"/>
      <c r="Y37" s="32"/>
      <c r="Z37" s="32"/>
    </row>
    <row r="38" spans="2:26" s="19" customFormat="1" ht="6.75" customHeight="1">
      <c r="B38" s="31"/>
      <c r="C38" s="28"/>
      <c r="D38" s="88"/>
      <c r="E38" s="89"/>
      <c r="F38" s="91"/>
      <c r="G38" s="89"/>
      <c r="H38" s="91"/>
      <c r="I38" s="89"/>
      <c r="J38" s="91"/>
      <c r="K38" s="89"/>
      <c r="L38" s="94"/>
      <c r="M38" s="94"/>
      <c r="R38" s="93"/>
      <c r="T38" s="93"/>
      <c r="V38" s="93"/>
      <c r="X38" s="93"/>
      <c r="Y38" s="32"/>
      <c r="Z38" s="32"/>
    </row>
    <row r="39" spans="2:26" s="19" customFormat="1" ht="9.75" customHeight="1">
      <c r="B39" s="31" t="s">
        <v>193</v>
      </c>
      <c r="C39" s="28"/>
      <c r="D39" s="99">
        <v>7473</v>
      </c>
      <c r="E39" s="103">
        <v>2.3632505526268353</v>
      </c>
      <c r="F39" s="99">
        <v>7450</v>
      </c>
      <c r="G39" s="103">
        <v>2.5399661110561826</v>
      </c>
      <c r="H39" s="99">
        <v>3253</v>
      </c>
      <c r="I39" s="103">
        <v>1.4894006684675611</v>
      </c>
      <c r="J39" s="99">
        <v>3221</v>
      </c>
      <c r="K39" s="103">
        <v>1.7853282709309093</v>
      </c>
      <c r="L39" s="99">
        <v>4220</v>
      </c>
      <c r="M39" s="99">
        <v>4229</v>
      </c>
      <c r="R39" s="93"/>
      <c r="T39" s="93"/>
      <c r="V39" s="93"/>
      <c r="X39" s="93"/>
      <c r="Y39" s="32"/>
      <c r="Z39" s="32"/>
    </row>
    <row r="40" spans="2:26" s="19" customFormat="1" ht="9.75" customHeight="1">
      <c r="B40" s="31" t="s">
        <v>281</v>
      </c>
      <c r="C40" s="28"/>
      <c r="D40" s="99">
        <v>3211</v>
      </c>
      <c r="E40" s="103">
        <v>1.0154419275371027</v>
      </c>
      <c r="F40" s="99">
        <v>3187</v>
      </c>
      <c r="G40" s="103">
        <v>1.0865599994545039</v>
      </c>
      <c r="H40" s="99">
        <v>2587</v>
      </c>
      <c r="I40" s="103">
        <v>1.184469575568884</v>
      </c>
      <c r="J40" s="99">
        <v>2559</v>
      </c>
      <c r="K40" s="103">
        <v>1.4183964747942246</v>
      </c>
      <c r="L40" s="99">
        <v>624</v>
      </c>
      <c r="M40" s="99">
        <v>628</v>
      </c>
      <c r="R40" s="93"/>
      <c r="T40" s="93"/>
      <c r="V40" s="93"/>
      <c r="X40" s="93"/>
      <c r="Y40" s="32"/>
      <c r="Z40" s="32"/>
    </row>
    <row r="41" spans="2:26" s="19" customFormat="1" ht="9.75" customHeight="1">
      <c r="B41" s="31" t="s">
        <v>275</v>
      </c>
      <c r="C41" s="28"/>
      <c r="D41" s="99">
        <v>2048</v>
      </c>
      <c r="E41" s="103">
        <v>0.6476565143556482</v>
      </c>
      <c r="F41" s="99">
        <v>2046</v>
      </c>
      <c r="G41" s="103">
        <v>0.6975531091571745</v>
      </c>
      <c r="H41" s="99">
        <v>1507</v>
      </c>
      <c r="I41" s="103">
        <v>0.6899867222196786</v>
      </c>
      <c r="J41" s="99">
        <v>1500</v>
      </c>
      <c r="K41" s="103">
        <v>0.8314164565030624</v>
      </c>
      <c r="L41" s="99">
        <v>541</v>
      </c>
      <c r="M41" s="99">
        <v>546</v>
      </c>
      <c r="R41" s="93"/>
      <c r="T41" s="93"/>
      <c r="V41" s="93"/>
      <c r="X41" s="93"/>
      <c r="Y41" s="32"/>
      <c r="Z41" s="32"/>
    </row>
    <row r="42" spans="2:26" s="19" customFormat="1" ht="9.75" customHeight="1">
      <c r="B42" s="31" t="s">
        <v>197</v>
      </c>
      <c r="C42" s="28"/>
      <c r="D42" s="99">
        <v>3199</v>
      </c>
      <c r="E42" s="103">
        <v>1.0116470651483</v>
      </c>
      <c r="F42" s="99">
        <v>2884</v>
      </c>
      <c r="G42" s="103">
        <v>0.9832566797699371</v>
      </c>
      <c r="H42" s="99">
        <v>1828</v>
      </c>
      <c r="I42" s="103">
        <v>0.8369580147429146</v>
      </c>
      <c r="J42" s="99">
        <v>1507</v>
      </c>
      <c r="K42" s="103">
        <v>0.8352963999667433</v>
      </c>
      <c r="L42" s="99">
        <v>1371</v>
      </c>
      <c r="M42" s="99">
        <v>1377</v>
      </c>
      <c r="R42" s="93"/>
      <c r="T42" s="93"/>
      <c r="V42" s="93"/>
      <c r="X42" s="93"/>
      <c r="Y42" s="32"/>
      <c r="Z42" s="32"/>
    </row>
    <row r="43" spans="2:26" s="19" customFormat="1" ht="9.75" customHeight="1">
      <c r="B43" s="31" t="s">
        <v>198</v>
      </c>
      <c r="C43" s="28"/>
      <c r="D43" s="99">
        <v>2771</v>
      </c>
      <c r="E43" s="103">
        <v>0.8762969732810063</v>
      </c>
      <c r="F43" s="99">
        <v>1082</v>
      </c>
      <c r="G43" s="103">
        <v>0.3688917224379583</v>
      </c>
      <c r="H43" s="99">
        <v>3872</v>
      </c>
      <c r="I43" s="103">
        <v>1.7728126001556705</v>
      </c>
      <c r="J43" s="99">
        <v>1154</v>
      </c>
      <c r="K43" s="103">
        <v>0.6396363938696893</v>
      </c>
      <c r="L43" s="99">
        <v>-1101</v>
      </c>
      <c r="M43" s="99">
        <v>-72</v>
      </c>
      <c r="R43" s="93"/>
      <c r="T43" s="93"/>
      <c r="V43" s="93"/>
      <c r="X43" s="93"/>
      <c r="Y43" s="32"/>
      <c r="Z43" s="32"/>
    </row>
    <row r="44" spans="2:26" s="19" customFormat="1" ht="9.75" customHeight="1">
      <c r="B44" s="31" t="s">
        <v>276</v>
      </c>
      <c r="C44" s="28"/>
      <c r="D44" s="99">
        <v>3785</v>
      </c>
      <c r="E44" s="103">
        <v>1.1969628451348282</v>
      </c>
      <c r="F44" s="99">
        <v>3750</v>
      </c>
      <c r="G44" s="103">
        <v>1.2785064317396893</v>
      </c>
      <c r="H44" s="99">
        <v>2391</v>
      </c>
      <c r="I44" s="103">
        <v>1.0947300947758802</v>
      </c>
      <c r="J44" s="99">
        <v>2351</v>
      </c>
      <c r="K44" s="103">
        <v>1.3031067261591331</v>
      </c>
      <c r="L44" s="99">
        <v>1394</v>
      </c>
      <c r="M44" s="99">
        <v>1399</v>
      </c>
      <c r="R44" s="93"/>
      <c r="T44" s="93"/>
      <c r="V44" s="93"/>
      <c r="X44" s="93"/>
      <c r="Y44" s="32"/>
      <c r="Z44" s="32"/>
    </row>
    <row r="45" spans="2:26" s="19" customFormat="1" ht="9.75" customHeight="1">
      <c r="B45" s="31" t="s">
        <v>199</v>
      </c>
      <c r="C45" s="28"/>
      <c r="D45" s="99">
        <v>5317</v>
      </c>
      <c r="E45" s="103">
        <v>1.6814402767719636</v>
      </c>
      <c r="F45" s="99">
        <v>4652</v>
      </c>
      <c r="G45" s="103">
        <v>1.5860298454541424</v>
      </c>
      <c r="H45" s="99">
        <v>4654</v>
      </c>
      <c r="I45" s="103">
        <v>2.130854814340003</v>
      </c>
      <c r="J45" s="99">
        <v>3630</v>
      </c>
      <c r="K45" s="103">
        <v>2.012027824737411</v>
      </c>
      <c r="L45" s="99">
        <v>663</v>
      </c>
      <c r="M45" s="99">
        <v>1022</v>
      </c>
      <c r="R45" s="93"/>
      <c r="T45" s="93"/>
      <c r="V45" s="93"/>
      <c r="X45" s="93"/>
      <c r="Y45" s="32"/>
      <c r="Z45" s="32"/>
    </row>
    <row r="46" spans="2:26" s="19" customFormat="1" ht="9.75" customHeight="1">
      <c r="B46" s="31" t="s">
        <v>200</v>
      </c>
      <c r="C46" s="28"/>
      <c r="D46" s="99">
        <v>3366</v>
      </c>
      <c r="E46" s="103">
        <v>1.0644589000591367</v>
      </c>
      <c r="F46" s="99">
        <v>3266</v>
      </c>
      <c r="G46" s="103">
        <v>1.1134938682831532</v>
      </c>
      <c r="H46" s="99">
        <v>2129</v>
      </c>
      <c r="I46" s="103">
        <v>0.9747722173893136</v>
      </c>
      <c r="J46" s="99">
        <v>2075</v>
      </c>
      <c r="K46" s="103">
        <v>1.1501260981625696</v>
      </c>
      <c r="L46" s="99">
        <v>1237</v>
      </c>
      <c r="M46" s="99">
        <v>1191</v>
      </c>
      <c r="R46" s="93"/>
      <c r="T46" s="93"/>
      <c r="V46" s="93"/>
      <c r="X46" s="93"/>
      <c r="Y46" s="32"/>
      <c r="Z46" s="32"/>
    </row>
    <row r="47" spans="2:24" s="19" customFormat="1" ht="9.75" customHeight="1">
      <c r="B47" s="31" t="s">
        <v>201</v>
      </c>
      <c r="C47" s="28"/>
      <c r="D47" s="99">
        <v>3078</v>
      </c>
      <c r="E47" s="103">
        <v>0.9733822027278736</v>
      </c>
      <c r="F47" s="99">
        <v>2946</v>
      </c>
      <c r="G47" s="103">
        <v>1.0043946527746999</v>
      </c>
      <c r="H47" s="99">
        <v>3616</v>
      </c>
      <c r="I47" s="103">
        <v>1.6556018497321552</v>
      </c>
      <c r="J47" s="99">
        <v>3437</v>
      </c>
      <c r="K47" s="103">
        <v>1.9050522406673505</v>
      </c>
      <c r="L47" s="99">
        <v>-538</v>
      </c>
      <c r="M47" s="99">
        <v>-491</v>
      </c>
      <c r="R47" s="93"/>
      <c r="T47" s="93"/>
      <c r="V47" s="93"/>
      <c r="X47" s="93"/>
    </row>
    <row r="48" spans="2:26" s="19" customFormat="1" ht="7.5" customHeight="1">
      <c r="B48" s="31"/>
      <c r="C48" s="28"/>
      <c r="D48" s="88"/>
      <c r="E48" s="88"/>
      <c r="F48" s="88"/>
      <c r="G48" s="88"/>
      <c r="H48" s="88"/>
      <c r="I48" s="88"/>
      <c r="J48" s="88"/>
      <c r="K48" s="89"/>
      <c r="L48" s="94"/>
      <c r="M48" s="94"/>
      <c r="R48" s="93"/>
      <c r="T48" s="93"/>
      <c r="V48" s="93"/>
      <c r="X48" s="93"/>
      <c r="Y48" s="32"/>
      <c r="Z48" s="32"/>
    </row>
    <row r="49" spans="2:26" s="19" customFormat="1" ht="9.75" customHeight="1">
      <c r="B49" s="85" t="s">
        <v>202</v>
      </c>
      <c r="C49" s="28"/>
      <c r="D49" s="99">
        <v>34248</v>
      </c>
      <c r="E49" s="104">
        <v>10.830537257642694</v>
      </c>
      <c r="F49" s="99">
        <v>31263</v>
      </c>
      <c r="G49" s="104">
        <v>10.658652420127442</v>
      </c>
      <c r="H49" s="99">
        <v>25837</v>
      </c>
      <c r="I49" s="104">
        <v>11.82958655739206</v>
      </c>
      <c r="J49" s="99">
        <v>21434</v>
      </c>
      <c r="K49" s="104">
        <v>11.880386885791093</v>
      </c>
      <c r="L49" s="99">
        <v>8411</v>
      </c>
      <c r="M49" s="99">
        <v>9829</v>
      </c>
      <c r="R49" s="93"/>
      <c r="T49" s="93"/>
      <c r="V49" s="93"/>
      <c r="X49" s="93"/>
      <c r="Y49" s="32"/>
      <c r="Z49" s="32"/>
    </row>
    <row r="50" spans="2:26" s="19" customFormat="1" ht="6.75" customHeight="1">
      <c r="B50" s="31"/>
      <c r="C50" s="28"/>
      <c r="D50" s="88"/>
      <c r="E50" s="89"/>
      <c r="F50" s="91"/>
      <c r="G50" s="89"/>
      <c r="H50" s="91"/>
      <c r="I50" s="89"/>
      <c r="J50" s="91"/>
      <c r="K50" s="89"/>
      <c r="L50" s="94"/>
      <c r="M50" s="94"/>
      <c r="R50" s="93"/>
      <c r="T50" s="93"/>
      <c r="V50" s="93"/>
      <c r="X50" s="93"/>
      <c r="Y50" s="32"/>
      <c r="Z50" s="32"/>
    </row>
    <row r="51" spans="1:26" s="19" customFormat="1" ht="9.75" customHeight="1">
      <c r="A51" s="184" t="s">
        <v>203</v>
      </c>
      <c r="B51" s="184"/>
      <c r="C51" s="28"/>
      <c r="D51" s="99">
        <v>15330</v>
      </c>
      <c r="E51" s="105">
        <v>4.847936701695355</v>
      </c>
      <c r="F51" s="99">
        <v>14546</v>
      </c>
      <c r="G51" s="105">
        <v>4.959241214956139</v>
      </c>
      <c r="H51" s="99">
        <v>4313</v>
      </c>
      <c r="I51" s="105">
        <v>1.9747264319399296</v>
      </c>
      <c r="J51" s="99">
        <v>3626</v>
      </c>
      <c r="K51" s="105">
        <v>2.0098107141867363</v>
      </c>
      <c r="L51" s="99">
        <v>11017</v>
      </c>
      <c r="M51" s="99">
        <v>10920</v>
      </c>
      <c r="P51" s="32"/>
      <c r="Q51" s="32"/>
      <c r="R51" s="93"/>
      <c r="S51" s="32"/>
      <c r="T51" s="93"/>
      <c r="U51" s="32"/>
      <c r="V51" s="93"/>
      <c r="W51" s="32"/>
      <c r="X51" s="93"/>
      <c r="Y51" s="32"/>
      <c r="Z51" s="32"/>
    </row>
    <row r="52" spans="2:26" s="19" customFormat="1" ht="9.75" customHeight="1">
      <c r="B52" s="31" t="s">
        <v>277</v>
      </c>
      <c r="C52" s="28"/>
      <c r="D52" s="99">
        <v>747</v>
      </c>
      <c r="E52" s="105">
        <v>0.23623018370296348</v>
      </c>
      <c r="F52" s="99">
        <v>653</v>
      </c>
      <c r="G52" s="105">
        <v>0.22263058664693788</v>
      </c>
      <c r="H52" s="99">
        <v>286</v>
      </c>
      <c r="I52" s="105">
        <v>0.13094638523877114</v>
      </c>
      <c r="J52" s="99">
        <v>213</v>
      </c>
      <c r="K52" s="105">
        <v>0.11806113682343486</v>
      </c>
      <c r="L52" s="99">
        <v>461</v>
      </c>
      <c r="M52" s="99">
        <v>440</v>
      </c>
      <c r="R52" s="93"/>
      <c r="T52" s="93"/>
      <c r="V52" s="93"/>
      <c r="X52" s="93"/>
      <c r="Y52" s="32"/>
      <c r="Z52" s="32"/>
    </row>
    <row r="53" spans="2:26" s="19" customFormat="1" ht="9.75" customHeight="1">
      <c r="B53" s="31" t="s">
        <v>297</v>
      </c>
      <c r="C53" s="28"/>
      <c r="D53" s="99">
        <v>2110</v>
      </c>
      <c r="E53" s="105">
        <v>0.6672633033644617</v>
      </c>
      <c r="F53" s="99">
        <v>2094</v>
      </c>
      <c r="G53" s="105">
        <v>0.7139179914834425</v>
      </c>
      <c r="H53" s="99">
        <v>504</v>
      </c>
      <c r="I53" s="105">
        <v>0.23075866489629596</v>
      </c>
      <c r="J53" s="99">
        <v>495</v>
      </c>
      <c r="K53" s="105">
        <v>0.2743674306460106</v>
      </c>
      <c r="L53" s="99">
        <v>1606</v>
      </c>
      <c r="M53" s="99">
        <v>1599</v>
      </c>
      <c r="R53" s="93"/>
      <c r="T53" s="93"/>
      <c r="V53" s="93"/>
      <c r="X53" s="93"/>
      <c r="Y53" s="32"/>
      <c r="Z53" s="32"/>
    </row>
    <row r="54" spans="2:26" s="19" customFormat="1" ht="9.75" customHeight="1">
      <c r="B54" s="31" t="s">
        <v>204</v>
      </c>
      <c r="C54" s="28"/>
      <c r="D54" s="99">
        <v>3309</v>
      </c>
      <c r="E54" s="105">
        <v>1.0464333037123241</v>
      </c>
      <c r="F54" s="99">
        <v>3282</v>
      </c>
      <c r="G54" s="105">
        <v>1.118948829058576</v>
      </c>
      <c r="H54" s="99">
        <v>118</v>
      </c>
      <c r="I54" s="105">
        <v>0.05402683027333913</v>
      </c>
      <c r="J54" s="99">
        <v>96</v>
      </c>
      <c r="K54" s="105">
        <v>0.053210653216195995</v>
      </c>
      <c r="L54" s="99">
        <v>3191</v>
      </c>
      <c r="M54" s="99">
        <v>3186</v>
      </c>
      <c r="P54" s="32"/>
      <c r="Q54" s="32"/>
      <c r="R54" s="93"/>
      <c r="S54" s="32"/>
      <c r="T54" s="93"/>
      <c r="U54" s="32"/>
      <c r="V54" s="93"/>
      <c r="W54" s="32"/>
      <c r="X54" s="93"/>
      <c r="Y54" s="32"/>
      <c r="Z54" s="32"/>
    </row>
    <row r="55" spans="2:26" s="19" customFormat="1" ht="9.75" customHeight="1">
      <c r="B55" s="31" t="s">
        <v>205</v>
      </c>
      <c r="C55" s="28"/>
      <c r="D55" s="99">
        <v>588</v>
      </c>
      <c r="E55" s="105">
        <v>0.18594825705132867</v>
      </c>
      <c r="F55" s="99">
        <v>535</v>
      </c>
      <c r="G55" s="105">
        <v>0.18240025092819567</v>
      </c>
      <c r="H55" s="99">
        <v>283</v>
      </c>
      <c r="I55" s="105">
        <v>0.12957282175724555</v>
      </c>
      <c r="J55" s="99">
        <v>226</v>
      </c>
      <c r="K55" s="105">
        <v>0.12526674611312805</v>
      </c>
      <c r="L55" s="99">
        <v>305</v>
      </c>
      <c r="M55" s="99">
        <v>309</v>
      </c>
      <c r="P55" s="32"/>
      <c r="Q55" s="32"/>
      <c r="R55" s="93"/>
      <c r="S55" s="32"/>
      <c r="T55" s="93"/>
      <c r="U55" s="32"/>
      <c r="V55" s="93"/>
      <c r="W55" s="32"/>
      <c r="X55" s="93"/>
      <c r="Y55" s="32"/>
      <c r="Z55" s="32"/>
    </row>
    <row r="56" spans="2:24" s="19" customFormat="1" ht="9.75" customHeight="1">
      <c r="B56" s="31" t="s">
        <v>206</v>
      </c>
      <c r="C56" s="28"/>
      <c r="D56" s="99">
        <v>8576</v>
      </c>
      <c r="E56" s="105">
        <v>2.7120616538642768</v>
      </c>
      <c r="F56" s="99">
        <v>7982</v>
      </c>
      <c r="G56" s="105">
        <v>2.7213435568389865</v>
      </c>
      <c r="H56" s="99">
        <v>3122</v>
      </c>
      <c r="I56" s="105">
        <v>1.4294217297742777</v>
      </c>
      <c r="J56" s="99">
        <v>2596</v>
      </c>
      <c r="K56" s="105">
        <v>1.4389047473879666</v>
      </c>
      <c r="L56" s="99">
        <v>5454</v>
      </c>
      <c r="M56" s="99">
        <v>5386</v>
      </c>
      <c r="R56" s="93"/>
      <c r="T56" s="93"/>
      <c r="V56" s="93"/>
      <c r="X56" s="93"/>
    </row>
    <row r="57" spans="2:26" s="19" customFormat="1" ht="9.75" customHeight="1">
      <c r="B57" s="31"/>
      <c r="C57" s="28"/>
      <c r="D57" s="88"/>
      <c r="E57" s="88"/>
      <c r="F57" s="88"/>
      <c r="G57" s="88"/>
      <c r="H57" s="88"/>
      <c r="I57" s="88"/>
      <c r="J57" s="88"/>
      <c r="K57" s="89"/>
      <c r="L57" s="94"/>
      <c r="M57" s="94"/>
      <c r="R57" s="93"/>
      <c r="T57" s="93"/>
      <c r="V57" s="93"/>
      <c r="X57" s="93"/>
      <c r="Y57" s="32"/>
      <c r="Z57" s="32"/>
    </row>
    <row r="58" spans="1:26" s="19" customFormat="1" ht="9.75" customHeight="1">
      <c r="A58" s="184" t="s">
        <v>207</v>
      </c>
      <c r="B58" s="184"/>
      <c r="C58" s="28"/>
      <c r="D58" s="99">
        <v>13120</v>
      </c>
      <c r="E58" s="106">
        <v>4.149049545090871</v>
      </c>
      <c r="F58" s="99">
        <v>9240</v>
      </c>
      <c r="G58" s="106">
        <v>3.1502398478065943</v>
      </c>
      <c r="H58" s="99">
        <v>11743</v>
      </c>
      <c r="I58" s="106">
        <v>5.376585321184928</v>
      </c>
      <c r="J58" s="99">
        <v>7318</v>
      </c>
      <c r="K58" s="106">
        <v>4.056203752459607</v>
      </c>
      <c r="L58" s="99">
        <v>1377</v>
      </c>
      <c r="M58" s="99">
        <v>1922</v>
      </c>
      <c r="P58" s="32"/>
      <c r="Q58" s="32"/>
      <c r="R58" s="93"/>
      <c r="S58" s="32"/>
      <c r="T58" s="93"/>
      <c r="U58" s="32"/>
      <c r="V58" s="93"/>
      <c r="W58" s="32"/>
      <c r="X58" s="93"/>
      <c r="Y58" s="32"/>
      <c r="Z58" s="32"/>
    </row>
    <row r="59" spans="2:26" s="19" customFormat="1" ht="9.75" customHeight="1">
      <c r="B59" s="31" t="s">
        <v>208</v>
      </c>
      <c r="C59" s="28"/>
      <c r="D59" s="99">
        <v>2067</v>
      </c>
      <c r="E59" s="106">
        <v>0.6536650464712523</v>
      </c>
      <c r="F59" s="99">
        <v>1701</v>
      </c>
      <c r="G59" s="106">
        <v>0.579930517437123</v>
      </c>
      <c r="H59" s="99">
        <v>1532</v>
      </c>
      <c r="I59" s="106">
        <v>0.701433084565725</v>
      </c>
      <c r="J59" s="99">
        <v>1307</v>
      </c>
      <c r="K59" s="106">
        <v>0.7244408724330017</v>
      </c>
      <c r="L59" s="99">
        <v>535</v>
      </c>
      <c r="M59" s="99">
        <v>394</v>
      </c>
      <c r="P59" s="32"/>
      <c r="Q59" s="32"/>
      <c r="R59" s="93"/>
      <c r="S59" s="32"/>
      <c r="T59" s="93"/>
      <c r="U59" s="32"/>
      <c r="V59" s="93"/>
      <c r="W59" s="32"/>
      <c r="X59" s="93"/>
      <c r="Y59" s="32"/>
      <c r="Z59" s="32"/>
    </row>
    <row r="60" spans="2:26" s="19" customFormat="1" ht="9.75" customHeight="1">
      <c r="B60" s="31" t="s">
        <v>209</v>
      </c>
      <c r="C60" s="28"/>
      <c r="D60" s="99">
        <v>1023</v>
      </c>
      <c r="E60" s="106">
        <v>0.32351201864542384</v>
      </c>
      <c r="F60" s="99">
        <v>728</v>
      </c>
      <c r="G60" s="106">
        <v>0.24820071528173165</v>
      </c>
      <c r="H60" s="99">
        <v>1015</v>
      </c>
      <c r="I60" s="106">
        <v>0.46472231124948493</v>
      </c>
      <c r="J60" s="99">
        <v>608</v>
      </c>
      <c r="K60" s="106">
        <v>0.3370008037025746</v>
      </c>
      <c r="L60" s="99">
        <v>8</v>
      </c>
      <c r="M60" s="99">
        <v>120</v>
      </c>
      <c r="P60" s="32"/>
      <c r="Q60" s="32"/>
      <c r="R60" s="93"/>
      <c r="S60" s="32"/>
      <c r="T60" s="93"/>
      <c r="U60" s="32"/>
      <c r="V60" s="93"/>
      <c r="W60" s="32"/>
      <c r="X60" s="93"/>
      <c r="Y60" s="32"/>
      <c r="Z60" s="32"/>
    </row>
    <row r="61" spans="2:26" s="19" customFormat="1" ht="9.75" customHeight="1">
      <c r="B61" s="31" t="s">
        <v>278</v>
      </c>
      <c r="C61" s="28"/>
      <c r="D61" s="99">
        <v>1161</v>
      </c>
      <c r="E61" s="106">
        <v>0.3671529361166541</v>
      </c>
      <c r="F61" s="99">
        <v>964</v>
      </c>
      <c r="G61" s="106">
        <v>0.32866138671921613</v>
      </c>
      <c r="H61" s="99">
        <v>978</v>
      </c>
      <c r="I61" s="106">
        <v>0.4477816949773362</v>
      </c>
      <c r="J61" s="99">
        <v>763</v>
      </c>
      <c r="K61" s="106">
        <v>0.4229138375412244</v>
      </c>
      <c r="L61" s="99">
        <v>183</v>
      </c>
      <c r="M61" s="99">
        <v>201</v>
      </c>
      <c r="P61" s="32"/>
      <c r="Q61" s="32"/>
      <c r="R61" s="93"/>
      <c r="S61" s="32"/>
      <c r="T61" s="93"/>
      <c r="U61" s="32"/>
      <c r="V61" s="93"/>
      <c r="W61" s="32"/>
      <c r="X61" s="93"/>
      <c r="Y61" s="32"/>
      <c r="Z61" s="32"/>
    </row>
    <row r="62" spans="2:26" s="19" customFormat="1" ht="9.75" customHeight="1">
      <c r="B62" s="31" t="s">
        <v>210</v>
      </c>
      <c r="C62" s="28"/>
      <c r="D62" s="99">
        <v>6255</v>
      </c>
      <c r="E62" s="106">
        <v>1.9780720201633688</v>
      </c>
      <c r="F62" s="99">
        <v>3914</v>
      </c>
      <c r="G62" s="106">
        <v>1.3344197796877717</v>
      </c>
      <c r="H62" s="99">
        <v>6550</v>
      </c>
      <c r="I62" s="106">
        <v>2.9989469346641635</v>
      </c>
      <c r="J62" s="99">
        <v>3553</v>
      </c>
      <c r="K62" s="106">
        <v>1.9693484466369204</v>
      </c>
      <c r="L62" s="99">
        <v>-295</v>
      </c>
      <c r="M62" s="99">
        <v>361</v>
      </c>
      <c r="P62" s="32"/>
      <c r="Q62" s="32"/>
      <c r="R62" s="93"/>
      <c r="S62" s="32"/>
      <c r="T62" s="93"/>
      <c r="U62" s="32"/>
      <c r="V62" s="93"/>
      <c r="W62" s="32"/>
      <c r="X62" s="93"/>
      <c r="Y62" s="32"/>
      <c r="Z62" s="32"/>
    </row>
    <row r="63" spans="2:24" s="19" customFormat="1" ht="9.75" customHeight="1">
      <c r="B63" s="31" t="s">
        <v>211</v>
      </c>
      <c r="C63" s="28"/>
      <c r="D63" s="99">
        <v>2614</v>
      </c>
      <c r="E63" s="106">
        <v>0.826647523694172</v>
      </c>
      <c r="F63" s="99">
        <v>1933</v>
      </c>
      <c r="G63" s="106">
        <v>0.6590274486807518</v>
      </c>
      <c r="H63" s="99">
        <v>1668</v>
      </c>
      <c r="I63" s="106">
        <v>0.7637012957282175</v>
      </c>
      <c r="J63" s="99">
        <v>1087</v>
      </c>
      <c r="K63" s="106">
        <v>0.6024997921458859</v>
      </c>
      <c r="L63" s="99">
        <v>946</v>
      </c>
      <c r="M63" s="99">
        <v>846</v>
      </c>
      <c r="R63" s="93"/>
      <c r="T63" s="93"/>
      <c r="V63" s="93"/>
      <c r="X63" s="93"/>
    </row>
    <row r="64" spans="2:24" s="19" customFormat="1" ht="6.75" customHeight="1">
      <c r="B64" s="31"/>
      <c r="C64" s="28"/>
      <c r="D64" s="88"/>
      <c r="E64" s="89"/>
      <c r="F64" s="88"/>
      <c r="G64" s="89"/>
      <c r="H64" s="88"/>
      <c r="I64" s="89"/>
      <c r="J64" s="88"/>
      <c r="K64" s="89"/>
      <c r="L64" s="94"/>
      <c r="M64" s="94"/>
      <c r="R64" s="93"/>
      <c r="T64" s="93"/>
      <c r="V64" s="93"/>
      <c r="X64" s="93"/>
    </row>
    <row r="65" spans="1:26" s="19" customFormat="1" ht="9.75" customHeight="1">
      <c r="A65" s="184" t="s">
        <v>212</v>
      </c>
      <c r="B65" s="184"/>
      <c r="C65" s="28"/>
      <c r="D65" s="99">
        <v>68629</v>
      </c>
      <c r="E65" s="107">
        <v>21.703134240094617</v>
      </c>
      <c r="F65" s="99">
        <v>65997</v>
      </c>
      <c r="G65" s="107">
        <v>22.50069039347314</v>
      </c>
      <c r="H65" s="99">
        <v>19192</v>
      </c>
      <c r="I65" s="107">
        <v>8.787143445812921</v>
      </c>
      <c r="J65" s="99">
        <v>16867</v>
      </c>
      <c r="K65" s="107">
        <v>9.349000914558102</v>
      </c>
      <c r="L65" s="99">
        <v>49437</v>
      </c>
      <c r="M65" s="99">
        <v>49130</v>
      </c>
      <c r="P65" s="32"/>
      <c r="Q65" s="32"/>
      <c r="R65" s="93"/>
      <c r="S65" s="32"/>
      <c r="T65" s="93"/>
      <c r="U65" s="32"/>
      <c r="V65" s="93"/>
      <c r="W65" s="32"/>
      <c r="X65" s="93"/>
      <c r="Y65" s="32"/>
      <c r="Z65" s="32"/>
    </row>
    <row r="66" spans="2:26" s="19" customFormat="1" ht="9.75" customHeight="1">
      <c r="B66" s="31" t="s">
        <v>300</v>
      </c>
      <c r="C66" s="28"/>
      <c r="D66" s="99">
        <v>10079</v>
      </c>
      <c r="E66" s="107">
        <v>3.1873681680618056</v>
      </c>
      <c r="F66" s="99">
        <v>10064</v>
      </c>
      <c r="G66" s="107">
        <v>3.4311703277408623</v>
      </c>
      <c r="H66" s="99">
        <v>331</v>
      </c>
      <c r="I66" s="107">
        <v>0.15154983746165468</v>
      </c>
      <c r="J66" s="99">
        <v>330</v>
      </c>
      <c r="K66" s="107">
        <v>0.18291162043067374</v>
      </c>
      <c r="L66" s="99">
        <v>9748</v>
      </c>
      <c r="M66" s="99">
        <v>9734</v>
      </c>
      <c r="P66" s="32"/>
      <c r="Q66" s="32"/>
      <c r="R66" s="93"/>
      <c r="S66" s="32"/>
      <c r="T66" s="93"/>
      <c r="U66" s="32"/>
      <c r="V66" s="93"/>
      <c r="W66" s="32"/>
      <c r="X66" s="93"/>
      <c r="Y66" s="32"/>
      <c r="Z66" s="32"/>
    </row>
    <row r="67" spans="2:26" s="19" customFormat="1" ht="9.75" customHeight="1">
      <c r="B67" s="31" t="s">
        <v>213</v>
      </c>
      <c r="C67" s="28"/>
      <c r="D67" s="99">
        <v>4383</v>
      </c>
      <c r="E67" s="107">
        <v>1.3860734875101592</v>
      </c>
      <c r="F67" s="99">
        <v>3716</v>
      </c>
      <c r="G67" s="107">
        <v>1.2669146400919162</v>
      </c>
      <c r="H67" s="99">
        <v>3158</v>
      </c>
      <c r="I67" s="107">
        <v>1.4459044915525845</v>
      </c>
      <c r="J67" s="99">
        <v>2635</v>
      </c>
      <c r="K67" s="107">
        <v>1.4605215752570462</v>
      </c>
      <c r="L67" s="99">
        <v>1225</v>
      </c>
      <c r="M67" s="99">
        <v>1081</v>
      </c>
      <c r="P67" s="32"/>
      <c r="Q67" s="32"/>
      <c r="R67" s="93"/>
      <c r="S67" s="32"/>
      <c r="T67" s="93"/>
      <c r="U67" s="32"/>
      <c r="V67" s="93"/>
      <c r="W67" s="32"/>
      <c r="X67" s="93"/>
      <c r="Y67" s="32"/>
      <c r="Z67" s="32"/>
    </row>
    <row r="68" spans="2:26" s="19" customFormat="1" ht="9.75" customHeight="1">
      <c r="B68" s="31" t="s">
        <v>279</v>
      </c>
      <c r="C68" s="28"/>
      <c r="D68" s="99">
        <v>4107</v>
      </c>
      <c r="E68" s="107">
        <v>1.2987916525676988</v>
      </c>
      <c r="F68" s="99">
        <v>3990</v>
      </c>
      <c r="G68" s="107">
        <v>1.3603308433710293</v>
      </c>
      <c r="H68" s="99">
        <v>2554</v>
      </c>
      <c r="I68" s="107">
        <v>1.169360377272103</v>
      </c>
      <c r="J68" s="99">
        <v>2440</v>
      </c>
      <c r="K68" s="107">
        <v>1.3524374359116482</v>
      </c>
      <c r="L68" s="99">
        <v>1553</v>
      </c>
      <c r="M68" s="99">
        <v>1550</v>
      </c>
      <c r="P68" s="32"/>
      <c r="Q68" s="32"/>
      <c r="R68" s="93"/>
      <c r="S68" s="32"/>
      <c r="T68" s="93"/>
      <c r="U68" s="32"/>
      <c r="V68" s="93"/>
      <c r="W68" s="32"/>
      <c r="X68" s="93"/>
      <c r="Y68" s="32"/>
      <c r="Z68" s="32"/>
    </row>
    <row r="69" spans="2:24" s="19" customFormat="1" ht="9.75" customHeight="1">
      <c r="B69" s="31" t="s">
        <v>214</v>
      </c>
      <c r="C69" s="28"/>
      <c r="D69" s="99">
        <v>50060</v>
      </c>
      <c r="E69" s="107">
        <v>15.830900931954956</v>
      </c>
      <c r="F69" s="99">
        <v>48227</v>
      </c>
      <c r="G69" s="107">
        <v>16.44227458226933</v>
      </c>
      <c r="H69" s="99">
        <v>13149</v>
      </c>
      <c r="I69" s="107">
        <v>6.020328739526579</v>
      </c>
      <c r="J69" s="99">
        <v>11462</v>
      </c>
      <c r="K69" s="107">
        <v>6.353130282958734</v>
      </c>
      <c r="L69" s="99">
        <v>36911</v>
      </c>
      <c r="M69" s="99">
        <v>36765</v>
      </c>
      <c r="R69" s="93"/>
      <c r="T69" s="93"/>
      <c r="V69" s="93"/>
      <c r="X69" s="93"/>
    </row>
    <row r="70" spans="1:24" s="19" customFormat="1" ht="6.75" customHeight="1">
      <c r="A70" s="69"/>
      <c r="B70" s="31"/>
      <c r="C70" s="28"/>
      <c r="D70" s="88"/>
      <c r="E70" s="88"/>
      <c r="F70" s="88"/>
      <c r="G70" s="89"/>
      <c r="H70" s="88"/>
      <c r="I70" s="89"/>
      <c r="J70" s="88"/>
      <c r="K70" s="89"/>
      <c r="L70" s="94"/>
      <c r="M70" s="94"/>
      <c r="R70" s="93"/>
      <c r="T70" s="93"/>
      <c r="V70" s="93"/>
      <c r="X70" s="93"/>
    </row>
    <row r="71" spans="1:26" s="19" customFormat="1" ht="9.75" customHeight="1">
      <c r="A71" s="184" t="s">
        <v>215</v>
      </c>
      <c r="B71" s="184"/>
      <c r="C71" s="28"/>
      <c r="D71" s="99">
        <v>1323</v>
      </c>
      <c r="E71" s="108">
        <v>0.41838357836548956</v>
      </c>
      <c r="F71" s="99">
        <v>713</v>
      </c>
      <c r="G71" s="108">
        <v>0.24308668955477292</v>
      </c>
      <c r="H71" s="99">
        <v>1346</v>
      </c>
      <c r="I71" s="108">
        <v>0.6162721487111396</v>
      </c>
      <c r="J71" s="99">
        <v>595</v>
      </c>
      <c r="K71" s="108">
        <v>0.3297951944128814</v>
      </c>
      <c r="L71" s="99">
        <v>-23</v>
      </c>
      <c r="M71" s="99">
        <v>118</v>
      </c>
      <c r="Q71" s="32"/>
      <c r="R71" s="93"/>
      <c r="S71" s="32"/>
      <c r="T71" s="93"/>
      <c r="U71" s="32"/>
      <c r="V71" s="93"/>
      <c r="W71" s="32"/>
      <c r="X71" s="93"/>
      <c r="Y71" s="32"/>
      <c r="Z71" s="32"/>
    </row>
    <row r="72" spans="1:24" s="19" customFormat="1" ht="6.75" customHeight="1">
      <c r="A72" s="69"/>
      <c r="B72" s="69"/>
      <c r="C72" s="28"/>
      <c r="D72" s="88"/>
      <c r="E72" s="89"/>
      <c r="F72" s="91"/>
      <c r="G72" s="89"/>
      <c r="H72" s="91"/>
      <c r="I72" s="89"/>
      <c r="J72" s="91"/>
      <c r="K72" s="89"/>
      <c r="L72" s="94"/>
      <c r="M72" s="94"/>
      <c r="R72" s="93"/>
      <c r="T72" s="93"/>
      <c r="V72" s="93"/>
      <c r="X72" s="93"/>
    </row>
    <row r="73" spans="1:26" s="19" customFormat="1" ht="9.75" customHeight="1">
      <c r="A73" s="184" t="s">
        <v>216</v>
      </c>
      <c r="B73" s="184"/>
      <c r="C73" s="28"/>
      <c r="D73" s="99">
        <v>11260</v>
      </c>
      <c r="E73" s="109">
        <v>3.560845874826464</v>
      </c>
      <c r="F73" s="99">
        <v>7438</v>
      </c>
      <c r="G73" s="109">
        <v>2.5358748904746156</v>
      </c>
      <c r="H73" s="99">
        <v>28936</v>
      </c>
      <c r="I73" s="109">
        <v>13.248477633807976</v>
      </c>
      <c r="J73" s="99">
        <v>14905</v>
      </c>
      <c r="K73" s="109">
        <v>8.261508189452096</v>
      </c>
      <c r="L73" s="99">
        <v>-17676</v>
      </c>
      <c r="M73" s="99">
        <v>-7467</v>
      </c>
      <c r="P73" s="32"/>
      <c r="Q73" s="32"/>
      <c r="R73" s="93"/>
      <c r="S73" s="32"/>
      <c r="T73" s="93"/>
      <c r="U73" s="32"/>
      <c r="V73" s="93"/>
      <c r="W73" s="32"/>
      <c r="X73" s="93"/>
      <c r="Y73" s="32"/>
      <c r="Z73" s="32"/>
    </row>
    <row r="74" spans="1:24" s="19" customFormat="1" ht="9.75" customHeight="1">
      <c r="A74" s="19" t="s">
        <v>282</v>
      </c>
      <c r="B74" s="69"/>
      <c r="C74" s="28"/>
      <c r="D74" s="88"/>
      <c r="E74" s="89"/>
      <c r="F74" s="91"/>
      <c r="G74" s="89"/>
      <c r="H74" s="91"/>
      <c r="I74" s="89"/>
      <c r="J74" s="91"/>
      <c r="K74" s="89"/>
      <c r="L74" s="94"/>
      <c r="M74" s="94"/>
      <c r="R74" s="93"/>
      <c r="T74" s="93"/>
      <c r="V74" s="93"/>
      <c r="X74" s="93"/>
    </row>
    <row r="75" spans="2:26" s="19" customFormat="1" ht="9.75" customHeight="1">
      <c r="B75" s="86" t="s">
        <v>217</v>
      </c>
      <c r="C75" s="87"/>
      <c r="D75" s="110">
        <v>316217</v>
      </c>
      <c r="E75" s="111">
        <v>100</v>
      </c>
      <c r="F75" s="110">
        <v>293311</v>
      </c>
      <c r="G75" s="111">
        <v>100</v>
      </c>
      <c r="H75" s="110">
        <v>218410</v>
      </c>
      <c r="I75" s="111">
        <v>100</v>
      </c>
      <c r="J75" s="110">
        <v>180415</v>
      </c>
      <c r="K75" s="111">
        <v>100</v>
      </c>
      <c r="L75" s="110">
        <v>97807</v>
      </c>
      <c r="M75" s="110">
        <v>112896</v>
      </c>
      <c r="P75" s="32"/>
      <c r="Q75" s="32"/>
      <c r="R75" s="93"/>
      <c r="S75" s="32"/>
      <c r="T75" s="93"/>
      <c r="U75" s="32"/>
      <c r="V75" s="93"/>
      <c r="W75" s="32"/>
      <c r="X75" s="93"/>
      <c r="Y75" s="32"/>
      <c r="Z75" s="32"/>
    </row>
    <row r="76" spans="1:13" s="19" customFormat="1" ht="5.25" customHeight="1">
      <c r="A76" s="32"/>
      <c r="B76" s="32"/>
      <c r="C76" s="32"/>
      <c r="D76" s="33"/>
      <c r="E76" s="32"/>
      <c r="F76" s="32"/>
      <c r="G76" s="32"/>
      <c r="H76" s="32"/>
      <c r="I76" s="32"/>
      <c r="J76" s="32"/>
      <c r="K76" s="32"/>
      <c r="L76" s="32"/>
      <c r="M76" s="32"/>
    </row>
    <row r="77" spans="1:4" ht="9.75" customHeight="1">
      <c r="A77" s="83" t="s">
        <v>306</v>
      </c>
      <c r="D77" s="33"/>
    </row>
    <row r="78" ht="11.25" customHeight="1">
      <c r="H78" s="32" t="s">
        <v>280</v>
      </c>
    </row>
  </sheetData>
  <sheetProtection/>
  <mergeCells count="18">
    <mergeCell ref="F5:G6"/>
    <mergeCell ref="A73:B73"/>
    <mergeCell ref="A8:B8"/>
    <mergeCell ref="L6:L7"/>
    <mergeCell ref="A51:B51"/>
    <mergeCell ref="A58:B58"/>
    <mergeCell ref="A65:B65"/>
    <mergeCell ref="A71:B71"/>
    <mergeCell ref="M6:M7"/>
    <mergeCell ref="A1:M1"/>
    <mergeCell ref="A2:M2"/>
    <mergeCell ref="A4:C7"/>
    <mergeCell ref="D4:G4"/>
    <mergeCell ref="H4:K4"/>
    <mergeCell ref="L4:M5"/>
    <mergeCell ref="H5:I6"/>
    <mergeCell ref="J5:K6"/>
    <mergeCell ref="D5:E6"/>
  </mergeCells>
  <printOptions/>
  <pageMargins left="0.4330708661417323" right="0.4724409448818898" top="0.5905511811023623" bottom="0.7874015748031497" header="0.1968503937007874" footer="0.2362204724409449"/>
  <pageSetup horizontalDpi="600" verticalDpi="600" orientation="portrait" paperSize="9" r:id="rId1"/>
  <headerFooter alignWithMargins="0">
    <oddFooter>&amp;C&amp;8 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8"/>
  <sheetViews>
    <sheetView zoomScalePageLayoutView="0" workbookViewId="0" topLeftCell="A1">
      <selection activeCell="F86" sqref="F86"/>
    </sheetView>
  </sheetViews>
  <sheetFormatPr defaultColWidth="10.28125" defaultRowHeight="12.75"/>
  <cols>
    <col min="1" max="1" width="4.57421875" style="43" customWidth="1"/>
    <col min="2" max="2" width="3.140625" style="43" customWidth="1"/>
    <col min="3" max="3" width="1.28515625" style="43" customWidth="1"/>
    <col min="4" max="4" width="15.8515625" style="43" customWidth="1"/>
    <col min="5" max="16384" width="10.28125" style="43" customWidth="1"/>
  </cols>
  <sheetData>
    <row r="1" spans="1:11" s="47" customFormat="1" ht="13.5" customHeight="1">
      <c r="A1" s="186" t="s">
        <v>290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7.25" customHeight="1">
      <c r="B2" s="42" t="s">
        <v>218</v>
      </c>
    </row>
    <row r="3" ht="12.75">
      <c r="B3" s="43" t="s">
        <v>219</v>
      </c>
    </row>
    <row r="4" ht="6" customHeight="1"/>
    <row r="5" spans="2:4" ht="12.75">
      <c r="B5" s="45">
        <v>1</v>
      </c>
      <c r="D5" s="42" t="s">
        <v>220</v>
      </c>
    </row>
    <row r="6" spans="2:5" ht="12.75">
      <c r="B6" s="45"/>
      <c r="D6" s="43" t="s">
        <v>221</v>
      </c>
      <c r="E6" s="43" t="s">
        <v>222</v>
      </c>
    </row>
    <row r="7" spans="2:5" ht="12.75">
      <c r="B7" s="45"/>
      <c r="D7" s="43" t="s">
        <v>223</v>
      </c>
      <c r="E7" s="43" t="s">
        <v>224</v>
      </c>
    </row>
    <row r="8" ht="4.5" customHeight="1">
      <c r="B8" s="45"/>
    </row>
    <row r="9" spans="2:4" ht="12.75">
      <c r="B9" s="45">
        <v>2</v>
      </c>
      <c r="D9" s="42" t="s">
        <v>225</v>
      </c>
    </row>
    <row r="10" spans="2:5" ht="12.75">
      <c r="B10" s="45"/>
      <c r="D10" s="43" t="s">
        <v>221</v>
      </c>
      <c r="E10" s="43" t="s">
        <v>24</v>
      </c>
    </row>
    <row r="11" spans="2:5" ht="12.75">
      <c r="B11" s="45"/>
      <c r="D11" s="43" t="s">
        <v>223</v>
      </c>
      <c r="E11" s="43" t="s">
        <v>226</v>
      </c>
    </row>
    <row r="12" ht="4.5" customHeight="1">
      <c r="B12" s="45"/>
    </row>
    <row r="13" spans="2:4" ht="12.75">
      <c r="B13" s="45">
        <v>3</v>
      </c>
      <c r="D13" s="42" t="s">
        <v>227</v>
      </c>
    </row>
    <row r="14" spans="2:5" ht="12.75">
      <c r="B14" s="45"/>
      <c r="D14" s="43" t="s">
        <v>221</v>
      </c>
      <c r="E14" s="43" t="s">
        <v>228</v>
      </c>
    </row>
    <row r="15" spans="2:5" ht="12.75">
      <c r="B15" s="45"/>
      <c r="D15" s="43" t="s">
        <v>223</v>
      </c>
      <c r="E15" s="43" t="s">
        <v>229</v>
      </c>
    </row>
    <row r="16" ht="4.5" customHeight="1">
      <c r="B16" s="45"/>
    </row>
    <row r="17" spans="2:4" ht="12.75">
      <c r="B17" s="45">
        <v>4</v>
      </c>
      <c r="D17" s="42" t="s">
        <v>230</v>
      </c>
    </row>
    <row r="18" spans="2:5" ht="12.75">
      <c r="B18" s="45"/>
      <c r="D18" s="43" t="s">
        <v>231</v>
      </c>
      <c r="E18" s="43" t="s">
        <v>232</v>
      </c>
    </row>
    <row r="19" spans="2:5" ht="12.75">
      <c r="B19" s="45"/>
      <c r="D19" s="43" t="s">
        <v>223</v>
      </c>
      <c r="E19" s="43" t="s">
        <v>233</v>
      </c>
    </row>
    <row r="20" ht="4.5" customHeight="1">
      <c r="B20" s="45"/>
    </row>
    <row r="21" spans="2:4" ht="12.75">
      <c r="B21" s="45">
        <v>5</v>
      </c>
      <c r="D21" s="42" t="s">
        <v>234</v>
      </c>
    </row>
    <row r="22" spans="2:5" ht="12.75">
      <c r="B22" s="45"/>
      <c r="D22" s="43" t="s">
        <v>231</v>
      </c>
      <c r="E22" s="43" t="s">
        <v>235</v>
      </c>
    </row>
    <row r="23" spans="2:5" ht="12.75">
      <c r="B23" s="45"/>
      <c r="D23" s="43" t="s">
        <v>223</v>
      </c>
      <c r="E23" s="43" t="s">
        <v>236</v>
      </c>
    </row>
    <row r="24" spans="2:5" ht="12.75">
      <c r="B24" s="45"/>
      <c r="E24" s="43" t="s">
        <v>237</v>
      </c>
    </row>
    <row r="25" ht="4.5" customHeight="1">
      <c r="B25" s="45"/>
    </row>
    <row r="26" spans="2:4" ht="12.75">
      <c r="B26" s="45">
        <v>6</v>
      </c>
      <c r="D26" s="42" t="s">
        <v>238</v>
      </c>
    </row>
    <row r="27" spans="2:5" ht="12.75">
      <c r="B27" s="45"/>
      <c r="D27" s="43" t="s">
        <v>231</v>
      </c>
      <c r="E27" s="43" t="s">
        <v>239</v>
      </c>
    </row>
    <row r="28" spans="2:5" ht="12.75">
      <c r="B28" s="45"/>
      <c r="D28" s="43" t="s">
        <v>223</v>
      </c>
      <c r="E28" s="43" t="s">
        <v>240</v>
      </c>
    </row>
    <row r="29" spans="2:5" ht="12.75">
      <c r="B29" s="45"/>
      <c r="E29" s="43" t="s">
        <v>241</v>
      </c>
    </row>
    <row r="30" ht="4.5" customHeight="1">
      <c r="B30" s="45"/>
    </row>
    <row r="31" spans="2:4" ht="12.75">
      <c r="B31" s="45">
        <v>7</v>
      </c>
      <c r="D31" s="42" t="s">
        <v>242</v>
      </c>
    </row>
    <row r="32" spans="2:5" ht="12.75">
      <c r="B32" s="45"/>
      <c r="D32" s="43" t="s">
        <v>231</v>
      </c>
      <c r="E32" s="43" t="s">
        <v>243</v>
      </c>
    </row>
    <row r="33" spans="2:5" ht="12.75">
      <c r="B33" s="45"/>
      <c r="D33" s="43" t="s">
        <v>223</v>
      </c>
      <c r="E33" s="43" t="s">
        <v>244</v>
      </c>
    </row>
    <row r="34" ht="4.5" customHeight="1">
      <c r="B34" s="45"/>
    </row>
    <row r="35" spans="2:4" ht="12.75">
      <c r="B35" s="45">
        <v>8</v>
      </c>
      <c r="D35" s="42" t="s">
        <v>245</v>
      </c>
    </row>
    <row r="36" spans="2:5" ht="12.75">
      <c r="B36" s="45"/>
      <c r="D36" s="43" t="s">
        <v>221</v>
      </c>
      <c r="E36" s="43" t="s">
        <v>246</v>
      </c>
    </row>
    <row r="37" spans="2:5" ht="12.75">
      <c r="B37" s="45"/>
      <c r="D37" s="43" t="s">
        <v>223</v>
      </c>
      <c r="E37" s="43" t="s">
        <v>247</v>
      </c>
    </row>
    <row r="38" ht="4.5" customHeight="1">
      <c r="B38" s="45"/>
    </row>
    <row r="39" spans="2:4" ht="12.75">
      <c r="B39" s="45">
        <v>9</v>
      </c>
      <c r="D39" s="42" t="s">
        <v>248</v>
      </c>
    </row>
    <row r="40" spans="2:5" ht="12.75">
      <c r="B40" s="45"/>
      <c r="D40" s="43" t="s">
        <v>221</v>
      </c>
      <c r="E40" s="43" t="s">
        <v>31</v>
      </c>
    </row>
    <row r="41" spans="2:5" ht="12.75">
      <c r="B41" s="45"/>
      <c r="D41" s="43" t="s">
        <v>223</v>
      </c>
      <c r="E41" s="43" t="s">
        <v>249</v>
      </c>
    </row>
    <row r="42" ht="4.5" customHeight="1">
      <c r="B42" s="45"/>
    </row>
    <row r="43" spans="2:4" ht="12.75">
      <c r="B43" s="45">
        <v>10</v>
      </c>
      <c r="D43" s="42" t="s">
        <v>250</v>
      </c>
    </row>
    <row r="44" spans="2:5" ht="12.75">
      <c r="B44" s="45"/>
      <c r="D44" s="43" t="s">
        <v>221</v>
      </c>
      <c r="E44" s="43" t="s">
        <v>32</v>
      </c>
    </row>
    <row r="45" spans="2:5" ht="12.75">
      <c r="B45" s="45"/>
      <c r="D45" s="43" t="s">
        <v>223</v>
      </c>
      <c r="E45" s="43" t="s">
        <v>251</v>
      </c>
    </row>
    <row r="46" ht="4.5" customHeight="1">
      <c r="B46" s="45"/>
    </row>
    <row r="47" spans="2:4" ht="12.75">
      <c r="B47" s="45">
        <v>11</v>
      </c>
      <c r="D47" s="42" t="s">
        <v>252</v>
      </c>
    </row>
    <row r="48" spans="2:5" ht="12.75">
      <c r="B48" s="45"/>
      <c r="D48" s="43" t="s">
        <v>221</v>
      </c>
      <c r="E48" s="43" t="s">
        <v>33</v>
      </c>
    </row>
    <row r="49" spans="2:5" ht="12.75">
      <c r="B49" s="45"/>
      <c r="D49" s="43" t="s">
        <v>223</v>
      </c>
      <c r="E49" s="43" t="s">
        <v>253</v>
      </c>
    </row>
    <row r="50" ht="4.5" customHeight="1">
      <c r="B50" s="45"/>
    </row>
    <row r="51" spans="2:4" ht="12.75">
      <c r="B51" s="45">
        <v>12</v>
      </c>
      <c r="D51" s="42" t="s">
        <v>254</v>
      </c>
    </row>
    <row r="52" spans="2:5" ht="12.75">
      <c r="B52" s="45"/>
      <c r="D52" s="43" t="s">
        <v>231</v>
      </c>
      <c r="E52" s="43" t="s">
        <v>255</v>
      </c>
    </row>
    <row r="53" spans="2:5" ht="12.75">
      <c r="B53" s="45"/>
      <c r="D53" s="43" t="s">
        <v>223</v>
      </c>
      <c r="E53" s="43" t="s">
        <v>256</v>
      </c>
    </row>
    <row r="54" ht="4.5" customHeight="1">
      <c r="B54" s="45"/>
    </row>
    <row r="55" spans="2:4" ht="12.75">
      <c r="B55" s="45">
        <v>13</v>
      </c>
      <c r="D55" s="42" t="s">
        <v>257</v>
      </c>
    </row>
    <row r="56" spans="2:5" ht="12.75">
      <c r="B56" s="45"/>
      <c r="D56" s="43" t="s">
        <v>221</v>
      </c>
      <c r="E56" s="43" t="s">
        <v>35</v>
      </c>
    </row>
    <row r="57" spans="2:5" ht="12.75">
      <c r="B57" s="45"/>
      <c r="D57" s="43" t="s">
        <v>223</v>
      </c>
      <c r="E57" s="43" t="s">
        <v>258</v>
      </c>
    </row>
    <row r="58" spans="2:5" ht="12.75">
      <c r="B58" s="45"/>
      <c r="E58" s="43" t="s">
        <v>259</v>
      </c>
    </row>
    <row r="59" ht="4.5" customHeight="1">
      <c r="B59" s="45"/>
    </row>
    <row r="60" spans="2:4" ht="12.75">
      <c r="B60" s="45">
        <v>14</v>
      </c>
      <c r="D60" s="42" t="s">
        <v>260</v>
      </c>
    </row>
    <row r="61" spans="2:5" ht="12.75">
      <c r="B61" s="45"/>
      <c r="D61" s="43" t="s">
        <v>221</v>
      </c>
      <c r="E61" s="43" t="s">
        <v>36</v>
      </c>
    </row>
    <row r="62" spans="2:5" ht="12.75">
      <c r="B62" s="45"/>
      <c r="D62" s="43" t="s">
        <v>223</v>
      </c>
      <c r="E62" s="43" t="s">
        <v>261</v>
      </c>
    </row>
    <row r="63" ht="4.5" customHeight="1">
      <c r="B63" s="45"/>
    </row>
    <row r="64" spans="2:4" ht="12.75">
      <c r="B64" s="45">
        <v>15</v>
      </c>
      <c r="D64" s="42" t="s">
        <v>262</v>
      </c>
    </row>
    <row r="65" spans="2:5" ht="12.75">
      <c r="B65" s="45"/>
      <c r="D65" s="43" t="s">
        <v>221</v>
      </c>
      <c r="E65" s="43" t="s">
        <v>263</v>
      </c>
    </row>
    <row r="66" spans="2:5" ht="12.75">
      <c r="B66" s="45"/>
      <c r="D66" s="43" t="s">
        <v>223</v>
      </c>
      <c r="E66" s="43" t="s">
        <v>264</v>
      </c>
    </row>
    <row r="67" ht="4.5" customHeight="1">
      <c r="B67" s="45"/>
    </row>
    <row r="68" spans="2:4" ht="12.75">
      <c r="B68" s="45">
        <v>16</v>
      </c>
      <c r="D68" s="42" t="s">
        <v>265</v>
      </c>
    </row>
    <row r="69" spans="2:5" ht="12.75">
      <c r="B69" s="45"/>
      <c r="D69" s="43" t="s">
        <v>231</v>
      </c>
      <c r="E69" s="43" t="s">
        <v>266</v>
      </c>
    </row>
    <row r="70" spans="2:5" ht="12.75">
      <c r="B70" s="45"/>
      <c r="D70" s="43" t="s">
        <v>223</v>
      </c>
      <c r="E70" s="43" t="s">
        <v>267</v>
      </c>
    </row>
    <row r="71" ht="4.5" customHeight="1">
      <c r="B71" s="45"/>
    </row>
    <row r="72" spans="2:4" ht="12.75">
      <c r="B72" s="45">
        <v>17</v>
      </c>
      <c r="C72" s="45"/>
      <c r="D72" s="42" t="s">
        <v>268</v>
      </c>
    </row>
    <row r="73" spans="2:5" ht="12.75">
      <c r="B73" s="45"/>
      <c r="C73" s="45"/>
      <c r="D73" s="43" t="s">
        <v>221</v>
      </c>
      <c r="E73" s="46" t="s">
        <v>269</v>
      </c>
    </row>
    <row r="74" spans="2:5" ht="12.75">
      <c r="B74" s="45"/>
      <c r="C74" s="45"/>
      <c r="D74" s="43" t="s">
        <v>223</v>
      </c>
      <c r="E74" s="43" t="s">
        <v>270</v>
      </c>
    </row>
    <row r="75" spans="2:3" ht="4.5" customHeight="1">
      <c r="B75" s="45"/>
      <c r="C75" s="45"/>
    </row>
    <row r="76" spans="2:4" ht="12.75">
      <c r="B76" s="45">
        <v>18</v>
      </c>
      <c r="D76" s="42" t="s">
        <v>271</v>
      </c>
    </row>
    <row r="77" spans="4:5" ht="12.75">
      <c r="D77" s="43" t="s">
        <v>221</v>
      </c>
      <c r="E77" s="43" t="s">
        <v>272</v>
      </c>
    </row>
    <row r="78" spans="4:5" ht="12.75">
      <c r="D78" s="43" t="s">
        <v>223</v>
      </c>
      <c r="E78" s="43" t="s">
        <v>273</v>
      </c>
    </row>
  </sheetData>
  <sheetProtection/>
  <mergeCells count="1">
    <mergeCell ref="A1:K1"/>
  </mergeCells>
  <printOptions/>
  <pageMargins left="0.3937007874015748" right="0.3937007874015748" top="0.5905511811023623" bottom="0.7874015748031497" header="0.31496062992125984" footer="0.5118110236220472"/>
  <pageSetup fitToHeight="1" fitToWidth="1" horizontalDpi="600" verticalDpi="600" orientation="portrait" paperSize="9" scale="89" r:id="rId1"/>
  <headerFooter alignWithMargins="0">
    <oddFooter>&amp;C&amp;8 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7"/>
  <sheetViews>
    <sheetView zoomScalePageLayoutView="0" workbookViewId="0" topLeftCell="A1">
      <selection activeCell="D66" sqref="D66"/>
    </sheetView>
  </sheetViews>
  <sheetFormatPr defaultColWidth="11.421875" defaultRowHeight="12.75"/>
  <cols>
    <col min="1" max="12" width="6.8515625" style="0" customWidth="1"/>
    <col min="13" max="13" width="4.28125" style="0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45" t="s">
        <v>10</v>
      </c>
      <c r="N2" s="4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4"/>
    </row>
    <row r="4" spans="1:14" ht="21" customHeight="1">
      <c r="A4" s="143" t="s">
        <v>17</v>
      </c>
      <c r="B4" s="144"/>
      <c r="C4" s="128" t="s">
        <v>18</v>
      </c>
      <c r="D4" s="134"/>
      <c r="E4" s="143" t="s">
        <v>17</v>
      </c>
      <c r="F4" s="144"/>
      <c r="G4" s="128" t="s">
        <v>18</v>
      </c>
      <c r="H4" s="134"/>
      <c r="I4" s="143" t="s">
        <v>17</v>
      </c>
      <c r="J4" s="144"/>
      <c r="K4" s="128" t="s">
        <v>18</v>
      </c>
      <c r="L4" s="143"/>
      <c r="M4" s="146"/>
      <c r="N4" s="4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4"/>
    </row>
    <row r="6" spans="1:13" ht="26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3.5" customHeight="1">
      <c r="A7" s="116">
        <v>42957</v>
      </c>
      <c r="B7" s="116">
        <v>22367</v>
      </c>
      <c r="C7" s="116">
        <v>56054</v>
      </c>
      <c r="D7" s="116">
        <v>29788</v>
      </c>
      <c r="E7" s="116">
        <v>25499</v>
      </c>
      <c r="F7" s="116">
        <v>13654</v>
      </c>
      <c r="G7" s="116">
        <v>23632</v>
      </c>
      <c r="H7" s="116">
        <v>12736</v>
      </c>
      <c r="I7" s="116">
        <v>69824</v>
      </c>
      <c r="J7" s="116">
        <v>42965</v>
      </c>
      <c r="K7" s="116">
        <v>48490</v>
      </c>
      <c r="L7" s="116">
        <v>31451</v>
      </c>
      <c r="M7" s="11">
        <v>1</v>
      </c>
    </row>
    <row r="8" spans="1:13" ht="13.5" customHeight="1">
      <c r="A8" s="116">
        <v>8975</v>
      </c>
      <c r="B8" s="116">
        <v>4944</v>
      </c>
      <c r="C8" s="116">
        <v>8110</v>
      </c>
      <c r="D8" s="116">
        <v>4313</v>
      </c>
      <c r="E8" s="116">
        <v>1970</v>
      </c>
      <c r="F8" s="116">
        <v>983</v>
      </c>
      <c r="G8" s="116">
        <v>2027</v>
      </c>
      <c r="H8" s="116">
        <v>1074</v>
      </c>
      <c r="I8" s="116">
        <v>5164</v>
      </c>
      <c r="J8" s="116">
        <v>3179</v>
      </c>
      <c r="K8" s="116">
        <v>3883</v>
      </c>
      <c r="L8" s="116">
        <v>2560</v>
      </c>
      <c r="M8" s="11">
        <v>2</v>
      </c>
    </row>
    <row r="9" spans="1:13" ht="13.5" customHeight="1">
      <c r="A9" s="116">
        <v>11909</v>
      </c>
      <c r="B9" s="116">
        <v>6248</v>
      </c>
      <c r="C9" s="116">
        <v>11475</v>
      </c>
      <c r="D9" s="116">
        <v>6005</v>
      </c>
      <c r="E9" s="116">
        <v>2829</v>
      </c>
      <c r="F9" s="116">
        <v>1543</v>
      </c>
      <c r="G9" s="116">
        <v>2596</v>
      </c>
      <c r="H9" s="116">
        <v>1350</v>
      </c>
      <c r="I9" s="116">
        <v>7328</v>
      </c>
      <c r="J9" s="116">
        <v>4384</v>
      </c>
      <c r="K9" s="116">
        <v>3767</v>
      </c>
      <c r="L9" s="116">
        <v>2245</v>
      </c>
      <c r="M9" s="11">
        <v>3</v>
      </c>
    </row>
    <row r="10" spans="1:13" ht="13.5" customHeight="1">
      <c r="A10" s="116">
        <v>12177</v>
      </c>
      <c r="B10" s="116">
        <v>6398</v>
      </c>
      <c r="C10" s="116">
        <v>10534</v>
      </c>
      <c r="D10" s="116">
        <v>5531</v>
      </c>
      <c r="E10" s="116">
        <v>4769</v>
      </c>
      <c r="F10" s="116">
        <v>2562</v>
      </c>
      <c r="G10" s="116">
        <v>4619</v>
      </c>
      <c r="H10" s="116">
        <v>2394</v>
      </c>
      <c r="I10" s="116">
        <v>6232</v>
      </c>
      <c r="J10" s="116">
        <v>3561</v>
      </c>
      <c r="K10" s="116">
        <v>3534</v>
      </c>
      <c r="L10" s="116">
        <v>2059</v>
      </c>
      <c r="M10" s="11">
        <v>4</v>
      </c>
    </row>
    <row r="11" spans="1:13" ht="13.5" customHeight="1">
      <c r="A11" s="116">
        <v>33246</v>
      </c>
      <c r="B11" s="116">
        <v>17556</v>
      </c>
      <c r="C11" s="116">
        <v>33791</v>
      </c>
      <c r="D11" s="116">
        <v>17644</v>
      </c>
      <c r="E11" s="116">
        <v>10384</v>
      </c>
      <c r="F11" s="116">
        <v>5629</v>
      </c>
      <c r="G11" s="116">
        <v>10022</v>
      </c>
      <c r="H11" s="116">
        <v>5417</v>
      </c>
      <c r="I11" s="116">
        <v>28457</v>
      </c>
      <c r="J11" s="116">
        <v>17273</v>
      </c>
      <c r="K11" s="116">
        <v>22499</v>
      </c>
      <c r="L11" s="116">
        <v>14800</v>
      </c>
      <c r="M11" s="11">
        <v>5</v>
      </c>
    </row>
    <row r="12" spans="1:13" ht="13.5" customHeight="1">
      <c r="A12" s="116">
        <v>11296</v>
      </c>
      <c r="B12" s="116">
        <v>5767</v>
      </c>
      <c r="C12" s="116">
        <v>11639</v>
      </c>
      <c r="D12" s="116">
        <v>5998</v>
      </c>
      <c r="E12" s="116">
        <v>5460</v>
      </c>
      <c r="F12" s="116">
        <v>2746</v>
      </c>
      <c r="G12" s="116">
        <v>5635</v>
      </c>
      <c r="H12" s="116">
        <v>2814</v>
      </c>
      <c r="I12" s="116">
        <v>6908</v>
      </c>
      <c r="J12" s="116">
        <v>4201</v>
      </c>
      <c r="K12" s="116">
        <v>3655</v>
      </c>
      <c r="L12" s="116">
        <v>2224</v>
      </c>
      <c r="M12" s="11">
        <v>6</v>
      </c>
    </row>
    <row r="13" spans="1:13" ht="13.5" customHeight="1">
      <c r="A13" s="116">
        <v>17243</v>
      </c>
      <c r="B13" s="116">
        <v>9155</v>
      </c>
      <c r="C13" s="116">
        <v>16172</v>
      </c>
      <c r="D13" s="116">
        <v>8429</v>
      </c>
      <c r="E13" s="116">
        <v>5834</v>
      </c>
      <c r="F13" s="116">
        <v>3068</v>
      </c>
      <c r="G13" s="116">
        <v>5307</v>
      </c>
      <c r="H13" s="116">
        <v>2826</v>
      </c>
      <c r="I13" s="116">
        <v>11128</v>
      </c>
      <c r="J13" s="116">
        <v>6788</v>
      </c>
      <c r="K13" s="116">
        <v>7975</v>
      </c>
      <c r="L13" s="116">
        <v>5321</v>
      </c>
      <c r="M13" s="11">
        <v>7</v>
      </c>
    </row>
    <row r="14" spans="1:13" ht="20.25" customHeight="1">
      <c r="A14" s="120">
        <v>137803</v>
      </c>
      <c r="B14" s="120">
        <v>72435</v>
      </c>
      <c r="C14" s="120">
        <v>147775</v>
      </c>
      <c r="D14" s="120">
        <v>77708</v>
      </c>
      <c r="E14" s="120">
        <v>56745</v>
      </c>
      <c r="F14" s="120">
        <v>30185</v>
      </c>
      <c r="G14" s="120">
        <v>53838</v>
      </c>
      <c r="H14" s="120">
        <v>28611</v>
      </c>
      <c r="I14" s="120">
        <v>135041</v>
      </c>
      <c r="J14" s="120">
        <v>82351</v>
      </c>
      <c r="K14" s="120">
        <v>93803</v>
      </c>
      <c r="L14" s="120">
        <v>60660</v>
      </c>
      <c r="M14" s="11">
        <v>8</v>
      </c>
    </row>
    <row r="15" spans="1:13" ht="15.75" customHeight="1">
      <c r="A15" s="15"/>
      <c r="B15" s="15"/>
      <c r="C15" s="15"/>
      <c r="D15" s="70"/>
      <c r="E15" s="70"/>
      <c r="F15" s="70"/>
      <c r="G15" s="70"/>
      <c r="H15" s="70"/>
      <c r="I15" s="70"/>
      <c r="J15" s="70"/>
      <c r="K15" s="70"/>
      <c r="L15" s="70"/>
      <c r="M15" s="11"/>
    </row>
    <row r="16" spans="1:13" ht="17.25" customHeight="1">
      <c r="A16" s="15"/>
      <c r="B16" s="15"/>
      <c r="C16" s="15"/>
      <c r="D16" s="70"/>
      <c r="E16" s="70"/>
      <c r="F16" s="70"/>
      <c r="G16" s="70"/>
      <c r="H16" s="70"/>
      <c r="I16" s="70"/>
      <c r="J16" s="70"/>
      <c r="K16" s="70"/>
      <c r="L16" s="70"/>
      <c r="M16" s="9"/>
    </row>
    <row r="17" spans="1:13" ht="13.5" customHeight="1">
      <c r="A17" s="116">
        <v>164923</v>
      </c>
      <c r="B17" s="116">
        <v>89199</v>
      </c>
      <c r="C17" s="116">
        <v>156521</v>
      </c>
      <c r="D17" s="116">
        <v>84750</v>
      </c>
      <c r="E17" s="116">
        <v>23292</v>
      </c>
      <c r="F17" s="116">
        <v>12752</v>
      </c>
      <c r="G17" s="116">
        <v>23682</v>
      </c>
      <c r="H17" s="116">
        <v>13059</v>
      </c>
      <c r="I17" s="116">
        <v>74497</v>
      </c>
      <c r="J17" s="116">
        <v>47917</v>
      </c>
      <c r="K17" s="116">
        <v>53337</v>
      </c>
      <c r="L17" s="116">
        <v>36534</v>
      </c>
      <c r="M17" s="11">
        <v>1</v>
      </c>
    </row>
    <row r="18" spans="1:13" ht="13.5" customHeight="1">
      <c r="A18" s="116">
        <v>50992</v>
      </c>
      <c r="B18" s="116">
        <v>27508</v>
      </c>
      <c r="C18" s="116">
        <v>50665</v>
      </c>
      <c r="D18" s="116">
        <v>27586</v>
      </c>
      <c r="E18" s="116">
        <v>4916</v>
      </c>
      <c r="F18" s="116">
        <v>2795</v>
      </c>
      <c r="G18" s="116">
        <v>6683</v>
      </c>
      <c r="H18" s="116">
        <v>4276</v>
      </c>
      <c r="I18" s="116">
        <v>22776</v>
      </c>
      <c r="J18" s="116">
        <v>15246</v>
      </c>
      <c r="K18" s="116">
        <v>13743</v>
      </c>
      <c r="L18" s="116">
        <v>9685</v>
      </c>
      <c r="M18" s="11">
        <v>2</v>
      </c>
    </row>
    <row r="19" spans="1:13" ht="13.5" customHeight="1">
      <c r="A19" s="116">
        <v>36888</v>
      </c>
      <c r="B19" s="116">
        <v>19075</v>
      </c>
      <c r="C19" s="116">
        <v>36830</v>
      </c>
      <c r="D19" s="116">
        <v>18795</v>
      </c>
      <c r="E19" s="116">
        <v>3861</v>
      </c>
      <c r="F19" s="116">
        <v>2129</v>
      </c>
      <c r="G19" s="116">
        <v>4141</v>
      </c>
      <c r="H19" s="116">
        <v>2392</v>
      </c>
      <c r="I19" s="116">
        <v>14203</v>
      </c>
      <c r="J19" s="116">
        <v>9453</v>
      </c>
      <c r="K19" s="116">
        <v>9964</v>
      </c>
      <c r="L19" s="116">
        <v>6868</v>
      </c>
      <c r="M19" s="11">
        <v>3</v>
      </c>
    </row>
    <row r="20" spans="1:13" ht="13.5" customHeight="1">
      <c r="A20" s="116">
        <v>34444</v>
      </c>
      <c r="B20" s="116">
        <v>17605</v>
      </c>
      <c r="C20" s="116">
        <v>34857</v>
      </c>
      <c r="D20" s="116">
        <v>17670</v>
      </c>
      <c r="E20" s="116">
        <v>5261</v>
      </c>
      <c r="F20" s="116">
        <v>2834</v>
      </c>
      <c r="G20" s="116">
        <v>5657</v>
      </c>
      <c r="H20" s="116">
        <v>3061</v>
      </c>
      <c r="I20" s="116">
        <v>9270</v>
      </c>
      <c r="J20" s="116">
        <v>5797</v>
      </c>
      <c r="K20" s="116">
        <v>5813</v>
      </c>
      <c r="L20" s="116">
        <v>3916</v>
      </c>
      <c r="M20" s="11">
        <v>4</v>
      </c>
    </row>
    <row r="21" spans="1:13" ht="13.5" customHeight="1">
      <c r="A21" s="116">
        <v>44666</v>
      </c>
      <c r="B21" s="116">
        <v>23186</v>
      </c>
      <c r="C21" s="116">
        <v>44263</v>
      </c>
      <c r="D21" s="116">
        <v>23167</v>
      </c>
      <c r="E21" s="116">
        <v>5853</v>
      </c>
      <c r="F21" s="116">
        <v>3056</v>
      </c>
      <c r="G21" s="116">
        <v>6350</v>
      </c>
      <c r="H21" s="116">
        <v>3269</v>
      </c>
      <c r="I21" s="116">
        <v>18405</v>
      </c>
      <c r="J21" s="116">
        <v>11388</v>
      </c>
      <c r="K21" s="116">
        <v>10915</v>
      </c>
      <c r="L21" s="116">
        <v>7180</v>
      </c>
      <c r="M21" s="11">
        <v>5</v>
      </c>
    </row>
    <row r="22" spans="1:13" ht="13.5" customHeight="1">
      <c r="A22" s="116">
        <v>44127</v>
      </c>
      <c r="B22" s="116">
        <v>22803</v>
      </c>
      <c r="C22" s="116">
        <v>44505</v>
      </c>
      <c r="D22" s="116">
        <v>22863</v>
      </c>
      <c r="E22" s="116">
        <v>11510</v>
      </c>
      <c r="F22" s="116">
        <v>5983</v>
      </c>
      <c r="G22" s="116">
        <v>13047</v>
      </c>
      <c r="H22" s="116">
        <v>7064</v>
      </c>
      <c r="I22" s="116">
        <v>15540</v>
      </c>
      <c r="J22" s="116">
        <v>9816</v>
      </c>
      <c r="K22" s="116">
        <v>10560</v>
      </c>
      <c r="L22" s="116">
        <v>7242</v>
      </c>
      <c r="M22" s="11">
        <v>6</v>
      </c>
    </row>
    <row r="23" spans="1:13" ht="13.5" customHeight="1">
      <c r="A23" s="116">
        <v>61256</v>
      </c>
      <c r="B23" s="116">
        <v>32136</v>
      </c>
      <c r="C23" s="116">
        <v>59683</v>
      </c>
      <c r="D23" s="116">
        <v>31408</v>
      </c>
      <c r="E23" s="116">
        <v>17700</v>
      </c>
      <c r="F23" s="116">
        <v>9421</v>
      </c>
      <c r="G23" s="116">
        <v>17481</v>
      </c>
      <c r="H23" s="116">
        <v>9314</v>
      </c>
      <c r="I23" s="116">
        <v>26485</v>
      </c>
      <c r="J23" s="116">
        <v>16896</v>
      </c>
      <c r="K23" s="116">
        <v>20275</v>
      </c>
      <c r="L23" s="116">
        <v>13979</v>
      </c>
      <c r="M23" s="11">
        <v>7</v>
      </c>
    </row>
    <row r="24" spans="1:13" ht="20.25" customHeight="1">
      <c r="A24" s="120">
        <v>437296</v>
      </c>
      <c r="B24" s="120">
        <v>231512</v>
      </c>
      <c r="C24" s="120">
        <v>427324</v>
      </c>
      <c r="D24" s="120">
        <v>226239</v>
      </c>
      <c r="E24" s="120">
        <v>72393</v>
      </c>
      <c r="F24" s="120">
        <v>38970</v>
      </c>
      <c r="G24" s="120">
        <v>77041</v>
      </c>
      <c r="H24" s="120">
        <v>42435</v>
      </c>
      <c r="I24" s="120">
        <v>181176</v>
      </c>
      <c r="J24" s="120">
        <v>116513</v>
      </c>
      <c r="K24" s="120">
        <v>124607</v>
      </c>
      <c r="L24" s="120">
        <v>85404</v>
      </c>
      <c r="M24" s="11">
        <v>8</v>
      </c>
    </row>
    <row r="25" spans="1:13" ht="15.75" customHeight="1">
      <c r="A25" s="15"/>
      <c r="B25" s="15"/>
      <c r="C25" s="15"/>
      <c r="D25" s="70"/>
      <c r="E25" s="70"/>
      <c r="F25" s="70"/>
      <c r="G25" s="70"/>
      <c r="H25" s="70"/>
      <c r="I25" s="70"/>
      <c r="J25" s="70"/>
      <c r="K25" s="70"/>
      <c r="L25" s="70"/>
      <c r="M25" s="11"/>
    </row>
    <row r="26" spans="1:13" ht="17.25" customHeight="1">
      <c r="A26" s="15"/>
      <c r="B26" s="15"/>
      <c r="C26" s="15"/>
      <c r="D26" s="70"/>
      <c r="E26" s="70"/>
      <c r="F26" s="70"/>
      <c r="G26" s="70"/>
      <c r="H26" s="70"/>
      <c r="I26" s="70"/>
      <c r="J26" s="70"/>
      <c r="K26" s="70"/>
      <c r="L26" s="70"/>
      <c r="M26" s="9"/>
    </row>
    <row r="27" spans="1:15" ht="13.5" customHeight="1">
      <c r="A27" s="116">
        <v>207880</v>
      </c>
      <c r="B27" s="116">
        <v>111566</v>
      </c>
      <c r="C27" s="116">
        <v>212575</v>
      </c>
      <c r="D27" s="116">
        <v>114538</v>
      </c>
      <c r="E27" s="116">
        <v>48791</v>
      </c>
      <c r="F27" s="116">
        <v>26406</v>
      </c>
      <c r="G27" s="116">
        <v>47314</v>
      </c>
      <c r="H27" s="116">
        <v>25795</v>
      </c>
      <c r="I27" s="116">
        <v>144321</v>
      </c>
      <c r="J27" s="116">
        <v>90882</v>
      </c>
      <c r="K27" s="116">
        <v>101827</v>
      </c>
      <c r="L27" s="116">
        <v>67985</v>
      </c>
      <c r="M27" s="11">
        <v>1</v>
      </c>
      <c r="O27" s="16"/>
    </row>
    <row r="28" spans="1:15" ht="13.5" customHeight="1">
      <c r="A28" s="116">
        <v>59967</v>
      </c>
      <c r="B28" s="116">
        <v>32452</v>
      </c>
      <c r="C28" s="116">
        <v>58775</v>
      </c>
      <c r="D28" s="116">
        <v>31899</v>
      </c>
      <c r="E28" s="116">
        <v>6886</v>
      </c>
      <c r="F28" s="116">
        <v>3778</v>
      </c>
      <c r="G28" s="116">
        <v>8710</v>
      </c>
      <c r="H28" s="116">
        <v>5350</v>
      </c>
      <c r="I28" s="116">
        <v>27940</v>
      </c>
      <c r="J28" s="116">
        <v>18425</v>
      </c>
      <c r="K28" s="116">
        <v>17626</v>
      </c>
      <c r="L28" s="116">
        <v>12245</v>
      </c>
      <c r="M28" s="11">
        <v>2</v>
      </c>
      <c r="O28" s="16"/>
    </row>
    <row r="29" spans="1:15" ht="13.5" customHeight="1">
      <c r="A29" s="116">
        <v>48797</v>
      </c>
      <c r="B29" s="116">
        <v>25323</v>
      </c>
      <c r="C29" s="116">
        <v>48305</v>
      </c>
      <c r="D29" s="116">
        <v>24800</v>
      </c>
      <c r="E29" s="116">
        <v>6690</v>
      </c>
      <c r="F29" s="116">
        <v>3672</v>
      </c>
      <c r="G29" s="116">
        <v>6737</v>
      </c>
      <c r="H29" s="116">
        <v>3742</v>
      </c>
      <c r="I29" s="116">
        <v>21531</v>
      </c>
      <c r="J29" s="116">
        <v>13837</v>
      </c>
      <c r="K29" s="116">
        <v>13731</v>
      </c>
      <c r="L29" s="116">
        <v>9113</v>
      </c>
      <c r="M29" s="11">
        <v>3</v>
      </c>
      <c r="O29" s="16"/>
    </row>
    <row r="30" spans="1:15" ht="13.5" customHeight="1">
      <c r="A30" s="116">
        <v>46621</v>
      </c>
      <c r="B30" s="116">
        <v>24003</v>
      </c>
      <c r="C30" s="116">
        <v>45391</v>
      </c>
      <c r="D30" s="116">
        <v>23201</v>
      </c>
      <c r="E30" s="116">
        <v>10030</v>
      </c>
      <c r="F30" s="116">
        <v>5396</v>
      </c>
      <c r="G30" s="116">
        <v>10276</v>
      </c>
      <c r="H30" s="116">
        <v>5455</v>
      </c>
      <c r="I30" s="116">
        <v>15502</v>
      </c>
      <c r="J30" s="116">
        <v>9358</v>
      </c>
      <c r="K30" s="116">
        <v>9347</v>
      </c>
      <c r="L30" s="116">
        <v>5975</v>
      </c>
      <c r="M30" s="11">
        <v>4</v>
      </c>
      <c r="O30" s="16"/>
    </row>
    <row r="31" spans="1:15" ht="13.5" customHeight="1">
      <c r="A31" s="116">
        <v>77912</v>
      </c>
      <c r="B31" s="116">
        <v>40742</v>
      </c>
      <c r="C31" s="116">
        <v>78054</v>
      </c>
      <c r="D31" s="116">
        <v>40811</v>
      </c>
      <c r="E31" s="116">
        <v>16237</v>
      </c>
      <c r="F31" s="116">
        <v>8685</v>
      </c>
      <c r="G31" s="116">
        <v>16372</v>
      </c>
      <c r="H31" s="116">
        <v>8686</v>
      </c>
      <c r="I31" s="116">
        <v>46862</v>
      </c>
      <c r="J31" s="116">
        <v>28661</v>
      </c>
      <c r="K31" s="116">
        <v>33414</v>
      </c>
      <c r="L31" s="116">
        <v>21980</v>
      </c>
      <c r="M31" s="11">
        <v>5</v>
      </c>
      <c r="O31" s="16"/>
    </row>
    <row r="32" spans="1:15" ht="13.5" customHeight="1">
      <c r="A32" s="116">
        <v>55423</v>
      </c>
      <c r="B32" s="116">
        <v>28570</v>
      </c>
      <c r="C32" s="116">
        <v>56144</v>
      </c>
      <c r="D32" s="116">
        <v>28861</v>
      </c>
      <c r="E32" s="116">
        <v>16970</v>
      </c>
      <c r="F32" s="116">
        <v>8729</v>
      </c>
      <c r="G32" s="116">
        <v>18682</v>
      </c>
      <c r="H32" s="116">
        <v>9878</v>
      </c>
      <c r="I32" s="116">
        <v>22448</v>
      </c>
      <c r="J32" s="116">
        <v>14017</v>
      </c>
      <c r="K32" s="116">
        <v>14215</v>
      </c>
      <c r="L32" s="116">
        <v>9466</v>
      </c>
      <c r="M32" s="11">
        <v>6</v>
      </c>
      <c r="O32" s="16"/>
    </row>
    <row r="33" spans="1:15" ht="13.5" customHeight="1">
      <c r="A33" s="116">
        <v>78499</v>
      </c>
      <c r="B33" s="116">
        <v>41291</v>
      </c>
      <c r="C33" s="116">
        <v>75855</v>
      </c>
      <c r="D33" s="116">
        <v>39837</v>
      </c>
      <c r="E33" s="116">
        <v>23534</v>
      </c>
      <c r="F33" s="116">
        <v>12489</v>
      </c>
      <c r="G33" s="116">
        <v>22788</v>
      </c>
      <c r="H33" s="116">
        <v>12140</v>
      </c>
      <c r="I33" s="116">
        <v>37613</v>
      </c>
      <c r="J33" s="116">
        <v>23684</v>
      </c>
      <c r="K33" s="116">
        <v>28250</v>
      </c>
      <c r="L33" s="116">
        <v>19300</v>
      </c>
      <c r="M33" s="11">
        <v>7</v>
      </c>
      <c r="O33" s="16"/>
    </row>
    <row r="34" spans="1:15" ht="20.25" customHeight="1">
      <c r="A34" s="120">
        <v>575099</v>
      </c>
      <c r="B34" s="120">
        <v>303947</v>
      </c>
      <c r="C34" s="120">
        <v>575099</v>
      </c>
      <c r="D34" s="120">
        <v>303947</v>
      </c>
      <c r="E34" s="120">
        <v>129138</v>
      </c>
      <c r="F34" s="120">
        <v>69155</v>
      </c>
      <c r="G34" s="120">
        <v>130879</v>
      </c>
      <c r="H34" s="120">
        <v>71046</v>
      </c>
      <c r="I34" s="120">
        <v>316217</v>
      </c>
      <c r="J34" s="120">
        <v>198864</v>
      </c>
      <c r="K34" s="120">
        <v>218410</v>
      </c>
      <c r="L34" s="120">
        <v>146064</v>
      </c>
      <c r="M34" s="11">
        <v>8</v>
      </c>
      <c r="O34" s="16"/>
    </row>
    <row r="35" spans="1:13" ht="15.75" customHeight="1">
      <c r="A35" s="15"/>
      <c r="B35" s="15"/>
      <c r="C35" s="15"/>
      <c r="D35" s="70"/>
      <c r="E35" s="70"/>
      <c r="F35" s="70"/>
      <c r="G35" s="70"/>
      <c r="H35" s="70"/>
      <c r="I35" s="70"/>
      <c r="J35" s="70"/>
      <c r="K35" s="70"/>
      <c r="L35" s="70"/>
      <c r="M35" s="11"/>
    </row>
    <row r="36" spans="1:12" ht="17.25" customHeight="1">
      <c r="A36" s="127" t="s">
        <v>52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17.25" customHeight="1">
      <c r="A37" s="9"/>
      <c r="B37" s="9"/>
      <c r="C37" s="15"/>
      <c r="D37" s="70"/>
      <c r="E37" s="70"/>
      <c r="F37" s="70"/>
      <c r="G37" s="70"/>
      <c r="H37" s="70"/>
      <c r="I37" s="70"/>
      <c r="J37" s="70"/>
      <c r="K37" s="70"/>
      <c r="L37" s="70"/>
    </row>
    <row r="38" spans="1:13" ht="13.5" customHeight="1">
      <c r="A38" s="116">
        <v>63134</v>
      </c>
      <c r="B38" s="116">
        <v>40792</v>
      </c>
      <c r="C38" s="116">
        <v>65319</v>
      </c>
      <c r="D38" s="116">
        <v>42275</v>
      </c>
      <c r="E38" s="116">
        <v>12123</v>
      </c>
      <c r="F38" s="116">
        <v>7520</v>
      </c>
      <c r="G38" s="116">
        <v>13232</v>
      </c>
      <c r="H38" s="116">
        <v>8649</v>
      </c>
      <c r="I38" s="116">
        <v>133958</v>
      </c>
      <c r="J38" s="116">
        <v>84970</v>
      </c>
      <c r="K38" s="116">
        <v>84707</v>
      </c>
      <c r="L38" s="116">
        <v>57859</v>
      </c>
      <c r="M38" s="30">
        <v>1</v>
      </c>
    </row>
    <row r="39" spans="1:13" ht="13.5" customHeight="1">
      <c r="A39" s="116">
        <v>15566</v>
      </c>
      <c r="B39" s="116">
        <v>10964</v>
      </c>
      <c r="C39" s="116">
        <v>15391</v>
      </c>
      <c r="D39" s="116">
        <v>10893</v>
      </c>
      <c r="E39" s="116">
        <v>2261</v>
      </c>
      <c r="F39" s="116">
        <v>1479</v>
      </c>
      <c r="G39" s="116">
        <v>4456</v>
      </c>
      <c r="H39" s="116">
        <v>3274</v>
      </c>
      <c r="I39" s="116">
        <v>26275</v>
      </c>
      <c r="J39" s="116">
        <v>17407</v>
      </c>
      <c r="K39" s="116">
        <v>14841</v>
      </c>
      <c r="L39" s="116">
        <v>10544</v>
      </c>
      <c r="M39" s="30">
        <v>2</v>
      </c>
    </row>
    <row r="40" spans="1:13" ht="13.5" customHeight="1">
      <c r="A40" s="116">
        <v>10593</v>
      </c>
      <c r="B40" s="116">
        <v>6908</v>
      </c>
      <c r="C40" s="116">
        <v>10400</v>
      </c>
      <c r="D40" s="116">
        <v>6609</v>
      </c>
      <c r="E40" s="116">
        <v>1917</v>
      </c>
      <c r="F40" s="116">
        <v>1301</v>
      </c>
      <c r="G40" s="116">
        <v>2201</v>
      </c>
      <c r="H40" s="116">
        <v>1486</v>
      </c>
      <c r="I40" s="116">
        <v>20198</v>
      </c>
      <c r="J40" s="116">
        <v>13103</v>
      </c>
      <c r="K40" s="116">
        <v>11357</v>
      </c>
      <c r="L40" s="116">
        <v>7726</v>
      </c>
      <c r="M40" s="30">
        <v>3</v>
      </c>
    </row>
    <row r="41" spans="1:13" ht="13.5" customHeight="1">
      <c r="A41" s="116">
        <v>7558</v>
      </c>
      <c r="B41" s="116">
        <v>4901</v>
      </c>
      <c r="C41" s="116">
        <v>6652</v>
      </c>
      <c r="D41" s="116">
        <v>4274</v>
      </c>
      <c r="E41" s="116">
        <v>1987</v>
      </c>
      <c r="F41" s="116">
        <v>1248</v>
      </c>
      <c r="G41" s="116">
        <v>2339</v>
      </c>
      <c r="H41" s="116">
        <v>1504</v>
      </c>
      <c r="I41" s="116">
        <v>14203</v>
      </c>
      <c r="J41" s="116">
        <v>8611</v>
      </c>
      <c r="K41" s="116">
        <v>7346</v>
      </c>
      <c r="L41" s="116">
        <v>4789</v>
      </c>
      <c r="M41" s="30">
        <v>4</v>
      </c>
    </row>
    <row r="42" spans="1:13" ht="13.5" customHeight="1">
      <c r="A42" s="116">
        <v>20010</v>
      </c>
      <c r="B42" s="116">
        <v>12297</v>
      </c>
      <c r="C42" s="116">
        <v>20142</v>
      </c>
      <c r="D42" s="116">
        <v>12424</v>
      </c>
      <c r="E42" s="116">
        <v>4971</v>
      </c>
      <c r="F42" s="116">
        <v>3076</v>
      </c>
      <c r="G42" s="116">
        <v>4751</v>
      </c>
      <c r="H42" s="116">
        <v>2929</v>
      </c>
      <c r="I42" s="116">
        <v>43483</v>
      </c>
      <c r="J42" s="116">
        <v>26647</v>
      </c>
      <c r="K42" s="116">
        <v>27894</v>
      </c>
      <c r="L42" s="116">
        <v>18635</v>
      </c>
      <c r="M42" s="30">
        <v>5</v>
      </c>
    </row>
    <row r="43" spans="1:13" ht="13.5" customHeight="1">
      <c r="A43" s="116">
        <v>11371</v>
      </c>
      <c r="B43" s="116">
        <v>7213</v>
      </c>
      <c r="C43" s="116">
        <v>11234</v>
      </c>
      <c r="D43" s="116">
        <v>7129</v>
      </c>
      <c r="E43" s="116">
        <v>3550</v>
      </c>
      <c r="F43" s="116">
        <v>2193</v>
      </c>
      <c r="G43" s="116">
        <v>4162</v>
      </c>
      <c r="H43" s="116">
        <v>2647</v>
      </c>
      <c r="I43" s="116">
        <v>20574</v>
      </c>
      <c r="J43" s="116">
        <v>12944</v>
      </c>
      <c r="K43" s="116">
        <v>11301</v>
      </c>
      <c r="L43" s="116">
        <v>7661</v>
      </c>
      <c r="M43" s="30">
        <v>6</v>
      </c>
    </row>
    <row r="44" spans="1:13" ht="13.5" customHeight="1">
      <c r="A44" s="116">
        <v>18342</v>
      </c>
      <c r="B44" s="116">
        <v>11914</v>
      </c>
      <c r="C44" s="116">
        <v>17436</v>
      </c>
      <c r="D44" s="116">
        <v>11385</v>
      </c>
      <c r="E44" s="116">
        <v>5788</v>
      </c>
      <c r="F44" s="116">
        <v>3609</v>
      </c>
      <c r="G44" s="116">
        <v>6068</v>
      </c>
      <c r="H44" s="116">
        <v>3902</v>
      </c>
      <c r="I44" s="116">
        <v>34620</v>
      </c>
      <c r="J44" s="116">
        <v>21918</v>
      </c>
      <c r="K44" s="116">
        <v>22969</v>
      </c>
      <c r="L44" s="116">
        <v>16101</v>
      </c>
      <c r="M44" s="30">
        <v>7</v>
      </c>
    </row>
    <row r="45" spans="1:13" ht="20.25" customHeight="1">
      <c r="A45" s="120">
        <v>146574</v>
      </c>
      <c r="B45" s="120">
        <v>94989</v>
      </c>
      <c r="C45" s="120">
        <v>146574</v>
      </c>
      <c r="D45" s="120">
        <v>94989</v>
      </c>
      <c r="E45" s="120">
        <v>32597</v>
      </c>
      <c r="F45" s="120">
        <v>20426</v>
      </c>
      <c r="G45" s="120">
        <v>37209</v>
      </c>
      <c r="H45" s="120">
        <v>24391</v>
      </c>
      <c r="I45" s="120">
        <v>293311</v>
      </c>
      <c r="J45" s="120">
        <v>185600</v>
      </c>
      <c r="K45" s="120">
        <v>180415</v>
      </c>
      <c r="L45" s="120">
        <v>123315</v>
      </c>
      <c r="M45" s="30">
        <v>8</v>
      </c>
    </row>
    <row r="46" spans="1:12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36:L36"/>
    <mergeCell ref="A6:L6"/>
    <mergeCell ref="A4:B4"/>
    <mergeCell ref="C4:D4"/>
    <mergeCell ref="E4:F4"/>
    <mergeCell ref="G4:H4"/>
  </mergeCells>
  <printOptions/>
  <pageMargins left="0.35433070866141736" right="0.5511811023622047" top="0.5905511811023623" bottom="0.7874015748031497" header="0.4330708661417323" footer="0.35433070866141736"/>
  <pageSetup horizontalDpi="600" verticalDpi="600" orientation="portrait" paperSize="9" r:id="rId1"/>
  <headerFooter>
    <oddFooter>&amp;C&amp;8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76"/>
  <sheetViews>
    <sheetView zoomScalePageLayoutView="0" workbookViewId="0" topLeftCell="A1">
      <selection activeCell="D88" sqref="D88"/>
    </sheetView>
  </sheetViews>
  <sheetFormatPr defaultColWidth="11.421875" defaultRowHeight="12.75"/>
  <cols>
    <col min="1" max="1" width="4.28125" style="19" customWidth="1"/>
    <col min="2" max="2" width="20.421875" style="0" customWidth="1"/>
    <col min="3" max="3" width="0.85546875" style="0" customWidth="1"/>
    <col min="4" max="12" width="7.8515625" style="0" customWidth="1"/>
  </cols>
  <sheetData>
    <row r="1" spans="1:12" s="1" customFormat="1" ht="18.75" customHeight="1">
      <c r="A1" s="148" t="s">
        <v>283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38"/>
      <c r="E3" s="139"/>
      <c r="F3" s="139"/>
      <c r="G3" s="139"/>
      <c r="H3" s="139"/>
      <c r="I3" s="139"/>
      <c r="J3" s="139"/>
      <c r="K3" s="139"/>
      <c r="L3" s="139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53</v>
      </c>
      <c r="K4" s="129"/>
      <c r="L4" s="129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2.25" customHeight="1">
      <c r="A6" s="7"/>
      <c r="B6" s="8"/>
      <c r="C6" s="8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10" t="s">
        <v>22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14" t="s">
        <v>23</v>
      </c>
      <c r="C8" s="114"/>
      <c r="D8" s="115">
        <v>25743</v>
      </c>
      <c r="E8" s="116">
        <v>13847</v>
      </c>
      <c r="F8" s="116">
        <v>11896</v>
      </c>
      <c r="G8" s="116">
        <v>24931</v>
      </c>
      <c r="H8" s="116">
        <v>13715</v>
      </c>
      <c r="I8" s="116">
        <v>11216</v>
      </c>
      <c r="J8" s="116">
        <v>812</v>
      </c>
      <c r="K8" s="116">
        <v>132</v>
      </c>
      <c r="L8" s="116">
        <v>680</v>
      </c>
    </row>
    <row r="9" spans="1:12" ht="12" customHeight="1">
      <c r="A9" s="11">
        <v>2</v>
      </c>
      <c r="B9" s="114" t="s">
        <v>24</v>
      </c>
      <c r="C9" s="117"/>
      <c r="D9" s="116">
        <v>39561</v>
      </c>
      <c r="E9" s="116">
        <v>21367</v>
      </c>
      <c r="F9" s="116">
        <v>18194</v>
      </c>
      <c r="G9" s="116">
        <v>36450</v>
      </c>
      <c r="H9" s="116">
        <v>19552</v>
      </c>
      <c r="I9" s="116">
        <v>16898</v>
      </c>
      <c r="J9" s="116">
        <v>3111</v>
      </c>
      <c r="K9" s="116">
        <v>1815</v>
      </c>
      <c r="L9" s="116">
        <v>1296</v>
      </c>
    </row>
    <row r="10" spans="1:12" ht="12" customHeight="1">
      <c r="A10" s="11">
        <v>3</v>
      </c>
      <c r="B10" s="114" t="s">
        <v>25</v>
      </c>
      <c r="C10" s="117"/>
      <c r="D10" s="116">
        <v>29537</v>
      </c>
      <c r="E10" s="116">
        <v>16102</v>
      </c>
      <c r="F10" s="116">
        <v>13435</v>
      </c>
      <c r="G10" s="116">
        <v>27660</v>
      </c>
      <c r="H10" s="116">
        <v>14938</v>
      </c>
      <c r="I10" s="116">
        <v>12722</v>
      </c>
      <c r="J10" s="116">
        <v>1877</v>
      </c>
      <c r="K10" s="116">
        <v>1164</v>
      </c>
      <c r="L10" s="116">
        <v>713</v>
      </c>
    </row>
    <row r="11" spans="1:12" ht="12" customHeight="1">
      <c r="A11" s="11">
        <v>4</v>
      </c>
      <c r="B11" s="114" t="s">
        <v>26</v>
      </c>
      <c r="C11" s="117"/>
      <c r="D11" s="116">
        <v>41019</v>
      </c>
      <c r="E11" s="116">
        <v>21932</v>
      </c>
      <c r="F11" s="116">
        <v>19087</v>
      </c>
      <c r="G11" s="116">
        <v>36526</v>
      </c>
      <c r="H11" s="116">
        <v>19348</v>
      </c>
      <c r="I11" s="116">
        <v>17178</v>
      </c>
      <c r="J11" s="116">
        <v>4493</v>
      </c>
      <c r="K11" s="116">
        <v>2584</v>
      </c>
      <c r="L11" s="116">
        <v>1909</v>
      </c>
    </row>
    <row r="12" spans="1:12" ht="12" customHeight="1">
      <c r="A12" s="11">
        <v>5</v>
      </c>
      <c r="B12" s="114" t="s">
        <v>27</v>
      </c>
      <c r="C12" s="117"/>
      <c r="D12" s="116">
        <v>31351</v>
      </c>
      <c r="E12" s="116">
        <v>16942</v>
      </c>
      <c r="F12" s="116">
        <v>14409</v>
      </c>
      <c r="G12" s="116">
        <v>28677</v>
      </c>
      <c r="H12" s="116">
        <v>15379</v>
      </c>
      <c r="I12" s="116">
        <v>13298</v>
      </c>
      <c r="J12" s="116">
        <v>2674</v>
      </c>
      <c r="K12" s="116">
        <v>1563</v>
      </c>
      <c r="L12" s="116">
        <v>1111</v>
      </c>
    </row>
    <row r="13" spans="1:12" ht="12" customHeight="1">
      <c r="A13" s="11">
        <v>6</v>
      </c>
      <c r="B13" s="114" t="s">
        <v>28</v>
      </c>
      <c r="C13" s="118"/>
      <c r="D13" s="116">
        <v>31008</v>
      </c>
      <c r="E13" s="116">
        <v>17289</v>
      </c>
      <c r="F13" s="116">
        <v>13719</v>
      </c>
      <c r="G13" s="116">
        <v>29202</v>
      </c>
      <c r="H13" s="116">
        <v>16044</v>
      </c>
      <c r="I13" s="116">
        <v>13158</v>
      </c>
      <c r="J13" s="116">
        <v>1806</v>
      </c>
      <c r="K13" s="116">
        <v>1245</v>
      </c>
      <c r="L13" s="116">
        <v>561</v>
      </c>
    </row>
    <row r="14" spans="1:12" ht="12" customHeight="1">
      <c r="A14" s="11">
        <v>7</v>
      </c>
      <c r="B14" s="114" t="s">
        <v>29</v>
      </c>
      <c r="C14" s="117"/>
      <c r="D14" s="116">
        <v>110611</v>
      </c>
      <c r="E14" s="116">
        <v>61359</v>
      </c>
      <c r="F14" s="116">
        <v>49252</v>
      </c>
      <c r="G14" s="116">
        <v>100678</v>
      </c>
      <c r="H14" s="116">
        <v>56467</v>
      </c>
      <c r="I14" s="116">
        <v>44211</v>
      </c>
      <c r="J14" s="116">
        <v>9933</v>
      </c>
      <c r="K14" s="116">
        <v>4892</v>
      </c>
      <c r="L14" s="116">
        <v>5041</v>
      </c>
    </row>
    <row r="15" spans="1:12" ht="12" customHeight="1">
      <c r="A15" s="11">
        <v>8</v>
      </c>
      <c r="B15" s="114" t="s">
        <v>30</v>
      </c>
      <c r="C15" s="117"/>
      <c r="D15" s="116">
        <v>30400</v>
      </c>
      <c r="E15" s="116">
        <v>16729</v>
      </c>
      <c r="F15" s="116">
        <v>13671</v>
      </c>
      <c r="G15" s="116">
        <v>27162</v>
      </c>
      <c r="H15" s="116">
        <v>15010</v>
      </c>
      <c r="I15" s="116">
        <v>12152</v>
      </c>
      <c r="J15" s="116">
        <v>3238</v>
      </c>
      <c r="K15" s="116">
        <v>1719</v>
      </c>
      <c r="L15" s="116">
        <v>1519</v>
      </c>
    </row>
    <row r="16" spans="1:12" ht="12" customHeight="1">
      <c r="A16" s="11">
        <v>9</v>
      </c>
      <c r="B16" s="114" t="s">
        <v>31</v>
      </c>
      <c r="C16" s="117"/>
      <c r="D16" s="116">
        <v>66838</v>
      </c>
      <c r="E16" s="116">
        <v>37503</v>
      </c>
      <c r="F16" s="116">
        <v>29335</v>
      </c>
      <c r="G16" s="116">
        <v>60016</v>
      </c>
      <c r="H16" s="116">
        <v>34020</v>
      </c>
      <c r="I16" s="116">
        <v>25996</v>
      </c>
      <c r="J16" s="116">
        <v>6822</v>
      </c>
      <c r="K16" s="116">
        <v>3483</v>
      </c>
      <c r="L16" s="116">
        <v>3339</v>
      </c>
    </row>
    <row r="17" spans="1:12" ht="12" customHeight="1">
      <c r="A17" s="11">
        <v>10</v>
      </c>
      <c r="B17" s="114" t="s">
        <v>32</v>
      </c>
      <c r="C17" s="117"/>
      <c r="D17" s="116">
        <v>39526</v>
      </c>
      <c r="E17" s="116">
        <v>23607</v>
      </c>
      <c r="F17" s="116">
        <v>15919</v>
      </c>
      <c r="G17" s="116">
        <v>34897</v>
      </c>
      <c r="H17" s="116">
        <v>20926</v>
      </c>
      <c r="I17" s="116">
        <v>13971</v>
      </c>
      <c r="J17" s="116">
        <v>4629</v>
      </c>
      <c r="K17" s="116">
        <v>2681</v>
      </c>
      <c r="L17" s="116">
        <v>1948</v>
      </c>
    </row>
    <row r="18" spans="1:12" ht="12" customHeight="1">
      <c r="A18" s="11">
        <v>11</v>
      </c>
      <c r="B18" s="114" t="s">
        <v>33</v>
      </c>
      <c r="C18" s="117"/>
      <c r="D18" s="116">
        <v>53556</v>
      </c>
      <c r="E18" s="116">
        <v>30060</v>
      </c>
      <c r="F18" s="116">
        <v>23496</v>
      </c>
      <c r="G18" s="116">
        <v>46238</v>
      </c>
      <c r="H18" s="116">
        <v>25691</v>
      </c>
      <c r="I18" s="116">
        <v>20547</v>
      </c>
      <c r="J18" s="116">
        <v>7318</v>
      </c>
      <c r="K18" s="116">
        <v>4369</v>
      </c>
      <c r="L18" s="116">
        <v>2949</v>
      </c>
    </row>
    <row r="19" spans="1:12" ht="12" customHeight="1">
      <c r="A19" s="11">
        <v>12</v>
      </c>
      <c r="B19" s="114" t="s">
        <v>34</v>
      </c>
      <c r="C19" s="117"/>
      <c r="D19" s="116">
        <v>48735</v>
      </c>
      <c r="E19" s="116">
        <v>27038</v>
      </c>
      <c r="F19" s="116">
        <v>21697</v>
      </c>
      <c r="G19" s="116">
        <v>43561</v>
      </c>
      <c r="H19" s="116">
        <v>24326</v>
      </c>
      <c r="I19" s="116">
        <v>19235</v>
      </c>
      <c r="J19" s="116">
        <v>5174</v>
      </c>
      <c r="K19" s="116">
        <v>2712</v>
      </c>
      <c r="L19" s="116">
        <v>2462</v>
      </c>
    </row>
    <row r="20" spans="1:12" ht="12" customHeight="1">
      <c r="A20" s="11">
        <v>13</v>
      </c>
      <c r="B20" s="114" t="s">
        <v>35</v>
      </c>
      <c r="C20" s="117"/>
      <c r="D20" s="116">
        <v>38295</v>
      </c>
      <c r="E20" s="116">
        <v>22983</v>
      </c>
      <c r="F20" s="116">
        <v>15312</v>
      </c>
      <c r="G20" s="116">
        <v>34694</v>
      </c>
      <c r="H20" s="116">
        <v>20992</v>
      </c>
      <c r="I20" s="116">
        <v>13702</v>
      </c>
      <c r="J20" s="116">
        <v>3601</v>
      </c>
      <c r="K20" s="116">
        <v>1991</v>
      </c>
      <c r="L20" s="116">
        <v>1610</v>
      </c>
    </row>
    <row r="21" spans="1:12" ht="12" customHeight="1">
      <c r="A21" s="11">
        <v>14</v>
      </c>
      <c r="B21" s="114" t="s">
        <v>36</v>
      </c>
      <c r="C21" s="117"/>
      <c r="D21" s="116">
        <v>254866</v>
      </c>
      <c r="E21" s="116">
        <v>146198</v>
      </c>
      <c r="F21" s="116">
        <v>108668</v>
      </c>
      <c r="G21" s="116">
        <v>231239</v>
      </c>
      <c r="H21" s="116">
        <v>134041</v>
      </c>
      <c r="I21" s="116">
        <v>97198</v>
      </c>
      <c r="J21" s="116">
        <v>23627</v>
      </c>
      <c r="K21" s="116">
        <v>12157</v>
      </c>
      <c r="L21" s="116">
        <v>11470</v>
      </c>
    </row>
    <row r="22" spans="1:12" ht="12" customHeight="1">
      <c r="A22" s="11">
        <v>15</v>
      </c>
      <c r="B22" s="114" t="s">
        <v>37</v>
      </c>
      <c r="C22" s="117"/>
      <c r="D22" s="116">
        <v>36628</v>
      </c>
      <c r="E22" s="116">
        <v>20771</v>
      </c>
      <c r="F22" s="116">
        <v>15857</v>
      </c>
      <c r="G22" s="116">
        <v>34242</v>
      </c>
      <c r="H22" s="116">
        <v>19671</v>
      </c>
      <c r="I22" s="116">
        <v>14571</v>
      </c>
      <c r="J22" s="116">
        <v>2386</v>
      </c>
      <c r="K22" s="116">
        <v>1100</v>
      </c>
      <c r="L22" s="116">
        <v>1286</v>
      </c>
    </row>
    <row r="23" spans="1:12" ht="12" customHeight="1">
      <c r="A23" s="11">
        <v>16</v>
      </c>
      <c r="B23" s="114" t="s">
        <v>38</v>
      </c>
      <c r="C23" s="117"/>
      <c r="D23" s="116">
        <v>36180</v>
      </c>
      <c r="E23" s="116">
        <v>19190</v>
      </c>
      <c r="F23" s="116">
        <v>16990</v>
      </c>
      <c r="G23" s="116">
        <v>32635</v>
      </c>
      <c r="H23" s="116">
        <v>17586</v>
      </c>
      <c r="I23" s="116">
        <v>15049</v>
      </c>
      <c r="J23" s="116">
        <v>3545</v>
      </c>
      <c r="K23" s="116">
        <v>1604</v>
      </c>
      <c r="L23" s="116">
        <v>1941</v>
      </c>
    </row>
    <row r="24" spans="1:12" ht="12" customHeight="1">
      <c r="A24" s="11">
        <v>17</v>
      </c>
      <c r="B24" s="114" t="s">
        <v>39</v>
      </c>
      <c r="C24" s="117"/>
      <c r="D24" s="116">
        <v>38540</v>
      </c>
      <c r="E24" s="116">
        <v>21259</v>
      </c>
      <c r="F24" s="116">
        <v>17281</v>
      </c>
      <c r="G24" s="116">
        <v>35053</v>
      </c>
      <c r="H24" s="116">
        <v>19478</v>
      </c>
      <c r="I24" s="116">
        <v>15575</v>
      </c>
      <c r="J24" s="116">
        <v>3487</v>
      </c>
      <c r="K24" s="116">
        <v>1781</v>
      </c>
      <c r="L24" s="116">
        <v>1706</v>
      </c>
    </row>
    <row r="25" spans="1:12" ht="12" customHeight="1">
      <c r="A25" s="11">
        <v>18</v>
      </c>
      <c r="B25" s="114" t="s">
        <v>40</v>
      </c>
      <c r="C25" s="117"/>
      <c r="D25" s="116">
        <v>68060</v>
      </c>
      <c r="E25" s="116">
        <v>37790</v>
      </c>
      <c r="F25" s="116">
        <v>30270</v>
      </c>
      <c r="G25" s="116">
        <v>60527</v>
      </c>
      <c r="H25" s="116">
        <v>33873</v>
      </c>
      <c r="I25" s="116">
        <v>26654</v>
      </c>
      <c r="J25" s="116">
        <v>7533</v>
      </c>
      <c r="K25" s="116">
        <v>3917</v>
      </c>
      <c r="L25" s="116">
        <v>3616</v>
      </c>
    </row>
    <row r="26" spans="1:12" ht="13.5" customHeight="1">
      <c r="A26" s="11">
        <v>19</v>
      </c>
      <c r="B26" s="119" t="s">
        <v>41</v>
      </c>
      <c r="C26" s="117"/>
      <c r="D26" s="120">
        <v>1020454</v>
      </c>
      <c r="E26" s="120">
        <v>571966</v>
      </c>
      <c r="F26" s="120">
        <v>448488</v>
      </c>
      <c r="G26" s="120">
        <v>924388</v>
      </c>
      <c r="H26" s="120">
        <v>521057</v>
      </c>
      <c r="I26" s="120">
        <v>403331</v>
      </c>
      <c r="J26" s="120">
        <v>96066</v>
      </c>
      <c r="K26" s="120">
        <v>50909</v>
      </c>
      <c r="L26" s="120">
        <v>45157</v>
      </c>
    </row>
    <row r="27" spans="1:12" ht="3" customHeight="1">
      <c r="A27" s="11"/>
      <c r="B27" s="12"/>
      <c r="C27" s="13"/>
      <c r="D27" s="72"/>
      <c r="E27" s="72"/>
      <c r="F27" s="72"/>
      <c r="G27" s="72"/>
      <c r="H27" s="72"/>
      <c r="I27" s="72"/>
      <c r="J27" s="72"/>
      <c r="K27" s="72"/>
      <c r="L27" s="72"/>
    </row>
    <row r="28" spans="1:10" ht="12.75" customHeight="1">
      <c r="A28" s="11"/>
      <c r="B28" s="18" t="s">
        <v>42</v>
      </c>
      <c r="C28" s="18"/>
      <c r="D28" s="18"/>
      <c r="E28" s="18"/>
      <c r="F28" s="18"/>
      <c r="G28" s="18"/>
      <c r="H28" s="18"/>
      <c r="I28" s="18"/>
      <c r="J28" s="18"/>
    </row>
    <row r="29" spans="1:12" ht="12" customHeight="1">
      <c r="A29" s="11">
        <v>1</v>
      </c>
      <c r="B29" s="19" t="s">
        <v>43</v>
      </c>
      <c r="C29" s="13"/>
      <c r="D29" s="73"/>
      <c r="E29" s="72"/>
      <c r="F29" s="72"/>
      <c r="G29" s="72"/>
      <c r="H29" s="72"/>
      <c r="I29" s="72"/>
      <c r="J29" s="72"/>
      <c r="K29" s="72"/>
      <c r="L29" s="72"/>
    </row>
    <row r="30" spans="1:12" ht="12" customHeight="1">
      <c r="A30" s="11"/>
      <c r="B30" s="19" t="s">
        <v>44</v>
      </c>
      <c r="C30" s="13"/>
      <c r="D30" s="73"/>
      <c r="E30" s="72"/>
      <c r="F30" s="72"/>
      <c r="G30" s="72"/>
      <c r="H30" s="72"/>
      <c r="I30" s="72"/>
      <c r="J30" s="72"/>
      <c r="K30" s="72"/>
      <c r="L30" s="72"/>
    </row>
    <row r="31" spans="1:12" ht="12" customHeight="1">
      <c r="A31" s="11"/>
      <c r="B31" s="12" t="s">
        <v>45</v>
      </c>
      <c r="C31" s="13"/>
      <c r="D31" s="115">
        <f>D14+D16+D21</f>
        <v>432315</v>
      </c>
      <c r="E31" s="116">
        <f aca="true" t="shared" si="0" ref="E31:L31">E14+E16+E21</f>
        <v>245060</v>
      </c>
      <c r="F31" s="116">
        <f t="shared" si="0"/>
        <v>187255</v>
      </c>
      <c r="G31" s="116">
        <f t="shared" si="0"/>
        <v>391933</v>
      </c>
      <c r="H31" s="116">
        <f t="shared" si="0"/>
        <v>224528</v>
      </c>
      <c r="I31" s="116">
        <f t="shared" si="0"/>
        <v>167405</v>
      </c>
      <c r="J31" s="116">
        <f t="shared" si="0"/>
        <v>40382</v>
      </c>
      <c r="K31" s="116">
        <f t="shared" si="0"/>
        <v>20532</v>
      </c>
      <c r="L31" s="116">
        <f t="shared" si="0"/>
        <v>19850</v>
      </c>
    </row>
    <row r="32" spans="1:12" ht="12" customHeight="1">
      <c r="A32" s="11">
        <v>2</v>
      </c>
      <c r="B32" s="20" t="s">
        <v>46</v>
      </c>
      <c r="C32" s="13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2" customHeight="1">
      <c r="A33" s="11"/>
      <c r="B33" s="20" t="s">
        <v>47</v>
      </c>
      <c r="C33" s="13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3" ht="12" customHeight="1">
      <c r="A34" s="11"/>
      <c r="B34" s="12" t="s">
        <v>48</v>
      </c>
      <c r="C34" s="13"/>
      <c r="D34" s="116">
        <f>D10+D11+D12+D13+D15+D18+D19+D20</f>
        <v>303901</v>
      </c>
      <c r="E34" s="116">
        <f aca="true" t="shared" si="1" ref="E34:L34">E10+E11+E12+E13+E15+E18+E19+E20</f>
        <v>169075</v>
      </c>
      <c r="F34" s="116">
        <f t="shared" si="1"/>
        <v>134826</v>
      </c>
      <c r="G34" s="116">
        <f t="shared" si="1"/>
        <v>273720</v>
      </c>
      <c r="H34" s="116">
        <f t="shared" si="1"/>
        <v>151728</v>
      </c>
      <c r="I34" s="116">
        <f t="shared" si="1"/>
        <v>121992</v>
      </c>
      <c r="J34" s="116">
        <f t="shared" si="1"/>
        <v>30181</v>
      </c>
      <c r="K34" s="116">
        <f t="shared" si="1"/>
        <v>17347</v>
      </c>
      <c r="L34" s="116">
        <f t="shared" si="1"/>
        <v>12834</v>
      </c>
      <c r="M34" s="4"/>
    </row>
    <row r="35" spans="1:12" ht="12" customHeight="1">
      <c r="A35" s="11">
        <v>3</v>
      </c>
      <c r="B35" s="20" t="s">
        <v>49</v>
      </c>
      <c r="C35" s="13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2" customHeight="1">
      <c r="A36" s="11"/>
      <c r="B36" s="20" t="s">
        <v>50</v>
      </c>
      <c r="C36" s="13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2" customHeight="1">
      <c r="A37" s="11"/>
      <c r="B37" s="12" t="s">
        <v>51</v>
      </c>
      <c r="C37" s="13"/>
      <c r="D37" s="116">
        <f>D8+D9+D17+D22+D23+D24+D25</f>
        <v>284238</v>
      </c>
      <c r="E37" s="116">
        <f aca="true" t="shared" si="2" ref="E37:L37">E8+E9+E17+E22+E23+E24+E25</f>
        <v>157831</v>
      </c>
      <c r="F37" s="116">
        <f t="shared" si="2"/>
        <v>126407</v>
      </c>
      <c r="G37" s="116">
        <f t="shared" si="2"/>
        <v>258735</v>
      </c>
      <c r="H37" s="116">
        <f t="shared" si="2"/>
        <v>144801</v>
      </c>
      <c r="I37" s="116">
        <f t="shared" si="2"/>
        <v>113934</v>
      </c>
      <c r="J37" s="116">
        <f t="shared" si="2"/>
        <v>25503</v>
      </c>
      <c r="K37" s="116">
        <f t="shared" si="2"/>
        <v>13030</v>
      </c>
      <c r="L37" s="116">
        <f t="shared" si="2"/>
        <v>12473</v>
      </c>
    </row>
    <row r="38" spans="1:12" ht="9.75" customHeight="1">
      <c r="A38" s="11"/>
      <c r="B38" s="21"/>
      <c r="C38" s="13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4.5" customHeight="1">
      <c r="A39" s="22"/>
      <c r="B39" s="23"/>
      <c r="C39" s="23"/>
      <c r="D39" s="127" t="s">
        <v>52</v>
      </c>
      <c r="E39" s="127"/>
      <c r="F39" s="127"/>
      <c r="G39" s="127"/>
      <c r="H39" s="127"/>
      <c r="I39" s="127"/>
      <c r="J39" s="127"/>
      <c r="K39" s="127"/>
      <c r="L39" s="127"/>
    </row>
    <row r="40" spans="1:12" ht="12" customHeight="1">
      <c r="A40" s="9"/>
      <c r="B40" s="10" t="s">
        <v>22</v>
      </c>
      <c r="C40" s="9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2" customHeight="1">
      <c r="A41" s="11">
        <v>1</v>
      </c>
      <c r="B41" s="12" t="s">
        <v>23</v>
      </c>
      <c r="C41" s="13"/>
      <c r="D41" s="115">
        <v>9912</v>
      </c>
      <c r="E41" s="116">
        <v>6060</v>
      </c>
      <c r="F41" s="116">
        <v>3852</v>
      </c>
      <c r="G41" s="116">
        <v>7889</v>
      </c>
      <c r="H41" s="116">
        <v>5151</v>
      </c>
      <c r="I41" s="116">
        <v>2738</v>
      </c>
      <c r="J41" s="116">
        <v>2023</v>
      </c>
      <c r="K41" s="116">
        <v>909</v>
      </c>
      <c r="L41" s="116">
        <v>1114</v>
      </c>
    </row>
    <row r="42" spans="1:12" ht="12" customHeight="1">
      <c r="A42" s="11">
        <v>2</v>
      </c>
      <c r="B42" s="12" t="s">
        <v>24</v>
      </c>
      <c r="C42" s="13"/>
      <c r="D42" s="116">
        <v>14731</v>
      </c>
      <c r="E42" s="116">
        <v>9359</v>
      </c>
      <c r="F42" s="116">
        <v>5372</v>
      </c>
      <c r="G42" s="116">
        <v>10671</v>
      </c>
      <c r="H42" s="116">
        <v>7025</v>
      </c>
      <c r="I42" s="116">
        <v>3646</v>
      </c>
      <c r="J42" s="116">
        <v>4060</v>
      </c>
      <c r="K42" s="116">
        <v>2334</v>
      </c>
      <c r="L42" s="116">
        <v>1726</v>
      </c>
    </row>
    <row r="43" spans="1:12" ht="12" customHeight="1">
      <c r="A43" s="11">
        <v>3</v>
      </c>
      <c r="B43" s="12" t="s">
        <v>25</v>
      </c>
      <c r="C43" s="13"/>
      <c r="D43" s="116">
        <v>10852</v>
      </c>
      <c r="E43" s="116">
        <v>6931</v>
      </c>
      <c r="F43" s="116">
        <v>3921</v>
      </c>
      <c r="G43" s="116">
        <v>8137</v>
      </c>
      <c r="H43" s="116">
        <v>5261</v>
      </c>
      <c r="I43" s="116">
        <v>2876</v>
      </c>
      <c r="J43" s="116">
        <v>2715</v>
      </c>
      <c r="K43" s="116">
        <v>1670</v>
      </c>
      <c r="L43" s="116">
        <v>1045</v>
      </c>
    </row>
    <row r="44" spans="1:12" ht="12" customHeight="1">
      <c r="A44" s="11">
        <v>4</v>
      </c>
      <c r="B44" s="12" t="s">
        <v>26</v>
      </c>
      <c r="C44" s="13"/>
      <c r="D44" s="116">
        <v>13764</v>
      </c>
      <c r="E44" s="116">
        <v>8476</v>
      </c>
      <c r="F44" s="116">
        <v>5288</v>
      </c>
      <c r="G44" s="116">
        <v>9295</v>
      </c>
      <c r="H44" s="116">
        <v>5999</v>
      </c>
      <c r="I44" s="116">
        <v>3296</v>
      </c>
      <c r="J44" s="116">
        <v>4469</v>
      </c>
      <c r="K44" s="116">
        <v>2477</v>
      </c>
      <c r="L44" s="116">
        <v>1992</v>
      </c>
    </row>
    <row r="45" spans="1:12" ht="12" customHeight="1">
      <c r="A45" s="11">
        <v>5</v>
      </c>
      <c r="B45" s="12" t="s">
        <v>27</v>
      </c>
      <c r="C45" s="13"/>
      <c r="D45" s="116">
        <v>10027</v>
      </c>
      <c r="E45" s="116">
        <v>6308</v>
      </c>
      <c r="F45" s="116">
        <v>3719</v>
      </c>
      <c r="G45" s="116">
        <v>7058</v>
      </c>
      <c r="H45" s="116">
        <v>4579</v>
      </c>
      <c r="I45" s="116">
        <v>2479</v>
      </c>
      <c r="J45" s="116">
        <v>2969</v>
      </c>
      <c r="K45" s="116">
        <v>1729</v>
      </c>
      <c r="L45" s="116">
        <v>1240</v>
      </c>
    </row>
    <row r="46" spans="1:12" ht="12" customHeight="1">
      <c r="A46" s="11">
        <v>6</v>
      </c>
      <c r="B46" s="12" t="s">
        <v>28</v>
      </c>
      <c r="C46" s="9"/>
      <c r="D46" s="116">
        <v>12270</v>
      </c>
      <c r="E46" s="116">
        <v>8228</v>
      </c>
      <c r="F46" s="116">
        <v>4042</v>
      </c>
      <c r="G46" s="116">
        <v>9500</v>
      </c>
      <c r="H46" s="116">
        <v>6440</v>
      </c>
      <c r="I46" s="116">
        <v>3060</v>
      </c>
      <c r="J46" s="116">
        <v>2770</v>
      </c>
      <c r="K46" s="116">
        <v>1788</v>
      </c>
      <c r="L46" s="116">
        <v>982</v>
      </c>
    </row>
    <row r="47" spans="1:12" ht="12" customHeight="1">
      <c r="A47" s="11">
        <v>7</v>
      </c>
      <c r="B47" s="12" t="s">
        <v>29</v>
      </c>
      <c r="C47" s="13"/>
      <c r="D47" s="116">
        <v>55240</v>
      </c>
      <c r="E47" s="116">
        <v>33674</v>
      </c>
      <c r="F47" s="116">
        <v>21566</v>
      </c>
      <c r="G47" s="116">
        <v>42773</v>
      </c>
      <c r="H47" s="116">
        <v>27408</v>
      </c>
      <c r="I47" s="116">
        <v>15365</v>
      </c>
      <c r="J47" s="116">
        <v>12467</v>
      </c>
      <c r="K47" s="116">
        <v>6266</v>
      </c>
      <c r="L47" s="116">
        <v>6201</v>
      </c>
    </row>
    <row r="48" spans="1:12" ht="12" customHeight="1">
      <c r="A48" s="11">
        <v>8</v>
      </c>
      <c r="B48" s="12" t="s">
        <v>30</v>
      </c>
      <c r="C48" s="13"/>
      <c r="D48" s="116">
        <v>13224</v>
      </c>
      <c r="E48" s="116">
        <v>8346</v>
      </c>
      <c r="F48" s="116">
        <v>4878</v>
      </c>
      <c r="G48" s="116">
        <v>10014</v>
      </c>
      <c r="H48" s="116">
        <v>6580</v>
      </c>
      <c r="I48" s="116">
        <v>3434</v>
      </c>
      <c r="J48" s="116">
        <v>3210</v>
      </c>
      <c r="K48" s="116">
        <v>1766</v>
      </c>
      <c r="L48" s="116">
        <v>1444</v>
      </c>
    </row>
    <row r="49" spans="1:12" ht="12" customHeight="1">
      <c r="A49" s="11">
        <v>9</v>
      </c>
      <c r="B49" s="12" t="s">
        <v>31</v>
      </c>
      <c r="C49" s="13"/>
      <c r="D49" s="116">
        <v>29587</v>
      </c>
      <c r="E49" s="116">
        <v>19037</v>
      </c>
      <c r="F49" s="116">
        <v>10550</v>
      </c>
      <c r="G49" s="116">
        <v>22540</v>
      </c>
      <c r="H49" s="116">
        <v>15257</v>
      </c>
      <c r="I49" s="116">
        <v>7283</v>
      </c>
      <c r="J49" s="116">
        <v>7047</v>
      </c>
      <c r="K49" s="116">
        <v>3780</v>
      </c>
      <c r="L49" s="116">
        <v>3267</v>
      </c>
    </row>
    <row r="50" spans="1:12" ht="12" customHeight="1">
      <c r="A50" s="11">
        <v>10</v>
      </c>
      <c r="B50" s="12" t="s">
        <v>32</v>
      </c>
      <c r="C50" s="13"/>
      <c r="D50" s="116">
        <v>20470</v>
      </c>
      <c r="E50" s="116">
        <v>13993</v>
      </c>
      <c r="F50" s="116">
        <v>6477</v>
      </c>
      <c r="G50" s="116">
        <v>15587</v>
      </c>
      <c r="H50" s="116">
        <v>11203</v>
      </c>
      <c r="I50" s="116">
        <v>4384</v>
      </c>
      <c r="J50" s="116">
        <v>4883</v>
      </c>
      <c r="K50" s="116">
        <v>2790</v>
      </c>
      <c r="L50" s="116">
        <v>2093</v>
      </c>
    </row>
    <row r="51" spans="1:12" ht="12" customHeight="1">
      <c r="A51" s="11">
        <v>11</v>
      </c>
      <c r="B51" s="12" t="s">
        <v>33</v>
      </c>
      <c r="C51" s="13"/>
      <c r="D51" s="116">
        <v>24335</v>
      </c>
      <c r="E51" s="116">
        <v>15783</v>
      </c>
      <c r="F51" s="116">
        <v>8552</v>
      </c>
      <c r="G51" s="116">
        <v>17557</v>
      </c>
      <c r="H51" s="116">
        <v>11655</v>
      </c>
      <c r="I51" s="116">
        <v>5902</v>
      </c>
      <c r="J51" s="116">
        <v>6778</v>
      </c>
      <c r="K51" s="116">
        <v>4128</v>
      </c>
      <c r="L51" s="116">
        <v>2650</v>
      </c>
    </row>
    <row r="52" spans="1:12" ht="12" customHeight="1">
      <c r="A52" s="11">
        <v>12</v>
      </c>
      <c r="B52" s="12" t="s">
        <v>34</v>
      </c>
      <c r="C52" s="13"/>
      <c r="D52" s="116">
        <v>20759</v>
      </c>
      <c r="E52" s="116">
        <v>13553</v>
      </c>
      <c r="F52" s="116">
        <v>7206</v>
      </c>
      <c r="G52" s="116">
        <v>15786</v>
      </c>
      <c r="H52" s="116">
        <v>10865</v>
      </c>
      <c r="I52" s="116">
        <v>4921</v>
      </c>
      <c r="J52" s="116">
        <v>4973</v>
      </c>
      <c r="K52" s="116">
        <v>2688</v>
      </c>
      <c r="L52" s="116">
        <v>2285</v>
      </c>
    </row>
    <row r="53" spans="1:12" ht="12" customHeight="1">
      <c r="A53" s="11">
        <v>13</v>
      </c>
      <c r="B53" s="12" t="s">
        <v>35</v>
      </c>
      <c r="C53" s="13"/>
      <c r="D53" s="116">
        <v>19403</v>
      </c>
      <c r="E53" s="116">
        <v>13574</v>
      </c>
      <c r="F53" s="116">
        <v>5829</v>
      </c>
      <c r="G53" s="116">
        <v>15787</v>
      </c>
      <c r="H53" s="116">
        <v>11561</v>
      </c>
      <c r="I53" s="116">
        <v>4226</v>
      </c>
      <c r="J53" s="116">
        <v>3616</v>
      </c>
      <c r="K53" s="116">
        <v>2013</v>
      </c>
      <c r="L53" s="116">
        <v>1603</v>
      </c>
    </row>
    <row r="54" spans="1:12" ht="12" customHeight="1">
      <c r="A54" s="11">
        <v>14</v>
      </c>
      <c r="B54" s="12" t="s">
        <v>36</v>
      </c>
      <c r="C54" s="13"/>
      <c r="D54" s="116">
        <v>141072</v>
      </c>
      <c r="E54" s="116">
        <v>89204</v>
      </c>
      <c r="F54" s="116">
        <v>51868</v>
      </c>
      <c r="G54" s="116">
        <v>109805</v>
      </c>
      <c r="H54" s="116">
        <v>72823</v>
      </c>
      <c r="I54" s="116">
        <v>36982</v>
      </c>
      <c r="J54" s="116">
        <v>31267</v>
      </c>
      <c r="K54" s="116">
        <v>16381</v>
      </c>
      <c r="L54" s="116">
        <v>14886</v>
      </c>
    </row>
    <row r="55" spans="1:12" ht="12" customHeight="1">
      <c r="A55" s="11">
        <v>15</v>
      </c>
      <c r="B55" s="12" t="s">
        <v>37</v>
      </c>
      <c r="C55" s="13"/>
      <c r="D55" s="116">
        <v>16026</v>
      </c>
      <c r="E55" s="116">
        <v>10560</v>
      </c>
      <c r="F55" s="116">
        <v>5466</v>
      </c>
      <c r="G55" s="116">
        <v>13519</v>
      </c>
      <c r="H55" s="116">
        <v>9454</v>
      </c>
      <c r="I55" s="116">
        <v>4065</v>
      </c>
      <c r="J55" s="116">
        <v>2507</v>
      </c>
      <c r="K55" s="116">
        <v>1106</v>
      </c>
      <c r="L55" s="116">
        <v>1401</v>
      </c>
    </row>
    <row r="56" spans="1:12" ht="12" customHeight="1">
      <c r="A56" s="11">
        <v>16</v>
      </c>
      <c r="B56" s="12" t="s">
        <v>38</v>
      </c>
      <c r="C56" s="13"/>
      <c r="D56" s="116">
        <v>13137</v>
      </c>
      <c r="E56" s="116">
        <v>7844</v>
      </c>
      <c r="F56" s="116">
        <v>5293</v>
      </c>
      <c r="G56" s="116">
        <v>10414</v>
      </c>
      <c r="H56" s="116">
        <v>6677</v>
      </c>
      <c r="I56" s="116">
        <v>3737</v>
      </c>
      <c r="J56" s="116">
        <v>2723</v>
      </c>
      <c r="K56" s="116">
        <v>1167</v>
      </c>
      <c r="L56" s="116">
        <v>1556</v>
      </c>
    </row>
    <row r="57" spans="1:12" ht="12" customHeight="1">
      <c r="A57" s="11">
        <v>17</v>
      </c>
      <c r="B57" s="12" t="s">
        <v>39</v>
      </c>
      <c r="C57" s="13"/>
      <c r="D57" s="116">
        <v>17369</v>
      </c>
      <c r="E57" s="116">
        <v>10989</v>
      </c>
      <c r="F57" s="116">
        <v>6380</v>
      </c>
      <c r="G57" s="116">
        <v>13962</v>
      </c>
      <c r="H57" s="116">
        <v>9037</v>
      </c>
      <c r="I57" s="116">
        <v>4925</v>
      </c>
      <c r="J57" s="116">
        <v>3407</v>
      </c>
      <c r="K57" s="116">
        <v>1952</v>
      </c>
      <c r="L57" s="116">
        <v>1455</v>
      </c>
    </row>
    <row r="58" spans="1:12" ht="12" customHeight="1">
      <c r="A58" s="11">
        <v>18</v>
      </c>
      <c r="B58" s="12" t="s">
        <v>40</v>
      </c>
      <c r="C58" s="13"/>
      <c r="D58" s="116">
        <v>30304</v>
      </c>
      <c r="E58" s="116">
        <v>19096</v>
      </c>
      <c r="F58" s="116">
        <v>11208</v>
      </c>
      <c r="G58" s="116">
        <v>23904</v>
      </c>
      <c r="H58" s="116">
        <v>15720</v>
      </c>
      <c r="I58" s="116">
        <v>8184</v>
      </c>
      <c r="J58" s="116">
        <v>6400</v>
      </c>
      <c r="K58" s="116">
        <v>3376</v>
      </c>
      <c r="L58" s="116">
        <v>3024</v>
      </c>
    </row>
    <row r="59" spans="1:12" ht="12.75" customHeight="1">
      <c r="A59" s="11">
        <v>19</v>
      </c>
      <c r="B59" s="17" t="s">
        <v>41</v>
      </c>
      <c r="C59" s="13"/>
      <c r="D59" s="120">
        <v>472482</v>
      </c>
      <c r="E59" s="120">
        <v>301015</v>
      </c>
      <c r="F59" s="120">
        <v>171467</v>
      </c>
      <c r="G59" s="120">
        <v>364198</v>
      </c>
      <c r="H59" s="120">
        <v>242695</v>
      </c>
      <c r="I59" s="120">
        <v>121503</v>
      </c>
      <c r="J59" s="120">
        <v>108284</v>
      </c>
      <c r="K59" s="120">
        <v>58320</v>
      </c>
      <c r="L59" s="120">
        <v>49964</v>
      </c>
    </row>
    <row r="60" spans="1:12" ht="3" customHeight="1">
      <c r="A60" s="11"/>
      <c r="B60" s="12"/>
      <c r="C60" s="13"/>
      <c r="D60" s="71"/>
      <c r="E60" s="71"/>
      <c r="F60" s="71"/>
      <c r="G60" s="71"/>
      <c r="H60" s="71"/>
      <c r="I60" s="71"/>
      <c r="J60" s="71"/>
      <c r="K60" s="71"/>
      <c r="L60" s="71"/>
    </row>
    <row r="61" spans="1:10" ht="12.75" customHeight="1">
      <c r="A61" s="11"/>
      <c r="B61" s="18" t="s">
        <v>42</v>
      </c>
      <c r="C61" s="18"/>
      <c r="D61" s="18"/>
      <c r="E61" s="18"/>
      <c r="F61" s="18"/>
      <c r="G61" s="18"/>
      <c r="H61" s="18"/>
      <c r="I61" s="18"/>
      <c r="J61" s="18"/>
    </row>
    <row r="62" spans="1:12" ht="12" customHeight="1">
      <c r="A62" s="11">
        <v>1</v>
      </c>
      <c r="B62" s="19" t="s">
        <v>43</v>
      </c>
      <c r="C62" s="13"/>
      <c r="D62" s="14"/>
      <c r="E62" s="15"/>
      <c r="F62" s="15"/>
      <c r="G62" s="15"/>
      <c r="H62" s="15"/>
      <c r="I62" s="15"/>
      <c r="J62" s="15"/>
      <c r="K62" s="15"/>
      <c r="L62" s="15"/>
    </row>
    <row r="63" spans="1:12" ht="12" customHeight="1">
      <c r="A63" s="11"/>
      <c r="B63" s="19" t="s">
        <v>44</v>
      </c>
      <c r="C63" s="13"/>
      <c r="D63" s="14"/>
      <c r="E63" s="15"/>
      <c r="F63" s="15"/>
      <c r="G63" s="15"/>
      <c r="H63" s="15"/>
      <c r="I63" s="15"/>
      <c r="J63" s="15"/>
      <c r="K63" s="15"/>
      <c r="L63" s="15"/>
    </row>
    <row r="64" spans="1:12" ht="12" customHeight="1">
      <c r="A64" s="11"/>
      <c r="B64" s="12" t="s">
        <v>45</v>
      </c>
      <c r="C64" s="13"/>
      <c r="D64" s="115">
        <f>D47+D49+D54</f>
        <v>225899</v>
      </c>
      <c r="E64" s="116">
        <f aca="true" t="shared" si="3" ref="E64:L64">E47+E49+E54</f>
        <v>141915</v>
      </c>
      <c r="F64" s="116">
        <f t="shared" si="3"/>
        <v>83984</v>
      </c>
      <c r="G64" s="116">
        <f t="shared" si="3"/>
        <v>175118</v>
      </c>
      <c r="H64" s="116">
        <f t="shared" si="3"/>
        <v>115488</v>
      </c>
      <c r="I64" s="116">
        <f t="shared" si="3"/>
        <v>59630</v>
      </c>
      <c r="J64" s="116">
        <f t="shared" si="3"/>
        <v>50781</v>
      </c>
      <c r="K64" s="116">
        <f t="shared" si="3"/>
        <v>26427</v>
      </c>
      <c r="L64" s="116">
        <f t="shared" si="3"/>
        <v>24354</v>
      </c>
    </row>
    <row r="65" spans="1:12" ht="12" customHeight="1">
      <c r="A65" s="11">
        <v>2</v>
      </c>
      <c r="B65" s="20" t="s">
        <v>46</v>
      </c>
      <c r="C65" s="13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1:12" ht="12" customHeight="1">
      <c r="A66" s="11"/>
      <c r="B66" s="20" t="s">
        <v>47</v>
      </c>
      <c r="C66" s="13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1:12" ht="12" customHeight="1">
      <c r="A67" s="11"/>
      <c r="B67" s="12" t="s">
        <v>48</v>
      </c>
      <c r="C67" s="13"/>
      <c r="D67" s="116">
        <f>D43+D44+D45+D46+D48+D51+D52+D53</f>
        <v>124634</v>
      </c>
      <c r="E67" s="116">
        <f aca="true" t="shared" si="4" ref="E67:L67">E43+E44+E45+E46+E48+E51+E52+E53</f>
        <v>81199</v>
      </c>
      <c r="F67" s="116">
        <f t="shared" si="4"/>
        <v>43435</v>
      </c>
      <c r="G67" s="116">
        <f t="shared" si="4"/>
        <v>93134</v>
      </c>
      <c r="H67" s="116">
        <f t="shared" si="4"/>
        <v>62940</v>
      </c>
      <c r="I67" s="116">
        <f t="shared" si="4"/>
        <v>30194</v>
      </c>
      <c r="J67" s="116">
        <f t="shared" si="4"/>
        <v>31500</v>
      </c>
      <c r="K67" s="116">
        <f t="shared" si="4"/>
        <v>18259</v>
      </c>
      <c r="L67" s="116">
        <f t="shared" si="4"/>
        <v>13241</v>
      </c>
    </row>
    <row r="68" spans="1:12" ht="12" customHeight="1">
      <c r="A68" s="11">
        <v>3</v>
      </c>
      <c r="B68" s="20" t="s">
        <v>49</v>
      </c>
      <c r="C68" s="13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 ht="12" customHeight="1">
      <c r="A69" s="11"/>
      <c r="B69" s="20" t="s">
        <v>50</v>
      </c>
      <c r="C69" s="13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1:12" ht="12" customHeight="1">
      <c r="A70" s="11"/>
      <c r="B70" s="12" t="s">
        <v>51</v>
      </c>
      <c r="C70" s="13"/>
      <c r="D70" s="116">
        <f>D41+D42+D50+D55+D56+D57+D58</f>
        <v>121949</v>
      </c>
      <c r="E70" s="116">
        <f aca="true" t="shared" si="5" ref="E70:L70">E41+E42+E50+E55+E56+E57+E58</f>
        <v>77901</v>
      </c>
      <c r="F70" s="116">
        <f t="shared" si="5"/>
        <v>44048</v>
      </c>
      <c r="G70" s="116">
        <f t="shared" si="5"/>
        <v>95946</v>
      </c>
      <c r="H70" s="116">
        <f t="shared" si="5"/>
        <v>64267</v>
      </c>
      <c r="I70" s="116">
        <f t="shared" si="5"/>
        <v>31679</v>
      </c>
      <c r="J70" s="116">
        <f t="shared" si="5"/>
        <v>26003</v>
      </c>
      <c r="K70" s="116">
        <f t="shared" si="5"/>
        <v>13634</v>
      </c>
      <c r="L70" s="116">
        <f t="shared" si="5"/>
        <v>12369</v>
      </c>
    </row>
    <row r="71" spans="1:12" ht="5.25" customHeight="1">
      <c r="A71" s="20" t="s">
        <v>309</v>
      </c>
      <c r="B71" s="12"/>
      <c r="C71" s="13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" customHeight="1">
      <c r="A72" s="25" t="s">
        <v>305</v>
      </c>
      <c r="B72" s="20"/>
      <c r="C72" s="13"/>
      <c r="D72" s="15"/>
      <c r="E72" s="15"/>
      <c r="F72" s="15"/>
      <c r="G72" s="15"/>
      <c r="H72" s="15"/>
      <c r="I72" s="15"/>
      <c r="J72" s="15"/>
      <c r="K72" s="15"/>
      <c r="L72" s="15"/>
    </row>
    <row r="74" spans="1:12" ht="12" customHeight="1">
      <c r="A74" s="11"/>
      <c r="B74" s="12"/>
      <c r="C74" s="13"/>
      <c r="D74" s="15"/>
      <c r="E74" s="15"/>
      <c r="F74" s="15"/>
      <c r="G74" s="15"/>
      <c r="H74" s="15"/>
      <c r="I74" s="15"/>
      <c r="J74" s="15"/>
      <c r="K74" s="15"/>
      <c r="L74" s="15"/>
    </row>
    <row r="76" ht="12.75">
      <c r="A76" s="26"/>
    </row>
  </sheetData>
  <sheetProtection/>
  <mergeCells count="9">
    <mergeCell ref="D39:L40"/>
    <mergeCell ref="A1:L1"/>
    <mergeCell ref="A2:A5"/>
    <mergeCell ref="B2:C5"/>
    <mergeCell ref="D2:L3"/>
    <mergeCell ref="D6:L7"/>
    <mergeCell ref="D4:F4"/>
    <mergeCell ref="G4:I4"/>
    <mergeCell ref="J4:L4"/>
  </mergeCells>
  <printOptions horizontalCentered="1"/>
  <pageMargins left="0.5118110236220472" right="0.6299212598425197" top="0.5905511811023623" bottom="0.7874015748031497" header="0.2362204724409449" footer="0.5118110236220472"/>
  <pageSetup horizontalDpi="600" verticalDpi="600" orientation="portrait" paperSize="9" scale="89" r:id="rId1"/>
  <headerFooter alignWithMargins="0">
    <oddFooter>&amp;C&amp;8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zoomScalePageLayoutView="0" workbookViewId="0" topLeftCell="A1">
      <selection activeCell="H75" sqref="H75"/>
    </sheetView>
  </sheetViews>
  <sheetFormatPr defaultColWidth="11.421875" defaultRowHeight="12.75"/>
  <cols>
    <col min="1" max="12" width="7.57421875" style="0" customWidth="1"/>
    <col min="13" max="13" width="4.28125" style="0" customWidth="1"/>
  </cols>
  <sheetData>
    <row r="1" spans="1:12" s="1" customFormat="1" ht="18.75" customHeight="1">
      <c r="A1" s="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45" t="s">
        <v>10</v>
      </c>
      <c r="N2" s="4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4"/>
    </row>
    <row r="4" spans="1:14" ht="21" customHeight="1">
      <c r="A4" s="143" t="s">
        <v>17</v>
      </c>
      <c r="B4" s="144"/>
      <c r="C4" s="128" t="s">
        <v>18</v>
      </c>
      <c r="D4" s="134"/>
      <c r="E4" s="143" t="s">
        <v>17</v>
      </c>
      <c r="F4" s="144"/>
      <c r="G4" s="128" t="s">
        <v>18</v>
      </c>
      <c r="H4" s="134"/>
      <c r="I4" s="143" t="s">
        <v>17</v>
      </c>
      <c r="J4" s="144"/>
      <c r="K4" s="128" t="s">
        <v>18</v>
      </c>
      <c r="L4" s="143"/>
      <c r="M4" s="146"/>
      <c r="N4" s="4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4"/>
    </row>
    <row r="6" spans="1:13" ht="2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5" ht="12" customHeight="1">
      <c r="A8" s="113">
        <v>14141</v>
      </c>
      <c r="B8" s="113">
        <v>7335</v>
      </c>
      <c r="C8" s="113">
        <v>14241</v>
      </c>
      <c r="D8" s="113">
        <v>7384</v>
      </c>
      <c r="E8" s="113">
        <v>5961</v>
      </c>
      <c r="F8" s="113">
        <v>3071</v>
      </c>
      <c r="G8" s="113">
        <v>6579</v>
      </c>
      <c r="H8" s="113">
        <v>3484</v>
      </c>
      <c r="I8" s="113">
        <v>5641</v>
      </c>
      <c r="J8" s="113">
        <v>3441</v>
      </c>
      <c r="K8" s="113">
        <v>4111</v>
      </c>
      <c r="L8" s="113">
        <v>2847</v>
      </c>
      <c r="M8" s="11">
        <v>1</v>
      </c>
      <c r="O8" s="16"/>
    </row>
    <row r="9" spans="1:15" ht="12" customHeight="1">
      <c r="A9" s="113">
        <v>22730</v>
      </c>
      <c r="B9" s="113">
        <v>11677</v>
      </c>
      <c r="C9" s="113">
        <v>22728</v>
      </c>
      <c r="D9" s="113">
        <v>11612</v>
      </c>
      <c r="E9" s="113">
        <v>7028</v>
      </c>
      <c r="F9" s="113">
        <v>3538</v>
      </c>
      <c r="G9" s="113">
        <v>7798</v>
      </c>
      <c r="H9" s="113">
        <v>4021</v>
      </c>
      <c r="I9" s="113">
        <v>9803</v>
      </c>
      <c r="J9" s="113">
        <v>6152</v>
      </c>
      <c r="K9" s="113">
        <v>5924</v>
      </c>
      <c r="L9" s="113">
        <v>3919</v>
      </c>
      <c r="M9" s="11">
        <v>2</v>
      </c>
      <c r="O9" s="16"/>
    </row>
    <row r="10" spans="1:15" ht="12" customHeight="1">
      <c r="A10" s="113">
        <v>18552</v>
      </c>
      <c r="B10" s="113">
        <v>9558</v>
      </c>
      <c r="C10" s="113">
        <v>19175</v>
      </c>
      <c r="D10" s="113">
        <v>9865</v>
      </c>
      <c r="E10" s="113">
        <v>3981</v>
      </c>
      <c r="F10" s="113">
        <v>2120</v>
      </c>
      <c r="G10" s="113">
        <v>4305</v>
      </c>
      <c r="H10" s="113">
        <v>2373</v>
      </c>
      <c r="I10" s="113">
        <v>7004</v>
      </c>
      <c r="J10" s="113">
        <v>4424</v>
      </c>
      <c r="K10" s="113">
        <v>4180</v>
      </c>
      <c r="L10" s="113">
        <v>2700</v>
      </c>
      <c r="M10" s="11">
        <v>3</v>
      </c>
      <c r="O10" s="16"/>
    </row>
    <row r="11" spans="1:15" ht="12" customHeight="1">
      <c r="A11" s="113">
        <v>26432</v>
      </c>
      <c r="B11" s="113">
        <v>13539</v>
      </c>
      <c r="C11" s="113">
        <v>25820</v>
      </c>
      <c r="D11" s="113">
        <v>13156</v>
      </c>
      <c r="E11" s="113">
        <v>5200</v>
      </c>
      <c r="F11" s="113">
        <v>2736</v>
      </c>
      <c r="G11" s="113">
        <v>5296</v>
      </c>
      <c r="H11" s="113">
        <v>2728</v>
      </c>
      <c r="I11" s="113">
        <v>9387</v>
      </c>
      <c r="J11" s="113">
        <v>5657</v>
      </c>
      <c r="K11" s="113">
        <v>5410</v>
      </c>
      <c r="L11" s="113">
        <v>3464</v>
      </c>
      <c r="M11" s="11">
        <v>4</v>
      </c>
      <c r="O11" s="16"/>
    </row>
    <row r="12" spans="1:15" ht="12" customHeight="1">
      <c r="A12" s="113">
        <v>20361</v>
      </c>
      <c r="B12" s="113">
        <v>10556</v>
      </c>
      <c r="C12" s="113">
        <v>19734</v>
      </c>
      <c r="D12" s="113">
        <v>10123</v>
      </c>
      <c r="E12" s="113">
        <v>4852</v>
      </c>
      <c r="F12" s="113">
        <v>2672</v>
      </c>
      <c r="G12" s="113">
        <v>4997</v>
      </c>
      <c r="H12" s="113">
        <v>2738</v>
      </c>
      <c r="I12" s="113">
        <v>6138</v>
      </c>
      <c r="J12" s="113">
        <v>3714</v>
      </c>
      <c r="K12" s="113">
        <v>3946</v>
      </c>
      <c r="L12" s="113">
        <v>2518</v>
      </c>
      <c r="M12" s="11">
        <v>5</v>
      </c>
      <c r="O12" s="16"/>
    </row>
    <row r="13" spans="1:15" ht="12" customHeight="1">
      <c r="A13" s="113">
        <v>20663</v>
      </c>
      <c r="B13" s="113">
        <v>10697</v>
      </c>
      <c r="C13" s="113">
        <v>20751</v>
      </c>
      <c r="D13" s="113">
        <v>10609</v>
      </c>
      <c r="E13" s="113">
        <v>2435</v>
      </c>
      <c r="F13" s="113">
        <v>1359</v>
      </c>
      <c r="G13" s="113">
        <v>2739</v>
      </c>
      <c r="H13" s="113">
        <v>1578</v>
      </c>
      <c r="I13" s="113">
        <v>7910</v>
      </c>
      <c r="J13" s="113">
        <v>5233</v>
      </c>
      <c r="K13" s="113">
        <v>5712</v>
      </c>
      <c r="L13" s="113">
        <v>3857</v>
      </c>
      <c r="M13" s="11">
        <v>6</v>
      </c>
      <c r="O13" s="16"/>
    </row>
    <row r="14" spans="1:15" ht="12" customHeight="1">
      <c r="A14" s="113">
        <v>58960</v>
      </c>
      <c r="B14" s="113">
        <v>30723</v>
      </c>
      <c r="C14" s="113">
        <v>59966</v>
      </c>
      <c r="D14" s="113">
        <v>31303</v>
      </c>
      <c r="E14" s="113">
        <v>12994</v>
      </c>
      <c r="F14" s="113">
        <v>6976</v>
      </c>
      <c r="G14" s="113">
        <v>12986</v>
      </c>
      <c r="H14" s="113">
        <v>6904</v>
      </c>
      <c r="I14" s="113">
        <v>38657</v>
      </c>
      <c r="J14" s="113">
        <v>23660</v>
      </c>
      <c r="K14" s="113">
        <v>27726</v>
      </c>
      <c r="L14" s="113">
        <v>18260</v>
      </c>
      <c r="M14" s="11">
        <v>7</v>
      </c>
      <c r="O14" s="16"/>
    </row>
    <row r="15" spans="1:15" ht="12" customHeight="1">
      <c r="A15" s="113">
        <v>18952</v>
      </c>
      <c r="B15" s="113">
        <v>10019</v>
      </c>
      <c r="C15" s="113">
        <v>18088</v>
      </c>
      <c r="D15" s="113">
        <v>9508</v>
      </c>
      <c r="E15" s="113">
        <v>3243</v>
      </c>
      <c r="F15" s="113">
        <v>1709</v>
      </c>
      <c r="G15" s="113">
        <v>3386</v>
      </c>
      <c r="H15" s="113">
        <v>1782</v>
      </c>
      <c r="I15" s="113">
        <v>8205</v>
      </c>
      <c r="J15" s="113">
        <v>5001</v>
      </c>
      <c r="K15" s="113">
        <v>5688</v>
      </c>
      <c r="L15" s="113">
        <v>3720</v>
      </c>
      <c r="M15" s="11">
        <v>8</v>
      </c>
      <c r="O15" s="16"/>
    </row>
    <row r="16" spans="1:15" ht="12" customHeight="1">
      <c r="A16" s="113">
        <v>39798</v>
      </c>
      <c r="B16" s="113">
        <v>20996</v>
      </c>
      <c r="C16" s="113">
        <v>38104</v>
      </c>
      <c r="D16" s="113">
        <v>20066</v>
      </c>
      <c r="E16" s="113">
        <v>7839</v>
      </c>
      <c r="F16" s="113">
        <v>4171</v>
      </c>
      <c r="G16" s="113">
        <v>7990</v>
      </c>
      <c r="H16" s="113">
        <v>4316</v>
      </c>
      <c r="I16" s="113">
        <v>19201</v>
      </c>
      <c r="J16" s="113">
        <v>12336</v>
      </c>
      <c r="K16" s="113">
        <v>13922</v>
      </c>
      <c r="L16" s="113">
        <v>9638</v>
      </c>
      <c r="M16" s="11">
        <v>9</v>
      </c>
      <c r="O16" s="16"/>
    </row>
    <row r="17" spans="1:15" ht="12" customHeight="1">
      <c r="A17" s="113">
        <v>21752</v>
      </c>
      <c r="B17" s="113">
        <v>11835</v>
      </c>
      <c r="C17" s="113">
        <v>21086</v>
      </c>
      <c r="D17" s="113">
        <v>11338</v>
      </c>
      <c r="E17" s="113">
        <v>4164</v>
      </c>
      <c r="F17" s="113">
        <v>2465</v>
      </c>
      <c r="G17" s="113">
        <v>3722</v>
      </c>
      <c r="H17" s="113">
        <v>2211</v>
      </c>
      <c r="I17" s="113">
        <v>13610</v>
      </c>
      <c r="J17" s="113">
        <v>9307</v>
      </c>
      <c r="K17" s="113">
        <v>10089</v>
      </c>
      <c r="L17" s="113">
        <v>7377</v>
      </c>
      <c r="M17" s="11">
        <v>10</v>
      </c>
      <c r="O17" s="16"/>
    </row>
    <row r="18" spans="1:15" ht="12" customHeight="1">
      <c r="A18" s="113">
        <v>32536</v>
      </c>
      <c r="B18" s="113">
        <v>17013</v>
      </c>
      <c r="C18" s="113">
        <v>31854</v>
      </c>
      <c r="D18" s="113">
        <v>16549</v>
      </c>
      <c r="E18" s="113">
        <v>4717</v>
      </c>
      <c r="F18" s="113">
        <v>2584</v>
      </c>
      <c r="G18" s="113">
        <v>4828</v>
      </c>
      <c r="H18" s="113">
        <v>2711</v>
      </c>
      <c r="I18" s="113">
        <v>16303</v>
      </c>
      <c r="J18" s="113">
        <v>10463</v>
      </c>
      <c r="K18" s="113">
        <v>9556</v>
      </c>
      <c r="L18" s="113">
        <v>6431</v>
      </c>
      <c r="M18" s="11">
        <v>11</v>
      </c>
      <c r="O18" s="16"/>
    </row>
    <row r="19" spans="1:15" ht="12" customHeight="1">
      <c r="A19" s="113">
        <v>31834</v>
      </c>
      <c r="B19" s="113">
        <v>16814</v>
      </c>
      <c r="C19" s="113">
        <v>31114</v>
      </c>
      <c r="D19" s="113">
        <v>16429</v>
      </c>
      <c r="E19" s="113">
        <v>3942</v>
      </c>
      <c r="F19" s="113">
        <v>2048</v>
      </c>
      <c r="G19" s="113">
        <v>4641</v>
      </c>
      <c r="H19" s="113">
        <v>2755</v>
      </c>
      <c r="I19" s="113">
        <v>12959</v>
      </c>
      <c r="J19" s="113">
        <v>8176</v>
      </c>
      <c r="K19" s="113">
        <v>7806</v>
      </c>
      <c r="L19" s="113">
        <v>5142</v>
      </c>
      <c r="M19" s="11">
        <v>12</v>
      </c>
      <c r="O19" s="16"/>
    </row>
    <row r="20" spans="1:15" ht="12" customHeight="1">
      <c r="A20" s="113">
        <v>23559</v>
      </c>
      <c r="B20" s="113">
        <v>13159</v>
      </c>
      <c r="C20" s="113">
        <v>23198</v>
      </c>
      <c r="D20" s="113">
        <v>13034</v>
      </c>
      <c r="E20" s="113">
        <v>2460</v>
      </c>
      <c r="F20" s="113">
        <v>1447</v>
      </c>
      <c r="G20" s="113">
        <v>3222</v>
      </c>
      <c r="H20" s="113">
        <v>2037</v>
      </c>
      <c r="I20" s="113">
        <v>12276</v>
      </c>
      <c r="J20" s="113">
        <v>8377</v>
      </c>
      <c r="K20" s="113">
        <v>8274</v>
      </c>
      <c r="L20" s="113">
        <v>5921</v>
      </c>
      <c r="M20" s="11">
        <v>13</v>
      </c>
      <c r="O20" s="16"/>
    </row>
    <row r="21" spans="1:15" ht="12" customHeight="1">
      <c r="A21" s="113">
        <v>118701</v>
      </c>
      <c r="B21" s="113">
        <v>63992</v>
      </c>
      <c r="C21" s="113">
        <v>127720</v>
      </c>
      <c r="D21" s="113">
        <v>69664</v>
      </c>
      <c r="E21" s="113">
        <v>35436</v>
      </c>
      <c r="F21" s="113">
        <v>19091</v>
      </c>
      <c r="G21" s="113">
        <v>34526</v>
      </c>
      <c r="H21" s="113">
        <v>18624</v>
      </c>
      <c r="I21" s="113">
        <v>100729</v>
      </c>
      <c r="J21" s="113">
        <v>63115</v>
      </c>
      <c r="K21" s="113">
        <v>68993</v>
      </c>
      <c r="L21" s="113">
        <v>45753</v>
      </c>
      <c r="M21" s="11">
        <v>14</v>
      </c>
      <c r="O21" s="16"/>
    </row>
    <row r="22" spans="1:15" ht="12" customHeight="1">
      <c r="A22" s="113">
        <v>18476</v>
      </c>
      <c r="B22" s="113">
        <v>9909</v>
      </c>
      <c r="C22" s="113">
        <v>18188</v>
      </c>
      <c r="D22" s="113">
        <v>9696</v>
      </c>
      <c r="E22" s="113">
        <v>8681</v>
      </c>
      <c r="F22" s="113">
        <v>4672</v>
      </c>
      <c r="G22" s="113">
        <v>8443</v>
      </c>
      <c r="H22" s="113">
        <v>4533</v>
      </c>
      <c r="I22" s="113">
        <v>9471</v>
      </c>
      <c r="J22" s="113">
        <v>6190</v>
      </c>
      <c r="K22" s="113">
        <v>7611</v>
      </c>
      <c r="L22" s="113">
        <v>5442</v>
      </c>
      <c r="M22" s="11">
        <v>15</v>
      </c>
      <c r="O22" s="16"/>
    </row>
    <row r="23" spans="1:15" ht="12" customHeight="1">
      <c r="A23" s="113">
        <v>20225</v>
      </c>
      <c r="B23" s="113">
        <v>10386</v>
      </c>
      <c r="C23" s="113">
        <v>19563</v>
      </c>
      <c r="D23" s="113">
        <v>10075</v>
      </c>
      <c r="E23" s="113">
        <v>7014</v>
      </c>
      <c r="F23" s="113">
        <v>3646</v>
      </c>
      <c r="G23" s="113">
        <v>6355</v>
      </c>
      <c r="H23" s="113">
        <v>3291</v>
      </c>
      <c r="I23" s="113">
        <v>8941</v>
      </c>
      <c r="J23" s="113">
        <v>5158</v>
      </c>
      <c r="K23" s="113">
        <v>6717</v>
      </c>
      <c r="L23" s="113">
        <v>4220</v>
      </c>
      <c r="M23" s="11">
        <v>16</v>
      </c>
      <c r="O23" s="16"/>
    </row>
    <row r="24" spans="1:15" ht="12" customHeight="1">
      <c r="A24" s="113">
        <v>24162</v>
      </c>
      <c r="B24" s="113">
        <v>12843</v>
      </c>
      <c r="C24" s="113">
        <v>22932</v>
      </c>
      <c r="D24" s="113">
        <v>12053</v>
      </c>
      <c r="E24" s="113">
        <v>3681</v>
      </c>
      <c r="F24" s="113">
        <v>1888</v>
      </c>
      <c r="G24" s="113">
        <v>3672</v>
      </c>
      <c r="H24" s="113">
        <v>1968</v>
      </c>
      <c r="I24" s="113">
        <v>10697</v>
      </c>
      <c r="J24" s="113">
        <v>6528</v>
      </c>
      <c r="K24" s="113">
        <v>8449</v>
      </c>
      <c r="L24" s="113">
        <v>5457</v>
      </c>
      <c r="M24" s="11">
        <v>17</v>
      </c>
      <c r="O24" s="16"/>
    </row>
    <row r="25" spans="1:15" ht="12" customHeight="1">
      <c r="A25" s="113">
        <v>43265</v>
      </c>
      <c r="B25" s="113">
        <v>22896</v>
      </c>
      <c r="C25" s="113">
        <v>40837</v>
      </c>
      <c r="D25" s="113">
        <v>21483</v>
      </c>
      <c r="E25" s="113">
        <v>5510</v>
      </c>
      <c r="F25" s="113">
        <v>2962</v>
      </c>
      <c r="G25" s="113">
        <v>5394</v>
      </c>
      <c r="H25" s="113">
        <v>2992</v>
      </c>
      <c r="I25" s="113">
        <v>19285</v>
      </c>
      <c r="J25" s="113">
        <v>11932</v>
      </c>
      <c r="K25" s="113">
        <v>14296</v>
      </c>
      <c r="L25" s="113">
        <v>9398</v>
      </c>
      <c r="M25" s="11">
        <v>18</v>
      </c>
      <c r="O25" s="16"/>
    </row>
    <row r="26" spans="1:15" ht="13.5" customHeight="1">
      <c r="A26" s="112">
        <v>575099</v>
      </c>
      <c r="B26" s="112">
        <v>303947</v>
      </c>
      <c r="C26" s="112">
        <v>575099</v>
      </c>
      <c r="D26" s="112">
        <v>303947</v>
      </c>
      <c r="E26" s="112">
        <v>129138</v>
      </c>
      <c r="F26" s="112">
        <v>69155</v>
      </c>
      <c r="G26" s="112">
        <v>130879</v>
      </c>
      <c r="H26" s="112">
        <v>71046</v>
      </c>
      <c r="I26" s="112">
        <v>316217</v>
      </c>
      <c r="J26" s="112">
        <v>198864</v>
      </c>
      <c r="K26" s="112">
        <v>218410</v>
      </c>
      <c r="L26" s="112">
        <v>146064</v>
      </c>
      <c r="M26" s="11">
        <v>19</v>
      </c>
      <c r="O26" s="16"/>
    </row>
    <row r="27" spans="1:15" ht="3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1"/>
      <c r="O27" s="16"/>
    </row>
    <row r="28" spans="1:15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O28" s="16"/>
    </row>
    <row r="29" spans="1:15" ht="12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1"/>
      <c r="O29" s="16"/>
    </row>
    <row r="30" spans="1:15" ht="12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1"/>
      <c r="O30" s="16"/>
    </row>
    <row r="31" spans="1:15" ht="12" customHeight="1">
      <c r="A31" s="113">
        <f>A14+A16+A21</f>
        <v>217459</v>
      </c>
      <c r="B31" s="113">
        <f aca="true" t="shared" si="0" ref="B31:L31">B14+B16+B21</f>
        <v>115711</v>
      </c>
      <c r="C31" s="113">
        <f t="shared" si="0"/>
        <v>225790</v>
      </c>
      <c r="D31" s="113">
        <f t="shared" si="0"/>
        <v>121033</v>
      </c>
      <c r="E31" s="113">
        <f t="shared" si="0"/>
        <v>56269</v>
      </c>
      <c r="F31" s="113">
        <f t="shared" si="0"/>
        <v>30238</v>
      </c>
      <c r="G31" s="113">
        <f t="shared" si="0"/>
        <v>55502</v>
      </c>
      <c r="H31" s="113">
        <f t="shared" si="0"/>
        <v>29844</v>
      </c>
      <c r="I31" s="113">
        <f t="shared" si="0"/>
        <v>158587</v>
      </c>
      <c r="J31" s="113">
        <f t="shared" si="0"/>
        <v>99111</v>
      </c>
      <c r="K31" s="113">
        <f t="shared" si="0"/>
        <v>110641</v>
      </c>
      <c r="L31" s="113">
        <f t="shared" si="0"/>
        <v>73651</v>
      </c>
      <c r="M31" s="11">
        <v>1</v>
      </c>
      <c r="O31" s="16"/>
    </row>
    <row r="32" spans="1:15" ht="12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O32" s="16"/>
    </row>
    <row r="33" spans="1:15" ht="12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"/>
      <c r="O33" s="16"/>
    </row>
    <row r="34" spans="1:15" ht="12" customHeight="1">
      <c r="A34" s="113">
        <f>A10+A11+A12+A13+A15+A18+A19+A20</f>
        <v>192889</v>
      </c>
      <c r="B34" s="113">
        <f aca="true" t="shared" si="1" ref="B34:L34">B10+B11+B12+B13+B15+B18+B19+B20</f>
        <v>101355</v>
      </c>
      <c r="C34" s="113">
        <f t="shared" si="1"/>
        <v>189734</v>
      </c>
      <c r="D34" s="113">
        <f t="shared" si="1"/>
        <v>99273</v>
      </c>
      <c r="E34" s="113">
        <f t="shared" si="1"/>
        <v>30830</v>
      </c>
      <c r="F34" s="113">
        <f t="shared" si="1"/>
        <v>16675</v>
      </c>
      <c r="G34" s="113">
        <f t="shared" si="1"/>
        <v>33414</v>
      </c>
      <c r="H34" s="113">
        <f t="shared" si="1"/>
        <v>18702</v>
      </c>
      <c r="I34" s="113">
        <f t="shared" si="1"/>
        <v>80182</v>
      </c>
      <c r="J34" s="113">
        <f t="shared" si="1"/>
        <v>51045</v>
      </c>
      <c r="K34" s="113">
        <f t="shared" si="1"/>
        <v>50572</v>
      </c>
      <c r="L34" s="113">
        <f t="shared" si="1"/>
        <v>33753</v>
      </c>
      <c r="M34" s="11">
        <v>2</v>
      </c>
      <c r="O34" s="16"/>
    </row>
    <row r="35" spans="1:15" ht="12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O35" s="16"/>
    </row>
    <row r="36" spans="1:15" ht="12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"/>
      <c r="O36" s="16"/>
    </row>
    <row r="37" spans="1:15" ht="12" customHeight="1">
      <c r="A37" s="113">
        <f>A8+A9+A17+A22+A23+A24+A25</f>
        <v>164751</v>
      </c>
      <c r="B37" s="113">
        <f aca="true" t="shared" si="2" ref="B37:L37">B8+B9+B17+B22+B23+B24+B25</f>
        <v>86881</v>
      </c>
      <c r="C37" s="113">
        <f t="shared" si="2"/>
        <v>159575</v>
      </c>
      <c r="D37" s="113">
        <f t="shared" si="2"/>
        <v>83641</v>
      </c>
      <c r="E37" s="113">
        <f t="shared" si="2"/>
        <v>42039</v>
      </c>
      <c r="F37" s="113">
        <f t="shared" si="2"/>
        <v>22242</v>
      </c>
      <c r="G37" s="113">
        <f t="shared" si="2"/>
        <v>41963</v>
      </c>
      <c r="H37" s="113">
        <f t="shared" si="2"/>
        <v>22500</v>
      </c>
      <c r="I37" s="113">
        <f t="shared" si="2"/>
        <v>77448</v>
      </c>
      <c r="J37" s="113">
        <f t="shared" si="2"/>
        <v>48708</v>
      </c>
      <c r="K37" s="113">
        <f t="shared" si="2"/>
        <v>57197</v>
      </c>
      <c r="L37" s="113">
        <f t="shared" si="2"/>
        <v>38660</v>
      </c>
      <c r="M37" s="11">
        <v>3</v>
      </c>
      <c r="O37" s="16"/>
    </row>
    <row r="38" spans="1:15" ht="12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11"/>
      <c r="O38" s="16"/>
    </row>
    <row r="39" spans="1:15" ht="4.5" customHeight="1">
      <c r="A39" s="127" t="s">
        <v>52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22"/>
      <c r="O39" s="16"/>
    </row>
    <row r="40" spans="1:15" ht="12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9"/>
      <c r="O40" s="16"/>
    </row>
    <row r="41" spans="1:15" ht="12" customHeight="1">
      <c r="A41" s="113">
        <v>3375</v>
      </c>
      <c r="B41" s="113">
        <v>2105</v>
      </c>
      <c r="C41" s="113">
        <v>3251</v>
      </c>
      <c r="D41" s="113">
        <v>2025</v>
      </c>
      <c r="E41" s="113">
        <v>1378</v>
      </c>
      <c r="F41" s="113">
        <v>796</v>
      </c>
      <c r="G41" s="113">
        <v>1473</v>
      </c>
      <c r="H41" s="113">
        <v>900</v>
      </c>
      <c r="I41" s="113">
        <v>5159</v>
      </c>
      <c r="J41" s="113">
        <v>3159</v>
      </c>
      <c r="K41" s="113">
        <v>3165</v>
      </c>
      <c r="L41" s="113">
        <v>2226</v>
      </c>
      <c r="M41" s="11">
        <v>1</v>
      </c>
      <c r="O41" s="16"/>
    </row>
    <row r="42" spans="1:15" ht="12" customHeight="1">
      <c r="A42" s="113">
        <v>4479</v>
      </c>
      <c r="B42" s="113">
        <v>2885</v>
      </c>
      <c r="C42" s="113">
        <v>4335</v>
      </c>
      <c r="D42" s="113">
        <v>2782</v>
      </c>
      <c r="E42" s="113">
        <v>1277</v>
      </c>
      <c r="F42" s="113">
        <v>801</v>
      </c>
      <c r="G42" s="113">
        <v>1540</v>
      </c>
      <c r="H42" s="113">
        <v>1007</v>
      </c>
      <c r="I42" s="113">
        <v>8975</v>
      </c>
      <c r="J42" s="113">
        <v>5673</v>
      </c>
      <c r="K42" s="113">
        <v>4796</v>
      </c>
      <c r="L42" s="113">
        <v>3236</v>
      </c>
      <c r="M42" s="11">
        <v>2</v>
      </c>
      <c r="O42" s="16"/>
    </row>
    <row r="43" spans="1:15" ht="12" customHeight="1">
      <c r="A43" s="113">
        <v>3517</v>
      </c>
      <c r="B43" s="113">
        <v>2223</v>
      </c>
      <c r="C43" s="113">
        <v>3648</v>
      </c>
      <c r="D43" s="113">
        <v>2322</v>
      </c>
      <c r="E43" s="113">
        <v>895</v>
      </c>
      <c r="F43" s="113">
        <v>596</v>
      </c>
      <c r="G43" s="113">
        <v>1149</v>
      </c>
      <c r="H43" s="113">
        <v>740</v>
      </c>
      <c r="I43" s="113">
        <v>6440</v>
      </c>
      <c r="J43" s="113">
        <v>4112</v>
      </c>
      <c r="K43" s="113">
        <v>3340</v>
      </c>
      <c r="L43" s="113">
        <v>2199</v>
      </c>
      <c r="M43" s="11">
        <v>3</v>
      </c>
      <c r="O43" s="16"/>
    </row>
    <row r="44" spans="1:15" ht="12" customHeight="1">
      <c r="A44" s="113">
        <v>4034</v>
      </c>
      <c r="B44" s="113">
        <v>2558</v>
      </c>
      <c r="C44" s="113">
        <v>3761</v>
      </c>
      <c r="D44" s="113">
        <v>2390</v>
      </c>
      <c r="E44" s="113">
        <v>1026</v>
      </c>
      <c r="F44" s="113">
        <v>645</v>
      </c>
      <c r="G44" s="113">
        <v>1244</v>
      </c>
      <c r="H44" s="113">
        <v>813</v>
      </c>
      <c r="I44" s="113">
        <v>8704</v>
      </c>
      <c r="J44" s="113">
        <v>5273</v>
      </c>
      <c r="K44" s="113">
        <v>4290</v>
      </c>
      <c r="L44" s="113">
        <v>2796</v>
      </c>
      <c r="M44" s="11">
        <v>4</v>
      </c>
      <c r="O44" s="16"/>
    </row>
    <row r="45" spans="1:15" ht="12" customHeight="1">
      <c r="A45" s="113">
        <v>3547</v>
      </c>
      <c r="B45" s="113">
        <v>2356</v>
      </c>
      <c r="C45" s="113">
        <v>2897</v>
      </c>
      <c r="D45" s="113">
        <v>1887</v>
      </c>
      <c r="E45" s="113">
        <v>961</v>
      </c>
      <c r="F45" s="113">
        <v>603</v>
      </c>
      <c r="G45" s="113">
        <v>1098</v>
      </c>
      <c r="H45" s="113">
        <v>694</v>
      </c>
      <c r="I45" s="113">
        <v>5519</v>
      </c>
      <c r="J45" s="113">
        <v>3349</v>
      </c>
      <c r="K45" s="113">
        <v>3063</v>
      </c>
      <c r="L45" s="113">
        <v>1998</v>
      </c>
      <c r="M45" s="11">
        <v>5</v>
      </c>
      <c r="O45" s="16"/>
    </row>
    <row r="46" spans="1:15" ht="12" customHeight="1">
      <c r="A46" s="113">
        <v>4268</v>
      </c>
      <c r="B46" s="113">
        <v>2824</v>
      </c>
      <c r="C46" s="113">
        <v>3993</v>
      </c>
      <c r="D46" s="113">
        <v>2591</v>
      </c>
      <c r="E46" s="113">
        <v>760</v>
      </c>
      <c r="F46" s="113">
        <v>532</v>
      </c>
      <c r="G46" s="113">
        <v>921</v>
      </c>
      <c r="H46" s="113">
        <v>644</v>
      </c>
      <c r="I46" s="113">
        <v>7242</v>
      </c>
      <c r="J46" s="113">
        <v>4872</v>
      </c>
      <c r="K46" s="113">
        <v>4586</v>
      </c>
      <c r="L46" s="113">
        <v>3205</v>
      </c>
      <c r="M46" s="11">
        <v>6</v>
      </c>
      <c r="O46" s="16"/>
    </row>
    <row r="47" spans="1:15" ht="12" customHeight="1">
      <c r="A47" s="113">
        <v>15322</v>
      </c>
      <c r="B47" s="113">
        <v>9229</v>
      </c>
      <c r="C47" s="113">
        <v>15913</v>
      </c>
      <c r="D47" s="113">
        <v>9668</v>
      </c>
      <c r="E47" s="113">
        <v>4097</v>
      </c>
      <c r="F47" s="113">
        <v>2510</v>
      </c>
      <c r="G47" s="113">
        <v>3766</v>
      </c>
      <c r="H47" s="113">
        <v>2323</v>
      </c>
      <c r="I47" s="113">
        <v>35821</v>
      </c>
      <c r="J47" s="113">
        <v>21935</v>
      </c>
      <c r="K47" s="113">
        <v>23094</v>
      </c>
      <c r="L47" s="113">
        <v>15417</v>
      </c>
      <c r="M47" s="11">
        <v>7</v>
      </c>
      <c r="O47" s="16"/>
    </row>
    <row r="48" spans="1:15" ht="12" customHeight="1">
      <c r="A48" s="113">
        <v>4688</v>
      </c>
      <c r="B48" s="113">
        <v>3068</v>
      </c>
      <c r="C48" s="113">
        <v>4229</v>
      </c>
      <c r="D48" s="113">
        <v>2756</v>
      </c>
      <c r="E48" s="113">
        <v>874</v>
      </c>
      <c r="F48" s="113">
        <v>566</v>
      </c>
      <c r="G48" s="113">
        <v>985</v>
      </c>
      <c r="H48" s="113">
        <v>606</v>
      </c>
      <c r="I48" s="113">
        <v>7662</v>
      </c>
      <c r="J48" s="113">
        <v>4712</v>
      </c>
      <c r="K48" s="113">
        <v>4800</v>
      </c>
      <c r="L48" s="113">
        <v>3218</v>
      </c>
      <c r="M48" s="11">
        <v>8</v>
      </c>
      <c r="O48" s="16"/>
    </row>
    <row r="49" spans="1:15" ht="12" customHeight="1">
      <c r="A49" s="113">
        <v>9742</v>
      </c>
      <c r="B49" s="113">
        <v>6227</v>
      </c>
      <c r="C49" s="113">
        <v>8976</v>
      </c>
      <c r="D49" s="113">
        <v>5753</v>
      </c>
      <c r="E49" s="113">
        <v>2146</v>
      </c>
      <c r="F49" s="113">
        <v>1360</v>
      </c>
      <c r="G49" s="113">
        <v>2305</v>
      </c>
      <c r="H49" s="113">
        <v>1503</v>
      </c>
      <c r="I49" s="113">
        <v>17699</v>
      </c>
      <c r="J49" s="113">
        <v>11450</v>
      </c>
      <c r="K49" s="113">
        <v>11259</v>
      </c>
      <c r="L49" s="113">
        <v>8001</v>
      </c>
      <c r="M49" s="11">
        <v>9</v>
      </c>
      <c r="O49" s="16"/>
    </row>
    <row r="50" spans="1:15" ht="12" customHeight="1">
      <c r="A50" s="113">
        <v>6366</v>
      </c>
      <c r="B50" s="113">
        <v>4318</v>
      </c>
      <c r="C50" s="113">
        <v>5619</v>
      </c>
      <c r="D50" s="113">
        <v>3823</v>
      </c>
      <c r="E50" s="113">
        <v>1224</v>
      </c>
      <c r="F50" s="113">
        <v>839</v>
      </c>
      <c r="G50" s="113">
        <v>1102</v>
      </c>
      <c r="H50" s="113">
        <v>782</v>
      </c>
      <c r="I50" s="113">
        <v>12880</v>
      </c>
      <c r="J50" s="113">
        <v>8836</v>
      </c>
      <c r="K50" s="113">
        <v>8866</v>
      </c>
      <c r="L50" s="113">
        <v>6598</v>
      </c>
      <c r="M50" s="11">
        <v>10</v>
      </c>
      <c r="O50" s="16"/>
    </row>
    <row r="51" spans="1:15" ht="12" customHeight="1">
      <c r="A51" s="113">
        <v>7469</v>
      </c>
      <c r="B51" s="113">
        <v>4869</v>
      </c>
      <c r="C51" s="113">
        <v>7604</v>
      </c>
      <c r="D51" s="113">
        <v>4844</v>
      </c>
      <c r="E51" s="113">
        <v>1324</v>
      </c>
      <c r="F51" s="113">
        <v>892</v>
      </c>
      <c r="G51" s="113">
        <v>1812</v>
      </c>
      <c r="H51" s="113">
        <v>1225</v>
      </c>
      <c r="I51" s="113">
        <v>15542</v>
      </c>
      <c r="J51" s="113">
        <v>10022</v>
      </c>
      <c r="K51" s="113">
        <v>8141</v>
      </c>
      <c r="L51" s="113">
        <v>5586</v>
      </c>
      <c r="M51" s="11">
        <v>11</v>
      </c>
      <c r="O51" s="16"/>
    </row>
    <row r="52" spans="1:13" ht="12" customHeight="1">
      <c r="A52" s="113">
        <v>7427</v>
      </c>
      <c r="B52" s="113">
        <v>5124</v>
      </c>
      <c r="C52" s="113">
        <v>7162</v>
      </c>
      <c r="D52" s="113">
        <v>4929</v>
      </c>
      <c r="E52" s="113">
        <v>1123</v>
      </c>
      <c r="F52" s="113">
        <v>681</v>
      </c>
      <c r="G52" s="113">
        <v>2157</v>
      </c>
      <c r="H52" s="113">
        <v>1575</v>
      </c>
      <c r="I52" s="113">
        <v>12209</v>
      </c>
      <c r="J52" s="113">
        <v>7748</v>
      </c>
      <c r="K52" s="113">
        <v>6467</v>
      </c>
      <c r="L52" s="113">
        <v>4361</v>
      </c>
      <c r="M52" s="11">
        <v>12</v>
      </c>
    </row>
    <row r="53" spans="1:13" ht="12" customHeight="1">
      <c r="A53" s="113">
        <v>6972</v>
      </c>
      <c r="B53" s="113">
        <v>5042</v>
      </c>
      <c r="C53" s="113">
        <v>7026</v>
      </c>
      <c r="D53" s="113">
        <v>5135</v>
      </c>
      <c r="E53" s="113">
        <v>971</v>
      </c>
      <c r="F53" s="113">
        <v>675</v>
      </c>
      <c r="G53" s="113">
        <v>1764</v>
      </c>
      <c r="H53" s="113">
        <v>1313</v>
      </c>
      <c r="I53" s="113">
        <v>11460</v>
      </c>
      <c r="J53" s="113">
        <v>7857</v>
      </c>
      <c r="K53" s="113">
        <v>6997</v>
      </c>
      <c r="L53" s="113">
        <v>5113</v>
      </c>
      <c r="M53" s="11">
        <v>13</v>
      </c>
    </row>
    <row r="54" spans="1:13" ht="12" customHeight="1">
      <c r="A54" s="113">
        <v>38794</v>
      </c>
      <c r="B54" s="113">
        <v>24813</v>
      </c>
      <c r="C54" s="113">
        <v>43129</v>
      </c>
      <c r="D54" s="113">
        <v>27848</v>
      </c>
      <c r="E54" s="113">
        <v>8851</v>
      </c>
      <c r="F54" s="113">
        <v>5399</v>
      </c>
      <c r="G54" s="113">
        <v>9605</v>
      </c>
      <c r="H54" s="113">
        <v>6214</v>
      </c>
      <c r="I54" s="113">
        <v>93427</v>
      </c>
      <c r="J54" s="113">
        <v>58992</v>
      </c>
      <c r="K54" s="113">
        <v>57071</v>
      </c>
      <c r="L54" s="113">
        <v>38761</v>
      </c>
      <c r="M54" s="11">
        <v>14</v>
      </c>
    </row>
    <row r="55" spans="1:13" ht="12" customHeight="1">
      <c r="A55" s="113">
        <v>4762</v>
      </c>
      <c r="B55" s="113">
        <v>3236</v>
      </c>
      <c r="C55" s="113">
        <v>4649</v>
      </c>
      <c r="D55" s="113">
        <v>3172</v>
      </c>
      <c r="E55" s="113">
        <v>2390</v>
      </c>
      <c r="F55" s="113">
        <v>1487</v>
      </c>
      <c r="G55" s="113">
        <v>2298</v>
      </c>
      <c r="H55" s="113">
        <v>1481</v>
      </c>
      <c r="I55" s="113">
        <v>8874</v>
      </c>
      <c r="J55" s="113">
        <v>5837</v>
      </c>
      <c r="K55" s="113">
        <v>6572</v>
      </c>
      <c r="L55" s="113">
        <v>4801</v>
      </c>
      <c r="M55" s="11">
        <v>15</v>
      </c>
    </row>
    <row r="56" spans="1:13" ht="12" customHeight="1">
      <c r="A56" s="113">
        <v>3838</v>
      </c>
      <c r="B56" s="113">
        <v>2451</v>
      </c>
      <c r="C56" s="113">
        <v>3811</v>
      </c>
      <c r="D56" s="113">
        <v>2460</v>
      </c>
      <c r="E56" s="113">
        <v>1252</v>
      </c>
      <c r="F56" s="113">
        <v>762</v>
      </c>
      <c r="G56" s="113">
        <v>1465</v>
      </c>
      <c r="H56" s="113">
        <v>918</v>
      </c>
      <c r="I56" s="113">
        <v>8047</v>
      </c>
      <c r="J56" s="113">
        <v>4631</v>
      </c>
      <c r="K56" s="113">
        <v>5138</v>
      </c>
      <c r="L56" s="113">
        <v>3299</v>
      </c>
      <c r="M56" s="11">
        <v>16</v>
      </c>
    </row>
    <row r="57" spans="1:13" ht="12" customHeight="1">
      <c r="A57" s="113">
        <v>6748</v>
      </c>
      <c r="B57" s="113">
        <v>4438</v>
      </c>
      <c r="C57" s="113">
        <v>6138</v>
      </c>
      <c r="D57" s="113">
        <v>3926</v>
      </c>
      <c r="E57" s="113">
        <v>722</v>
      </c>
      <c r="F57" s="113">
        <v>458</v>
      </c>
      <c r="G57" s="113">
        <v>881</v>
      </c>
      <c r="H57" s="113">
        <v>569</v>
      </c>
      <c r="I57" s="113">
        <v>9899</v>
      </c>
      <c r="J57" s="113">
        <v>6093</v>
      </c>
      <c r="K57" s="113">
        <v>6943</v>
      </c>
      <c r="L57" s="113">
        <v>4542</v>
      </c>
      <c r="M57" s="11">
        <v>17</v>
      </c>
    </row>
    <row r="58" spans="1:13" ht="12" customHeight="1">
      <c r="A58" s="113">
        <v>11226</v>
      </c>
      <c r="B58" s="113">
        <v>7223</v>
      </c>
      <c r="C58" s="113">
        <v>10433</v>
      </c>
      <c r="D58" s="113">
        <v>6678</v>
      </c>
      <c r="E58" s="113">
        <v>1326</v>
      </c>
      <c r="F58" s="113">
        <v>824</v>
      </c>
      <c r="G58" s="113">
        <v>1644</v>
      </c>
      <c r="H58" s="113">
        <v>1084</v>
      </c>
      <c r="I58" s="113">
        <v>17752</v>
      </c>
      <c r="J58" s="113">
        <v>11049</v>
      </c>
      <c r="K58" s="113">
        <v>11827</v>
      </c>
      <c r="L58" s="113">
        <v>7958</v>
      </c>
      <c r="M58" s="11">
        <v>18</v>
      </c>
    </row>
    <row r="59" spans="1:13" ht="12.75" customHeight="1">
      <c r="A59" s="112">
        <v>146574</v>
      </c>
      <c r="B59" s="112">
        <v>94989</v>
      </c>
      <c r="C59" s="112">
        <v>146574</v>
      </c>
      <c r="D59" s="112">
        <v>94989</v>
      </c>
      <c r="E59" s="112">
        <v>32597</v>
      </c>
      <c r="F59" s="112">
        <v>20426</v>
      </c>
      <c r="G59" s="112">
        <v>37209</v>
      </c>
      <c r="H59" s="112">
        <v>24391</v>
      </c>
      <c r="I59" s="112">
        <v>293311</v>
      </c>
      <c r="J59" s="112">
        <v>185600</v>
      </c>
      <c r="K59" s="112">
        <v>180415</v>
      </c>
      <c r="L59" s="112">
        <v>123315</v>
      </c>
      <c r="M59" s="11">
        <v>19</v>
      </c>
    </row>
    <row r="60" spans="1:13" ht="3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11"/>
    </row>
    <row r="61" spans="1:15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1"/>
      <c r="O61" s="16"/>
    </row>
    <row r="62" spans="1:13" ht="12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1">
        <v>1</v>
      </c>
    </row>
    <row r="63" spans="1:13" ht="12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1"/>
    </row>
    <row r="64" spans="1:13" ht="12" customHeight="1">
      <c r="A64" s="15">
        <f>A47+A49+A54</f>
        <v>63858</v>
      </c>
      <c r="B64" s="15">
        <f aca="true" t="shared" si="3" ref="B64:L64">B47+B49+B54</f>
        <v>40269</v>
      </c>
      <c r="C64" s="15">
        <f t="shared" si="3"/>
        <v>68018</v>
      </c>
      <c r="D64" s="15">
        <f t="shared" si="3"/>
        <v>43269</v>
      </c>
      <c r="E64" s="15">
        <f t="shared" si="3"/>
        <v>15094</v>
      </c>
      <c r="F64" s="15">
        <f t="shared" si="3"/>
        <v>9269</v>
      </c>
      <c r="G64" s="15">
        <f t="shared" si="3"/>
        <v>15676</v>
      </c>
      <c r="H64" s="15">
        <f t="shared" si="3"/>
        <v>10040</v>
      </c>
      <c r="I64" s="15">
        <f t="shared" si="3"/>
        <v>146947</v>
      </c>
      <c r="J64" s="15">
        <f t="shared" si="3"/>
        <v>92377</v>
      </c>
      <c r="K64" s="15">
        <f t="shared" si="3"/>
        <v>91424</v>
      </c>
      <c r="L64" s="15">
        <f t="shared" si="3"/>
        <v>62179</v>
      </c>
      <c r="M64" s="11"/>
    </row>
    <row r="65" spans="1:13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1">
        <v>2</v>
      </c>
    </row>
    <row r="66" spans="1:13" ht="12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1"/>
    </row>
    <row r="67" spans="1:13" ht="12" customHeight="1">
      <c r="A67" s="15">
        <f>A43+A44+A45+A46+A48+A51+A52+A53</f>
        <v>41922</v>
      </c>
      <c r="B67" s="15">
        <f aca="true" t="shared" si="4" ref="B67:L67">B43+B44+B45+B46+B48+B51+B52+B53</f>
        <v>28064</v>
      </c>
      <c r="C67" s="15">
        <f t="shared" si="4"/>
        <v>40320</v>
      </c>
      <c r="D67" s="15">
        <f t="shared" si="4"/>
        <v>26854</v>
      </c>
      <c r="E67" s="15">
        <f t="shared" si="4"/>
        <v>7934</v>
      </c>
      <c r="F67" s="15">
        <f t="shared" si="4"/>
        <v>5190</v>
      </c>
      <c r="G67" s="15">
        <f t="shared" si="4"/>
        <v>11130</v>
      </c>
      <c r="H67" s="15">
        <f t="shared" si="4"/>
        <v>7610</v>
      </c>
      <c r="I67" s="15">
        <f t="shared" si="4"/>
        <v>74778</v>
      </c>
      <c r="J67" s="15">
        <f t="shared" si="4"/>
        <v>47945</v>
      </c>
      <c r="K67" s="15">
        <f t="shared" si="4"/>
        <v>41684</v>
      </c>
      <c r="L67" s="15">
        <f t="shared" si="4"/>
        <v>28476</v>
      </c>
      <c r="M67" s="11"/>
    </row>
    <row r="68" spans="1:13" ht="12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1">
        <v>3</v>
      </c>
    </row>
    <row r="69" spans="1:13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1"/>
    </row>
    <row r="70" spans="1:13" ht="12" customHeight="1">
      <c r="A70" s="15">
        <f>A41+A42+A50+A55+A56+A57+A58</f>
        <v>40794</v>
      </c>
      <c r="B70" s="15">
        <f aca="true" t="shared" si="5" ref="B70:L70">B41+B42+B50+B55+B56+B57+B58</f>
        <v>26656</v>
      </c>
      <c r="C70" s="15">
        <f t="shared" si="5"/>
        <v>38236</v>
      </c>
      <c r="D70" s="15">
        <f t="shared" si="5"/>
        <v>24866</v>
      </c>
      <c r="E70" s="15">
        <f t="shared" si="5"/>
        <v>9569</v>
      </c>
      <c r="F70" s="15">
        <f t="shared" si="5"/>
        <v>5967</v>
      </c>
      <c r="G70" s="15">
        <f t="shared" si="5"/>
        <v>10403</v>
      </c>
      <c r="H70" s="15">
        <f t="shared" si="5"/>
        <v>6741</v>
      </c>
      <c r="I70" s="15">
        <f t="shared" si="5"/>
        <v>71586</v>
      </c>
      <c r="J70" s="15">
        <f t="shared" si="5"/>
        <v>45278</v>
      </c>
      <c r="K70" s="15">
        <f t="shared" si="5"/>
        <v>47307</v>
      </c>
      <c r="L70" s="15">
        <f t="shared" si="5"/>
        <v>32660</v>
      </c>
      <c r="M70" s="11"/>
    </row>
    <row r="71" spans="1:13" ht="5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1"/>
    </row>
    <row r="72" spans="1:13" ht="1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1"/>
    </row>
    <row r="74" spans="1:13" ht="12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39:L40"/>
    <mergeCell ref="A4:B4"/>
    <mergeCell ref="C4:D4"/>
    <mergeCell ref="E4:F4"/>
    <mergeCell ref="G4:H4"/>
  </mergeCells>
  <printOptions/>
  <pageMargins left="0.6299212598425197" right="0.5118110236220472" top="0.5905511811023623" bottom="0.7874015748031497" header="0.2362204724409449" footer="0.5118110236220472"/>
  <pageSetup horizontalDpi="600" verticalDpi="600" orientation="portrait" paperSize="9" scale="89" r:id="rId1"/>
  <headerFooter>
    <oddFooter>&amp;C&amp;8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zoomScalePageLayoutView="0" workbookViewId="0" topLeftCell="A1">
      <selection activeCell="F89" sqref="F89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12" width="8.00390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</row>
    <row r="4" spans="1:12" ht="21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</row>
    <row r="5" spans="1:12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</row>
    <row r="6" spans="1:12" ht="7.5" customHeight="1">
      <c r="A6" s="7"/>
      <c r="B6" s="8"/>
      <c r="C6" s="8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3" ht="12" customHeight="1">
      <c r="A8" s="11">
        <v>1</v>
      </c>
      <c r="B8" s="12" t="s">
        <v>67</v>
      </c>
      <c r="C8" s="28"/>
      <c r="D8" s="15">
        <v>11251</v>
      </c>
      <c r="E8" s="15">
        <v>6676</v>
      </c>
      <c r="F8" s="15">
        <v>4575</v>
      </c>
      <c r="G8" s="15">
        <v>10221</v>
      </c>
      <c r="H8" s="15">
        <v>6158</v>
      </c>
      <c r="I8" s="15">
        <v>4063</v>
      </c>
      <c r="J8" s="15">
        <v>1030</v>
      </c>
      <c r="K8" s="15">
        <v>518</v>
      </c>
      <c r="L8" s="15">
        <v>512</v>
      </c>
      <c r="M8" s="35"/>
    </row>
    <row r="9" spans="1:13" ht="12" customHeight="1">
      <c r="A9" s="11">
        <v>2</v>
      </c>
      <c r="B9" s="12" t="s">
        <v>68</v>
      </c>
      <c r="C9" s="28"/>
      <c r="D9" s="15">
        <v>121659</v>
      </c>
      <c r="E9" s="15">
        <v>69373</v>
      </c>
      <c r="F9" s="15">
        <v>52286</v>
      </c>
      <c r="G9" s="15">
        <v>113347</v>
      </c>
      <c r="H9" s="15">
        <v>65299</v>
      </c>
      <c r="I9" s="15">
        <v>48048</v>
      </c>
      <c r="J9" s="15">
        <v>8312</v>
      </c>
      <c r="K9" s="15">
        <v>4074</v>
      </c>
      <c r="L9" s="15">
        <v>4238</v>
      </c>
      <c r="M9" s="35"/>
    </row>
    <row r="10" spans="1:13" ht="12" customHeight="1">
      <c r="A10" s="11">
        <v>3</v>
      </c>
      <c r="B10" s="12" t="s">
        <v>69</v>
      </c>
      <c r="C10" s="28"/>
      <c r="D10" s="15">
        <v>5370</v>
      </c>
      <c r="E10" s="15">
        <v>2937</v>
      </c>
      <c r="F10" s="15">
        <v>2433</v>
      </c>
      <c r="G10" s="15">
        <v>4608</v>
      </c>
      <c r="H10" s="15">
        <v>2518</v>
      </c>
      <c r="I10" s="15">
        <v>2090</v>
      </c>
      <c r="J10" s="15">
        <v>762</v>
      </c>
      <c r="K10" s="15">
        <v>419</v>
      </c>
      <c r="L10" s="15">
        <v>343</v>
      </c>
      <c r="M10" s="35"/>
    </row>
    <row r="11" spans="1:13" ht="12" customHeight="1">
      <c r="A11" s="11">
        <v>4</v>
      </c>
      <c r="B11" s="21" t="s">
        <v>62</v>
      </c>
      <c r="C11" s="28"/>
      <c r="D11" s="74">
        <f>SUM(D8:D10)</f>
        <v>138280</v>
      </c>
      <c r="E11" s="74">
        <f aca="true" t="shared" si="0" ref="E11:L11">SUM(E8:E10)</f>
        <v>78986</v>
      </c>
      <c r="F11" s="74">
        <f t="shared" si="0"/>
        <v>59294</v>
      </c>
      <c r="G11" s="74">
        <f t="shared" si="0"/>
        <v>128176</v>
      </c>
      <c r="H11" s="74">
        <f t="shared" si="0"/>
        <v>73975</v>
      </c>
      <c r="I11" s="74">
        <f t="shared" si="0"/>
        <v>54201</v>
      </c>
      <c r="J11" s="74">
        <f t="shared" si="0"/>
        <v>10104</v>
      </c>
      <c r="K11" s="74">
        <f t="shared" si="0"/>
        <v>5011</v>
      </c>
      <c r="L11" s="74">
        <f t="shared" si="0"/>
        <v>5093</v>
      </c>
      <c r="M11" s="35"/>
    </row>
    <row r="12" spans="1:13" ht="6.75" customHeight="1">
      <c r="A12" s="11"/>
      <c r="B12" s="29"/>
      <c r="C12" s="13"/>
      <c r="D12" s="15"/>
      <c r="E12" s="70"/>
      <c r="F12" s="70"/>
      <c r="G12" s="70"/>
      <c r="H12" s="70"/>
      <c r="I12" s="70"/>
      <c r="J12" s="15"/>
      <c r="K12" s="15"/>
      <c r="L12" s="15"/>
      <c r="M12" s="35"/>
    </row>
    <row r="13" spans="1:13" ht="12" customHeight="1">
      <c r="A13" s="9"/>
      <c r="B13" s="9" t="s">
        <v>63</v>
      </c>
      <c r="C13" s="9"/>
      <c r="D13" s="15"/>
      <c r="E13" s="70"/>
      <c r="F13" s="70"/>
      <c r="G13" s="70"/>
      <c r="H13" s="70"/>
      <c r="I13" s="70"/>
      <c r="J13" s="15"/>
      <c r="K13" s="15"/>
      <c r="L13" s="15"/>
      <c r="M13" s="35"/>
    </row>
    <row r="14" spans="1:13" ht="12" customHeight="1">
      <c r="A14" s="11">
        <v>1</v>
      </c>
      <c r="B14" s="12" t="s">
        <v>70</v>
      </c>
      <c r="C14" s="28"/>
      <c r="D14" s="15">
        <v>8363</v>
      </c>
      <c r="E14" s="15">
        <v>4569</v>
      </c>
      <c r="F14" s="15">
        <v>3794</v>
      </c>
      <c r="G14" s="15">
        <v>7318</v>
      </c>
      <c r="H14" s="15">
        <v>4005</v>
      </c>
      <c r="I14" s="15">
        <v>3313</v>
      </c>
      <c r="J14" s="15">
        <v>1045</v>
      </c>
      <c r="K14" s="15">
        <v>564</v>
      </c>
      <c r="L14" s="15">
        <v>481</v>
      </c>
      <c r="M14" s="35"/>
    </row>
    <row r="15" spans="1:13" ht="12" customHeight="1">
      <c r="A15" s="11">
        <v>2</v>
      </c>
      <c r="B15" s="12" t="s">
        <v>71</v>
      </c>
      <c r="C15" s="28"/>
      <c r="D15" s="15">
        <v>8402</v>
      </c>
      <c r="E15" s="15">
        <v>4398</v>
      </c>
      <c r="F15" s="15">
        <v>4004</v>
      </c>
      <c r="G15" s="15">
        <v>7454</v>
      </c>
      <c r="H15" s="15">
        <v>3896</v>
      </c>
      <c r="I15" s="15">
        <v>3558</v>
      </c>
      <c r="J15" s="15">
        <v>948</v>
      </c>
      <c r="K15" s="15">
        <v>502</v>
      </c>
      <c r="L15" s="15">
        <v>446</v>
      </c>
      <c r="M15" s="35"/>
    </row>
    <row r="16" spans="1:13" ht="12" customHeight="1">
      <c r="A16" s="11">
        <v>3</v>
      </c>
      <c r="B16" s="12" t="s">
        <v>72</v>
      </c>
      <c r="C16" s="28"/>
      <c r="D16" s="15">
        <v>10511</v>
      </c>
      <c r="E16" s="15">
        <v>5768</v>
      </c>
      <c r="F16" s="15">
        <v>4743</v>
      </c>
      <c r="G16" s="15">
        <v>9611</v>
      </c>
      <c r="H16" s="15">
        <v>5287</v>
      </c>
      <c r="I16" s="15">
        <v>4324</v>
      </c>
      <c r="J16" s="15">
        <v>900</v>
      </c>
      <c r="K16" s="15">
        <v>481</v>
      </c>
      <c r="L16" s="15">
        <v>419</v>
      </c>
      <c r="M16" s="35"/>
    </row>
    <row r="17" spans="1:13" ht="12" customHeight="1">
      <c r="A17" s="11">
        <v>4</v>
      </c>
      <c r="B17" s="12" t="s">
        <v>73</v>
      </c>
      <c r="C17" s="28"/>
      <c r="D17" s="15">
        <v>13366</v>
      </c>
      <c r="E17" s="15">
        <v>7819</v>
      </c>
      <c r="F17" s="15">
        <v>5547</v>
      </c>
      <c r="G17" s="15">
        <v>12016</v>
      </c>
      <c r="H17" s="15">
        <v>7270</v>
      </c>
      <c r="I17" s="15">
        <v>4746</v>
      </c>
      <c r="J17" s="15">
        <v>1350</v>
      </c>
      <c r="K17" s="15">
        <v>549</v>
      </c>
      <c r="L17" s="15">
        <v>801</v>
      </c>
      <c r="M17" s="35"/>
    </row>
    <row r="18" spans="1:13" ht="12" customHeight="1">
      <c r="A18" s="11">
        <v>5</v>
      </c>
      <c r="B18" s="12" t="s">
        <v>74</v>
      </c>
      <c r="C18" s="28"/>
      <c r="D18" s="15">
        <v>12970</v>
      </c>
      <c r="E18" s="15">
        <v>7559</v>
      </c>
      <c r="F18" s="15">
        <v>5411</v>
      </c>
      <c r="G18" s="15">
        <v>11571</v>
      </c>
      <c r="H18" s="15">
        <v>6950</v>
      </c>
      <c r="I18" s="15">
        <v>4621</v>
      </c>
      <c r="J18" s="15">
        <v>1399</v>
      </c>
      <c r="K18" s="15">
        <v>609</v>
      </c>
      <c r="L18" s="15">
        <v>790</v>
      </c>
      <c r="M18" s="35"/>
    </row>
    <row r="19" spans="1:13" ht="12" customHeight="1">
      <c r="A19" s="11">
        <v>6</v>
      </c>
      <c r="B19" s="12" t="s">
        <v>75</v>
      </c>
      <c r="C19" s="28"/>
      <c r="D19" s="15">
        <v>10649</v>
      </c>
      <c r="E19" s="15">
        <v>6258</v>
      </c>
      <c r="F19" s="15">
        <v>4391</v>
      </c>
      <c r="G19" s="15">
        <v>8953</v>
      </c>
      <c r="H19" s="15">
        <v>5108</v>
      </c>
      <c r="I19" s="15">
        <v>3845</v>
      </c>
      <c r="J19" s="15">
        <v>1696</v>
      </c>
      <c r="K19" s="15">
        <v>1150</v>
      </c>
      <c r="L19" s="15">
        <v>546</v>
      </c>
      <c r="M19" s="35"/>
    </row>
    <row r="20" spans="1:13" ht="12" customHeight="1">
      <c r="A20" s="11">
        <v>7</v>
      </c>
      <c r="B20" s="12" t="s">
        <v>76</v>
      </c>
      <c r="C20" s="28"/>
      <c r="D20" s="15">
        <v>10861</v>
      </c>
      <c r="E20" s="15">
        <v>6153</v>
      </c>
      <c r="F20" s="15">
        <v>4708</v>
      </c>
      <c r="G20" s="15">
        <v>9369</v>
      </c>
      <c r="H20" s="15">
        <v>5360</v>
      </c>
      <c r="I20" s="15">
        <v>4009</v>
      </c>
      <c r="J20" s="15">
        <v>1492</v>
      </c>
      <c r="K20" s="15">
        <v>793</v>
      </c>
      <c r="L20" s="15">
        <v>699</v>
      </c>
      <c r="M20" s="35"/>
    </row>
    <row r="21" spans="1:13" ht="12" customHeight="1">
      <c r="A21" s="11">
        <v>8</v>
      </c>
      <c r="B21" s="12" t="s">
        <v>77</v>
      </c>
      <c r="C21" s="28"/>
      <c r="D21" s="15">
        <v>19155</v>
      </c>
      <c r="E21" s="15">
        <v>11475</v>
      </c>
      <c r="F21" s="15">
        <v>7680</v>
      </c>
      <c r="G21" s="15">
        <v>17011</v>
      </c>
      <c r="H21" s="15">
        <v>10297</v>
      </c>
      <c r="I21" s="15">
        <v>6714</v>
      </c>
      <c r="J21" s="15">
        <v>2144</v>
      </c>
      <c r="K21" s="15">
        <v>1178</v>
      </c>
      <c r="L21" s="15">
        <v>966</v>
      </c>
      <c r="M21" s="35"/>
    </row>
    <row r="22" spans="1:13" ht="12" customHeight="1">
      <c r="A22" s="11">
        <v>9</v>
      </c>
      <c r="B22" s="12" t="s">
        <v>78</v>
      </c>
      <c r="C22" s="28"/>
      <c r="D22" s="15">
        <v>20184</v>
      </c>
      <c r="E22" s="15">
        <v>11390</v>
      </c>
      <c r="F22" s="15">
        <v>8794</v>
      </c>
      <c r="G22" s="15">
        <v>16882</v>
      </c>
      <c r="H22" s="15">
        <v>9420</v>
      </c>
      <c r="I22" s="15">
        <v>7462</v>
      </c>
      <c r="J22" s="15">
        <v>3302</v>
      </c>
      <c r="K22" s="15">
        <v>1970</v>
      </c>
      <c r="L22" s="15">
        <v>1332</v>
      </c>
      <c r="M22" s="35"/>
    </row>
    <row r="23" spans="1:13" ht="12" customHeight="1">
      <c r="A23" s="11">
        <v>10</v>
      </c>
      <c r="B23" s="12" t="s">
        <v>79</v>
      </c>
      <c r="C23" s="28"/>
      <c r="D23" s="15">
        <v>9074</v>
      </c>
      <c r="E23" s="15">
        <v>4995</v>
      </c>
      <c r="F23" s="15">
        <v>4079</v>
      </c>
      <c r="G23" s="15">
        <v>8259</v>
      </c>
      <c r="H23" s="15">
        <v>4598</v>
      </c>
      <c r="I23" s="15">
        <v>3661</v>
      </c>
      <c r="J23" s="15">
        <v>815</v>
      </c>
      <c r="K23" s="15">
        <v>397</v>
      </c>
      <c r="L23" s="15">
        <v>418</v>
      </c>
      <c r="M23" s="35"/>
    </row>
    <row r="24" spans="1:13" ht="12" customHeight="1">
      <c r="A24" s="11">
        <v>11</v>
      </c>
      <c r="B24" s="12" t="s">
        <v>80</v>
      </c>
      <c r="C24" s="28"/>
      <c r="D24" s="15">
        <v>9049</v>
      </c>
      <c r="E24" s="15">
        <v>5097</v>
      </c>
      <c r="F24" s="15">
        <v>3952</v>
      </c>
      <c r="G24" s="15">
        <v>7942</v>
      </c>
      <c r="H24" s="15">
        <v>4455</v>
      </c>
      <c r="I24" s="15">
        <v>3487</v>
      </c>
      <c r="J24" s="15">
        <v>1107</v>
      </c>
      <c r="K24" s="15">
        <v>642</v>
      </c>
      <c r="L24" s="15">
        <v>465</v>
      </c>
      <c r="M24" s="35"/>
    </row>
    <row r="25" spans="1:13" ht="12" customHeight="1">
      <c r="A25" s="11">
        <v>12</v>
      </c>
      <c r="B25" s="12" t="s">
        <v>81</v>
      </c>
      <c r="C25" s="28"/>
      <c r="D25" s="15">
        <v>9110</v>
      </c>
      <c r="E25" s="15">
        <v>4964</v>
      </c>
      <c r="F25" s="15">
        <v>4146</v>
      </c>
      <c r="G25" s="15">
        <v>8438</v>
      </c>
      <c r="H25" s="15">
        <v>4684</v>
      </c>
      <c r="I25" s="15">
        <v>3754</v>
      </c>
      <c r="J25" s="15">
        <v>672</v>
      </c>
      <c r="K25" s="15">
        <v>280</v>
      </c>
      <c r="L25" s="15">
        <v>392</v>
      </c>
      <c r="M25" s="35"/>
    </row>
    <row r="26" spans="1:13" ht="12" customHeight="1">
      <c r="A26" s="11">
        <v>13</v>
      </c>
      <c r="B26" s="12" t="s">
        <v>82</v>
      </c>
      <c r="C26" s="28"/>
      <c r="D26" s="15">
        <v>10216</v>
      </c>
      <c r="E26" s="15">
        <v>6176</v>
      </c>
      <c r="F26" s="15">
        <v>4040</v>
      </c>
      <c r="G26" s="15">
        <v>8789</v>
      </c>
      <c r="H26" s="15">
        <v>5344</v>
      </c>
      <c r="I26" s="15">
        <v>3445</v>
      </c>
      <c r="J26" s="15">
        <v>1427</v>
      </c>
      <c r="K26" s="15">
        <v>832</v>
      </c>
      <c r="L26" s="15">
        <v>595</v>
      </c>
      <c r="M26" s="35"/>
    </row>
    <row r="27" spans="1:13" ht="12" customHeight="1">
      <c r="A27" s="11">
        <v>14</v>
      </c>
      <c r="B27" s="12" t="s">
        <v>68</v>
      </c>
      <c r="C27" s="28"/>
      <c r="D27" s="15">
        <v>35179</v>
      </c>
      <c r="E27" s="15">
        <v>20738</v>
      </c>
      <c r="F27" s="15">
        <v>14441</v>
      </c>
      <c r="G27" s="15">
        <v>31963</v>
      </c>
      <c r="H27" s="15">
        <v>18976</v>
      </c>
      <c r="I27" s="15">
        <v>12987</v>
      </c>
      <c r="J27" s="15">
        <v>3216</v>
      </c>
      <c r="K27" s="15">
        <v>1762</v>
      </c>
      <c r="L27" s="15">
        <v>1454</v>
      </c>
      <c r="M27" s="35"/>
    </row>
    <row r="28" spans="1:13" ht="12" customHeight="1">
      <c r="A28" s="11">
        <v>15</v>
      </c>
      <c r="B28" s="12" t="s">
        <v>83</v>
      </c>
      <c r="C28" s="28"/>
      <c r="D28" s="15">
        <v>6987</v>
      </c>
      <c r="E28" s="15">
        <v>4255</v>
      </c>
      <c r="F28" s="15">
        <v>2732</v>
      </c>
      <c r="G28" s="15">
        <v>5927</v>
      </c>
      <c r="H28" s="15">
        <v>3616</v>
      </c>
      <c r="I28" s="15">
        <v>2311</v>
      </c>
      <c r="J28" s="15">
        <v>1060</v>
      </c>
      <c r="K28" s="15">
        <v>639</v>
      </c>
      <c r="L28" s="15">
        <v>421</v>
      </c>
      <c r="M28" s="35"/>
    </row>
    <row r="29" spans="1:13" ht="12" customHeight="1">
      <c r="A29" s="11">
        <v>16</v>
      </c>
      <c r="B29" s="12" t="s">
        <v>84</v>
      </c>
      <c r="C29" s="28"/>
      <c r="D29" s="15">
        <v>10639</v>
      </c>
      <c r="E29" s="15">
        <v>6418</v>
      </c>
      <c r="F29" s="15">
        <v>4221</v>
      </c>
      <c r="G29" s="15">
        <v>9796</v>
      </c>
      <c r="H29" s="15">
        <v>6044</v>
      </c>
      <c r="I29" s="15">
        <v>3752</v>
      </c>
      <c r="J29" s="15">
        <v>843</v>
      </c>
      <c r="K29" s="15">
        <v>374</v>
      </c>
      <c r="L29" s="15">
        <v>469</v>
      </c>
      <c r="M29" s="35"/>
    </row>
    <row r="30" spans="1:13" ht="12" customHeight="1">
      <c r="A30" s="11">
        <v>17</v>
      </c>
      <c r="B30" s="12" t="s">
        <v>69</v>
      </c>
      <c r="C30" s="28"/>
      <c r="D30" s="15">
        <v>22431</v>
      </c>
      <c r="E30" s="15">
        <v>12277</v>
      </c>
      <c r="F30" s="15">
        <v>10154</v>
      </c>
      <c r="G30" s="15">
        <v>20718</v>
      </c>
      <c r="H30" s="15">
        <v>11550</v>
      </c>
      <c r="I30" s="15">
        <v>9168</v>
      </c>
      <c r="J30" s="15">
        <v>1713</v>
      </c>
      <c r="K30" s="15">
        <v>727</v>
      </c>
      <c r="L30" s="15">
        <v>986</v>
      </c>
      <c r="M30" s="35"/>
    </row>
    <row r="31" spans="1:13" ht="12" customHeight="1">
      <c r="A31" s="11">
        <v>18</v>
      </c>
      <c r="B31" s="12" t="s">
        <v>85</v>
      </c>
      <c r="C31" s="28"/>
      <c r="D31" s="15">
        <v>12443</v>
      </c>
      <c r="E31" s="15">
        <v>6594</v>
      </c>
      <c r="F31" s="15">
        <v>5849</v>
      </c>
      <c r="G31" s="15">
        <v>11138</v>
      </c>
      <c r="H31" s="15">
        <v>6014</v>
      </c>
      <c r="I31" s="15">
        <v>5124</v>
      </c>
      <c r="J31" s="15">
        <v>1305</v>
      </c>
      <c r="K31" s="15">
        <v>580</v>
      </c>
      <c r="L31" s="15">
        <v>725</v>
      </c>
      <c r="M31" s="35"/>
    </row>
    <row r="32" spans="1:13" ht="12" customHeight="1">
      <c r="A32" s="11">
        <v>19</v>
      </c>
      <c r="B32" s="12" t="s">
        <v>86</v>
      </c>
      <c r="C32" s="28"/>
      <c r="D32" s="15">
        <v>13278</v>
      </c>
      <c r="E32" s="15">
        <v>7433</v>
      </c>
      <c r="F32" s="15">
        <v>5845</v>
      </c>
      <c r="G32" s="15">
        <v>11640</v>
      </c>
      <c r="H32" s="15">
        <v>6560</v>
      </c>
      <c r="I32" s="15">
        <v>5080</v>
      </c>
      <c r="J32" s="15">
        <v>1638</v>
      </c>
      <c r="K32" s="15">
        <v>873</v>
      </c>
      <c r="L32" s="15">
        <v>765</v>
      </c>
      <c r="M32" s="35"/>
    </row>
    <row r="33" spans="1:13" ht="12" customHeight="1">
      <c r="A33" s="11">
        <v>20</v>
      </c>
      <c r="B33" s="12" t="s">
        <v>87</v>
      </c>
      <c r="C33" s="28"/>
      <c r="D33" s="15">
        <v>9845</v>
      </c>
      <c r="E33" s="15">
        <v>5532</v>
      </c>
      <c r="F33" s="15">
        <v>4313</v>
      </c>
      <c r="G33" s="15">
        <v>8745</v>
      </c>
      <c r="H33" s="15">
        <v>4909</v>
      </c>
      <c r="I33" s="15">
        <v>3836</v>
      </c>
      <c r="J33" s="15">
        <v>1100</v>
      </c>
      <c r="K33" s="15">
        <v>623</v>
      </c>
      <c r="L33" s="15">
        <v>477</v>
      </c>
      <c r="M33" s="35"/>
    </row>
    <row r="34" spans="1:13" ht="12" customHeight="1">
      <c r="A34" s="11">
        <v>21</v>
      </c>
      <c r="B34" s="21" t="s">
        <v>64</v>
      </c>
      <c r="C34" s="28"/>
      <c r="D34" s="74">
        <f>SUM(D14:D33)</f>
        <v>262712</v>
      </c>
      <c r="E34" s="74">
        <f aca="true" t="shared" si="1" ref="E34:L34">SUM(E14:E33)</f>
        <v>149868</v>
      </c>
      <c r="F34" s="74">
        <f t="shared" si="1"/>
        <v>112844</v>
      </c>
      <c r="G34" s="74">
        <f t="shared" si="1"/>
        <v>233540</v>
      </c>
      <c r="H34" s="74">
        <f t="shared" si="1"/>
        <v>134343</v>
      </c>
      <c r="I34" s="74">
        <f t="shared" si="1"/>
        <v>99197</v>
      </c>
      <c r="J34" s="74">
        <f t="shared" si="1"/>
        <v>29172</v>
      </c>
      <c r="K34" s="74">
        <f t="shared" si="1"/>
        <v>15525</v>
      </c>
      <c r="L34" s="74">
        <f t="shared" si="1"/>
        <v>13647</v>
      </c>
      <c r="M34" s="35"/>
    </row>
    <row r="35" spans="1:13" ht="12" customHeight="1">
      <c r="A35" s="11">
        <v>22</v>
      </c>
      <c r="B35" s="21" t="s">
        <v>88</v>
      </c>
      <c r="C35" s="28"/>
      <c r="D35" s="74">
        <f>D11+D34</f>
        <v>400992</v>
      </c>
      <c r="E35" s="74">
        <f aca="true" t="shared" si="2" ref="E35:L35">E11+E34</f>
        <v>228854</v>
      </c>
      <c r="F35" s="74">
        <f t="shared" si="2"/>
        <v>172138</v>
      </c>
      <c r="G35" s="74">
        <f t="shared" si="2"/>
        <v>361716</v>
      </c>
      <c r="H35" s="74">
        <f t="shared" si="2"/>
        <v>208318</v>
      </c>
      <c r="I35" s="74">
        <f t="shared" si="2"/>
        <v>153398</v>
      </c>
      <c r="J35" s="74">
        <f t="shared" si="2"/>
        <v>39276</v>
      </c>
      <c r="K35" s="74">
        <f t="shared" si="2"/>
        <v>20536</v>
      </c>
      <c r="L35" s="74">
        <f t="shared" si="2"/>
        <v>18740</v>
      </c>
      <c r="M35" s="35"/>
    </row>
    <row r="36" spans="1:13" ht="9.75" customHeight="1">
      <c r="A36" s="22"/>
      <c r="B36" s="23"/>
      <c r="C36" s="23"/>
      <c r="D36" s="127" t="s">
        <v>52</v>
      </c>
      <c r="E36" s="127"/>
      <c r="F36" s="127"/>
      <c r="G36" s="127"/>
      <c r="H36" s="127"/>
      <c r="I36" s="127"/>
      <c r="J36" s="127"/>
      <c r="K36" s="127"/>
      <c r="L36" s="127"/>
      <c r="M36" s="35"/>
    </row>
    <row r="37" spans="1:13" ht="12" customHeight="1">
      <c r="A37" s="9"/>
      <c r="B37" s="34" t="s">
        <v>54</v>
      </c>
      <c r="C37" s="9"/>
      <c r="D37" s="127"/>
      <c r="E37" s="127"/>
      <c r="F37" s="127"/>
      <c r="G37" s="127"/>
      <c r="H37" s="127"/>
      <c r="I37" s="127"/>
      <c r="J37" s="127"/>
      <c r="K37" s="127"/>
      <c r="L37" s="127"/>
      <c r="M37" s="35"/>
    </row>
    <row r="38" spans="1:13" ht="12" customHeight="1">
      <c r="A38" s="11">
        <v>1</v>
      </c>
      <c r="B38" s="12" t="s">
        <v>67</v>
      </c>
      <c r="C38" s="28"/>
      <c r="D38" s="15">
        <v>6474</v>
      </c>
      <c r="E38" s="15">
        <v>4072</v>
      </c>
      <c r="F38" s="15">
        <v>2402</v>
      </c>
      <c r="G38" s="15">
        <v>4900</v>
      </c>
      <c r="H38" s="15">
        <v>3355</v>
      </c>
      <c r="I38" s="15">
        <v>1545</v>
      </c>
      <c r="J38" s="15">
        <v>1574</v>
      </c>
      <c r="K38" s="15">
        <v>717</v>
      </c>
      <c r="L38" s="15">
        <v>857</v>
      </c>
      <c r="M38" s="35"/>
    </row>
    <row r="39" spans="1:13" ht="12" customHeight="1">
      <c r="A39" s="11">
        <v>2</v>
      </c>
      <c r="B39" s="12" t="s">
        <v>68</v>
      </c>
      <c r="C39" s="28"/>
      <c r="D39" s="15">
        <v>74973</v>
      </c>
      <c r="E39" s="15">
        <v>45958</v>
      </c>
      <c r="F39" s="15">
        <v>29015</v>
      </c>
      <c r="G39" s="15">
        <v>58799</v>
      </c>
      <c r="H39" s="15">
        <v>37919</v>
      </c>
      <c r="I39" s="15">
        <v>20880</v>
      </c>
      <c r="J39" s="15">
        <v>16174</v>
      </c>
      <c r="K39" s="15">
        <v>8039</v>
      </c>
      <c r="L39" s="15">
        <v>8135</v>
      </c>
      <c r="M39" s="35"/>
    </row>
    <row r="40" spans="1:13" ht="12" customHeight="1">
      <c r="A40" s="11">
        <v>3</v>
      </c>
      <c r="B40" s="12" t="s">
        <v>69</v>
      </c>
      <c r="C40" s="28"/>
      <c r="D40" s="15">
        <v>2452</v>
      </c>
      <c r="E40" s="15">
        <v>1470</v>
      </c>
      <c r="F40" s="15">
        <v>982</v>
      </c>
      <c r="G40" s="15">
        <v>1657</v>
      </c>
      <c r="H40" s="15">
        <v>1031</v>
      </c>
      <c r="I40" s="15">
        <v>626</v>
      </c>
      <c r="J40" s="15">
        <v>795</v>
      </c>
      <c r="K40" s="15">
        <v>439</v>
      </c>
      <c r="L40" s="15">
        <v>356</v>
      </c>
      <c r="M40" s="35"/>
    </row>
    <row r="41" spans="1:13" ht="12" customHeight="1">
      <c r="A41" s="11">
        <v>4</v>
      </c>
      <c r="B41" s="21" t="s">
        <v>62</v>
      </c>
      <c r="C41" s="28"/>
      <c r="D41" s="74">
        <f>SUM(D38:D40)</f>
        <v>83899</v>
      </c>
      <c r="E41" s="74">
        <f aca="true" t="shared" si="3" ref="E41:L41">SUM(E38:E40)</f>
        <v>51500</v>
      </c>
      <c r="F41" s="74">
        <f t="shared" si="3"/>
        <v>32399</v>
      </c>
      <c r="G41" s="74">
        <f t="shared" si="3"/>
        <v>65356</v>
      </c>
      <c r="H41" s="74">
        <f t="shared" si="3"/>
        <v>42305</v>
      </c>
      <c r="I41" s="74">
        <f t="shared" si="3"/>
        <v>23051</v>
      </c>
      <c r="J41" s="15">
        <f t="shared" si="3"/>
        <v>18543</v>
      </c>
      <c r="K41" s="15">
        <f t="shared" si="3"/>
        <v>9195</v>
      </c>
      <c r="L41" s="15">
        <f t="shared" si="3"/>
        <v>9348</v>
      </c>
      <c r="M41" s="35"/>
    </row>
    <row r="42" spans="1:13" ht="6.75" customHeight="1">
      <c r="A42" s="11"/>
      <c r="B42" s="29"/>
      <c r="C42" s="15"/>
      <c r="D42" s="15"/>
      <c r="E42" s="70"/>
      <c r="F42" s="70"/>
      <c r="G42" s="70"/>
      <c r="H42" s="70"/>
      <c r="I42" s="70"/>
      <c r="J42" s="15"/>
      <c r="K42" s="15"/>
      <c r="L42" s="15"/>
      <c r="M42" s="35"/>
    </row>
    <row r="43" spans="1:13" ht="12" customHeight="1">
      <c r="A43" s="9"/>
      <c r="B43" s="9" t="s">
        <v>63</v>
      </c>
      <c r="C43" s="15"/>
      <c r="D43" s="15"/>
      <c r="E43" s="70"/>
      <c r="F43" s="70"/>
      <c r="G43" s="70"/>
      <c r="H43" s="70"/>
      <c r="I43" s="70"/>
      <c r="J43" s="15"/>
      <c r="K43" s="15"/>
      <c r="L43" s="15"/>
      <c r="M43" s="35"/>
    </row>
    <row r="44" spans="1:13" ht="12" customHeight="1">
      <c r="A44" s="11">
        <v>1</v>
      </c>
      <c r="B44" s="12" t="s">
        <v>70</v>
      </c>
      <c r="C44" s="28"/>
      <c r="D44" s="15">
        <v>3611</v>
      </c>
      <c r="E44" s="15">
        <v>2247</v>
      </c>
      <c r="F44" s="15">
        <v>1364</v>
      </c>
      <c r="G44" s="15">
        <v>2545</v>
      </c>
      <c r="H44" s="15">
        <v>1642</v>
      </c>
      <c r="I44" s="15">
        <v>903</v>
      </c>
      <c r="J44" s="15">
        <v>1066</v>
      </c>
      <c r="K44" s="15">
        <v>605</v>
      </c>
      <c r="L44" s="15">
        <v>461</v>
      </c>
      <c r="M44" s="35"/>
    </row>
    <row r="45" spans="1:13" ht="12" customHeight="1">
      <c r="A45" s="11">
        <v>2</v>
      </c>
      <c r="B45" s="12" t="s">
        <v>71</v>
      </c>
      <c r="C45" s="28"/>
      <c r="D45" s="15">
        <v>3625</v>
      </c>
      <c r="E45" s="15">
        <v>1950</v>
      </c>
      <c r="F45" s="15">
        <v>1675</v>
      </c>
      <c r="G45" s="15">
        <v>2922</v>
      </c>
      <c r="H45" s="15">
        <v>1595</v>
      </c>
      <c r="I45" s="15">
        <v>1327</v>
      </c>
      <c r="J45" s="15">
        <v>703</v>
      </c>
      <c r="K45" s="15">
        <v>355</v>
      </c>
      <c r="L45" s="15">
        <v>348</v>
      </c>
      <c r="M45" s="35"/>
    </row>
    <row r="46" spans="1:13" ht="12" customHeight="1">
      <c r="A46" s="11">
        <v>3</v>
      </c>
      <c r="B46" s="12" t="s">
        <v>72</v>
      </c>
      <c r="C46" s="28"/>
      <c r="D46" s="15">
        <v>4769</v>
      </c>
      <c r="E46" s="15">
        <v>2922</v>
      </c>
      <c r="F46" s="15">
        <v>1847</v>
      </c>
      <c r="G46" s="15">
        <v>3717</v>
      </c>
      <c r="H46" s="15">
        <v>2365</v>
      </c>
      <c r="I46" s="15">
        <v>1352</v>
      </c>
      <c r="J46" s="15">
        <v>1052</v>
      </c>
      <c r="K46" s="15">
        <v>557</v>
      </c>
      <c r="L46" s="15">
        <v>495</v>
      </c>
      <c r="M46" s="35"/>
    </row>
    <row r="47" spans="1:13" ht="12" customHeight="1">
      <c r="A47" s="11">
        <v>4</v>
      </c>
      <c r="B47" s="12" t="s">
        <v>73</v>
      </c>
      <c r="C47" s="28"/>
      <c r="D47" s="15">
        <v>6600</v>
      </c>
      <c r="E47" s="15">
        <v>4554</v>
      </c>
      <c r="F47" s="15">
        <v>2046</v>
      </c>
      <c r="G47" s="15">
        <v>5548</v>
      </c>
      <c r="H47" s="15">
        <v>4123</v>
      </c>
      <c r="I47" s="15">
        <v>1425</v>
      </c>
      <c r="J47" s="15">
        <v>1052</v>
      </c>
      <c r="K47" s="15">
        <v>431</v>
      </c>
      <c r="L47" s="15">
        <v>621</v>
      </c>
      <c r="M47" s="35"/>
    </row>
    <row r="48" spans="1:13" ht="12" customHeight="1">
      <c r="A48" s="11">
        <v>5</v>
      </c>
      <c r="B48" s="12" t="s">
        <v>74</v>
      </c>
      <c r="C48" s="28"/>
      <c r="D48" s="15">
        <v>6092</v>
      </c>
      <c r="E48" s="15">
        <v>4120</v>
      </c>
      <c r="F48" s="15">
        <v>1972</v>
      </c>
      <c r="G48" s="15">
        <v>5155</v>
      </c>
      <c r="H48" s="15">
        <v>3745</v>
      </c>
      <c r="I48" s="15">
        <v>1410</v>
      </c>
      <c r="J48" s="15">
        <v>937</v>
      </c>
      <c r="K48" s="15">
        <v>375</v>
      </c>
      <c r="L48" s="15">
        <v>562</v>
      </c>
      <c r="M48" s="35"/>
    </row>
    <row r="49" spans="1:12" ht="12" customHeight="1">
      <c r="A49" s="11">
        <v>6</v>
      </c>
      <c r="B49" s="12" t="s">
        <v>75</v>
      </c>
      <c r="C49" s="28"/>
      <c r="D49" s="15">
        <v>5314</v>
      </c>
      <c r="E49" s="15">
        <v>3657</v>
      </c>
      <c r="F49" s="15">
        <v>1657</v>
      </c>
      <c r="G49" s="15">
        <v>3695</v>
      </c>
      <c r="H49" s="15">
        <v>2562</v>
      </c>
      <c r="I49" s="15">
        <v>1133</v>
      </c>
      <c r="J49" s="15">
        <v>1619</v>
      </c>
      <c r="K49" s="15">
        <v>1095</v>
      </c>
      <c r="L49" s="15">
        <v>524</v>
      </c>
    </row>
    <row r="50" spans="1:12" ht="12" customHeight="1">
      <c r="A50" s="11">
        <v>7</v>
      </c>
      <c r="B50" s="12" t="s">
        <v>76</v>
      </c>
      <c r="C50" s="28"/>
      <c r="D50" s="15">
        <v>5072</v>
      </c>
      <c r="E50" s="15">
        <v>3294</v>
      </c>
      <c r="F50" s="15">
        <v>1778</v>
      </c>
      <c r="G50" s="15">
        <v>3760</v>
      </c>
      <c r="H50" s="15">
        <v>2568</v>
      </c>
      <c r="I50" s="15">
        <v>1192</v>
      </c>
      <c r="J50" s="15">
        <v>1312</v>
      </c>
      <c r="K50" s="15">
        <v>726</v>
      </c>
      <c r="L50" s="15">
        <v>586</v>
      </c>
    </row>
    <row r="51" spans="1:12" ht="12" customHeight="1">
      <c r="A51" s="11">
        <v>8</v>
      </c>
      <c r="B51" s="12" t="s">
        <v>77</v>
      </c>
      <c r="C51" s="28"/>
      <c r="D51" s="15">
        <v>10403</v>
      </c>
      <c r="E51" s="15">
        <v>6988</v>
      </c>
      <c r="F51" s="15">
        <v>3415</v>
      </c>
      <c r="G51" s="15">
        <v>7968</v>
      </c>
      <c r="H51" s="15">
        <v>5604</v>
      </c>
      <c r="I51" s="15">
        <v>2364</v>
      </c>
      <c r="J51" s="15">
        <v>2435</v>
      </c>
      <c r="K51" s="15">
        <v>1384</v>
      </c>
      <c r="L51" s="15">
        <v>1051</v>
      </c>
    </row>
    <row r="52" spans="1:12" ht="12" customHeight="1">
      <c r="A52" s="11">
        <v>9</v>
      </c>
      <c r="B52" s="12" t="s">
        <v>78</v>
      </c>
      <c r="C52" s="28"/>
      <c r="D52" s="15">
        <v>10633</v>
      </c>
      <c r="E52" s="15">
        <v>6729</v>
      </c>
      <c r="F52" s="15">
        <v>3904</v>
      </c>
      <c r="G52" s="15">
        <v>7162</v>
      </c>
      <c r="H52" s="15">
        <v>4551</v>
      </c>
      <c r="I52" s="15">
        <v>2611</v>
      </c>
      <c r="J52" s="15">
        <v>3471</v>
      </c>
      <c r="K52" s="15">
        <v>2178</v>
      </c>
      <c r="L52" s="15">
        <v>1293</v>
      </c>
    </row>
    <row r="53" spans="1:12" ht="12" customHeight="1">
      <c r="A53" s="11">
        <v>10</v>
      </c>
      <c r="B53" s="12" t="s">
        <v>79</v>
      </c>
      <c r="C53" s="28"/>
      <c r="D53" s="15">
        <v>4587</v>
      </c>
      <c r="E53" s="15">
        <v>2832</v>
      </c>
      <c r="F53" s="15">
        <v>1755</v>
      </c>
      <c r="G53" s="15">
        <v>3898</v>
      </c>
      <c r="H53" s="15">
        <v>2409</v>
      </c>
      <c r="I53" s="15">
        <v>1489</v>
      </c>
      <c r="J53" s="15">
        <v>689</v>
      </c>
      <c r="K53" s="15">
        <v>423</v>
      </c>
      <c r="L53" s="15">
        <v>266</v>
      </c>
    </row>
    <row r="54" spans="1:12" ht="12" customHeight="1">
      <c r="A54" s="11">
        <v>11</v>
      </c>
      <c r="B54" s="12" t="s">
        <v>80</v>
      </c>
      <c r="C54" s="28"/>
      <c r="D54" s="15">
        <v>3192</v>
      </c>
      <c r="E54" s="15">
        <v>2244</v>
      </c>
      <c r="F54" s="15">
        <v>948</v>
      </c>
      <c r="G54" s="15">
        <v>2242</v>
      </c>
      <c r="H54" s="15">
        <v>1583</v>
      </c>
      <c r="I54" s="15">
        <v>659</v>
      </c>
      <c r="J54" s="15">
        <v>950</v>
      </c>
      <c r="K54" s="15">
        <v>661</v>
      </c>
      <c r="L54" s="15">
        <v>289</v>
      </c>
    </row>
    <row r="55" spans="1:12" ht="12" customHeight="1">
      <c r="A55" s="11">
        <v>12</v>
      </c>
      <c r="B55" s="12" t="s">
        <v>81</v>
      </c>
      <c r="C55" s="28"/>
      <c r="D55" s="15">
        <v>4213</v>
      </c>
      <c r="E55" s="15">
        <v>2668</v>
      </c>
      <c r="F55" s="15">
        <v>1545</v>
      </c>
      <c r="G55" s="15">
        <v>3645</v>
      </c>
      <c r="H55" s="15">
        <v>2404</v>
      </c>
      <c r="I55" s="15">
        <v>1241</v>
      </c>
      <c r="J55" s="15">
        <v>568</v>
      </c>
      <c r="K55" s="15">
        <v>264</v>
      </c>
      <c r="L55" s="15">
        <v>304</v>
      </c>
    </row>
    <row r="56" spans="1:12" ht="12" customHeight="1">
      <c r="A56" s="11">
        <v>13</v>
      </c>
      <c r="B56" s="12" t="s">
        <v>82</v>
      </c>
      <c r="C56" s="28"/>
      <c r="D56" s="15">
        <v>5171</v>
      </c>
      <c r="E56" s="15">
        <v>3647</v>
      </c>
      <c r="F56" s="15">
        <v>1524</v>
      </c>
      <c r="G56" s="15">
        <v>3917</v>
      </c>
      <c r="H56" s="15">
        <v>2911</v>
      </c>
      <c r="I56" s="15">
        <v>1006</v>
      </c>
      <c r="J56" s="15">
        <v>1254</v>
      </c>
      <c r="K56" s="15">
        <v>736</v>
      </c>
      <c r="L56" s="15">
        <v>518</v>
      </c>
    </row>
    <row r="57" spans="1:12" ht="12" customHeight="1">
      <c r="A57" s="11">
        <v>14</v>
      </c>
      <c r="B57" s="12" t="s">
        <v>68</v>
      </c>
      <c r="C57" s="28"/>
      <c r="D57" s="15">
        <v>18495</v>
      </c>
      <c r="E57" s="15">
        <v>12032</v>
      </c>
      <c r="F57" s="15">
        <v>6463</v>
      </c>
      <c r="G57" s="15">
        <v>14720</v>
      </c>
      <c r="H57" s="15">
        <v>9957</v>
      </c>
      <c r="I57" s="15">
        <v>4763</v>
      </c>
      <c r="J57" s="15">
        <v>3775</v>
      </c>
      <c r="K57" s="15">
        <v>2075</v>
      </c>
      <c r="L57" s="15">
        <v>1700</v>
      </c>
    </row>
    <row r="58" spans="1:12" ht="12" customHeight="1">
      <c r="A58" s="11">
        <v>15</v>
      </c>
      <c r="B58" s="12" t="s">
        <v>83</v>
      </c>
      <c r="C58" s="28"/>
      <c r="D58" s="15">
        <v>3409</v>
      </c>
      <c r="E58" s="15">
        <v>2469</v>
      </c>
      <c r="F58" s="15">
        <v>940</v>
      </c>
      <c r="G58" s="15">
        <v>2534</v>
      </c>
      <c r="H58" s="15">
        <v>1931</v>
      </c>
      <c r="I58" s="15">
        <v>603</v>
      </c>
      <c r="J58" s="15">
        <v>875</v>
      </c>
      <c r="K58" s="15">
        <v>538</v>
      </c>
      <c r="L58" s="15">
        <v>337</v>
      </c>
    </row>
    <row r="59" spans="1:12" ht="12" customHeight="1">
      <c r="A59" s="11">
        <v>16</v>
      </c>
      <c r="B59" s="12" t="s">
        <v>84</v>
      </c>
      <c r="C59" s="28"/>
      <c r="D59" s="15">
        <v>5273</v>
      </c>
      <c r="E59" s="15">
        <v>3795</v>
      </c>
      <c r="F59" s="15">
        <v>1478</v>
      </c>
      <c r="G59" s="15">
        <v>4458</v>
      </c>
      <c r="H59" s="15">
        <v>3355</v>
      </c>
      <c r="I59" s="15">
        <v>1103</v>
      </c>
      <c r="J59" s="15">
        <v>815</v>
      </c>
      <c r="K59" s="15">
        <v>440</v>
      </c>
      <c r="L59" s="15">
        <v>375</v>
      </c>
    </row>
    <row r="60" spans="1:12" ht="12" customHeight="1">
      <c r="A60" s="11">
        <v>17</v>
      </c>
      <c r="B60" s="12" t="s">
        <v>69</v>
      </c>
      <c r="C60" s="28"/>
      <c r="D60" s="15">
        <v>9653</v>
      </c>
      <c r="E60" s="15">
        <v>5984</v>
      </c>
      <c r="F60" s="15">
        <v>3669</v>
      </c>
      <c r="G60" s="15">
        <v>8576</v>
      </c>
      <c r="H60" s="15">
        <v>5531</v>
      </c>
      <c r="I60" s="15">
        <v>3045</v>
      </c>
      <c r="J60" s="15">
        <v>1077</v>
      </c>
      <c r="K60" s="15">
        <v>453</v>
      </c>
      <c r="L60" s="15">
        <v>624</v>
      </c>
    </row>
    <row r="61" spans="1:12" ht="12" customHeight="1">
      <c r="A61" s="11">
        <v>18</v>
      </c>
      <c r="B61" s="12" t="s">
        <v>85</v>
      </c>
      <c r="C61" s="28"/>
      <c r="D61" s="15">
        <v>5612</v>
      </c>
      <c r="E61" s="15">
        <v>3285</v>
      </c>
      <c r="F61" s="15">
        <v>2327</v>
      </c>
      <c r="G61" s="15">
        <v>4451</v>
      </c>
      <c r="H61" s="15">
        <v>2773</v>
      </c>
      <c r="I61" s="15">
        <v>1678</v>
      </c>
      <c r="J61" s="15">
        <v>1161</v>
      </c>
      <c r="K61" s="15">
        <v>512</v>
      </c>
      <c r="L61" s="15">
        <v>649</v>
      </c>
    </row>
    <row r="62" spans="1:12" ht="12" customHeight="1">
      <c r="A62" s="11">
        <v>19</v>
      </c>
      <c r="B62" s="12" t="s">
        <v>86</v>
      </c>
      <c r="C62" s="28"/>
      <c r="D62" s="15">
        <v>5792</v>
      </c>
      <c r="E62" s="15">
        <v>3798</v>
      </c>
      <c r="F62" s="15">
        <v>1994</v>
      </c>
      <c r="G62" s="15">
        <v>4287</v>
      </c>
      <c r="H62" s="15">
        <v>3010</v>
      </c>
      <c r="I62" s="15">
        <v>1277</v>
      </c>
      <c r="J62" s="15">
        <v>1505</v>
      </c>
      <c r="K62" s="15">
        <v>788</v>
      </c>
      <c r="L62" s="15">
        <v>717</v>
      </c>
    </row>
    <row r="63" spans="1:12" ht="12" customHeight="1">
      <c r="A63" s="11">
        <v>20</v>
      </c>
      <c r="B63" s="12" t="s">
        <v>87</v>
      </c>
      <c r="C63" s="28"/>
      <c r="D63" s="15">
        <v>3800</v>
      </c>
      <c r="E63" s="15">
        <v>2567</v>
      </c>
      <c r="F63" s="15">
        <v>1233</v>
      </c>
      <c r="G63" s="15">
        <v>2702</v>
      </c>
      <c r="H63" s="15">
        <v>1859</v>
      </c>
      <c r="I63" s="15">
        <v>843</v>
      </c>
      <c r="J63" s="15">
        <v>1098</v>
      </c>
      <c r="K63" s="15">
        <v>708</v>
      </c>
      <c r="L63" s="15">
        <v>390</v>
      </c>
    </row>
    <row r="64" spans="1:12" ht="12" customHeight="1">
      <c r="A64" s="11">
        <v>21</v>
      </c>
      <c r="B64" s="21" t="s">
        <v>64</v>
      </c>
      <c r="C64" s="28"/>
      <c r="D64" s="74">
        <f>SUM(D44:D63)</f>
        <v>125316</v>
      </c>
      <c r="E64" s="74">
        <f aca="true" t="shared" si="4" ref="E64:L64">SUM(E44:E63)</f>
        <v>81782</v>
      </c>
      <c r="F64" s="74">
        <f t="shared" si="4"/>
        <v>43534</v>
      </c>
      <c r="G64" s="74">
        <f t="shared" si="4"/>
        <v>97902</v>
      </c>
      <c r="H64" s="74">
        <f t="shared" si="4"/>
        <v>66478</v>
      </c>
      <c r="I64" s="74">
        <f t="shared" si="4"/>
        <v>31424</v>
      </c>
      <c r="J64" s="74">
        <f t="shared" si="4"/>
        <v>27414</v>
      </c>
      <c r="K64" s="74">
        <f t="shared" si="4"/>
        <v>15304</v>
      </c>
      <c r="L64" s="74">
        <f t="shared" si="4"/>
        <v>12110</v>
      </c>
    </row>
    <row r="65" spans="1:12" ht="12" customHeight="1">
      <c r="A65" s="11">
        <v>22</v>
      </c>
      <c r="B65" s="21" t="s">
        <v>88</v>
      </c>
      <c r="C65" s="28"/>
      <c r="D65" s="71">
        <f>D41+D64</f>
        <v>209215</v>
      </c>
      <c r="E65" s="71">
        <f aca="true" t="shared" si="5" ref="E65:L65">E41+E64</f>
        <v>133282</v>
      </c>
      <c r="F65" s="71">
        <f t="shared" si="5"/>
        <v>75933</v>
      </c>
      <c r="G65" s="71">
        <f t="shared" si="5"/>
        <v>163258</v>
      </c>
      <c r="H65" s="71">
        <f t="shared" si="5"/>
        <v>108783</v>
      </c>
      <c r="I65" s="71">
        <f t="shared" si="5"/>
        <v>54475</v>
      </c>
      <c r="J65" s="71">
        <f t="shared" si="5"/>
        <v>45957</v>
      </c>
      <c r="K65" s="71">
        <f t="shared" si="5"/>
        <v>24499</v>
      </c>
      <c r="L65" s="71">
        <f t="shared" si="5"/>
        <v>21458</v>
      </c>
    </row>
  </sheetData>
  <sheetProtection/>
  <mergeCells count="9">
    <mergeCell ref="D36:L3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5905511811023623" top="0.5905511811023623" bottom="0.7874015748031497" header="0.2362204724409449" footer="0.3937007874015748"/>
  <pageSetup horizontalDpi="600" verticalDpi="600" orientation="portrait" paperSize="9" scale="95" r:id="rId1"/>
  <headerFooter alignWithMargins="0">
    <oddFooter>&amp;C&amp;8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65"/>
  <sheetViews>
    <sheetView zoomScalePageLayoutView="0" workbookViewId="0" topLeftCell="A1">
      <selection activeCell="G81" sqref="G81"/>
    </sheetView>
  </sheetViews>
  <sheetFormatPr defaultColWidth="11.421875" defaultRowHeight="12.75"/>
  <cols>
    <col min="1" max="12" width="7.42187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7.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5" ht="12" customHeight="1">
      <c r="A8" s="121">
        <v>4812</v>
      </c>
      <c r="B8" s="121">
        <v>2627</v>
      </c>
      <c r="C8" s="121">
        <v>4912</v>
      </c>
      <c r="D8" s="121">
        <v>2595</v>
      </c>
      <c r="E8" s="121">
        <v>1821</v>
      </c>
      <c r="F8" s="121">
        <v>1116</v>
      </c>
      <c r="G8" s="121">
        <v>1459</v>
      </c>
      <c r="H8" s="121">
        <v>873</v>
      </c>
      <c r="I8" s="121">
        <v>4618</v>
      </c>
      <c r="J8" s="121">
        <v>2933</v>
      </c>
      <c r="K8" s="121">
        <v>3850</v>
      </c>
      <c r="L8" s="121">
        <v>2690</v>
      </c>
      <c r="M8" s="11">
        <v>1</v>
      </c>
      <c r="O8" s="35"/>
    </row>
    <row r="9" spans="1:15" ht="12" customHeight="1">
      <c r="A9" s="121">
        <v>34993</v>
      </c>
      <c r="B9" s="121">
        <v>18104</v>
      </c>
      <c r="C9" s="121">
        <v>48238</v>
      </c>
      <c r="D9" s="121">
        <v>25699</v>
      </c>
      <c r="E9" s="121">
        <v>23013</v>
      </c>
      <c r="F9" s="121">
        <v>12165</v>
      </c>
      <c r="G9" s="121">
        <v>21560</v>
      </c>
      <c r="H9" s="121">
        <v>11529</v>
      </c>
      <c r="I9" s="121">
        <v>63653</v>
      </c>
      <c r="J9" s="121">
        <v>39104</v>
      </c>
      <c r="K9" s="121">
        <v>43549</v>
      </c>
      <c r="L9" s="121">
        <v>28071</v>
      </c>
      <c r="M9" s="11">
        <v>2</v>
      </c>
      <c r="O9" s="35"/>
    </row>
    <row r="10" spans="1:15" ht="12" customHeight="1">
      <c r="A10" s="121">
        <v>3152</v>
      </c>
      <c r="B10" s="121">
        <v>1636</v>
      </c>
      <c r="C10" s="121">
        <v>2904</v>
      </c>
      <c r="D10" s="121">
        <v>1494</v>
      </c>
      <c r="E10" s="121">
        <v>665</v>
      </c>
      <c r="F10" s="121">
        <v>373</v>
      </c>
      <c r="G10" s="121">
        <v>613</v>
      </c>
      <c r="H10" s="121">
        <v>334</v>
      </c>
      <c r="I10" s="121">
        <v>1553</v>
      </c>
      <c r="J10" s="121">
        <v>928</v>
      </c>
      <c r="K10" s="121">
        <v>1091</v>
      </c>
      <c r="L10" s="121">
        <v>690</v>
      </c>
      <c r="M10" s="11">
        <v>3</v>
      </c>
      <c r="O10" s="35"/>
    </row>
    <row r="11" spans="1:15" ht="12" customHeight="1">
      <c r="A11" s="122">
        <f>SUM(A8:A10)</f>
        <v>42957</v>
      </c>
      <c r="B11" s="122">
        <f aca="true" t="shared" si="0" ref="B11:L11">SUM(B8:B10)</f>
        <v>22367</v>
      </c>
      <c r="C11" s="122">
        <f t="shared" si="0"/>
        <v>56054</v>
      </c>
      <c r="D11" s="122">
        <f t="shared" si="0"/>
        <v>29788</v>
      </c>
      <c r="E11" s="122">
        <f t="shared" si="0"/>
        <v>25499</v>
      </c>
      <c r="F11" s="122">
        <f t="shared" si="0"/>
        <v>13654</v>
      </c>
      <c r="G11" s="122">
        <f t="shared" si="0"/>
        <v>23632</v>
      </c>
      <c r="H11" s="122">
        <f t="shared" si="0"/>
        <v>12736</v>
      </c>
      <c r="I11" s="122">
        <f t="shared" si="0"/>
        <v>69824</v>
      </c>
      <c r="J11" s="122">
        <f t="shared" si="0"/>
        <v>42965</v>
      </c>
      <c r="K11" s="122">
        <f t="shared" si="0"/>
        <v>48490</v>
      </c>
      <c r="L11" s="122">
        <f t="shared" si="0"/>
        <v>31451</v>
      </c>
      <c r="M11" s="11">
        <v>4</v>
      </c>
      <c r="O11" s="35"/>
    </row>
    <row r="12" spans="1:15" ht="6.75" customHeight="1">
      <c r="A12" s="15"/>
      <c r="B12" s="15"/>
      <c r="C12" s="15"/>
      <c r="D12" s="70"/>
      <c r="E12" s="70"/>
      <c r="F12" s="70"/>
      <c r="G12" s="70"/>
      <c r="H12" s="70"/>
      <c r="I12" s="70"/>
      <c r="J12" s="70"/>
      <c r="K12" s="70"/>
      <c r="L12" s="70"/>
      <c r="M12" s="11"/>
      <c r="O12" s="35"/>
    </row>
    <row r="13" spans="1:15" ht="12" customHeight="1">
      <c r="A13" s="15"/>
      <c r="B13" s="15"/>
      <c r="C13" s="15"/>
      <c r="D13" s="15"/>
      <c r="E13" s="70"/>
      <c r="F13" s="70"/>
      <c r="G13" s="70"/>
      <c r="H13" s="70"/>
      <c r="I13" s="70"/>
      <c r="J13" s="70"/>
      <c r="K13" s="70"/>
      <c r="L13" s="70"/>
      <c r="M13" s="9"/>
      <c r="O13" s="35"/>
    </row>
    <row r="14" spans="1:15" ht="12" customHeight="1">
      <c r="A14" s="121">
        <v>5663</v>
      </c>
      <c r="B14" s="121">
        <v>2926</v>
      </c>
      <c r="C14" s="121">
        <v>5366</v>
      </c>
      <c r="D14" s="121">
        <v>2750</v>
      </c>
      <c r="E14" s="121">
        <v>530</v>
      </c>
      <c r="F14" s="121">
        <v>296</v>
      </c>
      <c r="G14" s="121">
        <v>560</v>
      </c>
      <c r="H14" s="121">
        <v>314</v>
      </c>
      <c r="I14" s="121">
        <v>2170</v>
      </c>
      <c r="J14" s="121">
        <v>1347</v>
      </c>
      <c r="K14" s="121">
        <v>1392</v>
      </c>
      <c r="L14" s="121">
        <v>941</v>
      </c>
      <c r="M14" s="11">
        <v>1</v>
      </c>
      <c r="O14" s="35"/>
    </row>
    <row r="15" spans="1:15" ht="12" customHeight="1">
      <c r="A15" s="121">
        <v>4692</v>
      </c>
      <c r="B15" s="121">
        <v>2429</v>
      </c>
      <c r="C15" s="121">
        <v>4565</v>
      </c>
      <c r="D15" s="121">
        <v>2350</v>
      </c>
      <c r="E15" s="121">
        <v>1100</v>
      </c>
      <c r="F15" s="121">
        <v>595</v>
      </c>
      <c r="G15" s="121">
        <v>862</v>
      </c>
      <c r="H15" s="121">
        <v>466</v>
      </c>
      <c r="I15" s="121">
        <v>2610</v>
      </c>
      <c r="J15" s="121">
        <v>1374</v>
      </c>
      <c r="K15" s="121">
        <v>2027</v>
      </c>
      <c r="L15" s="121">
        <v>1080</v>
      </c>
      <c r="M15" s="11">
        <v>2</v>
      </c>
      <c r="O15" s="35"/>
    </row>
    <row r="16" spans="1:15" ht="12" customHeight="1">
      <c r="A16" s="121">
        <v>6797</v>
      </c>
      <c r="B16" s="121">
        <v>3584</v>
      </c>
      <c r="C16" s="121">
        <v>6556</v>
      </c>
      <c r="D16" s="121">
        <v>3432</v>
      </c>
      <c r="E16" s="121">
        <v>887</v>
      </c>
      <c r="F16" s="121">
        <v>477</v>
      </c>
      <c r="G16" s="121">
        <v>1017</v>
      </c>
      <c r="H16" s="121">
        <v>540</v>
      </c>
      <c r="I16" s="121">
        <v>2827</v>
      </c>
      <c r="J16" s="121">
        <v>1707</v>
      </c>
      <c r="K16" s="121">
        <v>2038</v>
      </c>
      <c r="L16" s="121">
        <v>1315</v>
      </c>
      <c r="M16" s="11">
        <v>3</v>
      </c>
      <c r="O16" s="35"/>
    </row>
    <row r="17" spans="1:15" ht="12" customHeight="1">
      <c r="A17" s="121">
        <v>8974</v>
      </c>
      <c r="B17" s="121">
        <v>5012</v>
      </c>
      <c r="C17" s="121">
        <v>8136</v>
      </c>
      <c r="D17" s="121">
        <v>4595</v>
      </c>
      <c r="E17" s="121">
        <v>933</v>
      </c>
      <c r="F17" s="121">
        <v>530</v>
      </c>
      <c r="G17" s="121">
        <v>1062</v>
      </c>
      <c r="H17" s="121">
        <v>570</v>
      </c>
      <c r="I17" s="121">
        <v>3459</v>
      </c>
      <c r="J17" s="121">
        <v>2277</v>
      </c>
      <c r="K17" s="121">
        <v>2818</v>
      </c>
      <c r="L17" s="121">
        <v>2105</v>
      </c>
      <c r="M17" s="11">
        <v>4</v>
      </c>
      <c r="O17" s="35"/>
    </row>
    <row r="18" spans="1:15" ht="12" customHeight="1">
      <c r="A18" s="121">
        <v>8522</v>
      </c>
      <c r="B18" s="121">
        <v>4784</v>
      </c>
      <c r="C18" s="121">
        <v>7806</v>
      </c>
      <c r="D18" s="121">
        <v>4501</v>
      </c>
      <c r="E18" s="121">
        <v>1052</v>
      </c>
      <c r="F18" s="121">
        <v>540</v>
      </c>
      <c r="G18" s="121">
        <v>1110</v>
      </c>
      <c r="H18" s="121">
        <v>607</v>
      </c>
      <c r="I18" s="121">
        <v>3396</v>
      </c>
      <c r="J18" s="121">
        <v>2235</v>
      </c>
      <c r="K18" s="121">
        <v>2655</v>
      </c>
      <c r="L18" s="121">
        <v>1842</v>
      </c>
      <c r="M18" s="11">
        <v>5</v>
      </c>
      <c r="O18" s="35"/>
    </row>
    <row r="19" spans="1:15" ht="12" customHeight="1">
      <c r="A19" s="121">
        <v>6513</v>
      </c>
      <c r="B19" s="121">
        <v>3569</v>
      </c>
      <c r="C19" s="121">
        <v>6140</v>
      </c>
      <c r="D19" s="121">
        <v>3258</v>
      </c>
      <c r="E19" s="121">
        <v>866</v>
      </c>
      <c r="F19" s="121">
        <v>478</v>
      </c>
      <c r="G19" s="121">
        <v>848</v>
      </c>
      <c r="H19" s="121">
        <v>477</v>
      </c>
      <c r="I19" s="121">
        <v>3270</v>
      </c>
      <c r="J19" s="121">
        <v>2211</v>
      </c>
      <c r="K19" s="121">
        <v>1965</v>
      </c>
      <c r="L19" s="121">
        <v>1373</v>
      </c>
      <c r="M19" s="11">
        <v>6</v>
      </c>
      <c r="O19" s="35"/>
    </row>
    <row r="20" spans="1:15" ht="12" customHeight="1">
      <c r="A20" s="121">
        <v>6794</v>
      </c>
      <c r="B20" s="121">
        <v>3593</v>
      </c>
      <c r="C20" s="121">
        <v>6392</v>
      </c>
      <c r="D20" s="121">
        <v>3397</v>
      </c>
      <c r="E20" s="121">
        <v>795</v>
      </c>
      <c r="F20" s="121">
        <v>449</v>
      </c>
      <c r="G20" s="121">
        <v>986</v>
      </c>
      <c r="H20" s="121">
        <v>545</v>
      </c>
      <c r="I20" s="121">
        <v>3272</v>
      </c>
      <c r="J20" s="121">
        <v>2111</v>
      </c>
      <c r="K20" s="121">
        <v>1991</v>
      </c>
      <c r="L20" s="121">
        <v>1418</v>
      </c>
      <c r="M20" s="11">
        <v>7</v>
      </c>
      <c r="O20" s="35"/>
    </row>
    <row r="21" spans="1:15" ht="12" customHeight="1">
      <c r="A21" s="121">
        <v>11149</v>
      </c>
      <c r="B21" s="121">
        <v>6384</v>
      </c>
      <c r="C21" s="121">
        <v>10634</v>
      </c>
      <c r="D21" s="121">
        <v>6062</v>
      </c>
      <c r="E21" s="121">
        <v>2085</v>
      </c>
      <c r="F21" s="121">
        <v>1214</v>
      </c>
      <c r="G21" s="121">
        <v>2051</v>
      </c>
      <c r="H21" s="121">
        <v>1166</v>
      </c>
      <c r="I21" s="121">
        <v>5921</v>
      </c>
      <c r="J21" s="121">
        <v>3877</v>
      </c>
      <c r="K21" s="121">
        <v>4326</v>
      </c>
      <c r="L21" s="121">
        <v>3069</v>
      </c>
      <c r="M21" s="11">
        <v>8</v>
      </c>
      <c r="O21" s="35"/>
    </row>
    <row r="22" spans="1:15" ht="12" customHeight="1">
      <c r="A22" s="121">
        <v>12890</v>
      </c>
      <c r="B22" s="121">
        <v>6870</v>
      </c>
      <c r="C22" s="121">
        <v>12188</v>
      </c>
      <c r="D22" s="121">
        <v>6558</v>
      </c>
      <c r="E22" s="121">
        <v>1499</v>
      </c>
      <c r="F22" s="121">
        <v>737</v>
      </c>
      <c r="G22" s="121">
        <v>1778</v>
      </c>
      <c r="H22" s="121">
        <v>892</v>
      </c>
      <c r="I22" s="121">
        <v>5795</v>
      </c>
      <c r="J22" s="121">
        <v>3783</v>
      </c>
      <c r="K22" s="121">
        <v>2916</v>
      </c>
      <c r="L22" s="121">
        <v>1970</v>
      </c>
      <c r="M22" s="11">
        <v>9</v>
      </c>
      <c r="O22" s="35"/>
    </row>
    <row r="23" spans="1:15" ht="12" customHeight="1">
      <c r="A23" s="121">
        <v>4882</v>
      </c>
      <c r="B23" s="121">
        <v>2555</v>
      </c>
      <c r="C23" s="121">
        <v>4534</v>
      </c>
      <c r="D23" s="121">
        <v>2361</v>
      </c>
      <c r="E23" s="121">
        <v>1104</v>
      </c>
      <c r="F23" s="121">
        <v>592</v>
      </c>
      <c r="G23" s="121">
        <v>963</v>
      </c>
      <c r="H23" s="121">
        <v>515</v>
      </c>
      <c r="I23" s="121">
        <v>3088</v>
      </c>
      <c r="J23" s="121">
        <v>1848</v>
      </c>
      <c r="K23" s="121">
        <v>2762</v>
      </c>
      <c r="L23" s="121">
        <v>1722</v>
      </c>
      <c r="M23" s="11">
        <v>10</v>
      </c>
      <c r="O23" s="35"/>
    </row>
    <row r="24" spans="1:15" ht="12" customHeight="1">
      <c r="A24" s="121">
        <v>6343</v>
      </c>
      <c r="B24" s="121">
        <v>3396</v>
      </c>
      <c r="C24" s="121">
        <v>5827</v>
      </c>
      <c r="D24" s="121">
        <v>3180</v>
      </c>
      <c r="E24" s="121">
        <v>859</v>
      </c>
      <c r="F24" s="121">
        <v>424</v>
      </c>
      <c r="G24" s="121">
        <v>983</v>
      </c>
      <c r="H24" s="121">
        <v>535</v>
      </c>
      <c r="I24" s="121">
        <v>1847</v>
      </c>
      <c r="J24" s="121">
        <v>1277</v>
      </c>
      <c r="K24" s="121">
        <v>1132</v>
      </c>
      <c r="L24" s="121">
        <v>740</v>
      </c>
      <c r="M24" s="11">
        <v>11</v>
      </c>
      <c r="O24" s="35"/>
    </row>
    <row r="25" spans="1:15" ht="12" customHeight="1">
      <c r="A25" s="121">
        <v>5679</v>
      </c>
      <c r="B25" s="121">
        <v>3004</v>
      </c>
      <c r="C25" s="121">
        <v>5524</v>
      </c>
      <c r="D25" s="121">
        <v>2913</v>
      </c>
      <c r="E25" s="121">
        <v>813</v>
      </c>
      <c r="F25" s="121">
        <v>386</v>
      </c>
      <c r="G25" s="121">
        <v>786</v>
      </c>
      <c r="H25" s="121">
        <v>411</v>
      </c>
      <c r="I25" s="121">
        <v>2618</v>
      </c>
      <c r="J25" s="121">
        <v>1574</v>
      </c>
      <c r="K25" s="121">
        <v>2128</v>
      </c>
      <c r="L25" s="121">
        <v>1360</v>
      </c>
      <c r="M25" s="11">
        <v>12</v>
      </c>
      <c r="O25" s="35"/>
    </row>
    <row r="26" spans="1:15" ht="12" customHeight="1">
      <c r="A26" s="121">
        <v>6258</v>
      </c>
      <c r="B26" s="121">
        <v>3427</v>
      </c>
      <c r="C26" s="121">
        <v>5922</v>
      </c>
      <c r="D26" s="121">
        <v>3239</v>
      </c>
      <c r="E26" s="121">
        <v>575</v>
      </c>
      <c r="F26" s="121">
        <v>346</v>
      </c>
      <c r="G26" s="121">
        <v>626</v>
      </c>
      <c r="H26" s="121">
        <v>367</v>
      </c>
      <c r="I26" s="121">
        <v>3383</v>
      </c>
      <c r="J26" s="121">
        <v>2403</v>
      </c>
      <c r="K26" s="121">
        <v>2241</v>
      </c>
      <c r="L26" s="121">
        <v>1738</v>
      </c>
      <c r="M26" s="11">
        <v>13</v>
      </c>
      <c r="O26" s="35"/>
    </row>
    <row r="27" spans="1:15" ht="12" customHeight="1">
      <c r="A27" s="121">
        <v>21321</v>
      </c>
      <c r="B27" s="121">
        <v>11876</v>
      </c>
      <c r="C27" s="121">
        <v>21042</v>
      </c>
      <c r="D27" s="121">
        <v>11822</v>
      </c>
      <c r="E27" s="121">
        <v>3918</v>
      </c>
      <c r="F27" s="121">
        <v>2364</v>
      </c>
      <c r="G27" s="121">
        <v>3668</v>
      </c>
      <c r="H27" s="121">
        <v>2104</v>
      </c>
      <c r="I27" s="121">
        <v>9940</v>
      </c>
      <c r="J27" s="121">
        <v>6498</v>
      </c>
      <c r="K27" s="121">
        <v>7253</v>
      </c>
      <c r="L27" s="121">
        <v>5050</v>
      </c>
      <c r="M27" s="11">
        <v>14</v>
      </c>
      <c r="O27" s="35"/>
    </row>
    <row r="28" spans="1:15" ht="12" customHeight="1">
      <c r="A28" s="121">
        <v>4142</v>
      </c>
      <c r="B28" s="121">
        <v>2251</v>
      </c>
      <c r="C28" s="121">
        <v>3748</v>
      </c>
      <c r="D28" s="121">
        <v>2017</v>
      </c>
      <c r="E28" s="121">
        <v>574</v>
      </c>
      <c r="F28" s="121">
        <v>348</v>
      </c>
      <c r="G28" s="121">
        <v>547</v>
      </c>
      <c r="H28" s="121">
        <v>326</v>
      </c>
      <c r="I28" s="121">
        <v>2271</v>
      </c>
      <c r="J28" s="121">
        <v>1656</v>
      </c>
      <c r="K28" s="121">
        <v>1632</v>
      </c>
      <c r="L28" s="121">
        <v>1273</v>
      </c>
      <c r="M28" s="11">
        <v>15</v>
      </c>
      <c r="O28" s="35"/>
    </row>
    <row r="29" spans="1:15" ht="12" customHeight="1">
      <c r="A29" s="121">
        <v>6285</v>
      </c>
      <c r="B29" s="121">
        <v>3388</v>
      </c>
      <c r="C29" s="121">
        <v>6286</v>
      </c>
      <c r="D29" s="121">
        <v>3468</v>
      </c>
      <c r="E29" s="121">
        <v>903</v>
      </c>
      <c r="F29" s="121">
        <v>523</v>
      </c>
      <c r="G29" s="121">
        <v>868</v>
      </c>
      <c r="H29" s="121">
        <v>535</v>
      </c>
      <c r="I29" s="121">
        <v>3451</v>
      </c>
      <c r="J29" s="121">
        <v>2507</v>
      </c>
      <c r="K29" s="121">
        <v>2642</v>
      </c>
      <c r="L29" s="121">
        <v>2041</v>
      </c>
      <c r="M29" s="11">
        <v>16</v>
      </c>
      <c r="O29" s="35"/>
    </row>
    <row r="30" spans="1:15" ht="12" customHeight="1">
      <c r="A30" s="121">
        <v>14727</v>
      </c>
      <c r="B30" s="121">
        <v>7772</v>
      </c>
      <c r="C30" s="121">
        <v>13974</v>
      </c>
      <c r="D30" s="121">
        <v>7338</v>
      </c>
      <c r="E30" s="121">
        <v>1582</v>
      </c>
      <c r="F30" s="121">
        <v>820</v>
      </c>
      <c r="G30" s="121">
        <v>1636</v>
      </c>
      <c r="H30" s="121">
        <v>868</v>
      </c>
      <c r="I30" s="121">
        <v>6122</v>
      </c>
      <c r="J30" s="121">
        <v>3685</v>
      </c>
      <c r="K30" s="121">
        <v>5108</v>
      </c>
      <c r="L30" s="121">
        <v>3344</v>
      </c>
      <c r="M30" s="11">
        <v>17</v>
      </c>
      <c r="O30" s="35"/>
    </row>
    <row r="31" spans="1:15" ht="12" customHeight="1">
      <c r="A31" s="121">
        <v>7715</v>
      </c>
      <c r="B31" s="121">
        <v>3973</v>
      </c>
      <c r="C31" s="121">
        <v>7457</v>
      </c>
      <c r="D31" s="121">
        <v>3850</v>
      </c>
      <c r="E31" s="121">
        <v>1282</v>
      </c>
      <c r="F31" s="121">
        <v>668</v>
      </c>
      <c r="G31" s="121">
        <v>1328</v>
      </c>
      <c r="H31" s="121">
        <v>676</v>
      </c>
      <c r="I31" s="121">
        <v>3446</v>
      </c>
      <c r="J31" s="121">
        <v>1953</v>
      </c>
      <c r="K31" s="121">
        <v>2353</v>
      </c>
      <c r="L31" s="121">
        <v>1488</v>
      </c>
      <c r="M31" s="11">
        <v>18</v>
      </c>
      <c r="O31" s="35"/>
    </row>
    <row r="32" spans="1:15" ht="12" customHeight="1">
      <c r="A32" s="121">
        <v>8773</v>
      </c>
      <c r="B32" s="121">
        <v>4706</v>
      </c>
      <c r="C32" s="121">
        <v>8106</v>
      </c>
      <c r="D32" s="121">
        <v>4312</v>
      </c>
      <c r="E32" s="121">
        <v>1058</v>
      </c>
      <c r="F32" s="121">
        <v>532</v>
      </c>
      <c r="G32" s="121">
        <v>1097</v>
      </c>
      <c r="H32" s="121">
        <v>643</v>
      </c>
      <c r="I32" s="121">
        <v>3447</v>
      </c>
      <c r="J32" s="121">
        <v>2195</v>
      </c>
      <c r="K32" s="121">
        <v>2437</v>
      </c>
      <c r="L32" s="121">
        <v>1605</v>
      </c>
      <c r="M32" s="11">
        <v>19</v>
      </c>
      <c r="O32" s="35"/>
    </row>
    <row r="33" spans="1:15" ht="12" customHeight="1">
      <c r="A33" s="121">
        <v>6804</v>
      </c>
      <c r="B33" s="121">
        <v>3700</v>
      </c>
      <c r="C33" s="121">
        <v>6318</v>
      </c>
      <c r="D33" s="121">
        <v>3347</v>
      </c>
      <c r="E33" s="121">
        <v>877</v>
      </c>
      <c r="F33" s="121">
        <v>433</v>
      </c>
      <c r="G33" s="121">
        <v>906</v>
      </c>
      <c r="H33" s="121">
        <v>502</v>
      </c>
      <c r="I33" s="121">
        <v>2164</v>
      </c>
      <c r="J33" s="121">
        <v>1399</v>
      </c>
      <c r="K33" s="121">
        <v>1521</v>
      </c>
      <c r="L33" s="121">
        <v>1060</v>
      </c>
      <c r="M33" s="11">
        <v>20</v>
      </c>
      <c r="O33" s="35"/>
    </row>
    <row r="34" spans="1:15" ht="12" customHeight="1">
      <c r="A34" s="74">
        <f>SUM(A14:A33)</f>
        <v>164923</v>
      </c>
      <c r="B34" s="74">
        <f aca="true" t="shared" si="1" ref="B34:L34">SUM(B14:B33)</f>
        <v>89199</v>
      </c>
      <c r="C34" s="74">
        <f t="shared" si="1"/>
        <v>156521</v>
      </c>
      <c r="D34" s="74">
        <f t="shared" si="1"/>
        <v>84750</v>
      </c>
      <c r="E34" s="74">
        <f t="shared" si="1"/>
        <v>23292</v>
      </c>
      <c r="F34" s="74">
        <f t="shared" si="1"/>
        <v>12752</v>
      </c>
      <c r="G34" s="74">
        <f t="shared" si="1"/>
        <v>23682</v>
      </c>
      <c r="H34" s="74">
        <f t="shared" si="1"/>
        <v>13059</v>
      </c>
      <c r="I34" s="74">
        <f t="shared" si="1"/>
        <v>74497</v>
      </c>
      <c r="J34" s="74">
        <f t="shared" si="1"/>
        <v>47917</v>
      </c>
      <c r="K34" s="74">
        <f t="shared" si="1"/>
        <v>53337</v>
      </c>
      <c r="L34" s="74">
        <f t="shared" si="1"/>
        <v>36534</v>
      </c>
      <c r="M34" s="11">
        <v>21</v>
      </c>
      <c r="O34" s="35"/>
    </row>
    <row r="35" spans="1:15" ht="12" customHeight="1">
      <c r="A35" s="71">
        <f>A11+A34</f>
        <v>207880</v>
      </c>
      <c r="B35" s="71">
        <f aca="true" t="shared" si="2" ref="B35:L35">B11+B34</f>
        <v>111566</v>
      </c>
      <c r="C35" s="71">
        <f t="shared" si="2"/>
        <v>212575</v>
      </c>
      <c r="D35" s="71">
        <f t="shared" si="2"/>
        <v>114538</v>
      </c>
      <c r="E35" s="71">
        <f t="shared" si="2"/>
        <v>48791</v>
      </c>
      <c r="F35" s="71">
        <f t="shared" si="2"/>
        <v>26406</v>
      </c>
      <c r="G35" s="71">
        <f t="shared" si="2"/>
        <v>47314</v>
      </c>
      <c r="H35" s="71">
        <f t="shared" si="2"/>
        <v>25795</v>
      </c>
      <c r="I35" s="71">
        <f t="shared" si="2"/>
        <v>144321</v>
      </c>
      <c r="J35" s="71">
        <f t="shared" si="2"/>
        <v>90882</v>
      </c>
      <c r="K35" s="71">
        <f t="shared" si="2"/>
        <v>101827</v>
      </c>
      <c r="L35" s="71">
        <f t="shared" si="2"/>
        <v>67985</v>
      </c>
      <c r="M35" s="11">
        <v>22</v>
      </c>
      <c r="O35" s="35"/>
    </row>
    <row r="36" spans="1:15" ht="9.75" customHeight="1">
      <c r="A36" s="127" t="s">
        <v>52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O36" s="35"/>
    </row>
    <row r="37" spans="1:15" ht="12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9"/>
      <c r="O37" s="35"/>
    </row>
    <row r="38" spans="1:15" ht="12" customHeight="1">
      <c r="A38" s="123">
        <v>1638</v>
      </c>
      <c r="B38" s="123">
        <v>993</v>
      </c>
      <c r="C38" s="123">
        <v>1166</v>
      </c>
      <c r="D38" s="123">
        <v>726</v>
      </c>
      <c r="E38" s="123">
        <v>533</v>
      </c>
      <c r="F38" s="123">
        <v>359</v>
      </c>
      <c r="G38" s="123">
        <v>434</v>
      </c>
      <c r="H38" s="123">
        <v>292</v>
      </c>
      <c r="I38" s="123">
        <v>4303</v>
      </c>
      <c r="J38" s="123">
        <v>2720</v>
      </c>
      <c r="K38" s="123">
        <v>3300</v>
      </c>
      <c r="L38" s="123">
        <v>2337</v>
      </c>
      <c r="M38" s="11">
        <v>1</v>
      </c>
      <c r="O38" s="35"/>
    </row>
    <row r="39" spans="1:15" ht="12" customHeight="1">
      <c r="A39" s="123">
        <v>10149</v>
      </c>
      <c r="B39" s="123">
        <v>6063</v>
      </c>
      <c r="C39" s="123">
        <v>16383</v>
      </c>
      <c r="D39" s="123">
        <v>10153</v>
      </c>
      <c r="E39" s="123">
        <v>5761</v>
      </c>
      <c r="F39" s="123">
        <v>3403</v>
      </c>
      <c r="G39" s="123">
        <v>6428</v>
      </c>
      <c r="H39" s="123">
        <v>4147</v>
      </c>
      <c r="I39" s="123">
        <v>59063</v>
      </c>
      <c r="J39" s="123">
        <v>36492</v>
      </c>
      <c r="K39" s="123">
        <v>35988</v>
      </c>
      <c r="L39" s="123">
        <v>23619</v>
      </c>
      <c r="M39" s="11">
        <v>2</v>
      </c>
      <c r="O39" s="35"/>
    </row>
    <row r="40" spans="1:15" ht="12" customHeight="1">
      <c r="A40" s="123">
        <v>889</v>
      </c>
      <c r="B40" s="123">
        <v>522</v>
      </c>
      <c r="C40" s="123">
        <v>637</v>
      </c>
      <c r="D40" s="123">
        <v>384</v>
      </c>
      <c r="E40" s="123">
        <v>185</v>
      </c>
      <c r="F40" s="123">
        <v>116</v>
      </c>
      <c r="G40" s="123">
        <v>179</v>
      </c>
      <c r="H40" s="123">
        <v>111</v>
      </c>
      <c r="I40" s="123">
        <v>1378</v>
      </c>
      <c r="J40" s="123">
        <v>832</v>
      </c>
      <c r="K40" s="123">
        <v>841</v>
      </c>
      <c r="L40" s="123">
        <v>536</v>
      </c>
      <c r="M40" s="11">
        <v>3</v>
      </c>
      <c r="O40" s="35"/>
    </row>
    <row r="41" spans="1:15" ht="12" customHeight="1">
      <c r="A41" s="74">
        <f>SUM(A38:A40)</f>
        <v>12676</v>
      </c>
      <c r="B41" s="74">
        <f aca="true" t="shared" si="3" ref="B41:L41">SUM(B38:B40)</f>
        <v>7578</v>
      </c>
      <c r="C41" s="74">
        <f t="shared" si="3"/>
        <v>18186</v>
      </c>
      <c r="D41" s="74">
        <f t="shared" si="3"/>
        <v>11263</v>
      </c>
      <c r="E41" s="74">
        <f t="shared" si="3"/>
        <v>6479</v>
      </c>
      <c r="F41" s="74">
        <f t="shared" si="3"/>
        <v>3878</v>
      </c>
      <c r="G41" s="74">
        <f t="shared" si="3"/>
        <v>7041</v>
      </c>
      <c r="H41" s="74">
        <f t="shared" si="3"/>
        <v>4550</v>
      </c>
      <c r="I41" s="74">
        <f t="shared" si="3"/>
        <v>64744</v>
      </c>
      <c r="J41" s="74">
        <f t="shared" si="3"/>
        <v>40044</v>
      </c>
      <c r="K41" s="74">
        <f t="shared" si="3"/>
        <v>40129</v>
      </c>
      <c r="L41" s="74">
        <f t="shared" si="3"/>
        <v>26492</v>
      </c>
      <c r="M41" s="11">
        <v>4</v>
      </c>
      <c r="O41" s="35"/>
    </row>
    <row r="42" spans="1:15" ht="6.75" customHeight="1">
      <c r="A42" s="15"/>
      <c r="B42" s="15"/>
      <c r="C42" s="15"/>
      <c r="D42" s="70"/>
      <c r="E42" s="70"/>
      <c r="F42" s="70"/>
      <c r="G42" s="70"/>
      <c r="H42" s="70"/>
      <c r="I42" s="70"/>
      <c r="J42" s="70"/>
      <c r="K42" s="70"/>
      <c r="L42" s="70"/>
      <c r="M42" s="11"/>
      <c r="O42" s="35"/>
    </row>
    <row r="43" spans="1:15" ht="12" customHeight="1">
      <c r="A43" s="15"/>
      <c r="B43" s="15"/>
      <c r="C43" s="15"/>
      <c r="D43" s="70"/>
      <c r="E43" s="70"/>
      <c r="F43" s="70"/>
      <c r="G43" s="70"/>
      <c r="H43" s="70"/>
      <c r="I43" s="70"/>
      <c r="J43" s="70"/>
      <c r="K43" s="70"/>
      <c r="L43" s="70"/>
      <c r="M43" s="9"/>
      <c r="O43" s="35"/>
    </row>
    <row r="44" spans="1:15" ht="12" customHeight="1">
      <c r="A44" s="121">
        <v>1400</v>
      </c>
      <c r="B44" s="121">
        <v>858</v>
      </c>
      <c r="C44" s="121">
        <v>1235</v>
      </c>
      <c r="D44" s="121">
        <v>730</v>
      </c>
      <c r="E44" s="121">
        <v>181</v>
      </c>
      <c r="F44" s="121">
        <v>121</v>
      </c>
      <c r="G44" s="121">
        <v>198</v>
      </c>
      <c r="H44" s="121">
        <v>122</v>
      </c>
      <c r="I44" s="121">
        <v>2030</v>
      </c>
      <c r="J44" s="121">
        <v>1268</v>
      </c>
      <c r="K44" s="121">
        <v>1112</v>
      </c>
      <c r="L44" s="121">
        <v>790</v>
      </c>
      <c r="M44" s="11">
        <v>1</v>
      </c>
      <c r="O44" s="35"/>
    </row>
    <row r="45" spans="1:15" ht="12" customHeight="1">
      <c r="A45" s="121">
        <v>1188</v>
      </c>
      <c r="B45" s="121">
        <v>675</v>
      </c>
      <c r="C45" s="121">
        <v>1157</v>
      </c>
      <c r="D45" s="121">
        <v>664</v>
      </c>
      <c r="E45" s="121">
        <v>168</v>
      </c>
      <c r="F45" s="121">
        <v>94</v>
      </c>
      <c r="G45" s="121">
        <v>216</v>
      </c>
      <c r="H45" s="121">
        <v>128</v>
      </c>
      <c r="I45" s="121">
        <v>2269</v>
      </c>
      <c r="J45" s="121">
        <v>1181</v>
      </c>
      <c r="K45" s="121">
        <v>1549</v>
      </c>
      <c r="L45" s="121">
        <v>803</v>
      </c>
      <c r="M45" s="11">
        <v>2</v>
      </c>
      <c r="O45" s="35"/>
    </row>
    <row r="46" spans="1:15" ht="12" customHeight="1">
      <c r="A46" s="121">
        <v>1934</v>
      </c>
      <c r="B46" s="121">
        <v>1189</v>
      </c>
      <c r="C46" s="121">
        <v>1862</v>
      </c>
      <c r="D46" s="121">
        <v>1151</v>
      </c>
      <c r="E46" s="121">
        <v>222</v>
      </c>
      <c r="F46" s="121">
        <v>150</v>
      </c>
      <c r="G46" s="121">
        <v>285</v>
      </c>
      <c r="H46" s="121">
        <v>177</v>
      </c>
      <c r="I46" s="121">
        <v>2613</v>
      </c>
      <c r="J46" s="121">
        <v>1583</v>
      </c>
      <c r="K46" s="121">
        <v>1570</v>
      </c>
      <c r="L46" s="121">
        <v>1037</v>
      </c>
      <c r="M46" s="11">
        <v>3</v>
      </c>
      <c r="O46" s="35"/>
    </row>
    <row r="47" spans="1:15" ht="12" customHeight="1">
      <c r="A47" s="121">
        <v>3082</v>
      </c>
      <c r="B47" s="121">
        <v>2205</v>
      </c>
      <c r="C47" s="121">
        <v>2807</v>
      </c>
      <c r="D47" s="121">
        <v>2042</v>
      </c>
      <c r="E47" s="121">
        <v>284</v>
      </c>
      <c r="F47" s="121">
        <v>196</v>
      </c>
      <c r="G47" s="121">
        <v>321</v>
      </c>
      <c r="H47" s="121">
        <v>213</v>
      </c>
      <c r="I47" s="121">
        <v>3234</v>
      </c>
      <c r="J47" s="121">
        <v>2153</v>
      </c>
      <c r="K47" s="121">
        <v>2420</v>
      </c>
      <c r="L47" s="121">
        <v>1868</v>
      </c>
      <c r="M47" s="11">
        <v>4</v>
      </c>
      <c r="O47" s="35"/>
    </row>
    <row r="48" spans="1:15" ht="12" customHeight="1">
      <c r="A48" s="121">
        <v>2662</v>
      </c>
      <c r="B48" s="121">
        <v>1854</v>
      </c>
      <c r="C48" s="121">
        <v>2616</v>
      </c>
      <c r="D48" s="121">
        <v>1945</v>
      </c>
      <c r="E48" s="121">
        <v>258</v>
      </c>
      <c r="F48" s="121">
        <v>161</v>
      </c>
      <c r="G48" s="121">
        <v>274</v>
      </c>
      <c r="H48" s="121">
        <v>180</v>
      </c>
      <c r="I48" s="121">
        <v>3172</v>
      </c>
      <c r="J48" s="121">
        <v>2105</v>
      </c>
      <c r="K48" s="121">
        <v>2265</v>
      </c>
      <c r="L48" s="121">
        <v>1620</v>
      </c>
      <c r="M48" s="11">
        <v>5</v>
      </c>
      <c r="O48" s="35"/>
    </row>
    <row r="49" spans="1:13" ht="12" customHeight="1">
      <c r="A49" s="121">
        <v>1942</v>
      </c>
      <c r="B49" s="121">
        <v>1376</v>
      </c>
      <c r="C49" s="121">
        <v>1715</v>
      </c>
      <c r="D49" s="121">
        <v>1166</v>
      </c>
      <c r="E49" s="121">
        <v>218</v>
      </c>
      <c r="F49" s="121">
        <v>145</v>
      </c>
      <c r="G49" s="121">
        <v>208</v>
      </c>
      <c r="H49" s="121">
        <v>147</v>
      </c>
      <c r="I49" s="121">
        <v>3154</v>
      </c>
      <c r="J49" s="121">
        <v>2136</v>
      </c>
      <c r="K49" s="121">
        <v>1772</v>
      </c>
      <c r="L49" s="121">
        <v>1249</v>
      </c>
      <c r="M49" s="11">
        <v>6</v>
      </c>
    </row>
    <row r="50" spans="1:13" ht="12" customHeight="1">
      <c r="A50" s="121">
        <v>1804</v>
      </c>
      <c r="B50" s="121">
        <v>1172</v>
      </c>
      <c r="C50" s="121">
        <v>1763</v>
      </c>
      <c r="D50" s="121">
        <v>1132</v>
      </c>
      <c r="E50" s="121">
        <v>175</v>
      </c>
      <c r="F50" s="121">
        <v>120</v>
      </c>
      <c r="G50" s="121">
        <v>278</v>
      </c>
      <c r="H50" s="121">
        <v>186</v>
      </c>
      <c r="I50" s="121">
        <v>3093</v>
      </c>
      <c r="J50" s="121">
        <v>2002</v>
      </c>
      <c r="K50" s="121">
        <v>1719</v>
      </c>
      <c r="L50" s="121">
        <v>1250</v>
      </c>
      <c r="M50" s="11">
        <v>7</v>
      </c>
    </row>
    <row r="51" spans="1:13" ht="12" customHeight="1">
      <c r="A51" s="121">
        <v>4273</v>
      </c>
      <c r="B51" s="121">
        <v>2925</v>
      </c>
      <c r="C51" s="121">
        <v>3750</v>
      </c>
      <c r="D51" s="121">
        <v>2555</v>
      </c>
      <c r="E51" s="121">
        <v>559</v>
      </c>
      <c r="F51" s="121">
        <v>381</v>
      </c>
      <c r="G51" s="121">
        <v>588</v>
      </c>
      <c r="H51" s="121">
        <v>403</v>
      </c>
      <c r="I51" s="121">
        <v>5571</v>
      </c>
      <c r="J51" s="121">
        <v>3682</v>
      </c>
      <c r="K51" s="121">
        <v>3630</v>
      </c>
      <c r="L51" s="121">
        <v>2646</v>
      </c>
      <c r="M51" s="11">
        <v>8</v>
      </c>
    </row>
    <row r="52" spans="1:13" ht="12" customHeight="1">
      <c r="A52" s="121">
        <v>4810</v>
      </c>
      <c r="B52" s="121">
        <v>2925</v>
      </c>
      <c r="C52" s="121">
        <v>4459</v>
      </c>
      <c r="D52" s="121">
        <v>2689</v>
      </c>
      <c r="E52" s="121">
        <v>382</v>
      </c>
      <c r="F52" s="121">
        <v>230</v>
      </c>
      <c r="G52" s="121">
        <v>373</v>
      </c>
      <c r="H52" s="121">
        <v>231</v>
      </c>
      <c r="I52" s="121">
        <v>5441</v>
      </c>
      <c r="J52" s="121">
        <v>3574</v>
      </c>
      <c r="K52" s="121">
        <v>2330</v>
      </c>
      <c r="L52" s="121">
        <v>1631</v>
      </c>
      <c r="M52" s="11">
        <v>9</v>
      </c>
    </row>
    <row r="53" spans="1:13" ht="12" customHeight="1">
      <c r="A53" s="121">
        <v>1506</v>
      </c>
      <c r="B53" s="121">
        <v>971</v>
      </c>
      <c r="C53" s="121">
        <v>1318</v>
      </c>
      <c r="D53" s="121">
        <v>794</v>
      </c>
      <c r="E53" s="121">
        <v>211</v>
      </c>
      <c r="F53" s="121">
        <v>131</v>
      </c>
      <c r="G53" s="121">
        <v>190</v>
      </c>
      <c r="H53" s="121">
        <v>115</v>
      </c>
      <c r="I53" s="121">
        <v>2870</v>
      </c>
      <c r="J53" s="121">
        <v>1730</v>
      </c>
      <c r="K53" s="121">
        <v>2390</v>
      </c>
      <c r="L53" s="121">
        <v>1500</v>
      </c>
      <c r="M53" s="11">
        <v>10</v>
      </c>
    </row>
    <row r="54" spans="1:13" ht="12" customHeight="1">
      <c r="A54" s="121">
        <v>1396</v>
      </c>
      <c r="B54" s="121">
        <v>990</v>
      </c>
      <c r="C54" s="121">
        <v>1202</v>
      </c>
      <c r="D54" s="121">
        <v>855</v>
      </c>
      <c r="E54" s="121">
        <v>150</v>
      </c>
      <c r="F54" s="121">
        <v>89</v>
      </c>
      <c r="G54" s="121">
        <v>205</v>
      </c>
      <c r="H54" s="121">
        <v>141</v>
      </c>
      <c r="I54" s="121">
        <v>1646</v>
      </c>
      <c r="J54" s="121">
        <v>1165</v>
      </c>
      <c r="K54" s="121">
        <v>835</v>
      </c>
      <c r="L54" s="121">
        <v>587</v>
      </c>
      <c r="M54" s="11">
        <v>11</v>
      </c>
    </row>
    <row r="55" spans="1:13" ht="12" customHeight="1">
      <c r="A55" s="121">
        <v>1646</v>
      </c>
      <c r="B55" s="121">
        <v>1099</v>
      </c>
      <c r="C55" s="121">
        <v>1632</v>
      </c>
      <c r="D55" s="121">
        <v>1094</v>
      </c>
      <c r="E55" s="121">
        <v>145</v>
      </c>
      <c r="F55" s="121">
        <v>89</v>
      </c>
      <c r="G55" s="121">
        <v>196</v>
      </c>
      <c r="H55" s="121">
        <v>129</v>
      </c>
      <c r="I55" s="121">
        <v>2422</v>
      </c>
      <c r="J55" s="121">
        <v>1480</v>
      </c>
      <c r="K55" s="121">
        <v>1817</v>
      </c>
      <c r="L55" s="121">
        <v>1181</v>
      </c>
      <c r="M55" s="11">
        <v>12</v>
      </c>
    </row>
    <row r="56" spans="1:13" ht="12" customHeight="1">
      <c r="A56" s="121">
        <v>1709</v>
      </c>
      <c r="B56" s="121">
        <v>1175</v>
      </c>
      <c r="C56" s="121">
        <v>1689</v>
      </c>
      <c r="D56" s="121">
        <v>1154</v>
      </c>
      <c r="E56" s="121">
        <v>214</v>
      </c>
      <c r="F56" s="121">
        <v>155</v>
      </c>
      <c r="G56" s="121">
        <v>255</v>
      </c>
      <c r="H56" s="121">
        <v>185</v>
      </c>
      <c r="I56" s="121">
        <v>3248</v>
      </c>
      <c r="J56" s="121">
        <v>2317</v>
      </c>
      <c r="K56" s="121">
        <v>1973</v>
      </c>
      <c r="L56" s="121">
        <v>1572</v>
      </c>
      <c r="M56" s="11">
        <v>13</v>
      </c>
    </row>
    <row r="57" spans="1:13" ht="12" customHeight="1">
      <c r="A57" s="121">
        <v>8320</v>
      </c>
      <c r="B57" s="121">
        <v>5314</v>
      </c>
      <c r="C57" s="121">
        <v>7813</v>
      </c>
      <c r="D57" s="121">
        <v>5059</v>
      </c>
      <c r="E57" s="121">
        <v>1014</v>
      </c>
      <c r="F57" s="121">
        <v>653</v>
      </c>
      <c r="G57" s="121">
        <v>880</v>
      </c>
      <c r="H57" s="121">
        <v>558</v>
      </c>
      <c r="I57" s="121">
        <v>9161</v>
      </c>
      <c r="J57" s="121">
        <v>6065</v>
      </c>
      <c r="K57" s="121">
        <v>6027</v>
      </c>
      <c r="L57" s="121">
        <v>4340</v>
      </c>
      <c r="M57" s="11">
        <v>14</v>
      </c>
    </row>
    <row r="58" spans="1:13" ht="12" customHeight="1">
      <c r="A58" s="121">
        <v>1072</v>
      </c>
      <c r="B58" s="121">
        <v>758</v>
      </c>
      <c r="C58" s="121">
        <v>931</v>
      </c>
      <c r="D58" s="121">
        <v>656</v>
      </c>
      <c r="E58" s="121">
        <v>206</v>
      </c>
      <c r="F58" s="121">
        <v>147</v>
      </c>
      <c r="G58" s="121">
        <v>166</v>
      </c>
      <c r="H58" s="121">
        <v>124</v>
      </c>
      <c r="I58" s="121">
        <v>2131</v>
      </c>
      <c r="J58" s="121">
        <v>1564</v>
      </c>
      <c r="K58" s="121">
        <v>1437</v>
      </c>
      <c r="L58" s="121">
        <v>1151</v>
      </c>
      <c r="M58" s="11">
        <v>15</v>
      </c>
    </row>
    <row r="59" spans="1:13" ht="12" customHeight="1">
      <c r="A59" s="121">
        <v>1714</v>
      </c>
      <c r="B59" s="121">
        <v>1191</v>
      </c>
      <c r="C59" s="121">
        <v>1807</v>
      </c>
      <c r="D59" s="121">
        <v>1275</v>
      </c>
      <c r="E59" s="121">
        <v>267</v>
      </c>
      <c r="F59" s="121">
        <v>188</v>
      </c>
      <c r="G59" s="121">
        <v>294</v>
      </c>
      <c r="H59" s="121">
        <v>219</v>
      </c>
      <c r="I59" s="121">
        <v>3292</v>
      </c>
      <c r="J59" s="121">
        <v>2416</v>
      </c>
      <c r="K59" s="121">
        <v>2357</v>
      </c>
      <c r="L59" s="121">
        <v>1861</v>
      </c>
      <c r="M59" s="11">
        <v>16</v>
      </c>
    </row>
    <row r="60" spans="1:13" ht="12" customHeight="1">
      <c r="A60" s="121">
        <v>3646</v>
      </c>
      <c r="B60" s="121">
        <v>2349</v>
      </c>
      <c r="C60" s="121">
        <v>3773</v>
      </c>
      <c r="D60" s="121">
        <v>2349</v>
      </c>
      <c r="E60" s="121">
        <v>325</v>
      </c>
      <c r="F60" s="121">
        <v>196</v>
      </c>
      <c r="G60" s="121">
        <v>426</v>
      </c>
      <c r="H60" s="121">
        <v>272</v>
      </c>
      <c r="I60" s="121">
        <v>5682</v>
      </c>
      <c r="J60" s="121">
        <v>3439</v>
      </c>
      <c r="K60" s="121">
        <v>4377</v>
      </c>
      <c r="L60" s="121">
        <v>2910</v>
      </c>
      <c r="M60" s="11">
        <v>17</v>
      </c>
    </row>
    <row r="61" spans="1:13" ht="12" customHeight="1">
      <c r="A61" s="121">
        <v>2298</v>
      </c>
      <c r="B61" s="121">
        <v>1365</v>
      </c>
      <c r="C61" s="121">
        <v>2336</v>
      </c>
      <c r="D61" s="121">
        <v>1418</v>
      </c>
      <c r="E61" s="121">
        <v>268</v>
      </c>
      <c r="F61" s="121">
        <v>166</v>
      </c>
      <c r="G61" s="121">
        <v>258</v>
      </c>
      <c r="H61" s="121">
        <v>155</v>
      </c>
      <c r="I61" s="121">
        <v>3046</v>
      </c>
      <c r="J61" s="121">
        <v>1754</v>
      </c>
      <c r="K61" s="121">
        <v>1857</v>
      </c>
      <c r="L61" s="121">
        <v>1200</v>
      </c>
      <c r="M61" s="11">
        <v>18</v>
      </c>
    </row>
    <row r="62" spans="1:13" ht="12" customHeight="1">
      <c r="A62" s="121">
        <v>2394</v>
      </c>
      <c r="B62" s="121">
        <v>1644</v>
      </c>
      <c r="C62" s="121">
        <v>1942</v>
      </c>
      <c r="D62" s="121">
        <v>1397</v>
      </c>
      <c r="E62" s="121">
        <v>253</v>
      </c>
      <c r="F62" s="121">
        <v>142</v>
      </c>
      <c r="G62" s="121">
        <v>370</v>
      </c>
      <c r="H62" s="121">
        <v>266</v>
      </c>
      <c r="I62" s="121">
        <v>3145</v>
      </c>
      <c r="J62" s="121">
        <v>2012</v>
      </c>
      <c r="K62" s="121">
        <v>1975</v>
      </c>
      <c r="L62" s="121">
        <v>1347</v>
      </c>
      <c r="M62" s="11">
        <v>19</v>
      </c>
    </row>
    <row r="63" spans="1:13" ht="12" customHeight="1">
      <c r="A63" s="121">
        <v>1662</v>
      </c>
      <c r="B63" s="121">
        <v>1179</v>
      </c>
      <c r="C63" s="121">
        <v>1326</v>
      </c>
      <c r="D63" s="121">
        <v>887</v>
      </c>
      <c r="E63" s="121">
        <v>144</v>
      </c>
      <c r="F63" s="121">
        <v>88</v>
      </c>
      <c r="G63" s="121">
        <v>210</v>
      </c>
      <c r="H63" s="121">
        <v>148</v>
      </c>
      <c r="I63" s="121">
        <v>1994</v>
      </c>
      <c r="J63" s="121">
        <v>1300</v>
      </c>
      <c r="K63" s="121">
        <v>1166</v>
      </c>
      <c r="L63" s="121">
        <v>824</v>
      </c>
      <c r="M63" s="11">
        <v>20</v>
      </c>
    </row>
    <row r="64" spans="1:13" ht="12" customHeight="1">
      <c r="A64" s="74">
        <f>SUM(A44:A63)</f>
        <v>50458</v>
      </c>
      <c r="B64" s="74">
        <f aca="true" t="shared" si="4" ref="B64:L64">SUM(B44:B63)</f>
        <v>33214</v>
      </c>
      <c r="C64" s="74">
        <f t="shared" si="4"/>
        <v>47133</v>
      </c>
      <c r="D64" s="74">
        <f t="shared" si="4"/>
        <v>31012</v>
      </c>
      <c r="E64" s="74">
        <f t="shared" si="4"/>
        <v>5644</v>
      </c>
      <c r="F64" s="74">
        <f t="shared" si="4"/>
        <v>3642</v>
      </c>
      <c r="G64" s="74">
        <f t="shared" si="4"/>
        <v>6191</v>
      </c>
      <c r="H64" s="74">
        <f t="shared" si="4"/>
        <v>4099</v>
      </c>
      <c r="I64" s="74">
        <f t="shared" si="4"/>
        <v>69214</v>
      </c>
      <c r="J64" s="74">
        <f t="shared" si="4"/>
        <v>44926</v>
      </c>
      <c r="K64" s="74">
        <f t="shared" si="4"/>
        <v>44578</v>
      </c>
      <c r="L64" s="74">
        <f t="shared" si="4"/>
        <v>31367</v>
      </c>
      <c r="M64" s="11">
        <v>21</v>
      </c>
    </row>
    <row r="65" spans="1:13" ht="12" customHeight="1">
      <c r="A65" s="71">
        <f>A41+A64</f>
        <v>63134</v>
      </c>
      <c r="B65" s="71">
        <f aca="true" t="shared" si="5" ref="B65:L65">B41+B64</f>
        <v>40792</v>
      </c>
      <c r="C65" s="71">
        <f t="shared" si="5"/>
        <v>65319</v>
      </c>
      <c r="D65" s="71">
        <f t="shared" si="5"/>
        <v>42275</v>
      </c>
      <c r="E65" s="71">
        <f t="shared" si="5"/>
        <v>12123</v>
      </c>
      <c r="F65" s="71">
        <f t="shared" si="5"/>
        <v>7520</v>
      </c>
      <c r="G65" s="71">
        <f t="shared" si="5"/>
        <v>13232</v>
      </c>
      <c r="H65" s="71">
        <f t="shared" si="5"/>
        <v>8649</v>
      </c>
      <c r="I65" s="71">
        <f t="shared" si="5"/>
        <v>133958</v>
      </c>
      <c r="J65" s="71">
        <f t="shared" si="5"/>
        <v>84970</v>
      </c>
      <c r="K65" s="71">
        <f t="shared" si="5"/>
        <v>84707</v>
      </c>
      <c r="L65" s="71">
        <f t="shared" si="5"/>
        <v>57859</v>
      </c>
      <c r="M65" s="11">
        <v>22</v>
      </c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36:L37"/>
    <mergeCell ref="A4:B4"/>
    <mergeCell ref="C4:D4"/>
    <mergeCell ref="E4:F4"/>
    <mergeCell ref="G4:H4"/>
  </mergeCells>
  <printOptions/>
  <pageMargins left="0.5905511811023623" right="0.5118110236220472" top="0.5905511811023623" bottom="0.7874015748031497" header="0.2362204724409449" footer="0.3937007874015748"/>
  <pageSetup horizontalDpi="600" verticalDpi="600" orientation="portrait" paperSize="9" scale="95" r:id="rId1"/>
  <headerFooter>
    <oddFooter>&amp;C&amp;8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G69" sqref="G69"/>
    </sheetView>
  </sheetViews>
  <sheetFormatPr defaultColWidth="11.421875" defaultRowHeight="12.75"/>
  <cols>
    <col min="1" max="1" width="4.28125" style="19" customWidth="1"/>
    <col min="2" max="2" width="20.421875" style="32" customWidth="1"/>
    <col min="3" max="3" width="0.85546875" style="32" customWidth="1"/>
    <col min="4" max="4" width="7.7109375" style="32" customWidth="1"/>
    <col min="5" max="6" width="7.00390625" style="32" customWidth="1"/>
    <col min="7" max="7" width="7.7109375" style="32" customWidth="1"/>
    <col min="8" max="9" width="7.00390625" style="32" customWidth="1"/>
    <col min="10" max="10" width="7.7109375" style="32" customWidth="1"/>
    <col min="11" max="12" width="7.00390625" style="32" customWidth="1"/>
    <col min="13" max="16384" width="11.421875" style="32" customWidth="1"/>
  </cols>
  <sheetData>
    <row r="1" spans="1:12" s="1" customFormat="1" ht="20.25" customHeight="1">
      <c r="A1" s="131" t="s">
        <v>283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8" customHeight="1">
      <c r="A2" s="132" t="s">
        <v>10</v>
      </c>
      <c r="B2" s="134" t="s">
        <v>11</v>
      </c>
      <c r="C2" s="135"/>
      <c r="D2" s="136" t="s">
        <v>12</v>
      </c>
      <c r="E2" s="137"/>
      <c r="F2" s="137"/>
      <c r="G2" s="137"/>
      <c r="H2" s="137"/>
      <c r="I2" s="137"/>
      <c r="J2" s="137"/>
      <c r="K2" s="137"/>
      <c r="L2" s="137"/>
      <c r="M2" s="33"/>
    </row>
    <row r="3" spans="1:13" ht="23.25" customHeight="1">
      <c r="A3" s="133"/>
      <c r="B3" s="134"/>
      <c r="C3" s="135"/>
      <c r="D3" s="150"/>
      <c r="E3" s="151"/>
      <c r="F3" s="151"/>
      <c r="G3" s="151"/>
      <c r="H3" s="151"/>
      <c r="I3" s="151"/>
      <c r="J3" s="151"/>
      <c r="K3" s="151"/>
      <c r="L3" s="151"/>
      <c r="M3" s="33"/>
    </row>
    <row r="4" spans="1:13" ht="20.25" customHeight="1">
      <c r="A4" s="133"/>
      <c r="B4" s="134"/>
      <c r="C4" s="135"/>
      <c r="D4" s="140" t="s">
        <v>17</v>
      </c>
      <c r="E4" s="141"/>
      <c r="F4" s="142"/>
      <c r="G4" s="128" t="s">
        <v>18</v>
      </c>
      <c r="H4" s="143"/>
      <c r="I4" s="134"/>
      <c r="J4" s="128" t="s">
        <v>298</v>
      </c>
      <c r="K4" s="152"/>
      <c r="L4" s="152"/>
      <c r="M4" s="33"/>
    </row>
    <row r="5" spans="1:13" ht="18" customHeight="1">
      <c r="A5" s="133"/>
      <c r="B5" s="134"/>
      <c r="C5" s="135"/>
      <c r="D5" s="5" t="s">
        <v>19</v>
      </c>
      <c r="E5" s="5" t="s">
        <v>20</v>
      </c>
      <c r="F5" s="5" t="s">
        <v>21</v>
      </c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3" t="s">
        <v>21</v>
      </c>
      <c r="M5" s="33"/>
    </row>
    <row r="6" spans="1:12" ht="17.25" customHeight="1">
      <c r="A6" s="7"/>
      <c r="B6" s="36"/>
      <c r="C6" s="36"/>
      <c r="D6" s="130" t="s">
        <v>286</v>
      </c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9"/>
      <c r="B7" s="34" t="s">
        <v>54</v>
      </c>
      <c r="C7" s="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" customHeight="1">
      <c r="A8" s="11">
        <v>1</v>
      </c>
      <c r="B8" s="12" t="s">
        <v>89</v>
      </c>
      <c r="C8" s="28"/>
      <c r="D8" s="121">
        <v>7111</v>
      </c>
      <c r="E8" s="121">
        <v>4214</v>
      </c>
      <c r="F8" s="121">
        <v>2897</v>
      </c>
      <c r="G8" s="121">
        <v>6218</v>
      </c>
      <c r="H8" s="121">
        <v>3795</v>
      </c>
      <c r="I8" s="121">
        <v>2423</v>
      </c>
      <c r="J8" s="121">
        <v>893</v>
      </c>
      <c r="K8" s="121">
        <v>419</v>
      </c>
      <c r="L8" s="121">
        <v>474</v>
      </c>
    </row>
    <row r="9" spans="1:12" ht="12" customHeight="1">
      <c r="A9" s="11">
        <v>2</v>
      </c>
      <c r="B9" s="12" t="s">
        <v>90</v>
      </c>
      <c r="C9" s="28"/>
      <c r="D9" s="121">
        <v>4932</v>
      </c>
      <c r="E9" s="121">
        <v>2520</v>
      </c>
      <c r="F9" s="121">
        <v>2412</v>
      </c>
      <c r="G9" s="121">
        <v>4262</v>
      </c>
      <c r="H9" s="121">
        <v>2037</v>
      </c>
      <c r="I9" s="121">
        <v>2225</v>
      </c>
      <c r="J9" s="121">
        <v>670</v>
      </c>
      <c r="K9" s="121">
        <v>483</v>
      </c>
      <c r="L9" s="121">
        <v>187</v>
      </c>
    </row>
    <row r="10" spans="1:12" ht="12" customHeight="1">
      <c r="A10" s="11">
        <v>3</v>
      </c>
      <c r="B10" s="12" t="s">
        <v>91</v>
      </c>
      <c r="C10" s="28"/>
      <c r="D10" s="121">
        <v>4066</v>
      </c>
      <c r="E10" s="121">
        <v>2372</v>
      </c>
      <c r="F10" s="121">
        <v>1694</v>
      </c>
      <c r="G10" s="121">
        <v>3540</v>
      </c>
      <c r="H10" s="121">
        <v>2115</v>
      </c>
      <c r="I10" s="121">
        <v>1425</v>
      </c>
      <c r="J10" s="121">
        <v>526</v>
      </c>
      <c r="K10" s="121">
        <v>257</v>
      </c>
      <c r="L10" s="121">
        <v>269</v>
      </c>
    </row>
    <row r="11" spans="1:12" ht="12" customHeight="1">
      <c r="A11" s="11">
        <v>4</v>
      </c>
      <c r="B11" s="21" t="s">
        <v>62</v>
      </c>
      <c r="C11" s="28"/>
      <c r="D11" s="122">
        <f>SUM(D8:D10)</f>
        <v>16109</v>
      </c>
      <c r="E11" s="122">
        <f aca="true" t="shared" si="0" ref="E11:L11">SUM(E8:E10)</f>
        <v>9106</v>
      </c>
      <c r="F11" s="122">
        <f t="shared" si="0"/>
        <v>7003</v>
      </c>
      <c r="G11" s="122">
        <f t="shared" si="0"/>
        <v>14020</v>
      </c>
      <c r="H11" s="122">
        <f t="shared" si="0"/>
        <v>7947</v>
      </c>
      <c r="I11" s="122">
        <f t="shared" si="0"/>
        <v>6073</v>
      </c>
      <c r="J11" s="122">
        <f t="shared" si="0"/>
        <v>2089</v>
      </c>
      <c r="K11" s="122">
        <f t="shared" si="0"/>
        <v>1159</v>
      </c>
      <c r="L11" s="122">
        <f t="shared" si="0"/>
        <v>930</v>
      </c>
    </row>
    <row r="12" spans="1:12" ht="8.25" customHeight="1">
      <c r="A12" s="11"/>
      <c r="B12" s="29"/>
      <c r="C12" s="13"/>
      <c r="D12" s="15"/>
      <c r="E12" s="70"/>
      <c r="F12" s="70"/>
      <c r="G12" s="70"/>
      <c r="H12" s="70"/>
      <c r="I12" s="70"/>
      <c r="J12" s="15"/>
      <c r="K12" s="15"/>
      <c r="L12" s="15"/>
    </row>
    <row r="13" spans="1:12" ht="12" customHeight="1">
      <c r="A13" s="9"/>
      <c r="B13" s="9" t="s">
        <v>63</v>
      </c>
      <c r="C13" s="9"/>
      <c r="D13" s="15"/>
      <c r="E13" s="70"/>
      <c r="F13" s="70"/>
      <c r="G13" s="70"/>
      <c r="H13" s="70"/>
      <c r="I13" s="70"/>
      <c r="J13" s="15"/>
      <c r="K13" s="15"/>
      <c r="L13" s="15"/>
    </row>
    <row r="14" spans="1:12" ht="12" customHeight="1">
      <c r="A14" s="11">
        <v>1</v>
      </c>
      <c r="B14" s="12" t="s">
        <v>92</v>
      </c>
      <c r="C14" s="28"/>
      <c r="D14" s="121">
        <v>9513</v>
      </c>
      <c r="E14" s="121">
        <v>5285</v>
      </c>
      <c r="F14" s="121">
        <v>4228</v>
      </c>
      <c r="G14" s="121">
        <v>8201</v>
      </c>
      <c r="H14" s="121">
        <v>4549</v>
      </c>
      <c r="I14" s="121">
        <v>3652</v>
      </c>
      <c r="J14" s="121">
        <v>1312</v>
      </c>
      <c r="K14" s="121">
        <v>736</v>
      </c>
      <c r="L14" s="121">
        <v>576</v>
      </c>
    </row>
    <row r="15" spans="1:12" ht="12" customHeight="1">
      <c r="A15" s="11">
        <v>2</v>
      </c>
      <c r="B15" s="12" t="s">
        <v>93</v>
      </c>
      <c r="C15" s="28"/>
      <c r="D15" s="121">
        <v>4775</v>
      </c>
      <c r="E15" s="121">
        <v>2642</v>
      </c>
      <c r="F15" s="121">
        <v>2133</v>
      </c>
      <c r="G15" s="121">
        <v>4391</v>
      </c>
      <c r="H15" s="121">
        <v>2380</v>
      </c>
      <c r="I15" s="121">
        <v>2011</v>
      </c>
      <c r="J15" s="121">
        <v>384</v>
      </c>
      <c r="K15" s="121">
        <v>262</v>
      </c>
      <c r="L15" s="121">
        <v>122</v>
      </c>
    </row>
    <row r="16" spans="1:12" ht="12" customHeight="1">
      <c r="A16" s="11">
        <v>3</v>
      </c>
      <c r="B16" s="12" t="s">
        <v>94</v>
      </c>
      <c r="C16" s="28"/>
      <c r="D16" s="121">
        <v>9415</v>
      </c>
      <c r="E16" s="121">
        <v>5628</v>
      </c>
      <c r="F16" s="121">
        <v>3787</v>
      </c>
      <c r="G16" s="121">
        <v>8382</v>
      </c>
      <c r="H16" s="121">
        <v>5048</v>
      </c>
      <c r="I16" s="121">
        <v>3334</v>
      </c>
      <c r="J16" s="121">
        <v>1033</v>
      </c>
      <c r="K16" s="121">
        <v>580</v>
      </c>
      <c r="L16" s="121">
        <v>453</v>
      </c>
    </row>
    <row r="17" spans="1:12" ht="12" customHeight="1">
      <c r="A17" s="11">
        <v>4</v>
      </c>
      <c r="B17" s="12" t="s">
        <v>95</v>
      </c>
      <c r="C17" s="28"/>
      <c r="D17" s="121">
        <v>12667</v>
      </c>
      <c r="E17" s="121">
        <v>7639</v>
      </c>
      <c r="F17" s="121">
        <v>5028</v>
      </c>
      <c r="G17" s="121">
        <v>11835</v>
      </c>
      <c r="H17" s="121">
        <v>7298</v>
      </c>
      <c r="I17" s="121">
        <v>4537</v>
      </c>
      <c r="J17" s="121">
        <v>832</v>
      </c>
      <c r="K17" s="121">
        <v>341</v>
      </c>
      <c r="L17" s="121">
        <v>491</v>
      </c>
    </row>
    <row r="18" spans="1:12" ht="12" customHeight="1">
      <c r="A18" s="11">
        <v>5</v>
      </c>
      <c r="B18" s="12" t="s">
        <v>89</v>
      </c>
      <c r="C18" s="28"/>
      <c r="D18" s="121">
        <v>13260</v>
      </c>
      <c r="E18" s="121">
        <v>7431</v>
      </c>
      <c r="F18" s="121">
        <v>5829</v>
      </c>
      <c r="G18" s="121">
        <v>12169</v>
      </c>
      <c r="H18" s="121">
        <v>6926</v>
      </c>
      <c r="I18" s="121">
        <v>5243</v>
      </c>
      <c r="J18" s="121">
        <v>1091</v>
      </c>
      <c r="K18" s="121">
        <v>505</v>
      </c>
      <c r="L18" s="121">
        <v>586</v>
      </c>
    </row>
    <row r="19" spans="1:12" ht="12" customHeight="1">
      <c r="A19" s="11">
        <v>6</v>
      </c>
      <c r="B19" s="12" t="s">
        <v>90</v>
      </c>
      <c r="C19" s="28"/>
      <c r="D19" s="121">
        <v>5127</v>
      </c>
      <c r="E19" s="121">
        <v>2873</v>
      </c>
      <c r="F19" s="121">
        <v>2254</v>
      </c>
      <c r="G19" s="121">
        <v>4488</v>
      </c>
      <c r="H19" s="121">
        <v>2600</v>
      </c>
      <c r="I19" s="121">
        <v>1888</v>
      </c>
      <c r="J19" s="121">
        <v>639</v>
      </c>
      <c r="K19" s="121">
        <v>273</v>
      </c>
      <c r="L19" s="121">
        <v>366</v>
      </c>
    </row>
    <row r="20" spans="1:12" ht="12" customHeight="1">
      <c r="A20" s="11">
        <v>7</v>
      </c>
      <c r="B20" s="12" t="s">
        <v>96</v>
      </c>
      <c r="C20" s="28"/>
      <c r="D20" s="121">
        <v>8220</v>
      </c>
      <c r="E20" s="121">
        <v>4563</v>
      </c>
      <c r="F20" s="121">
        <v>3657</v>
      </c>
      <c r="G20" s="121">
        <v>7496</v>
      </c>
      <c r="H20" s="121">
        <v>4231</v>
      </c>
      <c r="I20" s="121">
        <v>3265</v>
      </c>
      <c r="J20" s="121">
        <v>724</v>
      </c>
      <c r="K20" s="121">
        <v>332</v>
      </c>
      <c r="L20" s="121">
        <v>392</v>
      </c>
    </row>
    <row r="21" spans="1:12" ht="12" customHeight="1">
      <c r="A21" s="11">
        <v>8</v>
      </c>
      <c r="B21" s="12" t="s">
        <v>97</v>
      </c>
      <c r="C21" s="28"/>
      <c r="D21" s="121">
        <v>7062</v>
      </c>
      <c r="E21" s="121">
        <v>3915</v>
      </c>
      <c r="F21" s="121">
        <v>3147</v>
      </c>
      <c r="G21" s="121">
        <v>6510</v>
      </c>
      <c r="H21" s="121">
        <v>3719</v>
      </c>
      <c r="I21" s="121">
        <v>2791</v>
      </c>
      <c r="J21" s="121">
        <v>552</v>
      </c>
      <c r="K21" s="121">
        <v>196</v>
      </c>
      <c r="L21" s="121">
        <v>356</v>
      </c>
    </row>
    <row r="22" spans="1:12" ht="12" customHeight="1">
      <c r="A22" s="11">
        <v>9</v>
      </c>
      <c r="B22" s="12" t="s">
        <v>98</v>
      </c>
      <c r="C22" s="28"/>
      <c r="D22" s="121">
        <v>8645</v>
      </c>
      <c r="E22" s="121">
        <v>5573</v>
      </c>
      <c r="F22" s="121">
        <v>3072</v>
      </c>
      <c r="G22" s="121">
        <v>7619</v>
      </c>
      <c r="H22" s="121">
        <v>4796</v>
      </c>
      <c r="I22" s="121">
        <v>2823</v>
      </c>
      <c r="J22" s="121">
        <v>1026</v>
      </c>
      <c r="K22" s="121">
        <v>777</v>
      </c>
      <c r="L22" s="121">
        <v>249</v>
      </c>
    </row>
    <row r="23" spans="1:12" ht="12" customHeight="1">
      <c r="A23" s="11">
        <v>10</v>
      </c>
      <c r="B23" s="21" t="s">
        <v>64</v>
      </c>
      <c r="C23" s="28"/>
      <c r="D23" s="122">
        <f>SUM(D14:D22)</f>
        <v>78684</v>
      </c>
      <c r="E23" s="122">
        <f aca="true" t="shared" si="1" ref="E23:L23">SUM(E14:E22)</f>
        <v>45549</v>
      </c>
      <c r="F23" s="122">
        <f t="shared" si="1"/>
        <v>33135</v>
      </c>
      <c r="G23" s="122">
        <f t="shared" si="1"/>
        <v>71091</v>
      </c>
      <c r="H23" s="122">
        <f t="shared" si="1"/>
        <v>41547</v>
      </c>
      <c r="I23" s="122">
        <f t="shared" si="1"/>
        <v>29544</v>
      </c>
      <c r="J23" s="122">
        <f t="shared" si="1"/>
        <v>7593</v>
      </c>
      <c r="K23" s="122">
        <f t="shared" si="1"/>
        <v>4002</v>
      </c>
      <c r="L23" s="122">
        <f t="shared" si="1"/>
        <v>3591</v>
      </c>
    </row>
    <row r="24" spans="1:12" ht="12" customHeight="1">
      <c r="A24" s="11">
        <v>11</v>
      </c>
      <c r="B24" s="21" t="s">
        <v>99</v>
      </c>
      <c r="C24" s="28"/>
      <c r="D24" s="119">
        <f>D11+D23</f>
        <v>94793</v>
      </c>
      <c r="E24" s="119">
        <f aca="true" t="shared" si="2" ref="E24:L24">E11+E23</f>
        <v>54655</v>
      </c>
      <c r="F24" s="119">
        <f t="shared" si="2"/>
        <v>40138</v>
      </c>
      <c r="G24" s="119">
        <f t="shared" si="2"/>
        <v>85111</v>
      </c>
      <c r="H24" s="119">
        <f t="shared" si="2"/>
        <v>49494</v>
      </c>
      <c r="I24" s="119">
        <f t="shared" si="2"/>
        <v>35617</v>
      </c>
      <c r="J24" s="119">
        <f t="shared" si="2"/>
        <v>9682</v>
      </c>
      <c r="K24" s="119">
        <f t="shared" si="2"/>
        <v>5161</v>
      </c>
      <c r="L24" s="119">
        <f t="shared" si="2"/>
        <v>4521</v>
      </c>
    </row>
    <row r="25" spans="1:12" ht="12" customHeight="1">
      <c r="A25" s="11"/>
      <c r="B25" s="21"/>
      <c r="C25" s="13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7.25" customHeight="1">
      <c r="A26" s="22"/>
      <c r="B26" s="24"/>
      <c r="C26" s="24"/>
      <c r="D26" s="127" t="s">
        <v>52</v>
      </c>
      <c r="E26" s="127"/>
      <c r="F26" s="127"/>
      <c r="G26" s="127"/>
      <c r="H26" s="127"/>
      <c r="I26" s="127"/>
      <c r="J26" s="127"/>
      <c r="K26" s="127"/>
      <c r="L26" s="127"/>
    </row>
    <row r="27" spans="1:12" ht="12" customHeight="1">
      <c r="A27" s="9"/>
      <c r="B27" s="34" t="s">
        <v>54</v>
      </c>
      <c r="C27" s="9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" customHeight="1">
      <c r="A28" s="11">
        <v>1</v>
      </c>
      <c r="B28" s="12" t="s">
        <v>89</v>
      </c>
      <c r="C28" s="28"/>
      <c r="D28" s="121">
        <v>3592</v>
      </c>
      <c r="E28" s="121">
        <v>2390</v>
      </c>
      <c r="F28" s="121">
        <v>1202</v>
      </c>
      <c r="G28" s="121">
        <v>2802</v>
      </c>
      <c r="H28" s="121">
        <v>2024</v>
      </c>
      <c r="I28" s="121">
        <v>778</v>
      </c>
      <c r="J28" s="121">
        <v>790</v>
      </c>
      <c r="K28" s="121">
        <v>366</v>
      </c>
      <c r="L28" s="121">
        <v>424</v>
      </c>
    </row>
    <row r="29" spans="1:12" ht="12" customHeight="1">
      <c r="A29" s="11">
        <v>2</v>
      </c>
      <c r="B29" s="12" t="s">
        <v>90</v>
      </c>
      <c r="C29" s="28"/>
      <c r="D29" s="121">
        <v>2171</v>
      </c>
      <c r="E29" s="121">
        <v>1246</v>
      </c>
      <c r="F29" s="121">
        <v>925</v>
      </c>
      <c r="G29" s="121">
        <v>1271</v>
      </c>
      <c r="H29" s="121">
        <v>653</v>
      </c>
      <c r="I29" s="121">
        <v>618</v>
      </c>
      <c r="J29" s="121">
        <v>900</v>
      </c>
      <c r="K29" s="121">
        <v>593</v>
      </c>
      <c r="L29" s="121">
        <v>307</v>
      </c>
    </row>
    <row r="30" spans="1:12" ht="12" customHeight="1">
      <c r="A30" s="11">
        <v>3</v>
      </c>
      <c r="B30" s="12" t="s">
        <v>91</v>
      </c>
      <c r="C30" s="28"/>
      <c r="D30" s="121">
        <v>2064</v>
      </c>
      <c r="E30" s="121">
        <v>1298</v>
      </c>
      <c r="F30" s="121">
        <v>766</v>
      </c>
      <c r="G30" s="121">
        <v>1398</v>
      </c>
      <c r="H30" s="121">
        <v>962</v>
      </c>
      <c r="I30" s="121">
        <v>436</v>
      </c>
      <c r="J30" s="121">
        <v>666</v>
      </c>
      <c r="K30" s="121">
        <v>336</v>
      </c>
      <c r="L30" s="121">
        <v>330</v>
      </c>
    </row>
    <row r="31" spans="1:12" ht="12" customHeight="1">
      <c r="A31" s="11">
        <v>4</v>
      </c>
      <c r="B31" s="21" t="s">
        <v>62</v>
      </c>
      <c r="C31" s="28"/>
      <c r="D31" s="122">
        <f>SUM(D28:D30)</f>
        <v>7827</v>
      </c>
      <c r="E31" s="122">
        <f aca="true" t="shared" si="3" ref="E31:L31">SUM(E28:E30)</f>
        <v>4934</v>
      </c>
      <c r="F31" s="122">
        <f t="shared" si="3"/>
        <v>2893</v>
      </c>
      <c r="G31" s="122">
        <f t="shared" si="3"/>
        <v>5471</v>
      </c>
      <c r="H31" s="122">
        <f t="shared" si="3"/>
        <v>3639</v>
      </c>
      <c r="I31" s="122">
        <f t="shared" si="3"/>
        <v>1832</v>
      </c>
      <c r="J31" s="122">
        <f t="shared" si="3"/>
        <v>2356</v>
      </c>
      <c r="K31" s="122">
        <f t="shared" si="3"/>
        <v>1295</v>
      </c>
      <c r="L31" s="122">
        <f t="shared" si="3"/>
        <v>1061</v>
      </c>
    </row>
    <row r="32" spans="1:12" ht="8.25" customHeight="1">
      <c r="A32" s="11"/>
      <c r="B32" s="29"/>
      <c r="C32" s="15"/>
      <c r="D32" s="15"/>
      <c r="E32" s="70"/>
      <c r="F32" s="70"/>
      <c r="G32" s="70"/>
      <c r="H32" s="70"/>
      <c r="I32" s="70"/>
      <c r="J32" s="15"/>
      <c r="K32" s="15"/>
      <c r="L32" s="15"/>
    </row>
    <row r="33" spans="1:12" ht="12" customHeight="1">
      <c r="A33" s="9"/>
      <c r="B33" s="9" t="s">
        <v>63</v>
      </c>
      <c r="C33" s="15"/>
      <c r="D33" s="15"/>
      <c r="E33" s="70"/>
      <c r="F33" s="70"/>
      <c r="G33" s="70"/>
      <c r="H33" s="70"/>
      <c r="I33" s="70"/>
      <c r="J33" s="15"/>
      <c r="K33" s="15"/>
      <c r="L33" s="15"/>
    </row>
    <row r="34" spans="1:12" ht="12" customHeight="1">
      <c r="A34" s="11">
        <v>1</v>
      </c>
      <c r="B34" s="12" t="s">
        <v>92</v>
      </c>
      <c r="C34" s="28"/>
      <c r="D34" s="121">
        <v>3931</v>
      </c>
      <c r="E34" s="121">
        <v>2511</v>
      </c>
      <c r="F34" s="121">
        <v>1420</v>
      </c>
      <c r="G34" s="121">
        <v>2819</v>
      </c>
      <c r="H34" s="121">
        <v>1838</v>
      </c>
      <c r="I34" s="121">
        <v>981</v>
      </c>
      <c r="J34" s="121">
        <v>1112</v>
      </c>
      <c r="K34" s="121">
        <v>673</v>
      </c>
      <c r="L34" s="121">
        <v>439</v>
      </c>
    </row>
    <row r="35" spans="1:12" ht="12" customHeight="1">
      <c r="A35" s="11">
        <v>2</v>
      </c>
      <c r="B35" s="12" t="s">
        <v>93</v>
      </c>
      <c r="C35" s="28"/>
      <c r="D35" s="121">
        <v>1872</v>
      </c>
      <c r="E35" s="121">
        <v>1293</v>
      </c>
      <c r="F35" s="121">
        <v>579</v>
      </c>
      <c r="G35" s="121">
        <v>1504</v>
      </c>
      <c r="H35" s="121">
        <v>1042</v>
      </c>
      <c r="I35" s="121">
        <v>462</v>
      </c>
      <c r="J35" s="121">
        <v>368</v>
      </c>
      <c r="K35" s="121">
        <v>251</v>
      </c>
      <c r="L35" s="121">
        <v>117</v>
      </c>
    </row>
    <row r="36" spans="1:12" ht="12" customHeight="1">
      <c r="A36" s="11">
        <v>3</v>
      </c>
      <c r="B36" s="12" t="s">
        <v>94</v>
      </c>
      <c r="C36" s="28"/>
      <c r="D36" s="121">
        <v>4905</v>
      </c>
      <c r="E36" s="121">
        <v>3360</v>
      </c>
      <c r="F36" s="121">
        <v>1545</v>
      </c>
      <c r="G36" s="121">
        <v>3945</v>
      </c>
      <c r="H36" s="121">
        <v>2824</v>
      </c>
      <c r="I36" s="121">
        <v>1121</v>
      </c>
      <c r="J36" s="121">
        <v>960</v>
      </c>
      <c r="K36" s="121">
        <v>536</v>
      </c>
      <c r="L36" s="121">
        <v>424</v>
      </c>
    </row>
    <row r="37" spans="1:12" ht="12" customHeight="1">
      <c r="A37" s="11">
        <v>4</v>
      </c>
      <c r="B37" s="12" t="s">
        <v>95</v>
      </c>
      <c r="C37" s="28"/>
      <c r="D37" s="121">
        <v>6106</v>
      </c>
      <c r="E37" s="121">
        <v>4434</v>
      </c>
      <c r="F37" s="121">
        <v>1672</v>
      </c>
      <c r="G37" s="121">
        <v>5342</v>
      </c>
      <c r="H37" s="121">
        <v>4051</v>
      </c>
      <c r="I37" s="121">
        <v>1291</v>
      </c>
      <c r="J37" s="121">
        <v>764</v>
      </c>
      <c r="K37" s="121">
        <v>383</v>
      </c>
      <c r="L37" s="121">
        <v>381</v>
      </c>
    </row>
    <row r="38" spans="1:12" ht="12" customHeight="1">
      <c r="A38" s="11">
        <v>5</v>
      </c>
      <c r="B38" s="12" t="s">
        <v>89</v>
      </c>
      <c r="C38" s="28"/>
      <c r="D38" s="121">
        <v>5425</v>
      </c>
      <c r="E38" s="121">
        <v>3675</v>
      </c>
      <c r="F38" s="121">
        <v>1750</v>
      </c>
      <c r="G38" s="121">
        <v>4619</v>
      </c>
      <c r="H38" s="121">
        <v>3316</v>
      </c>
      <c r="I38" s="121">
        <v>1303</v>
      </c>
      <c r="J38" s="121">
        <v>806</v>
      </c>
      <c r="K38" s="121">
        <v>359</v>
      </c>
      <c r="L38" s="121">
        <v>447</v>
      </c>
    </row>
    <row r="39" spans="1:12" ht="12" customHeight="1">
      <c r="A39" s="11">
        <v>6</v>
      </c>
      <c r="B39" s="12" t="s">
        <v>90</v>
      </c>
      <c r="C39" s="28"/>
      <c r="D39" s="121">
        <v>2190</v>
      </c>
      <c r="E39" s="121">
        <v>1468</v>
      </c>
      <c r="F39" s="121">
        <v>722</v>
      </c>
      <c r="G39" s="121">
        <v>1542</v>
      </c>
      <c r="H39" s="121">
        <v>1174</v>
      </c>
      <c r="I39" s="121">
        <v>368</v>
      </c>
      <c r="J39" s="121">
        <v>648</v>
      </c>
      <c r="K39" s="121">
        <v>294</v>
      </c>
      <c r="L39" s="121">
        <v>354</v>
      </c>
    </row>
    <row r="40" spans="1:12" ht="12" customHeight="1">
      <c r="A40" s="11">
        <v>7</v>
      </c>
      <c r="B40" s="12" t="s">
        <v>96</v>
      </c>
      <c r="C40" s="28"/>
      <c r="D40" s="121">
        <v>3644</v>
      </c>
      <c r="E40" s="121">
        <v>2427</v>
      </c>
      <c r="F40" s="121">
        <v>1217</v>
      </c>
      <c r="G40" s="121">
        <v>2902</v>
      </c>
      <c r="H40" s="121">
        <v>2043</v>
      </c>
      <c r="I40" s="121">
        <v>859</v>
      </c>
      <c r="J40" s="121">
        <v>742</v>
      </c>
      <c r="K40" s="121">
        <v>384</v>
      </c>
      <c r="L40" s="121">
        <v>358</v>
      </c>
    </row>
    <row r="41" spans="1:12" ht="12" customHeight="1">
      <c r="A41" s="11">
        <v>8</v>
      </c>
      <c r="B41" s="12" t="s">
        <v>97</v>
      </c>
      <c r="C41" s="28"/>
      <c r="D41" s="121">
        <v>3106</v>
      </c>
      <c r="E41" s="121">
        <v>2062</v>
      </c>
      <c r="F41" s="121">
        <v>1044</v>
      </c>
      <c r="G41" s="121">
        <v>2633</v>
      </c>
      <c r="H41" s="121">
        <v>1880</v>
      </c>
      <c r="I41" s="121">
        <v>753</v>
      </c>
      <c r="J41" s="121">
        <v>473</v>
      </c>
      <c r="K41" s="121">
        <v>182</v>
      </c>
      <c r="L41" s="121">
        <v>291</v>
      </c>
    </row>
    <row r="42" spans="1:12" ht="12" customHeight="1">
      <c r="A42" s="11">
        <v>9</v>
      </c>
      <c r="B42" s="12" t="s">
        <v>98</v>
      </c>
      <c r="C42" s="28"/>
      <c r="D42" s="121">
        <v>5096</v>
      </c>
      <c r="E42" s="121">
        <v>3686</v>
      </c>
      <c r="F42" s="121">
        <v>1410</v>
      </c>
      <c r="G42" s="121">
        <v>3911</v>
      </c>
      <c r="H42" s="121">
        <v>2904</v>
      </c>
      <c r="I42" s="121">
        <v>1007</v>
      </c>
      <c r="J42" s="121">
        <v>1185</v>
      </c>
      <c r="K42" s="121">
        <v>782</v>
      </c>
      <c r="L42" s="121">
        <v>403</v>
      </c>
    </row>
    <row r="43" spans="1:12" ht="12" customHeight="1">
      <c r="A43" s="11">
        <v>10</v>
      </c>
      <c r="B43" s="21" t="s">
        <v>64</v>
      </c>
      <c r="C43" s="28"/>
      <c r="D43" s="122">
        <f>SUM(D34:D42)</f>
        <v>36275</v>
      </c>
      <c r="E43" s="122">
        <f aca="true" t="shared" si="4" ref="E43:L43">SUM(E34:E42)</f>
        <v>24916</v>
      </c>
      <c r="F43" s="122">
        <f t="shared" si="4"/>
        <v>11359</v>
      </c>
      <c r="G43" s="122">
        <f t="shared" si="4"/>
        <v>29217</v>
      </c>
      <c r="H43" s="122">
        <f t="shared" si="4"/>
        <v>21072</v>
      </c>
      <c r="I43" s="122">
        <f t="shared" si="4"/>
        <v>8145</v>
      </c>
      <c r="J43" s="122">
        <f t="shared" si="4"/>
        <v>7058</v>
      </c>
      <c r="K43" s="122">
        <f t="shared" si="4"/>
        <v>3844</v>
      </c>
      <c r="L43" s="122">
        <f t="shared" si="4"/>
        <v>3214</v>
      </c>
    </row>
    <row r="44" spans="1:12" ht="12" customHeight="1">
      <c r="A44" s="11">
        <v>11</v>
      </c>
      <c r="B44" s="21" t="s">
        <v>99</v>
      </c>
      <c r="C44" s="28"/>
      <c r="D44" s="122">
        <f>D31+D43</f>
        <v>44102</v>
      </c>
      <c r="E44" s="122">
        <f aca="true" t="shared" si="5" ref="E44:L44">E31+E43</f>
        <v>29850</v>
      </c>
      <c r="F44" s="122">
        <f t="shared" si="5"/>
        <v>14252</v>
      </c>
      <c r="G44" s="122">
        <f t="shared" si="5"/>
        <v>34688</v>
      </c>
      <c r="H44" s="122">
        <f t="shared" si="5"/>
        <v>24711</v>
      </c>
      <c r="I44" s="122">
        <f t="shared" si="5"/>
        <v>9977</v>
      </c>
      <c r="J44" s="122">
        <f t="shared" si="5"/>
        <v>9414</v>
      </c>
      <c r="K44" s="122">
        <f t="shared" si="5"/>
        <v>5139</v>
      </c>
      <c r="L44" s="122">
        <f t="shared" si="5"/>
        <v>4275</v>
      </c>
    </row>
    <row r="45" spans="1:2" ht="12" customHeight="1">
      <c r="A45" s="11"/>
      <c r="B45" s="12"/>
    </row>
    <row r="46" spans="1:2" ht="12" customHeight="1">
      <c r="A46" s="11"/>
      <c r="B46" s="12"/>
    </row>
    <row r="47" spans="1:2" ht="12" customHeight="1">
      <c r="A47" s="11"/>
      <c r="B47" s="12"/>
    </row>
    <row r="48" spans="1:2" ht="12" customHeight="1">
      <c r="A48" s="11"/>
      <c r="B48" s="12"/>
    </row>
    <row r="49" spans="1:2" ht="12" customHeight="1">
      <c r="A49" s="11"/>
      <c r="B49" s="12"/>
    </row>
    <row r="50" spans="1:2" ht="12" customHeight="1">
      <c r="A50" s="11"/>
      <c r="B50" s="12"/>
    </row>
    <row r="51" spans="1:2" ht="12" customHeight="1">
      <c r="A51" s="11"/>
      <c r="B51" s="12"/>
    </row>
    <row r="52" spans="1:2" ht="12" customHeight="1">
      <c r="A52" s="11"/>
      <c r="B52" s="12"/>
    </row>
    <row r="53" spans="1:2" ht="12" customHeight="1">
      <c r="A53" s="11"/>
      <c r="B53" s="12"/>
    </row>
    <row r="54" spans="1:2" ht="12" customHeight="1">
      <c r="A54" s="11"/>
      <c r="B54" s="21"/>
    </row>
    <row r="55" spans="1:2" ht="12" customHeight="1">
      <c r="A55" s="11"/>
      <c r="B55" s="21"/>
    </row>
  </sheetData>
  <sheetProtection/>
  <mergeCells count="9">
    <mergeCell ref="D26:L27"/>
    <mergeCell ref="A1:L1"/>
    <mergeCell ref="A2:A5"/>
    <mergeCell ref="B2:C5"/>
    <mergeCell ref="D2:L3"/>
    <mergeCell ref="D6:L7"/>
    <mergeCell ref="D4:F4"/>
    <mergeCell ref="G4:I4"/>
    <mergeCell ref="J4:L4"/>
  </mergeCells>
  <printOptions/>
  <pageMargins left="0.5118110236220472" right="0.3937007874015748" top="0.5905511811023623" bottom="0.7874015748031497" header="0.4330708661417323" footer="0.5118110236220472"/>
  <pageSetup horizontalDpi="600" verticalDpi="600" orientation="portrait" paperSize="9" r:id="rId1"/>
  <headerFooter alignWithMargins="0">
    <oddFooter>&amp;C&amp;8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5"/>
  <sheetViews>
    <sheetView zoomScalePageLayoutView="0" workbookViewId="0" topLeftCell="A1">
      <selection activeCell="I69" sqref="I69"/>
    </sheetView>
  </sheetViews>
  <sheetFormatPr defaultColWidth="11.421875" defaultRowHeight="12.75"/>
  <cols>
    <col min="1" max="12" width="6.8515625" style="32" customWidth="1"/>
    <col min="13" max="13" width="4.28125" style="32" customWidth="1"/>
    <col min="14" max="16384" width="11.421875" style="32" customWidth="1"/>
  </cols>
  <sheetData>
    <row r="1" spans="1:12" s="1" customFormat="1" ht="20.25" customHeight="1">
      <c r="A1" s="44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8" customHeight="1">
      <c r="A2" s="143" t="s">
        <v>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 t="s">
        <v>10</v>
      </c>
      <c r="N2" s="33"/>
    </row>
    <row r="3" spans="1:14" ht="23.25" customHeight="1">
      <c r="A3" s="143" t="s">
        <v>14</v>
      </c>
      <c r="B3" s="143"/>
      <c r="C3" s="143"/>
      <c r="D3" s="134"/>
      <c r="E3" s="143" t="s">
        <v>15</v>
      </c>
      <c r="F3" s="143"/>
      <c r="G3" s="143"/>
      <c r="H3" s="134"/>
      <c r="I3" s="143" t="s">
        <v>16</v>
      </c>
      <c r="J3" s="143"/>
      <c r="K3" s="143"/>
      <c r="L3" s="134"/>
      <c r="M3" s="146"/>
      <c r="N3" s="33"/>
    </row>
    <row r="4" spans="1:14" ht="21" customHeight="1">
      <c r="A4" s="143" t="s">
        <v>17</v>
      </c>
      <c r="B4" s="153"/>
      <c r="C4" s="128" t="s">
        <v>18</v>
      </c>
      <c r="D4" s="134"/>
      <c r="E4" s="143" t="s">
        <v>17</v>
      </c>
      <c r="F4" s="153"/>
      <c r="G4" s="128" t="s">
        <v>18</v>
      </c>
      <c r="H4" s="134"/>
      <c r="I4" s="143" t="s">
        <v>17</v>
      </c>
      <c r="J4" s="153"/>
      <c r="K4" s="128" t="s">
        <v>18</v>
      </c>
      <c r="L4" s="143"/>
      <c r="M4" s="146"/>
      <c r="N4" s="33"/>
    </row>
    <row r="5" spans="1:14" ht="18" customHeight="1">
      <c r="A5" s="6" t="s">
        <v>19</v>
      </c>
      <c r="B5" s="5" t="s">
        <v>20</v>
      </c>
      <c r="C5" s="5" t="s">
        <v>19</v>
      </c>
      <c r="D5" s="5" t="s">
        <v>20</v>
      </c>
      <c r="E5" s="6" t="s">
        <v>19</v>
      </c>
      <c r="F5" s="5" t="s">
        <v>20</v>
      </c>
      <c r="G5" s="5" t="s">
        <v>19</v>
      </c>
      <c r="H5" s="5" t="s">
        <v>20</v>
      </c>
      <c r="I5" s="6" t="s">
        <v>19</v>
      </c>
      <c r="J5" s="5" t="s">
        <v>20</v>
      </c>
      <c r="K5" s="5" t="s">
        <v>19</v>
      </c>
      <c r="L5" s="5" t="s">
        <v>20</v>
      </c>
      <c r="M5" s="147"/>
      <c r="N5" s="33"/>
    </row>
    <row r="6" spans="1:13" ht="17.25" customHeight="1">
      <c r="A6" s="130" t="s">
        <v>286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7"/>
    </row>
    <row r="7" spans="1:13" ht="12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9"/>
    </row>
    <row r="8" spans="1:13" ht="12" customHeight="1">
      <c r="A8" s="121">
        <v>3973</v>
      </c>
      <c r="B8" s="121">
        <v>2186</v>
      </c>
      <c r="C8" s="121">
        <v>3546</v>
      </c>
      <c r="D8" s="121">
        <v>1955</v>
      </c>
      <c r="E8" s="121">
        <v>696</v>
      </c>
      <c r="F8" s="121">
        <v>394</v>
      </c>
      <c r="G8" s="121">
        <v>678</v>
      </c>
      <c r="H8" s="121">
        <v>387</v>
      </c>
      <c r="I8" s="121">
        <v>2442</v>
      </c>
      <c r="J8" s="121">
        <v>1634</v>
      </c>
      <c r="K8" s="121">
        <v>1994</v>
      </c>
      <c r="L8" s="121">
        <v>1453</v>
      </c>
      <c r="M8" s="11">
        <v>1</v>
      </c>
    </row>
    <row r="9" spans="1:13" ht="12" customHeight="1">
      <c r="A9" s="121">
        <v>2569</v>
      </c>
      <c r="B9" s="121">
        <v>1366</v>
      </c>
      <c r="C9" s="121">
        <v>2328</v>
      </c>
      <c r="D9" s="121">
        <v>1138</v>
      </c>
      <c r="E9" s="121">
        <v>922</v>
      </c>
      <c r="F9" s="121">
        <v>411</v>
      </c>
      <c r="G9" s="121">
        <v>923</v>
      </c>
      <c r="H9" s="121">
        <v>410</v>
      </c>
      <c r="I9" s="121">
        <v>1441</v>
      </c>
      <c r="J9" s="121">
        <v>743</v>
      </c>
      <c r="K9" s="121">
        <v>1011</v>
      </c>
      <c r="L9" s="121">
        <v>489</v>
      </c>
      <c r="M9" s="11">
        <v>2</v>
      </c>
    </row>
    <row r="10" spans="1:13" ht="12" customHeight="1">
      <c r="A10" s="121">
        <v>2433</v>
      </c>
      <c r="B10" s="121">
        <v>1392</v>
      </c>
      <c r="C10" s="121">
        <v>2236</v>
      </c>
      <c r="D10" s="121">
        <v>1220</v>
      </c>
      <c r="E10" s="121">
        <v>352</v>
      </c>
      <c r="F10" s="121">
        <v>178</v>
      </c>
      <c r="G10" s="121">
        <v>426</v>
      </c>
      <c r="H10" s="121">
        <v>277</v>
      </c>
      <c r="I10" s="121">
        <v>1281</v>
      </c>
      <c r="J10" s="121">
        <v>802</v>
      </c>
      <c r="K10" s="121">
        <v>878</v>
      </c>
      <c r="L10" s="121">
        <v>618</v>
      </c>
      <c r="M10" s="11">
        <v>3</v>
      </c>
    </row>
    <row r="11" spans="1:13" ht="12" customHeight="1">
      <c r="A11" s="122">
        <f>SUM(A8:A10)</f>
        <v>8975</v>
      </c>
      <c r="B11" s="122">
        <f aca="true" t="shared" si="0" ref="B11:L11">SUM(B8:B10)</f>
        <v>4944</v>
      </c>
      <c r="C11" s="122">
        <f t="shared" si="0"/>
        <v>8110</v>
      </c>
      <c r="D11" s="122">
        <f t="shared" si="0"/>
        <v>4313</v>
      </c>
      <c r="E11" s="122">
        <f t="shared" si="0"/>
        <v>1970</v>
      </c>
      <c r="F11" s="122">
        <f t="shared" si="0"/>
        <v>983</v>
      </c>
      <c r="G11" s="122">
        <f t="shared" si="0"/>
        <v>2027</v>
      </c>
      <c r="H11" s="122">
        <f t="shared" si="0"/>
        <v>1074</v>
      </c>
      <c r="I11" s="122">
        <f t="shared" si="0"/>
        <v>5164</v>
      </c>
      <c r="J11" s="122">
        <f t="shared" si="0"/>
        <v>3179</v>
      </c>
      <c r="K11" s="122">
        <f t="shared" si="0"/>
        <v>3883</v>
      </c>
      <c r="L11" s="122">
        <f t="shared" si="0"/>
        <v>2560</v>
      </c>
      <c r="M11" s="11">
        <v>4</v>
      </c>
    </row>
    <row r="12" spans="1:13" ht="8.25" customHeight="1">
      <c r="A12" s="15"/>
      <c r="B12" s="15"/>
      <c r="C12" s="15"/>
      <c r="D12" s="70"/>
      <c r="E12" s="70"/>
      <c r="F12" s="70"/>
      <c r="G12" s="70"/>
      <c r="H12" s="70"/>
      <c r="I12" s="70"/>
      <c r="J12" s="70"/>
      <c r="K12" s="70"/>
      <c r="L12" s="70"/>
      <c r="M12" s="11"/>
    </row>
    <row r="13" spans="1:13" ht="12" customHeight="1">
      <c r="A13" s="15"/>
      <c r="B13" s="15"/>
      <c r="C13" s="15"/>
      <c r="D13" s="70"/>
      <c r="E13" s="70"/>
      <c r="F13" s="70"/>
      <c r="G13" s="70"/>
      <c r="H13" s="70"/>
      <c r="I13" s="70"/>
      <c r="J13" s="70"/>
      <c r="K13" s="70"/>
      <c r="L13" s="70"/>
      <c r="M13" s="9"/>
    </row>
    <row r="14" spans="1:13" ht="12" customHeight="1">
      <c r="A14" s="121">
        <v>6420</v>
      </c>
      <c r="B14" s="121">
        <v>3437</v>
      </c>
      <c r="C14" s="121">
        <v>6295</v>
      </c>
      <c r="D14" s="121">
        <v>3390</v>
      </c>
      <c r="E14" s="121">
        <v>648</v>
      </c>
      <c r="F14" s="121">
        <v>361</v>
      </c>
      <c r="G14" s="121">
        <v>538</v>
      </c>
      <c r="H14" s="121">
        <v>282</v>
      </c>
      <c r="I14" s="121">
        <v>2445</v>
      </c>
      <c r="J14" s="121">
        <v>1487</v>
      </c>
      <c r="K14" s="121">
        <v>1368</v>
      </c>
      <c r="L14" s="121">
        <v>877</v>
      </c>
      <c r="M14" s="11">
        <v>1</v>
      </c>
    </row>
    <row r="15" spans="1:13" ht="12" customHeight="1">
      <c r="A15" s="121">
        <v>3252</v>
      </c>
      <c r="B15" s="121">
        <v>1691</v>
      </c>
      <c r="C15" s="121">
        <v>3315</v>
      </c>
      <c r="D15" s="121">
        <v>1690</v>
      </c>
      <c r="E15" s="121">
        <v>332</v>
      </c>
      <c r="F15" s="121">
        <v>168</v>
      </c>
      <c r="G15" s="121">
        <v>486</v>
      </c>
      <c r="H15" s="121">
        <v>274</v>
      </c>
      <c r="I15" s="121">
        <v>1191</v>
      </c>
      <c r="J15" s="121">
        <v>783</v>
      </c>
      <c r="K15" s="121">
        <v>590</v>
      </c>
      <c r="L15" s="121">
        <v>416</v>
      </c>
      <c r="M15" s="11">
        <v>2</v>
      </c>
    </row>
    <row r="16" spans="1:13" ht="12" customHeight="1">
      <c r="A16" s="121">
        <v>5398</v>
      </c>
      <c r="B16" s="121">
        <v>2923</v>
      </c>
      <c r="C16" s="121">
        <v>5474</v>
      </c>
      <c r="D16" s="121">
        <v>2975</v>
      </c>
      <c r="E16" s="121">
        <v>582</v>
      </c>
      <c r="F16" s="121">
        <v>344</v>
      </c>
      <c r="G16" s="121">
        <v>1024</v>
      </c>
      <c r="H16" s="121">
        <v>654</v>
      </c>
      <c r="I16" s="121">
        <v>3435</v>
      </c>
      <c r="J16" s="121">
        <v>2361</v>
      </c>
      <c r="K16" s="121">
        <v>1884</v>
      </c>
      <c r="L16" s="121">
        <v>1419</v>
      </c>
      <c r="M16" s="11">
        <v>3</v>
      </c>
    </row>
    <row r="17" spans="1:13" ht="12" customHeight="1">
      <c r="A17" s="121">
        <v>8680</v>
      </c>
      <c r="B17" s="121">
        <v>4933</v>
      </c>
      <c r="C17" s="121">
        <v>8455</v>
      </c>
      <c r="D17" s="121">
        <v>4906</v>
      </c>
      <c r="E17" s="121">
        <v>732</v>
      </c>
      <c r="F17" s="121">
        <v>416</v>
      </c>
      <c r="G17" s="121">
        <v>1071</v>
      </c>
      <c r="H17" s="121">
        <v>685</v>
      </c>
      <c r="I17" s="121">
        <v>3255</v>
      </c>
      <c r="J17" s="121">
        <v>2290</v>
      </c>
      <c r="K17" s="121">
        <v>2309</v>
      </c>
      <c r="L17" s="121">
        <v>1707</v>
      </c>
      <c r="M17" s="11">
        <v>4</v>
      </c>
    </row>
    <row r="18" spans="1:13" ht="12" customHeight="1">
      <c r="A18" s="121">
        <v>9058</v>
      </c>
      <c r="B18" s="121">
        <v>4742</v>
      </c>
      <c r="C18" s="121">
        <v>8950</v>
      </c>
      <c r="D18" s="121">
        <v>4806</v>
      </c>
      <c r="E18" s="121">
        <v>891</v>
      </c>
      <c r="F18" s="121">
        <v>487</v>
      </c>
      <c r="G18" s="121">
        <v>1005</v>
      </c>
      <c r="H18" s="121">
        <v>608</v>
      </c>
      <c r="I18" s="121">
        <v>3311</v>
      </c>
      <c r="J18" s="121">
        <v>2202</v>
      </c>
      <c r="K18" s="121">
        <v>2214</v>
      </c>
      <c r="L18" s="121">
        <v>1512</v>
      </c>
      <c r="M18" s="11">
        <v>5</v>
      </c>
    </row>
    <row r="19" spans="1:13" ht="12" customHeight="1">
      <c r="A19" s="121">
        <v>3503</v>
      </c>
      <c r="B19" s="121">
        <v>1848</v>
      </c>
      <c r="C19" s="121">
        <v>3409</v>
      </c>
      <c r="D19" s="121">
        <v>1818</v>
      </c>
      <c r="E19" s="121">
        <v>381</v>
      </c>
      <c r="F19" s="121">
        <v>218</v>
      </c>
      <c r="G19" s="121">
        <v>613</v>
      </c>
      <c r="H19" s="121">
        <v>470</v>
      </c>
      <c r="I19" s="121">
        <v>1243</v>
      </c>
      <c r="J19" s="121">
        <v>807</v>
      </c>
      <c r="K19" s="121">
        <v>466</v>
      </c>
      <c r="L19" s="121">
        <v>312</v>
      </c>
      <c r="M19" s="11">
        <v>6</v>
      </c>
    </row>
    <row r="20" spans="1:13" ht="12" customHeight="1">
      <c r="A20" s="121">
        <v>5475</v>
      </c>
      <c r="B20" s="121">
        <v>2810</v>
      </c>
      <c r="C20" s="121">
        <v>5477</v>
      </c>
      <c r="D20" s="121">
        <v>2890</v>
      </c>
      <c r="E20" s="121">
        <v>470</v>
      </c>
      <c r="F20" s="121">
        <v>262</v>
      </c>
      <c r="G20" s="121">
        <v>571</v>
      </c>
      <c r="H20" s="121">
        <v>367</v>
      </c>
      <c r="I20" s="121">
        <v>2275</v>
      </c>
      <c r="J20" s="121">
        <v>1491</v>
      </c>
      <c r="K20" s="121">
        <v>1448</v>
      </c>
      <c r="L20" s="121">
        <v>974</v>
      </c>
      <c r="M20" s="11">
        <v>7</v>
      </c>
    </row>
    <row r="21" spans="1:13" ht="12" customHeight="1">
      <c r="A21" s="121">
        <v>4599</v>
      </c>
      <c r="B21" s="121">
        <v>2338</v>
      </c>
      <c r="C21" s="121">
        <v>4581</v>
      </c>
      <c r="D21" s="121">
        <v>2367</v>
      </c>
      <c r="E21" s="121">
        <v>416</v>
      </c>
      <c r="F21" s="121">
        <v>225</v>
      </c>
      <c r="G21" s="121">
        <v>650</v>
      </c>
      <c r="H21" s="121">
        <v>434</v>
      </c>
      <c r="I21" s="121">
        <v>2047</v>
      </c>
      <c r="J21" s="121">
        <v>1352</v>
      </c>
      <c r="K21" s="121">
        <v>1279</v>
      </c>
      <c r="L21" s="121">
        <v>918</v>
      </c>
      <c r="M21" s="11">
        <v>8</v>
      </c>
    </row>
    <row r="22" spans="1:13" ht="12" customHeight="1">
      <c r="A22" s="121">
        <v>4607</v>
      </c>
      <c r="B22" s="121">
        <v>2786</v>
      </c>
      <c r="C22" s="121">
        <v>4709</v>
      </c>
      <c r="D22" s="121">
        <v>2744</v>
      </c>
      <c r="E22" s="121">
        <v>464</v>
      </c>
      <c r="F22" s="121">
        <v>314</v>
      </c>
      <c r="G22" s="121">
        <v>725</v>
      </c>
      <c r="H22" s="121">
        <v>502</v>
      </c>
      <c r="I22" s="121">
        <v>3574</v>
      </c>
      <c r="J22" s="121">
        <v>2473</v>
      </c>
      <c r="K22" s="121">
        <v>2185</v>
      </c>
      <c r="L22" s="121">
        <v>1550</v>
      </c>
      <c r="M22" s="11">
        <v>9</v>
      </c>
    </row>
    <row r="23" spans="1:13" ht="12" customHeight="1">
      <c r="A23" s="122">
        <f>SUM(A14:A22)</f>
        <v>50992</v>
      </c>
      <c r="B23" s="122">
        <f aca="true" t="shared" si="1" ref="B23:L23">SUM(B14:B22)</f>
        <v>27508</v>
      </c>
      <c r="C23" s="122">
        <f t="shared" si="1"/>
        <v>50665</v>
      </c>
      <c r="D23" s="122">
        <f t="shared" si="1"/>
        <v>27586</v>
      </c>
      <c r="E23" s="122">
        <f t="shared" si="1"/>
        <v>4916</v>
      </c>
      <c r="F23" s="122">
        <f t="shared" si="1"/>
        <v>2795</v>
      </c>
      <c r="G23" s="122">
        <f t="shared" si="1"/>
        <v>6683</v>
      </c>
      <c r="H23" s="122">
        <f t="shared" si="1"/>
        <v>4276</v>
      </c>
      <c r="I23" s="122">
        <f t="shared" si="1"/>
        <v>22776</v>
      </c>
      <c r="J23" s="122">
        <f t="shared" si="1"/>
        <v>15246</v>
      </c>
      <c r="K23" s="122">
        <f t="shared" si="1"/>
        <v>13743</v>
      </c>
      <c r="L23" s="122">
        <f t="shared" si="1"/>
        <v>9685</v>
      </c>
      <c r="M23" s="11">
        <v>10</v>
      </c>
    </row>
    <row r="24" spans="1:13" ht="12" customHeight="1">
      <c r="A24" s="122">
        <f>A11+A23</f>
        <v>59967</v>
      </c>
      <c r="B24" s="122">
        <f aca="true" t="shared" si="2" ref="B24:L24">B11+B23</f>
        <v>32452</v>
      </c>
      <c r="C24" s="122">
        <f t="shared" si="2"/>
        <v>58775</v>
      </c>
      <c r="D24" s="122">
        <f t="shared" si="2"/>
        <v>31899</v>
      </c>
      <c r="E24" s="122">
        <f t="shared" si="2"/>
        <v>6886</v>
      </c>
      <c r="F24" s="122">
        <f t="shared" si="2"/>
        <v>3778</v>
      </c>
      <c r="G24" s="122">
        <f t="shared" si="2"/>
        <v>8710</v>
      </c>
      <c r="H24" s="122">
        <f t="shared" si="2"/>
        <v>5350</v>
      </c>
      <c r="I24" s="122">
        <f t="shared" si="2"/>
        <v>27940</v>
      </c>
      <c r="J24" s="122">
        <f t="shared" si="2"/>
        <v>18425</v>
      </c>
      <c r="K24" s="122">
        <f t="shared" si="2"/>
        <v>17626</v>
      </c>
      <c r="L24" s="122">
        <f t="shared" si="2"/>
        <v>12245</v>
      </c>
      <c r="M24" s="11">
        <v>11</v>
      </c>
    </row>
    <row r="25" spans="1:13" ht="12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1"/>
    </row>
    <row r="26" spans="1:12" ht="17.25" customHeight="1">
      <c r="A26" s="127" t="s">
        <v>52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3" ht="12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</row>
    <row r="28" spans="1:13" ht="12" customHeight="1">
      <c r="A28" s="121">
        <v>1034</v>
      </c>
      <c r="B28" s="121">
        <v>679</v>
      </c>
      <c r="C28" s="121">
        <v>865</v>
      </c>
      <c r="D28" s="121">
        <v>596</v>
      </c>
      <c r="E28" s="121">
        <v>295</v>
      </c>
      <c r="F28" s="121">
        <v>183</v>
      </c>
      <c r="G28" s="121">
        <v>256</v>
      </c>
      <c r="H28" s="121">
        <v>172</v>
      </c>
      <c r="I28" s="121">
        <v>2263</v>
      </c>
      <c r="J28" s="121">
        <v>1528</v>
      </c>
      <c r="K28" s="121">
        <v>1681</v>
      </c>
      <c r="L28" s="121">
        <v>1256</v>
      </c>
      <c r="M28" s="11">
        <v>1</v>
      </c>
    </row>
    <row r="29" spans="1:13" ht="12" customHeight="1">
      <c r="A29" s="121">
        <v>685</v>
      </c>
      <c r="B29" s="121">
        <v>474</v>
      </c>
      <c r="C29" s="121">
        <v>343</v>
      </c>
      <c r="D29" s="121">
        <v>203</v>
      </c>
      <c r="E29" s="121">
        <v>177</v>
      </c>
      <c r="F29" s="121">
        <v>93</v>
      </c>
      <c r="G29" s="121">
        <v>169</v>
      </c>
      <c r="H29" s="121">
        <v>93</v>
      </c>
      <c r="I29" s="121">
        <v>1309</v>
      </c>
      <c r="J29" s="121">
        <v>679</v>
      </c>
      <c r="K29" s="121">
        <v>759</v>
      </c>
      <c r="L29" s="121">
        <v>357</v>
      </c>
      <c r="M29" s="11">
        <v>2</v>
      </c>
    </row>
    <row r="30" spans="1:13" ht="12" customHeight="1">
      <c r="A30" s="121">
        <v>721</v>
      </c>
      <c r="B30" s="121">
        <v>473</v>
      </c>
      <c r="C30" s="121">
        <v>444</v>
      </c>
      <c r="D30" s="121">
        <v>286</v>
      </c>
      <c r="E30" s="121">
        <v>107</v>
      </c>
      <c r="F30" s="121">
        <v>54</v>
      </c>
      <c r="G30" s="121">
        <v>196</v>
      </c>
      <c r="H30" s="121">
        <v>144</v>
      </c>
      <c r="I30" s="121">
        <v>1236</v>
      </c>
      <c r="J30" s="121">
        <v>771</v>
      </c>
      <c r="K30" s="121">
        <v>758</v>
      </c>
      <c r="L30" s="121">
        <v>532</v>
      </c>
      <c r="M30" s="11">
        <v>3</v>
      </c>
    </row>
    <row r="31" spans="1:13" ht="12" customHeight="1">
      <c r="A31" s="122">
        <f>SUM(A28:A30)</f>
        <v>2440</v>
      </c>
      <c r="B31" s="122">
        <f aca="true" t="shared" si="3" ref="B31:L31">SUM(B28:B30)</f>
        <v>1626</v>
      </c>
      <c r="C31" s="122">
        <f t="shared" si="3"/>
        <v>1652</v>
      </c>
      <c r="D31" s="122">
        <f t="shared" si="3"/>
        <v>1085</v>
      </c>
      <c r="E31" s="122">
        <f t="shared" si="3"/>
        <v>579</v>
      </c>
      <c r="F31" s="122">
        <f t="shared" si="3"/>
        <v>330</v>
      </c>
      <c r="G31" s="122">
        <f t="shared" si="3"/>
        <v>621</v>
      </c>
      <c r="H31" s="122">
        <f t="shared" si="3"/>
        <v>409</v>
      </c>
      <c r="I31" s="122">
        <f t="shared" si="3"/>
        <v>4808</v>
      </c>
      <c r="J31" s="122">
        <f t="shared" si="3"/>
        <v>2978</v>
      </c>
      <c r="K31" s="122">
        <f t="shared" si="3"/>
        <v>3198</v>
      </c>
      <c r="L31" s="122">
        <f t="shared" si="3"/>
        <v>2145</v>
      </c>
      <c r="M31" s="11">
        <v>4</v>
      </c>
    </row>
    <row r="32" spans="1:13" ht="8.25" customHeight="1">
      <c r="A32" s="3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11"/>
    </row>
    <row r="33" spans="1:13" ht="12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"/>
    </row>
    <row r="34" spans="1:13" ht="12" customHeight="1">
      <c r="A34" s="121">
        <v>1369</v>
      </c>
      <c r="B34" s="121">
        <v>944</v>
      </c>
      <c r="C34" s="121">
        <v>1486</v>
      </c>
      <c r="D34" s="121">
        <v>965</v>
      </c>
      <c r="E34" s="121">
        <v>213</v>
      </c>
      <c r="F34" s="121">
        <v>133</v>
      </c>
      <c r="G34" s="121">
        <v>184</v>
      </c>
      <c r="H34" s="121">
        <v>118</v>
      </c>
      <c r="I34" s="121">
        <v>2349</v>
      </c>
      <c r="J34" s="121">
        <v>1434</v>
      </c>
      <c r="K34" s="121">
        <v>1149</v>
      </c>
      <c r="L34" s="121">
        <v>755</v>
      </c>
      <c r="M34" s="11">
        <v>1</v>
      </c>
    </row>
    <row r="35" spans="1:13" ht="12" customHeight="1">
      <c r="A35" s="121">
        <v>670</v>
      </c>
      <c r="B35" s="121">
        <v>508</v>
      </c>
      <c r="C35" s="121">
        <v>719</v>
      </c>
      <c r="D35" s="121">
        <v>496</v>
      </c>
      <c r="E35" s="121">
        <v>87</v>
      </c>
      <c r="F35" s="121">
        <v>50</v>
      </c>
      <c r="G35" s="121">
        <v>289</v>
      </c>
      <c r="H35" s="121">
        <v>185</v>
      </c>
      <c r="I35" s="121">
        <v>1115</v>
      </c>
      <c r="J35" s="121">
        <v>735</v>
      </c>
      <c r="K35" s="121">
        <v>496</v>
      </c>
      <c r="L35" s="121">
        <v>361</v>
      </c>
      <c r="M35" s="11">
        <v>2</v>
      </c>
    </row>
    <row r="36" spans="1:13" ht="12" customHeight="1">
      <c r="A36" s="121">
        <v>1390</v>
      </c>
      <c r="B36" s="121">
        <v>940</v>
      </c>
      <c r="C36" s="121">
        <v>1616</v>
      </c>
      <c r="D36" s="121">
        <v>1090</v>
      </c>
      <c r="E36" s="121">
        <v>199</v>
      </c>
      <c r="F36" s="121">
        <v>145</v>
      </c>
      <c r="G36" s="121">
        <v>644</v>
      </c>
      <c r="H36" s="121">
        <v>445</v>
      </c>
      <c r="I36" s="121">
        <v>3316</v>
      </c>
      <c r="J36" s="121">
        <v>2275</v>
      </c>
      <c r="K36" s="121">
        <v>1685</v>
      </c>
      <c r="L36" s="121">
        <v>1289</v>
      </c>
      <c r="M36" s="11">
        <v>3</v>
      </c>
    </row>
    <row r="37" spans="1:13" ht="12" customHeight="1">
      <c r="A37" s="121">
        <v>2835</v>
      </c>
      <c r="B37" s="121">
        <v>2104</v>
      </c>
      <c r="C37" s="121">
        <v>2834</v>
      </c>
      <c r="D37" s="121">
        <v>2129</v>
      </c>
      <c r="E37" s="121">
        <v>243</v>
      </c>
      <c r="F37" s="121">
        <v>177</v>
      </c>
      <c r="G37" s="121">
        <v>574</v>
      </c>
      <c r="H37" s="121">
        <v>439</v>
      </c>
      <c r="I37" s="121">
        <v>3028</v>
      </c>
      <c r="J37" s="121">
        <v>2153</v>
      </c>
      <c r="K37" s="121">
        <v>1934</v>
      </c>
      <c r="L37" s="121">
        <v>1483</v>
      </c>
      <c r="M37" s="11">
        <v>4</v>
      </c>
    </row>
    <row r="38" spans="1:13" ht="12" customHeight="1">
      <c r="A38" s="121">
        <v>2128</v>
      </c>
      <c r="B38" s="121">
        <v>1463</v>
      </c>
      <c r="C38" s="121">
        <v>2361</v>
      </c>
      <c r="D38" s="121">
        <v>1711</v>
      </c>
      <c r="E38" s="121">
        <v>251</v>
      </c>
      <c r="F38" s="121">
        <v>165</v>
      </c>
      <c r="G38" s="121">
        <v>478</v>
      </c>
      <c r="H38" s="121">
        <v>344</v>
      </c>
      <c r="I38" s="121">
        <v>3046</v>
      </c>
      <c r="J38" s="121">
        <v>2047</v>
      </c>
      <c r="K38" s="121">
        <v>1780</v>
      </c>
      <c r="L38" s="121">
        <v>1261</v>
      </c>
      <c r="M38" s="11">
        <v>5</v>
      </c>
    </row>
    <row r="39" spans="1:13" ht="12" customHeight="1">
      <c r="A39" s="121">
        <v>869</v>
      </c>
      <c r="B39" s="121">
        <v>597</v>
      </c>
      <c r="C39" s="121">
        <v>732</v>
      </c>
      <c r="D39" s="121">
        <v>540</v>
      </c>
      <c r="E39" s="121">
        <v>130</v>
      </c>
      <c r="F39" s="121">
        <v>92</v>
      </c>
      <c r="G39" s="121">
        <v>427</v>
      </c>
      <c r="H39" s="121">
        <v>372</v>
      </c>
      <c r="I39" s="121">
        <v>1191</v>
      </c>
      <c r="J39" s="121">
        <v>779</v>
      </c>
      <c r="K39" s="121">
        <v>383</v>
      </c>
      <c r="L39" s="121">
        <v>262</v>
      </c>
      <c r="M39" s="11">
        <v>6</v>
      </c>
    </row>
    <row r="40" spans="1:13" ht="12" customHeight="1">
      <c r="A40" s="121">
        <v>1376</v>
      </c>
      <c r="B40" s="121">
        <v>936</v>
      </c>
      <c r="C40" s="121">
        <v>1418</v>
      </c>
      <c r="D40" s="121">
        <v>1000</v>
      </c>
      <c r="E40" s="121">
        <v>172</v>
      </c>
      <c r="F40" s="121">
        <v>118</v>
      </c>
      <c r="G40" s="121">
        <v>307</v>
      </c>
      <c r="H40" s="121">
        <v>239</v>
      </c>
      <c r="I40" s="121">
        <v>2096</v>
      </c>
      <c r="J40" s="121">
        <v>1373</v>
      </c>
      <c r="K40" s="121">
        <v>1177</v>
      </c>
      <c r="L40" s="121">
        <v>804</v>
      </c>
      <c r="M40" s="11">
        <v>7</v>
      </c>
    </row>
    <row r="41" spans="1:13" ht="12" customHeight="1">
      <c r="A41" s="121">
        <v>985</v>
      </c>
      <c r="B41" s="121">
        <v>665</v>
      </c>
      <c r="C41" s="121">
        <v>1077</v>
      </c>
      <c r="D41" s="121">
        <v>728</v>
      </c>
      <c r="E41" s="121">
        <v>158</v>
      </c>
      <c r="F41" s="121">
        <v>94</v>
      </c>
      <c r="G41" s="121">
        <v>414</v>
      </c>
      <c r="H41" s="121">
        <v>319</v>
      </c>
      <c r="I41" s="121">
        <v>1963</v>
      </c>
      <c r="J41" s="121">
        <v>1303</v>
      </c>
      <c r="K41" s="121">
        <v>1142</v>
      </c>
      <c r="L41" s="121">
        <v>833</v>
      </c>
      <c r="M41" s="11">
        <v>8</v>
      </c>
    </row>
    <row r="42" spans="1:13" ht="12" customHeight="1">
      <c r="A42" s="121">
        <v>1504</v>
      </c>
      <c r="B42" s="121">
        <v>1181</v>
      </c>
      <c r="C42" s="121">
        <v>1496</v>
      </c>
      <c r="D42" s="121">
        <v>1149</v>
      </c>
      <c r="E42" s="121">
        <v>229</v>
      </c>
      <c r="F42" s="121">
        <v>175</v>
      </c>
      <c r="G42" s="121">
        <v>518</v>
      </c>
      <c r="H42" s="121">
        <v>404</v>
      </c>
      <c r="I42" s="121">
        <v>3363</v>
      </c>
      <c r="J42" s="121">
        <v>2330</v>
      </c>
      <c r="K42" s="121">
        <v>1897</v>
      </c>
      <c r="L42" s="121">
        <v>1351</v>
      </c>
      <c r="M42" s="11">
        <v>9</v>
      </c>
    </row>
    <row r="43" spans="1:13" ht="12" customHeight="1">
      <c r="A43" s="122">
        <f>SUM(A34:A42)</f>
        <v>13126</v>
      </c>
      <c r="B43" s="122">
        <f aca="true" t="shared" si="4" ref="B43:L43">SUM(B34:B42)</f>
        <v>9338</v>
      </c>
      <c r="C43" s="122">
        <f t="shared" si="4"/>
        <v>13739</v>
      </c>
      <c r="D43" s="122">
        <f t="shared" si="4"/>
        <v>9808</v>
      </c>
      <c r="E43" s="122">
        <f t="shared" si="4"/>
        <v>1682</v>
      </c>
      <c r="F43" s="122">
        <f t="shared" si="4"/>
        <v>1149</v>
      </c>
      <c r="G43" s="122">
        <f t="shared" si="4"/>
        <v>3835</v>
      </c>
      <c r="H43" s="122">
        <f t="shared" si="4"/>
        <v>2865</v>
      </c>
      <c r="I43" s="122">
        <f t="shared" si="4"/>
        <v>21467</v>
      </c>
      <c r="J43" s="122">
        <f t="shared" si="4"/>
        <v>14429</v>
      </c>
      <c r="K43" s="122">
        <f t="shared" si="4"/>
        <v>11643</v>
      </c>
      <c r="L43" s="122">
        <f t="shared" si="4"/>
        <v>8399</v>
      </c>
      <c r="M43" s="11">
        <v>10</v>
      </c>
    </row>
    <row r="44" spans="1:13" ht="12" customHeight="1">
      <c r="A44" s="122">
        <f>A31+A43</f>
        <v>15566</v>
      </c>
      <c r="B44" s="122">
        <f aca="true" t="shared" si="5" ref="B44:L44">B31+B43</f>
        <v>10964</v>
      </c>
      <c r="C44" s="122">
        <f t="shared" si="5"/>
        <v>15391</v>
      </c>
      <c r="D44" s="122">
        <f t="shared" si="5"/>
        <v>10893</v>
      </c>
      <c r="E44" s="122">
        <f t="shared" si="5"/>
        <v>2261</v>
      </c>
      <c r="F44" s="122">
        <f t="shared" si="5"/>
        <v>1479</v>
      </c>
      <c r="G44" s="122">
        <f t="shared" si="5"/>
        <v>4456</v>
      </c>
      <c r="H44" s="122">
        <f t="shared" si="5"/>
        <v>3274</v>
      </c>
      <c r="I44" s="122">
        <f t="shared" si="5"/>
        <v>26275</v>
      </c>
      <c r="J44" s="122">
        <f t="shared" si="5"/>
        <v>17407</v>
      </c>
      <c r="K44" s="122">
        <f t="shared" si="5"/>
        <v>14841</v>
      </c>
      <c r="L44" s="122">
        <f t="shared" si="5"/>
        <v>10544</v>
      </c>
      <c r="M44" s="11">
        <v>11</v>
      </c>
    </row>
    <row r="45" ht="12" customHeight="1">
      <c r="M45" s="11"/>
    </row>
    <row r="46" ht="12" customHeight="1">
      <c r="M46" s="11"/>
    </row>
    <row r="47" ht="12" customHeight="1">
      <c r="M47" s="11"/>
    </row>
    <row r="48" ht="12" customHeight="1">
      <c r="M48" s="11"/>
    </row>
    <row r="49" ht="12" customHeight="1">
      <c r="M49" s="11"/>
    </row>
    <row r="50" ht="12" customHeight="1">
      <c r="M50" s="11"/>
    </row>
    <row r="51" ht="12" customHeight="1">
      <c r="M51" s="11"/>
    </row>
    <row r="52" ht="12" customHeight="1">
      <c r="M52" s="11"/>
    </row>
    <row r="53" ht="12" customHeight="1">
      <c r="M53" s="11"/>
    </row>
    <row r="54" ht="12" customHeight="1">
      <c r="M54" s="11"/>
    </row>
    <row r="55" ht="12" customHeight="1">
      <c r="M55" s="11"/>
    </row>
  </sheetData>
  <sheetProtection/>
  <mergeCells count="13">
    <mergeCell ref="A2:L2"/>
    <mergeCell ref="M2:M5"/>
    <mergeCell ref="A3:D3"/>
    <mergeCell ref="E3:H3"/>
    <mergeCell ref="I3:L3"/>
    <mergeCell ref="I4:J4"/>
    <mergeCell ref="K4:L4"/>
    <mergeCell ref="A6:L7"/>
    <mergeCell ref="A26:L27"/>
    <mergeCell ref="A4:B4"/>
    <mergeCell ref="C4:D4"/>
    <mergeCell ref="E4:F4"/>
    <mergeCell ref="G4:H4"/>
  </mergeCells>
  <printOptions/>
  <pageMargins left="0.3937007874015748" right="0.5118110236220472" top="0.5905511811023623" bottom="0.7874015748031497" header="0.4330708661417323" footer="0.5118110236220472"/>
  <pageSetup horizontalDpi="600" verticalDpi="600" orientation="portrait" paperSize="9" r:id="rId1"/>
  <headerFooter>
    <oddFooter>&amp;C&amp;8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lfstad-naser</dc:creator>
  <cp:keywords/>
  <dc:description/>
  <cp:lastModifiedBy>Schulz, Udo (LfStat)</cp:lastModifiedBy>
  <cp:lastPrinted>2018-08-27T12:26:02Z</cp:lastPrinted>
  <dcterms:created xsi:type="dcterms:W3CDTF">2006-07-13T12:41:08Z</dcterms:created>
  <dcterms:modified xsi:type="dcterms:W3CDTF">2018-08-29T08:48:35Z</dcterms:modified>
  <cp:category/>
  <cp:version/>
  <cp:contentType/>
  <cp:contentStatus/>
</cp:coreProperties>
</file>