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19320" windowHeight="7410" tabRatio="599" activeTab="0"/>
  </bookViews>
  <sheets>
    <sheet name="SEITE_1" sheetId="1" r:id="rId1"/>
    <sheet name="SEITE_4" sheetId="2" r:id="rId2"/>
    <sheet name="SEITE 5" sheetId="3" r:id="rId3"/>
    <sheet name="SEITE 6" sheetId="4" r:id="rId4"/>
    <sheet name="SEITE 7" sheetId="5" r:id="rId5"/>
    <sheet name="SEITE 10" sheetId="6" r:id="rId6"/>
    <sheet name="SEITE 11" sheetId="7" r:id="rId7"/>
    <sheet name="SEITE 12" sheetId="8" r:id="rId8"/>
    <sheet name="SEITE 13" sheetId="9" r:id="rId9"/>
    <sheet name="SEITE_14" sheetId="10" r:id="rId10"/>
  </sheets>
  <definedNames/>
  <calcPr fullCalcOnLoad="1"/>
</workbook>
</file>

<file path=xl/sharedStrings.xml><?xml version="1.0" encoding="utf-8"?>
<sst xmlns="http://schemas.openxmlformats.org/spreadsheetml/2006/main" count="1016" uniqueCount="408">
  <si>
    <t xml:space="preserve">Inhaltsübersicht </t>
  </si>
  <si>
    <t xml:space="preserve">Seite </t>
  </si>
  <si>
    <t>1.</t>
  </si>
  <si>
    <t xml:space="preserve">Ausgewählte Einnahmen und Ausgaben der Gemeinden und Gemeindeverbände </t>
  </si>
  <si>
    <t>2.</t>
  </si>
  <si>
    <t>4.</t>
  </si>
  <si>
    <t xml:space="preserve"> </t>
  </si>
  <si>
    <t>Steuereinnahmen je Einwohner in den kreisangehörigen Gemeinden</t>
  </si>
  <si>
    <t>Prozentuale Veränderung der Steuereinnahmen in den kreisangehörigen</t>
  </si>
  <si>
    <t>5.</t>
  </si>
  <si>
    <t xml:space="preserve">Einnahmen der Gemeinden und Gemeindeverbände in Bayern nach Arten und </t>
  </si>
  <si>
    <t xml:space="preserve">Ausgaben der Gemeinden und Gemeindeverbände in Bayern nach Arten und </t>
  </si>
  <si>
    <t>3.</t>
  </si>
  <si>
    <t>6.</t>
  </si>
  <si>
    <t>7.</t>
  </si>
  <si>
    <t>Vorbemerkungen</t>
  </si>
  <si>
    <t>Tabellenteil: Ergebnisse der Gemeinden und Gemeindeverbände (Gv)</t>
  </si>
  <si>
    <t>Abbildung:</t>
  </si>
  <si>
    <t xml:space="preserve">1. Ausgewählte Einnahmen und Ausgaben ÉÒ der Gemeinden und Gemeindeverbände ÊÒ in Bayern </t>
  </si>
  <si>
    <t>Einnahmen - bzw. Ausgabeart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</si>
  <si>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</si>
  <si>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</si>
  <si>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</si>
  <si>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</si>
  <si>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</si>
  <si>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</si>
  <si>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</si>
  <si>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</si>
  <si>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</si>
  <si>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                                                  Einnahmen der laufenden Rechnung ËÒ</t>
  </si>
  <si>
    <t xml:space="preserve">Einnahmen aus der Veräusserung von Vermögen </t>
  </si>
  <si>
    <t>Zuweisungen für Investitionen und Investitionsförderungsmassnahmen</t>
  </si>
  <si>
    <t>Sonstige Einnahmen der Kapitalrechnung</t>
  </si>
  <si>
    <t xml:space="preserve">                                                         Einnahmen der Kapitalrechnung ËÒ</t>
  </si>
  <si>
    <t>Gesamteinnahmen (ohne besondere Finanzierungsvorgänge) ËÒ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</si>
  <si>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</si>
  <si>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</si>
  <si>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</si>
  <si>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</si>
  <si>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</si>
  <si>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</si>
  <si>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 xml:space="preserve">                                                  Ausgaben der laufenden Rechnung ËÒ</t>
  </si>
  <si>
    <t>Baumaßnahmen</t>
  </si>
  <si>
    <t>Sonstige Ausgaben der Kapitalrechnung</t>
  </si>
  <si>
    <t xml:space="preserve">                                                         Ausgaben der Kapitalrechnung ËÒ</t>
  </si>
  <si>
    <t>Gesamtausgaben (ohne besondere Finanzierungsvorgänge) ËÒ</t>
  </si>
  <si>
    <t>Finanzierungssaldo ÌÒ</t>
  </si>
  <si>
    <t xml:space="preserve">Besondere Finanzierungsvorgänge </t>
  </si>
  <si>
    <t>Einnahmen</t>
  </si>
  <si>
    <t>dav. Einnahmen aus Krediten</t>
  </si>
  <si>
    <t xml:space="preserve">        Entnahmen aus Rücklagen</t>
  </si>
  <si>
    <t>Ausgaben</t>
  </si>
  <si>
    <t>dar. Schuldentilgung</t>
  </si>
  <si>
    <t xml:space="preserve">        Zuführung an Rücklagen</t>
  </si>
  <si>
    <t xml:space="preserve">ÉÒ Ohne haushaltstechnische Verrechnungen und Leistungen für Auftragsangelegenheiten (Zivilschutz, Ausbildungsförderung, Wohngeld).- ÊÒ Mit Verwaltungsgemeinschaften und ohne </t>
  </si>
  <si>
    <t>kaufmännisch buchende Krankenhäuser.- ËÒ Bereinigt um Zahlungen von gleicher Ebene.- ÌÒ Gesamteinnahmen minus Gesamtausgaben.</t>
  </si>
  <si>
    <t>Vierteljahr</t>
  </si>
  <si>
    <t>Bauausgaben
insgesamt</t>
  </si>
  <si>
    <t>darunter</t>
  </si>
  <si>
    <t>Abwasser-
beseitigung</t>
  </si>
  <si>
    <t>Abfall-
beseitigung</t>
  </si>
  <si>
    <t>Verkehrs- und</t>
  </si>
  <si>
    <t>Schulen</t>
  </si>
  <si>
    <t>Straßen</t>
  </si>
  <si>
    <t>Versorgungs-</t>
  </si>
  <si>
    <t>unternehmen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</si>
  <si>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</si>
  <si>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</si>
  <si>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</si>
  <si>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</si>
  <si>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</si>
  <si>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</si>
  <si>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</si>
  <si>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</si>
  <si>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</si>
  <si>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</si>
  <si>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>3. Stand und Bewegung der Schulden der Gemeinden und Gemeindeverbände in Bayern</t>
  </si>
  <si>
    <t>Art der Schulden
Zeitraum</t>
  </si>
  <si>
    <t>davon</t>
  </si>
  <si>
    <t>Außerdem</t>
  </si>
  <si>
    <t>Land-
kreise</t>
  </si>
  <si>
    <t>Verwal-
tungs-
gemein-
schaften</t>
  </si>
  <si>
    <t>kreis-</t>
  </si>
  <si>
    <t>unter
10 000
Einwohner</t>
  </si>
  <si>
    <t>10 000
und mehr
Einwohner</t>
  </si>
  <si>
    <t>freie</t>
  </si>
  <si>
    <t>angehörige</t>
  </si>
  <si>
    <t>Städte</t>
  </si>
  <si>
    <t>Gemeinden</t>
  </si>
  <si>
    <t>1 000 EUR</t>
  </si>
  <si>
    <t>Schulden am Kreditmarkt und bei</t>
  </si>
  <si>
    <t>öffentlichen Haushalten</t>
  </si>
  <si>
    <t>Berichtigungen, sonstige</t>
  </si>
  <si>
    <t>Zu- und Abgänge</t>
  </si>
  <si>
    <t>Stand am 31. März</t>
  </si>
  <si>
    <t>EUR je Einwohner</t>
  </si>
  <si>
    <t>Veränderung gegenüber</t>
  </si>
  <si>
    <t>davon Schulden am Kreditmarkt u. ä.</t>
  </si>
  <si>
    <t>Schulden bei öffentlichen</t>
  </si>
  <si>
    <t>Verwaltungsträgern</t>
  </si>
  <si>
    <t>Außerdem:</t>
  </si>
  <si>
    <t>Innere Darlehen</t>
  </si>
  <si>
    <t>Kassenkredite</t>
  </si>
  <si>
    <t>___________</t>
  </si>
  <si>
    <r>
      <t>Gemeinden
und
Gemeinde-
verbände</t>
    </r>
    <r>
      <rPr>
        <vertAlign val="superscript"/>
        <sz val="7"/>
        <rFont val="Jahrbuch"/>
        <family val="2"/>
      </rPr>
      <t>1)</t>
    </r>
  </si>
  <si>
    <r>
      <t>1)</t>
    </r>
    <r>
      <rPr>
        <sz val="6"/>
        <rFont val="Jahrbuch"/>
        <family val="2"/>
      </rPr>
      <t xml:space="preserve"> Ohne Verwaltungsgemeinschaften.</t>
    </r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</si>
  <si>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</si>
  <si>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</si>
  <si>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</si>
  <si>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</si>
  <si>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 xml:space="preserve">Gemeindeanteil an der </t>
  </si>
  <si>
    <t>Hunde-
steuer</t>
  </si>
  <si>
    <t>Zweitwohn.-
steuer
und
sonstige Steuern</t>
  </si>
  <si>
    <t xml:space="preserve">Gemeinde-
steuern
insgesamt </t>
  </si>
  <si>
    <t>A</t>
  </si>
  <si>
    <t>B</t>
  </si>
  <si>
    <t xml:space="preserve">brutto </t>
  </si>
  <si>
    <t xml:space="preserve">Umlage </t>
  </si>
  <si>
    <t>netto</t>
  </si>
  <si>
    <t>Einkommen-
steuer</t>
  </si>
  <si>
    <t>Umsatz-
steuer</t>
  </si>
  <si>
    <t>mit . . . Einwohnern</t>
  </si>
  <si>
    <t xml:space="preserve"> 100 000 oder mehr</t>
  </si>
  <si>
    <t>50 000 bis</t>
  </si>
  <si>
    <t>unter</t>
  </si>
  <si>
    <t>100 000</t>
  </si>
  <si>
    <t>50 000</t>
  </si>
  <si>
    <t xml:space="preserve">          Zusammen </t>
  </si>
  <si>
    <t>50 000 oder mehr</t>
  </si>
  <si>
    <t>20 000  bis</t>
  </si>
  <si>
    <t>10 000  bis</t>
  </si>
  <si>
    <t>20 000</t>
  </si>
  <si>
    <t>5 000  bis</t>
  </si>
  <si>
    <t>10 000</t>
  </si>
  <si>
    <t>3 000  bis</t>
  </si>
  <si>
    <t>5 000</t>
  </si>
  <si>
    <t>1 000  bis</t>
  </si>
  <si>
    <t>3 000</t>
  </si>
  <si>
    <t>1 000</t>
  </si>
  <si>
    <t xml:space="preserve">   Gemeinden insgesamt </t>
  </si>
  <si>
    <t xml:space="preserve">Gemeindesteuereinnahmen nach Quartalen </t>
  </si>
  <si>
    <t>2009  1. Vj.</t>
  </si>
  <si>
    <t>5. Einnahmen der Gemeinden und Gemeindeverbände in Bayern nach Arten und Gebietskörperschaftsgruppen</t>
  </si>
  <si>
    <t>Gruppierungs-
nummer</t>
  </si>
  <si>
    <t>Art der Einnahmen</t>
  </si>
  <si>
    <t>Gemeinden und Ge-</t>
  </si>
  <si>
    <t>dem</t>
  </si>
  <si>
    <t>Betrag</t>
  </si>
  <si>
    <t>Verän-</t>
  </si>
  <si>
    <t>derung</t>
  </si>
  <si>
    <t>gegen-</t>
  </si>
  <si>
    <t>über-</t>
  </si>
  <si>
    <t>%</t>
  </si>
  <si>
    <t>Einnahmen des Verwaltungshaushalts</t>
  </si>
  <si>
    <t>000-032 (./. 810)</t>
  </si>
  <si>
    <t>Steuern und steuerähnliche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</si>
  <si>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</si>
  <si>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</si>
  <si>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</si>
  <si>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</si>
  <si>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</si>
  <si>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</si>
  <si>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</si>
  <si>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</si>
  <si>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</si>
  <si>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</si>
  <si>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</si>
  <si>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</si>
  <si>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</si>
  <si>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</si>
  <si>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</si>
  <si>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</si>
  <si>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</si>
  <si>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</si>
  <si>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</si>
  <si>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</si>
  <si>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</si>
  <si>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nahmen, Gewinnanteile, Konzes-</t>
  </si>
  <si>
    <t>sionsabgaben, Ersatz sozialer Lei-</t>
  </si>
  <si>
    <t>stungen, weitere Finanzeinnahmen</t>
  </si>
  <si>
    <t>Erstattungen von Ausgaben des Ver-</t>
  </si>
  <si>
    <t>waltungshaushalts, Zuweisungen und</t>
  </si>
  <si>
    <t>Zuschüsse für lfd. Zwecke, Zins-</t>
  </si>
  <si>
    <t>einnahmen, Schuldendiensthilfen</t>
  </si>
  <si>
    <t>160,170,200,230</t>
  </si>
  <si>
    <t>161,171,201,231</t>
  </si>
  <si>
    <t>162,172,202,232</t>
  </si>
  <si>
    <t>bänden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</si>
  <si>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</si>
  <si>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</si>
  <si>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</si>
  <si>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</si>
  <si>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</si>
  <si>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</si>
  <si>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</si>
  <si>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</si>
  <si>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Leistungsbeteiligung bei Leistungen</t>
  </si>
  <si>
    <t>für Unterkunft und Heizung an Arbeit-</t>
  </si>
  <si>
    <t>suchende</t>
  </si>
  <si>
    <t>Kalkulatorische Einnahmen</t>
  </si>
  <si>
    <t>Zuführung vom Vermögenshaushalt</t>
  </si>
  <si>
    <t>Ist-Überschuß des Verwaltungs-</t>
  </si>
  <si>
    <t>haushalts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</si>
  <si>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</si>
  <si>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</si>
  <si>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</si>
  <si>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</si>
  <si>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</si>
  <si>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</si>
  <si>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</si>
  <si>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</si>
  <si>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</si>
  <si>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</si>
  <si>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</si>
  <si>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</si>
  <si>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</si>
  <si>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</si>
  <si>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</si>
  <si>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</si>
  <si>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</si>
  <si>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</si>
  <si>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</si>
  <si>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</si>
  <si>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</si>
  <si>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</si>
  <si>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</si>
  <si>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</si>
  <si>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des Bundes, Ausbildungsförderung, Wohngeld.</t>
  </si>
  <si>
    <t>Anmerkung: Differenzen in den Summen durch Runden der Zahlen.</t>
  </si>
  <si>
    <r>
      <t>meindeverbände</t>
    </r>
    <r>
      <rPr>
        <vertAlign val="superscript"/>
        <sz val="7"/>
        <rFont val="Jahrbuch"/>
        <family val="2"/>
      </rPr>
      <t>1)</t>
    </r>
  </si>
  <si>
    <r>
      <t>Einnahmen</t>
    </r>
    <r>
      <rPr>
        <vertAlign val="superscript"/>
        <sz val="7"/>
        <rFont val="Jahrbuch"/>
        <family val="2"/>
      </rPr>
      <t>2)</t>
    </r>
  </si>
  <si>
    <r>
      <t>vom Bund, LAF, ERP-Sondervermögen</t>
    </r>
    <r>
      <rPr>
        <vertAlign val="superscript"/>
        <sz val="7"/>
        <rFont val="Jahrbuch"/>
        <family val="2"/>
      </rPr>
      <t>3)</t>
    </r>
  </si>
  <si>
    <r>
      <t>vom Land</t>
    </r>
    <r>
      <rPr>
        <vertAlign val="superscript"/>
        <sz val="7"/>
        <rFont val="Jahrbuch"/>
        <family val="2"/>
      </rPr>
      <t>3)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</si>
  <si>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 xml:space="preserve">2) </t>
    </r>
    <r>
      <rPr>
        <sz val="6"/>
        <rFont val="Jahrbuch"/>
        <family val="2"/>
      </rPr>
      <t xml:space="preserve">Nach Abzug der Gewerbesteuerumlage und einschließlich des Gemeindeanteils an der Einkommensteuer.- </t>
    </r>
    <r>
      <rPr>
        <vertAlign val="superscript"/>
        <sz val="6"/>
        <rFont val="Jahrbuch"/>
        <family val="2"/>
      </rPr>
      <t>3)</t>
    </r>
    <r>
      <rPr>
        <sz val="6"/>
        <rFont val="Jahrbuch"/>
        <family val="2"/>
      </rPr>
      <t xml:space="preserve"> Ohne  Zivilschutz für Rechnung </t>
    </r>
  </si>
  <si>
    <t>6. Ausgaben der Gemeinden und Gemeindeverbände in Bayern nach Art und Gebietskörperschaftsgruppen</t>
  </si>
  <si>
    <t>Art der Ausgaben</t>
  </si>
  <si>
    <t>Ausgaben des Verwaltungshaushalts</t>
  </si>
  <si>
    <t>40-46</t>
  </si>
  <si>
    <t>50-662</t>
  </si>
  <si>
    <t>675-678,718,84</t>
  </si>
  <si>
    <t>Erstattungen an andere Bereiche,</t>
  </si>
  <si>
    <t>Zuschüsse an andere Bereiche,</t>
  </si>
  <si>
    <t>680,685</t>
  </si>
  <si>
    <t>Kalkulatorische Kosten</t>
  </si>
  <si>
    <t>waltungshaushalts, Zuweisungen-</t>
  </si>
  <si>
    <t>und Zuschüsse für lfd. Zwecke,</t>
  </si>
  <si>
    <t>Schuldendiensthilfen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</si>
  <si>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</si>
  <si>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</si>
  <si>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</si>
  <si>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</si>
  <si>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</si>
  <si>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</si>
  <si>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</si>
  <si>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</si>
  <si>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</si>
  <si>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</si>
  <si>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</si>
  <si>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</si>
  <si>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</si>
  <si>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</si>
  <si>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</si>
  <si>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</si>
  <si>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</si>
  <si>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</si>
  <si>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</si>
  <si>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</si>
  <si>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</si>
  <si>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</si>
  <si>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</si>
  <si>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</si>
  <si>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</si>
  <si>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</si>
  <si>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</si>
  <si>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</si>
  <si>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</si>
  <si>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Ist-Fehlbetrag des Verwaltungs-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</si>
  <si>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</si>
  <si>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</si>
  <si>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</si>
  <si>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</si>
  <si>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</si>
  <si>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</si>
  <si>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</si>
  <si>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</si>
  <si>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Erwerb von Beteiligungen, Kapital-</t>
  </si>
  <si>
    <t>einlagen</t>
  </si>
  <si>
    <t>932,935</t>
  </si>
  <si>
    <t>Erwerb von Grundstücken sowie be-</t>
  </si>
  <si>
    <t>wegliche Sachen des Anlagever-</t>
  </si>
  <si>
    <t>mögens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</si>
  <si>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</si>
  <si>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</si>
  <si>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</si>
  <si>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</si>
  <si>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</si>
  <si>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</si>
  <si>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</si>
  <si>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</si>
  <si>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</si>
  <si>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</si>
  <si>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</si>
  <si>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</si>
  <si>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</si>
  <si>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</si>
  <si>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</si>
  <si>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</si>
  <si>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</si>
  <si>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Ist-Fehlbetrag des Vermögens-</t>
  </si>
  <si>
    <t>Ausgaben des Verwaltungs- und</t>
  </si>
  <si>
    <r>
      <t>Verwaltungs- und Betriebsaufwand</t>
    </r>
    <r>
      <rPr>
        <vertAlign val="superscript"/>
        <sz val="7"/>
        <rFont val="Jahrbuch"/>
        <family val="2"/>
      </rPr>
      <t>2)</t>
    </r>
  </si>
  <si>
    <r>
      <t>weitere Finanzausgaben</t>
    </r>
    <r>
      <rPr>
        <vertAlign val="superscript"/>
        <sz val="7"/>
        <rFont val="Jahrbuch"/>
        <family val="2"/>
      </rPr>
      <t>2)</t>
    </r>
  </si>
  <si>
    <r>
      <t>Sonstige soziale Leistungen</t>
    </r>
    <r>
      <rPr>
        <vertAlign val="superscript"/>
        <sz val="7"/>
        <rFont val="Jahrbuch"/>
        <family val="2"/>
      </rPr>
      <t>2)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</si>
  <si>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>2)</t>
    </r>
    <r>
      <rPr>
        <sz val="6"/>
        <rFont val="Jahrbuch"/>
        <family val="2"/>
      </rPr>
      <t xml:space="preserve"> Ohne Zivilschutz für Rechnung des Bundes, Ausbildungsförderung, Wohngeld.</t>
    </r>
  </si>
  <si>
    <t>nach Regierungsbezirken und Gemeindegrößenklassen</t>
  </si>
  <si>
    <t>Lfd.
Nr.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</si>
  <si>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</si>
  <si>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</si>
  <si>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</si>
  <si>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</si>
  <si>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</si>
  <si>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</si>
  <si>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</si>
  <si>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</si>
  <si>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</si>
  <si>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</si>
  <si>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</si>
  <si>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</si>
  <si>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1</t>
  </si>
  <si>
    <t>500 000 oder mehr</t>
  </si>
  <si>
    <t>2</t>
  </si>
  <si>
    <t>200 000 bis</t>
  </si>
  <si>
    <t>500 000</t>
  </si>
  <si>
    <t>3</t>
  </si>
  <si>
    <t>100 000 bis</t>
  </si>
  <si>
    <t>200 000</t>
  </si>
  <si>
    <t>4</t>
  </si>
  <si>
    <t>5</t>
  </si>
  <si>
    <t>6</t>
  </si>
  <si>
    <t>Zusammen</t>
  </si>
  <si>
    <t>7</t>
  </si>
  <si>
    <t>8</t>
  </si>
  <si>
    <t>20 000 bis</t>
  </si>
  <si>
    <t>9</t>
  </si>
  <si>
    <t>10 000 bis</t>
  </si>
  <si>
    <t>10</t>
  </si>
  <si>
    <t>5 000 bis</t>
  </si>
  <si>
    <t>11</t>
  </si>
  <si>
    <t>3 000 bis</t>
  </si>
  <si>
    <t>12</t>
  </si>
  <si>
    <t>2 000 bis</t>
  </si>
  <si>
    <t>13</t>
  </si>
  <si>
    <t>1 000 bis</t>
  </si>
  <si>
    <t>2 000</t>
  </si>
  <si>
    <t>14</t>
  </si>
  <si>
    <t>15</t>
  </si>
  <si>
    <t>16</t>
  </si>
  <si>
    <t>Gemeinden insgesamt</t>
  </si>
  <si>
    <t>Grundsteuer B</t>
  </si>
  <si>
    <t>__________</t>
  </si>
  <si>
    <r>
      <t>1)</t>
    </r>
    <r>
      <rPr>
        <sz val="6"/>
        <color indexed="8"/>
        <rFont val="Jahrbuch"/>
        <family val="2"/>
      </rPr>
      <t xml:space="preserve"> Vorläufige Werte, geringe Abweichungen zu den endgültigen Jahreswerten sind aus berechnungstechnischen Gründen möglich.</t>
    </r>
  </si>
  <si>
    <t>2009  2. Vj.</t>
  </si>
  <si>
    <t>2009  3. Vj.</t>
  </si>
  <si>
    <t>2010  1. Vj.</t>
  </si>
  <si>
    <t>2009  4. Vj.</t>
  </si>
  <si>
    <t>2. Bauausgaben der Gemeinden und Gemeindeverbände in Bayern 2009 bis 2011 nach Aufgabenbereichen</t>
  </si>
  <si>
    <t>2010  2. Vj.</t>
  </si>
  <si>
    <t>2010  3. Vj.</t>
  </si>
  <si>
    <t>2010  4. Vj.</t>
  </si>
  <si>
    <t>2011  1 . Vj.</t>
  </si>
  <si>
    <t>Aufnahme  2. Vierteljahr</t>
  </si>
  <si>
    <t>Tilgung   2. Vierteljahr</t>
  </si>
  <si>
    <t>Stand am 30. Juni</t>
  </si>
  <si>
    <t>31. März in %</t>
  </si>
  <si>
    <t>13-15,21,22,24-26</t>
  </si>
  <si>
    <t>7. Einnahmen der Gemeinden und Gemeindeverbände in Bayern nach Arten und Gebietskörperschaftsgruppen</t>
  </si>
  <si>
    <t>über dem</t>
  </si>
  <si>
    <t>1. bis</t>
  </si>
  <si>
    <t>8. Ausgaben der Gemeinden und Gemeindeverbände in Bayern nach Art und Gebietskörperschaftsgruppen</t>
  </si>
  <si>
    <t>im 2. Vierteljahr 2011</t>
  </si>
  <si>
    <t>im 1. bis 2. Vierteljahr 2011</t>
  </si>
  <si>
    <r>
      <t>9. Gewogene Realsteuerdurchschnittshebesätze</t>
    </r>
    <r>
      <rPr>
        <b/>
        <vertAlign val="superscript"/>
        <sz val="8"/>
        <color indexed="8"/>
        <rFont val="Jahrbuch"/>
        <family val="2"/>
      </rPr>
      <t>1)</t>
    </r>
    <r>
      <rPr>
        <b/>
        <sz val="8"/>
        <color indexed="8"/>
        <rFont val="Jahrbuch"/>
        <family val="2"/>
      </rPr>
      <t xml:space="preserve"> in Bayern im 2. Vierteljahr 2011</t>
    </r>
  </si>
  <si>
    <t xml:space="preserve">in Bayern </t>
  </si>
  <si>
    <t>nach Aufgabenbereichen</t>
  </si>
  <si>
    <t>Stand und Bewegung der Schulden der Gemeinden und Gemeindeverbände in Bayern</t>
  </si>
  <si>
    <t>Steuereinnahmen der Gemeinden in Bayern nach Gemeindegrössenklassen</t>
  </si>
  <si>
    <t>und Quartalen</t>
  </si>
  <si>
    <t>8.</t>
  </si>
  <si>
    <t>9.</t>
  </si>
  <si>
    <t xml:space="preserve">Gewogene Realsteuerdurchschnittshebesätze in Bayern nach Regierungsbezirken und </t>
  </si>
  <si>
    <t>und kreisfreien Städten Bayerns im 2. Vierteljahr 2011</t>
  </si>
  <si>
    <t>gegenüber dem 2. Vierteljahr 2010</t>
  </si>
  <si>
    <t>Gebietskörperschaftsgruppen im 2. Vierteljahr 2011</t>
  </si>
  <si>
    <t>Gebietskörperschaftsgruppen im 2. Vierteljahr 2011 ...................................................................................</t>
  </si>
  <si>
    <t>Gebietskörperschaftsgruppen im 1. bis 2. Vierteljahr 2011 ...................................................................................</t>
  </si>
  <si>
    <t xml:space="preserve">Gebietskörperschaftsgruppen im 1. bis 2. Vierteljahr 2011 </t>
  </si>
  <si>
    <t>Gemeindegrößenklassen im 1. bis 2. Vierteljahr 2011</t>
  </si>
  <si>
    <t>Gemeinden und kreisfreien Städten Bayerns im 2. Vierteljahr 2011</t>
  </si>
  <si>
    <t>2011  2 . Vj.</t>
  </si>
  <si>
    <t>2. Vierteljahr 2011</t>
  </si>
  <si>
    <t>1. Halbjahr 2011</t>
  </si>
  <si>
    <t>Zu- bzw. Abnahme
2. Vj. 2011
gegenüber</t>
  </si>
  <si>
    <t>2. Vj. 10</t>
  </si>
  <si>
    <t>1. Vj. 11</t>
  </si>
  <si>
    <t>-</t>
  </si>
  <si>
    <t>Bauausgaben der Gemeinden und Gemeindeverbände in Bayern 2009 bis 2011</t>
  </si>
  <si>
    <t>Außer-</t>
  </si>
  <si>
    <t>über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</si>
</sst>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0\ \ "/>
    <numFmt numFmtId="170" formatCode="#,##0.0\ ;\-#,##0.0\ "/>
    <numFmt numFmtId="171" formatCode="#,##0;[Red]\-#,##0"/>
    <numFmt numFmtId="172" formatCode="#,##0.00;[Red]\-#,##0.00"/>
    <numFmt numFmtId="173" formatCode="###\ ###\ \ \ ;\-###\ ###\ \ \ ;\-\ \ \ ;@\ *."/>
    <numFmt numFmtId="174" formatCode="#\ ###\ ##0\ \ \ \ \ ;\-#\ ###\ ##0\ \ \ \ \ ;\-\ \ \ \ \ "/>
    <numFmt numFmtId="175" formatCode="#\ ###\ ###\ ##0"/>
    <numFmt numFmtId="176" formatCode="#\ ###\ ###\ ##0\ \ "/>
    <numFmt numFmtId="177" formatCode="#\ ###\ ##0.00\ \ "/>
    <numFmt numFmtId="178" formatCode="#\ ##0.0\ \ "/>
    <numFmt numFmtId="179" formatCode="#\ ###\ ##0.0\ \ ;\-\ #\ ###\ ##0.0\ \ ;\–\ \ "/>
    <numFmt numFmtId="180" formatCode="#\ ###\ ##0.0\ \ ;\-\ #\ ###\ ##0.0\ \ ;\–\ \ \ "/>
    <numFmt numFmtId="181" formatCode="_-* #,##0.0\ _€_-;\-* #,##0.0\ _€_-;_-* &quot;-&quot;??\ _€_-;_-@_-"/>
    <numFmt numFmtId="182" formatCode="_-* #,##0\ _€_-;\-* #,##0\ _€_-;_-* &quot;-&quot;??\ _€_-;_-@_-"/>
    <numFmt numFmtId="183" formatCode="#\ ###\ ##0\ \ ;\-#\ ###\ ##0\ \ ;\-\ "/>
    <numFmt numFmtId="184" formatCode="\ \ #\ ###\ ##0\ \ ;\-#\ ###\ ##0\ \ ;\-\ \ "/>
    <numFmt numFmtId="185" formatCode="_-;_-* &quot;-&quot;??\ &quot;DM&quot;_-;_-@_-"/>
    <numFmt numFmtId="186" formatCode="\-\ "/>
    <numFmt numFmtId="187" formatCode="#\ ###\ ##0.0\ \ ;\-\ #\ ###\ ##0.0\ \ ;\X\ \ \ "/>
    <numFmt numFmtId="188" formatCode="#\ ##0;\-###\ ###;\-"/>
    <numFmt numFmtId="189" formatCode="#\ ###\ ##0.0\ \ ;\-\ #\ ###\ ##0.0\ \ ;\X\ \ "/>
    <numFmt numFmtId="190" formatCode="#\ ###\ ##0.0\ \ ;\-\ #\ ###\ ##0.0\ \ ;\x\ \ \ "/>
    <numFmt numFmtId="191" formatCode="_-* #,##0.0\ _D_M_-;\-* #,##0.0\ _D_M_-;_-* &quot;-&quot;??\ _D_M_-;_-@_-"/>
    <numFmt numFmtId="192" formatCode="_-* #,##0\ _D_M_-;\-* #,##0\ _D_M_-;_-* &quot;-&quot;??\ _D_M_-;_-@_-"/>
    <numFmt numFmtId="193" formatCode="_-* #,##0.000\ _D_M_-;\-* #,##0.000\ _D_M_-;_-* &quot;-&quot;??\ _D_M_-;_-@_-"/>
    <numFmt numFmtId="194" formatCode="#\ ###\ ##0.0\ \ "/>
    <numFmt numFmtId="195" formatCode="_-* #,##0.0000\ _D_M_-;\-* #,##0.0000\ _D_M_-;_-* &quot;-&quot;??\ _D_M_-;_-@_-"/>
    <numFmt numFmtId="196" formatCode="#\ ###\ ##0.0\ \ ;\-\ #\ ###\ ##0.0\ \ ;\-\ \ \ "/>
    <numFmt numFmtId="197" formatCode="0.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color indexed="8"/>
      <name val="Jahrbuch"/>
      <family val="2"/>
    </font>
    <font>
      <b/>
      <sz val="7"/>
      <color indexed="8"/>
      <name val="Jahrbuch"/>
      <family val="2"/>
    </font>
    <font>
      <sz val="7"/>
      <color indexed="8"/>
      <name val="Jahrbuch"/>
      <family val="2"/>
    </font>
    <font>
      <sz val="7"/>
      <name val="Arial"/>
      <family val="0"/>
    </font>
    <font>
      <i/>
      <sz val="7"/>
      <color indexed="8"/>
      <name val="Jahrbuch"/>
      <family val="2"/>
    </font>
    <font>
      <b/>
      <i/>
      <sz val="7"/>
      <color indexed="8"/>
      <name val="Jahrbuch"/>
      <family val="2"/>
    </font>
    <font>
      <sz val="6"/>
      <color indexed="8"/>
      <name val="Jahrbuch"/>
      <family val="2"/>
    </font>
    <font>
      <u val="single"/>
      <sz val="8"/>
      <color indexed="36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sz val="7"/>
      <color indexed="8"/>
      <name val="Arial"/>
      <family val="0"/>
    </font>
    <font>
      <sz val="6"/>
      <name val="Jahrbuch"/>
      <family val="0"/>
    </font>
    <font>
      <b/>
      <sz val="8"/>
      <name val="Jahrbuch"/>
      <family val="2"/>
    </font>
    <font>
      <sz val="7"/>
      <name val="Jahrbuch"/>
      <family val="2"/>
    </font>
    <font>
      <vertAlign val="superscript"/>
      <sz val="7"/>
      <name val="Jahrbuch"/>
      <family val="2"/>
    </font>
    <font>
      <vertAlign val="superscript"/>
      <sz val="6"/>
      <name val="Jahrbuch"/>
      <family val="2"/>
    </font>
    <font>
      <b/>
      <sz val="7"/>
      <name val="Jahrbuch"/>
      <family val="2"/>
    </font>
    <font>
      <vertAlign val="superscript"/>
      <sz val="7"/>
      <color indexed="8"/>
      <name val="Jahrbuch"/>
      <family val="2"/>
    </font>
    <font>
      <sz val="8"/>
      <name val="Jahrbuch"/>
      <family val="2"/>
    </font>
    <font>
      <b/>
      <vertAlign val="superscript"/>
      <sz val="8"/>
      <color indexed="8"/>
      <name val="Jahrbuch"/>
      <family val="2"/>
    </font>
    <font>
      <sz val="7"/>
      <color indexed="10"/>
      <name val="Jahrbuch"/>
      <family val="2"/>
    </font>
    <font>
      <vertAlign val="superscript"/>
      <sz val="6"/>
      <color indexed="8"/>
      <name val="Jahrbuch"/>
      <family val="2"/>
    </font>
    <font>
      <b/>
      <sz val="7"/>
      <color indexed="8"/>
      <name val="Arial"/>
      <family val="0"/>
    </font>
    <font>
      <b/>
      <sz val="12"/>
      <name val="Jahrbuch"/>
      <family val="2"/>
    </font>
    <font>
      <sz val="12"/>
      <name val="Jahrbuch"/>
      <family val="2"/>
    </font>
    <font>
      <sz val="10"/>
      <name val="Jahrbuch"/>
      <family val="2"/>
    </font>
    <font>
      <b/>
      <sz val="8"/>
      <name val="Arial"/>
      <family val="0"/>
    </font>
    <font>
      <sz val="5"/>
      <color indexed="8"/>
      <name val="Jahrbuch"/>
      <family val="2"/>
    </font>
    <font>
      <i/>
      <sz val="7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>
      <alignment vertical="center"/>
      <protection/>
    </xf>
    <xf numFmtId="0" fontId="1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 vertical="center"/>
      <protection/>
    </xf>
    <xf numFmtId="173" fontId="14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168" fontId="6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0" fontId="6" fillId="0" borderId="6" xfId="0" applyFont="1" applyBorder="1" applyAlignment="1">
      <alignment/>
    </xf>
    <xf numFmtId="169" fontId="6" fillId="0" borderId="7" xfId="0" applyNumberFormat="1" applyFont="1" applyBorder="1" applyAlignment="1">
      <alignment/>
    </xf>
    <xf numFmtId="170" fontId="8" fillId="0" borderId="7" xfId="17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169" fontId="5" fillId="0" borderId="7" xfId="0" applyNumberFormat="1" applyFont="1" applyBorder="1" applyAlignment="1">
      <alignment/>
    </xf>
    <xf numFmtId="170" fontId="9" fillId="0" borderId="7" xfId="17" applyNumberFormat="1" applyFont="1" applyBorder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27" applyFont="1" applyAlignment="1">
      <alignment horizontal="centerContinuous" vertical="center"/>
      <protection/>
    </xf>
    <xf numFmtId="0" fontId="5" fillId="0" borderId="0" xfId="27" applyFont="1" applyAlignment="1">
      <alignment horizontal="centerContinuous" vertical="center"/>
      <protection/>
    </xf>
    <xf numFmtId="0" fontId="6" fillId="0" borderId="0" xfId="27" applyFont="1" applyAlignment="1">
      <alignment horizontal="centerContinuous" vertical="center"/>
      <protection/>
    </xf>
    <xf numFmtId="0" fontId="5" fillId="0" borderId="0" xfId="24" applyFont="1">
      <alignment vertical="center"/>
      <protection/>
    </xf>
    <xf numFmtId="0" fontId="6" fillId="0" borderId="4" xfId="24" applyFont="1" applyBorder="1" applyAlignment="1">
      <alignment horizontal="centerContinuous" vertical="center"/>
      <protection/>
    </xf>
    <xf numFmtId="0" fontId="6" fillId="0" borderId="9" xfId="24" applyFont="1" applyBorder="1" applyAlignment="1">
      <alignment horizontal="centerContinuous" vertical="center"/>
      <protection/>
    </xf>
    <xf numFmtId="0" fontId="15" fillId="0" borderId="0" xfId="24" applyFont="1">
      <alignment vertical="center"/>
      <protection/>
    </xf>
    <xf numFmtId="0" fontId="6" fillId="0" borderId="8" xfId="24" applyFont="1" applyBorder="1">
      <alignment vertical="center"/>
      <protection/>
    </xf>
    <xf numFmtId="0" fontId="6" fillId="0" borderId="6" xfId="24" applyFont="1" applyBorder="1">
      <alignment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8" xfId="24" applyFont="1" applyBorder="1" applyAlignment="1">
      <alignment horizontal="centerContinuous" vertical="center"/>
      <protection/>
    </xf>
    <xf numFmtId="0" fontId="6" fillId="0" borderId="6" xfId="24" applyFont="1" applyBorder="1" applyAlignment="1">
      <alignment horizontal="centerContinuous" vertical="center"/>
      <protection/>
    </xf>
    <xf numFmtId="0" fontId="6" fillId="0" borderId="10" xfId="24" applyFont="1" applyBorder="1">
      <alignment vertical="center"/>
      <protection/>
    </xf>
    <xf numFmtId="0" fontId="6" fillId="0" borderId="3" xfId="24" applyFont="1" applyBorder="1">
      <alignment vertical="center"/>
      <protection/>
    </xf>
    <xf numFmtId="0" fontId="6" fillId="0" borderId="1" xfId="24" applyFont="1" applyBorder="1" applyAlignment="1">
      <alignment horizontal="centerContinuous" vertical="center"/>
      <protection/>
    </xf>
    <xf numFmtId="0" fontId="6" fillId="0" borderId="0" xfId="24" applyFont="1" applyBorder="1">
      <alignment vertical="center"/>
      <protection/>
    </xf>
    <xf numFmtId="0" fontId="6" fillId="0" borderId="0" xfId="24" applyFont="1" applyBorder="1" applyAlignment="1" quotePrefix="1">
      <alignment horizontal="centerContinuous" vertical="center"/>
      <protection/>
    </xf>
    <xf numFmtId="0" fontId="6" fillId="0" borderId="0" xfId="24" applyFont="1" applyBorder="1" applyAlignment="1">
      <alignment horizontal="centerContinuous" vertical="center"/>
      <protection/>
    </xf>
    <xf numFmtId="0" fontId="5" fillId="0" borderId="0" xfId="24" applyFont="1" applyAlignment="1">
      <alignment horizontal="centerContinuous" vertical="center"/>
      <protection/>
    </xf>
    <xf numFmtId="173" fontId="6" fillId="0" borderId="0" xfId="28" applyFont="1" applyBorder="1" quotePrefix="1">
      <alignment vertical="center"/>
      <protection/>
    </xf>
    <xf numFmtId="174" fontId="6" fillId="0" borderId="0" xfId="24" applyNumberFormat="1" applyFont="1" applyBorder="1" applyAlignment="1">
      <alignment vertical="center"/>
      <protection/>
    </xf>
    <xf numFmtId="174" fontId="6" fillId="0" borderId="0" xfId="24" applyNumberFormat="1" applyFont="1" applyBorder="1">
      <alignment vertical="center"/>
      <protection/>
    </xf>
    <xf numFmtId="0" fontId="6" fillId="0" borderId="0" xfId="24" applyFont="1" applyBorder="1" applyAlignment="1" quotePrefix="1">
      <alignment horizontal="centerContinuous" vertical="center"/>
      <protection/>
    </xf>
    <xf numFmtId="174" fontId="6" fillId="0" borderId="8" xfId="24" applyNumberFormat="1" applyFont="1" applyBorder="1">
      <alignment vertical="center"/>
      <protection/>
    </xf>
    <xf numFmtId="171" fontId="15" fillId="0" borderId="0" xfId="19" applyNumberFormat="1" applyFont="1" applyAlignment="1">
      <alignment vertical="center"/>
    </xf>
    <xf numFmtId="0" fontId="5" fillId="0" borderId="0" xfId="24" applyFont="1" applyBorder="1" applyAlignment="1" quotePrefix="1">
      <alignment horizontal="centerContinuous" vertical="center"/>
      <protection/>
    </xf>
    <xf numFmtId="173" fontId="5" fillId="0" borderId="0" xfId="28" applyFont="1" applyBorder="1" quotePrefix="1">
      <alignment vertical="center"/>
      <protection/>
    </xf>
    <xf numFmtId="0" fontId="5" fillId="0" borderId="0" xfId="24" applyFont="1" applyBorder="1" applyAlignment="1">
      <alignment horizontal="centerContinuous" vertical="center"/>
      <protection/>
    </xf>
    <xf numFmtId="174" fontId="5" fillId="0" borderId="0" xfId="24" applyNumberFormat="1" applyFont="1" applyBorder="1" applyAlignment="1">
      <alignment horizontal="centerContinuous" vertical="center"/>
      <protection/>
    </xf>
    <xf numFmtId="172" fontId="15" fillId="0" borderId="0" xfId="19" applyFont="1" applyAlignment="1">
      <alignment vertical="center"/>
    </xf>
    <xf numFmtId="172" fontId="15" fillId="0" borderId="0" xfId="19" applyFont="1" applyBorder="1" applyAlignment="1">
      <alignment vertical="center"/>
    </xf>
    <xf numFmtId="0" fontId="5" fillId="0" borderId="0" xfId="24" applyFont="1">
      <alignment vertical="center"/>
      <protection/>
    </xf>
    <xf numFmtId="174" fontId="6" fillId="0" borderId="0" xfId="24" applyNumberFormat="1" applyFont="1">
      <alignment vertical="center"/>
      <protection/>
    </xf>
    <xf numFmtId="0" fontId="15" fillId="0" borderId="0" xfId="24" applyFont="1" applyBorder="1">
      <alignment vertical="center"/>
      <protection/>
    </xf>
    <xf numFmtId="174" fontId="6" fillId="0" borderId="8" xfId="24" applyNumberFormat="1" applyFont="1" applyBorder="1">
      <alignment vertical="center"/>
      <protection/>
    </xf>
    <xf numFmtId="0" fontId="6" fillId="0" borderId="0" xfId="24" applyFont="1">
      <alignment vertical="center"/>
      <protection/>
    </xf>
    <xf numFmtId="0" fontId="6" fillId="0" borderId="0" xfId="24" applyFont="1" applyFill="1">
      <alignment vertical="center"/>
      <protection/>
    </xf>
    <xf numFmtId="174" fontId="6" fillId="0" borderId="0" xfId="24" applyNumberFormat="1" applyFont="1" applyFill="1">
      <alignment vertical="center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49" fontId="18" fillId="0" borderId="4" xfId="0" applyNumberFormat="1" applyFont="1" applyBorder="1" applyAlignment="1">
      <alignment horizontal="center"/>
    </xf>
    <xf numFmtId="0" fontId="18" fillId="0" borderId="5" xfId="0" applyFont="1" applyBorder="1" applyAlignment="1">
      <alignment/>
    </xf>
    <xf numFmtId="49" fontId="18" fillId="0" borderId="0" xfId="0" applyNumberFormat="1" applyFont="1" applyBorder="1" applyAlignment="1">
      <alignment/>
    </xf>
    <xf numFmtId="49" fontId="18" fillId="0" borderId="8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/>
    </xf>
    <xf numFmtId="176" fontId="18" fillId="0" borderId="7" xfId="0" applyNumberFormat="1" applyFont="1" applyBorder="1" applyAlignment="1">
      <alignment horizontal="right"/>
    </xf>
    <xf numFmtId="175" fontId="18" fillId="0" borderId="7" xfId="0" applyNumberFormat="1" applyFont="1" applyBorder="1" applyAlignment="1">
      <alignment horizontal="right"/>
    </xf>
    <xf numFmtId="175" fontId="18" fillId="0" borderId="8" xfId="0" applyNumberFormat="1" applyFont="1" applyBorder="1" applyAlignment="1">
      <alignment horizontal="right"/>
    </xf>
    <xf numFmtId="0" fontId="18" fillId="0" borderId="7" xfId="0" applyNumberFormat="1" applyFont="1" applyBorder="1" applyAlignment="1">
      <alignment horizontal="right"/>
    </xf>
    <xf numFmtId="0" fontId="18" fillId="0" borderId="8" xfId="0" applyNumberFormat="1" applyFont="1" applyBorder="1" applyAlignment="1">
      <alignment horizontal="right"/>
    </xf>
    <xf numFmtId="177" fontId="18" fillId="0" borderId="7" xfId="0" applyNumberFormat="1" applyFont="1" applyBorder="1" applyAlignment="1">
      <alignment horizontal="right"/>
    </xf>
    <xf numFmtId="43" fontId="18" fillId="0" borderId="0" xfId="0" applyNumberFormat="1" applyFont="1" applyAlignment="1">
      <alignment/>
    </xf>
    <xf numFmtId="178" fontId="18" fillId="0" borderId="7" xfId="0" applyNumberFormat="1" applyFont="1" applyBorder="1" applyAlignment="1">
      <alignment horizontal="right"/>
    </xf>
    <xf numFmtId="0" fontId="20" fillId="0" borderId="0" xfId="0" applyFont="1" applyAlignment="1">
      <alignment/>
    </xf>
    <xf numFmtId="173" fontId="6" fillId="0" borderId="0" xfId="28" applyFont="1" applyBorder="1" applyAlignment="1">
      <alignment horizontal="centerContinuous" vertical="center"/>
      <protection/>
    </xf>
    <xf numFmtId="173" fontId="6" fillId="0" borderId="0" xfId="28" applyFont="1" applyBorder="1" applyAlignment="1" quotePrefix="1">
      <alignment horizontal="centerContinuous" vertical="center"/>
      <protection/>
    </xf>
    <xf numFmtId="173" fontId="6" fillId="0" borderId="0" xfId="28" applyFont="1" applyBorder="1" applyAlignment="1" quotePrefix="1">
      <alignment vertical="center"/>
      <protection/>
    </xf>
    <xf numFmtId="180" fontId="16" fillId="0" borderId="8" xfId="15" applyNumberFormat="1" applyFont="1" applyBorder="1">
      <alignment vertical="center"/>
      <protection/>
    </xf>
    <xf numFmtId="0" fontId="18" fillId="0" borderId="1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6" xfId="0" applyFont="1" applyBorder="1" applyAlignment="1">
      <alignment horizontal="left"/>
    </xf>
    <xf numFmtId="176" fontId="18" fillId="0" borderId="8" xfId="0" applyNumberFormat="1" applyFont="1" applyBorder="1" applyAlignment="1">
      <alignment horizontal="right"/>
    </xf>
    <xf numFmtId="0" fontId="18" fillId="0" borderId="6" xfId="0" applyFont="1" applyBorder="1" applyAlignment="1" quotePrefix="1">
      <alignment horizontal="left"/>
    </xf>
    <xf numFmtId="176" fontId="18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49" fontId="18" fillId="0" borderId="0" xfId="0" applyNumberFormat="1" applyFont="1" applyAlignment="1">
      <alignment/>
    </xf>
    <xf numFmtId="49" fontId="18" fillId="0" borderId="7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5" fillId="0" borderId="0" xfId="27" applyFont="1" applyFill="1" applyAlignment="1">
      <alignment horizontal="centerContinuous" vertical="center"/>
      <protection/>
    </xf>
    <xf numFmtId="0" fontId="6" fillId="0" borderId="0" xfId="26" applyFont="1">
      <alignment vertical="center"/>
      <protection/>
    </xf>
    <xf numFmtId="0" fontId="6" fillId="0" borderId="0" xfId="26" applyFont="1" applyFill="1">
      <alignment vertical="center"/>
      <protection/>
    </xf>
    <xf numFmtId="0" fontId="5" fillId="0" borderId="0" xfId="26" applyFont="1" applyAlignment="1">
      <alignment horizontal="center" vertical="center"/>
      <protection/>
    </xf>
    <xf numFmtId="0" fontId="5" fillId="0" borderId="0" xfId="26" applyFont="1" applyAlignment="1">
      <alignment vertical="center"/>
      <protection/>
    </xf>
    <xf numFmtId="0" fontId="6" fillId="0" borderId="0" xfId="26" applyFont="1" applyFill="1" applyAlignment="1">
      <alignment horizontal="centerContinuous" vertical="center"/>
      <protection/>
    </xf>
    <xf numFmtId="0" fontId="6" fillId="0" borderId="0" xfId="26" applyFont="1" applyAlignment="1" quotePrefix="1">
      <alignment horizontal="right" vertical="center"/>
      <protection/>
    </xf>
    <xf numFmtId="0" fontId="6" fillId="0" borderId="6" xfId="26" applyFont="1" applyBorder="1">
      <alignment vertical="center"/>
      <protection/>
    </xf>
    <xf numFmtId="173" fontId="6" fillId="0" borderId="0" xfId="28" applyFont="1" applyAlignment="1" quotePrefix="1">
      <alignment horizontal="centerContinuous" vertical="center"/>
      <protection/>
    </xf>
    <xf numFmtId="188" fontId="6" fillId="0" borderId="6" xfId="26" applyNumberFormat="1" applyFont="1" applyFill="1" applyBorder="1" applyAlignment="1">
      <alignment horizontal="center" vertical="center"/>
      <protection/>
    </xf>
    <xf numFmtId="188" fontId="6" fillId="0" borderId="0" xfId="26" applyNumberFormat="1" applyFont="1" applyFill="1" applyBorder="1" applyAlignment="1">
      <alignment horizontal="center" vertical="center"/>
      <protection/>
    </xf>
    <xf numFmtId="0" fontId="25" fillId="0" borderId="0" xfId="26" applyFont="1">
      <alignment vertical="center"/>
      <protection/>
    </xf>
    <xf numFmtId="188" fontId="6" fillId="0" borderId="6" xfId="26" applyNumberFormat="1" applyFont="1" applyFill="1" applyBorder="1" applyAlignment="1">
      <alignment vertical="center"/>
      <protection/>
    </xf>
    <xf numFmtId="0" fontId="6" fillId="0" borderId="0" xfId="26" applyFont="1" quotePrefix="1">
      <alignment vertical="center"/>
      <protection/>
    </xf>
    <xf numFmtId="0" fontId="6" fillId="0" borderId="8" xfId="26" applyFont="1" applyFill="1" applyBorder="1">
      <alignment vertical="center"/>
      <protection/>
    </xf>
    <xf numFmtId="0" fontId="5" fillId="0" borderId="0" xfId="26" applyFont="1" applyAlignment="1">
      <alignment horizontal="right" vertical="center"/>
      <protection/>
    </xf>
    <xf numFmtId="188" fontId="5" fillId="0" borderId="6" xfId="26" applyNumberFormat="1" applyFont="1" applyFill="1" applyBorder="1" applyAlignment="1">
      <alignment horizontal="center" vertical="center"/>
      <protection/>
    </xf>
    <xf numFmtId="188" fontId="5" fillId="0" borderId="0" xfId="26" applyNumberFormat="1" applyFont="1" applyFill="1" applyBorder="1" applyAlignment="1">
      <alignment horizontal="center" vertical="center"/>
      <protection/>
    </xf>
    <xf numFmtId="0" fontId="6" fillId="0" borderId="0" xfId="26" applyFont="1" applyBorder="1">
      <alignment vertical="center"/>
      <protection/>
    </xf>
    <xf numFmtId="188" fontId="6" fillId="0" borderId="0" xfId="26" applyNumberFormat="1" applyFont="1" applyBorder="1" applyAlignment="1">
      <alignment horizontal="center" vertical="center"/>
      <protection/>
    </xf>
    <xf numFmtId="188" fontId="6" fillId="0" borderId="0" xfId="26" applyNumberFormat="1" applyFont="1" applyFill="1" applyBorder="1" applyAlignment="1">
      <alignment horizontal="centerContinuous" vertical="center"/>
      <protection/>
    </xf>
    <xf numFmtId="0" fontId="5" fillId="0" borderId="0" xfId="26" applyFont="1">
      <alignment vertical="center"/>
      <protection/>
    </xf>
    <xf numFmtId="188" fontId="6" fillId="0" borderId="6" xfId="26" applyNumberFormat="1" applyFont="1" applyFill="1" applyBorder="1" applyAlignment="1">
      <alignment horizontal="left" vertical="center"/>
      <protection/>
    </xf>
    <xf numFmtId="0" fontId="6" fillId="0" borderId="0" xfId="26" applyFont="1" applyAlignment="1" quotePrefix="1">
      <alignment vertical="center"/>
      <protection/>
    </xf>
    <xf numFmtId="173" fontId="6" fillId="0" borderId="0" xfId="28" applyFont="1" applyAlignment="1" quotePrefix="1">
      <alignment vertical="center"/>
      <protection/>
    </xf>
    <xf numFmtId="0" fontId="5" fillId="0" borderId="0" xfId="26" applyFont="1" applyAlignment="1" quotePrefix="1">
      <alignment horizontal="right" vertical="center"/>
      <protection/>
    </xf>
    <xf numFmtId="0" fontId="5" fillId="0" borderId="6" xfId="26" applyFont="1" applyBorder="1">
      <alignment vertical="center"/>
      <protection/>
    </xf>
    <xf numFmtId="188" fontId="6" fillId="0" borderId="0" xfId="26" applyNumberFormat="1" applyFont="1" applyFill="1" applyAlignment="1">
      <alignment horizontal="centerContinuous" vertical="center"/>
      <protection/>
    </xf>
    <xf numFmtId="0" fontId="5" fillId="0" borderId="0" xfId="26" applyFont="1" applyFill="1" applyAlignment="1">
      <alignment horizontal="center" vertical="center"/>
      <protection/>
    </xf>
    <xf numFmtId="0" fontId="5" fillId="0" borderId="0" xfId="26" applyFont="1" applyBorder="1" applyAlignment="1">
      <alignment horizontal="centerContinuous" vertical="center"/>
      <protection/>
    </xf>
    <xf numFmtId="0" fontId="5" fillId="0" borderId="0" xfId="26" applyFont="1" applyAlignment="1">
      <alignment horizontal="centerContinuous" vertical="center"/>
      <protection/>
    </xf>
    <xf numFmtId="188" fontId="5" fillId="0" borderId="0" xfId="26" applyNumberFormat="1" applyFont="1" applyFill="1" applyBorder="1" applyAlignment="1">
      <alignment horizontal="centerContinuous" vertical="center"/>
      <protection/>
    </xf>
    <xf numFmtId="188" fontId="6" fillId="0" borderId="0" xfId="26" applyNumberFormat="1" applyFont="1" applyFill="1" applyBorder="1" applyAlignment="1">
      <alignment horizontal="left" vertical="center"/>
      <protection/>
    </xf>
    <xf numFmtId="188" fontId="5" fillId="0" borderId="6" xfId="26" applyNumberFormat="1" applyFont="1" applyFill="1" applyBorder="1" applyAlignment="1">
      <alignment horizontal="left" vertical="center"/>
      <protection/>
    </xf>
    <xf numFmtId="188" fontId="5" fillId="0" borderId="6" xfId="26" applyNumberFormat="1" applyFont="1" applyFill="1" applyBorder="1" applyAlignment="1">
      <alignment horizontal="centerContinuous" vertical="center"/>
      <protection/>
    </xf>
    <xf numFmtId="0" fontId="6" fillId="0" borderId="0" xfId="26" applyFont="1" applyAlignment="1">
      <alignment/>
      <protection/>
    </xf>
    <xf numFmtId="0" fontId="26" fillId="0" borderId="0" xfId="26" applyFont="1">
      <alignment vertical="center"/>
      <protection/>
    </xf>
    <xf numFmtId="174" fontId="5" fillId="0" borderId="8" xfId="24" applyNumberFormat="1" applyFont="1" applyBorder="1">
      <alignment vertical="center"/>
      <protection/>
    </xf>
    <xf numFmtId="0" fontId="27" fillId="0" borderId="0" xfId="24" applyFont="1">
      <alignment vertical="center"/>
      <protection/>
    </xf>
    <xf numFmtId="171" fontId="27" fillId="0" borderId="0" xfId="19" applyNumberFormat="1" applyFont="1" applyAlignment="1">
      <alignment vertical="center"/>
    </xf>
    <xf numFmtId="174" fontId="5" fillId="0" borderId="0" xfId="24" applyNumberFormat="1" applyFont="1" applyBorder="1">
      <alignment vertical="center"/>
      <protection/>
    </xf>
    <xf numFmtId="174" fontId="6" fillId="0" borderId="0" xfId="24" applyNumberFormat="1" applyFont="1" applyBorder="1">
      <alignment vertical="center"/>
      <protection/>
    </xf>
    <xf numFmtId="0" fontId="6" fillId="0" borderId="8" xfId="24" applyFont="1" applyFill="1" applyBorder="1">
      <alignment vertical="center"/>
      <protection/>
    </xf>
    <xf numFmtId="0" fontId="6" fillId="0" borderId="0" xfId="25" applyFont="1">
      <alignment vertical="center"/>
      <protection/>
    </xf>
    <xf numFmtId="0" fontId="6" fillId="0" borderId="0" xfId="25" applyFont="1" applyFill="1">
      <alignment vertical="center"/>
      <protection/>
    </xf>
    <xf numFmtId="0" fontId="5" fillId="0" borderId="1" xfId="25" applyFont="1" applyBorder="1" applyAlignment="1" quotePrefix="1">
      <alignment horizontal="centerContinuous" vertical="center"/>
      <protection/>
    </xf>
    <xf numFmtId="0" fontId="5" fillId="0" borderId="1" xfId="25" applyFont="1" applyBorder="1" applyAlignment="1">
      <alignment horizontal="centerContinuous" vertical="center"/>
      <protection/>
    </xf>
    <xf numFmtId="0" fontId="5" fillId="0" borderId="1" xfId="25" applyFont="1" applyBorder="1" applyAlignment="1">
      <alignment vertical="center"/>
      <protection/>
    </xf>
    <xf numFmtId="0" fontId="6" fillId="0" borderId="1" xfId="25" applyFont="1" applyBorder="1" applyAlignment="1">
      <alignment vertical="center"/>
      <protection/>
    </xf>
    <xf numFmtId="0" fontId="5" fillId="0" borderId="0" xfId="25" applyFont="1" applyAlignment="1">
      <alignment horizontal="center" vertical="center"/>
      <protection/>
    </xf>
    <xf numFmtId="0" fontId="5" fillId="0" borderId="0" xfId="25" applyFont="1" applyFill="1" applyAlignment="1">
      <alignment horizontal="center" vertical="center"/>
      <protection/>
    </xf>
    <xf numFmtId="0" fontId="6" fillId="0" borderId="13" xfId="25" applyFont="1" applyBorder="1" applyAlignment="1">
      <alignment horizontal="centerContinuous" vertical="center"/>
      <protection/>
    </xf>
    <xf numFmtId="0" fontId="6" fillId="0" borderId="1" xfId="25" applyFont="1" applyBorder="1" applyAlignment="1">
      <alignment horizontal="centerContinuous" vertical="center"/>
      <protection/>
    </xf>
    <xf numFmtId="0" fontId="5" fillId="0" borderId="0" xfId="25" applyFont="1" applyAlignment="1" quotePrefix="1">
      <alignment horizontal="centerContinuous" vertical="center"/>
      <protection/>
    </xf>
    <xf numFmtId="0" fontId="5" fillId="0" borderId="0" xfId="25" applyFont="1" applyAlignment="1">
      <alignment horizontal="centerContinuous" vertical="center"/>
      <protection/>
    </xf>
    <xf numFmtId="0" fontId="5" fillId="0" borderId="0" xfId="25" applyFont="1" applyAlignment="1">
      <alignment vertical="center"/>
      <protection/>
    </xf>
    <xf numFmtId="0" fontId="6" fillId="0" borderId="0" xfId="25" applyFont="1" applyBorder="1" applyAlignment="1">
      <alignment horizontal="centerContinuous" vertical="center"/>
      <protection/>
    </xf>
    <xf numFmtId="184" fontId="5" fillId="0" borderId="0" xfId="25" applyNumberFormat="1" applyFont="1" applyBorder="1" applyAlignment="1">
      <alignment horizontal="center" vertical="center"/>
      <protection/>
    </xf>
    <xf numFmtId="0" fontId="6" fillId="0" borderId="0" xfId="25" applyFont="1" applyBorder="1">
      <alignment vertical="center"/>
      <protection/>
    </xf>
    <xf numFmtId="0" fontId="6" fillId="0" borderId="0" xfId="25" applyFont="1" applyAlignment="1">
      <alignment vertical="center"/>
      <protection/>
    </xf>
    <xf numFmtId="183" fontId="6" fillId="0" borderId="8" xfId="25" applyNumberFormat="1" applyFont="1" applyBorder="1" applyAlignment="1">
      <alignment vertical="center"/>
      <protection/>
    </xf>
    <xf numFmtId="183" fontId="6" fillId="0" borderId="8" xfId="25" applyNumberFormat="1" applyFont="1" applyFill="1" applyBorder="1" applyAlignment="1">
      <alignment vertical="center"/>
      <protection/>
    </xf>
    <xf numFmtId="183" fontId="6" fillId="0" borderId="7" xfId="25" applyNumberFormat="1" applyFont="1" applyBorder="1" applyAlignment="1">
      <alignment vertical="center"/>
      <protection/>
    </xf>
    <xf numFmtId="171" fontId="6" fillId="0" borderId="0" xfId="25" applyNumberFormat="1" applyFont="1" applyFill="1" applyBorder="1">
      <alignment vertical="center"/>
      <protection/>
    </xf>
    <xf numFmtId="0" fontId="5" fillId="0" borderId="0" xfId="25" applyFont="1" applyBorder="1">
      <alignment vertical="center"/>
      <protection/>
    </xf>
    <xf numFmtId="0" fontId="6" fillId="0" borderId="0" xfId="25" applyFont="1" applyBorder="1" applyAlignment="1">
      <alignment vertical="center"/>
      <protection/>
    </xf>
    <xf numFmtId="186" fontId="6" fillId="0" borderId="8" xfId="25" applyNumberFormat="1" applyFont="1" applyBorder="1" applyAlignment="1">
      <alignment horizontal="center" vertical="center"/>
      <protection/>
    </xf>
    <xf numFmtId="0" fontId="6" fillId="0" borderId="0" xfId="25" applyFont="1" applyFill="1" applyBorder="1">
      <alignment vertical="center"/>
      <protection/>
    </xf>
    <xf numFmtId="0" fontId="5" fillId="0" borderId="0" xfId="25" applyFont="1" applyBorder="1" quotePrefix="1">
      <alignment vertical="center"/>
      <protection/>
    </xf>
    <xf numFmtId="0" fontId="6" fillId="0" borderId="0" xfId="25" applyFont="1" applyBorder="1" quotePrefix="1">
      <alignment vertical="center"/>
      <protection/>
    </xf>
    <xf numFmtId="183" fontId="6" fillId="0" borderId="8" xfId="25" applyNumberFormat="1" applyFont="1" applyBorder="1" applyAlignment="1" quotePrefix="1">
      <alignment vertical="center"/>
      <protection/>
    </xf>
    <xf numFmtId="171" fontId="6" fillId="0" borderId="0" xfId="21" applyNumberFormat="1" applyFont="1" applyBorder="1" applyAlignment="1">
      <alignment vertical="center"/>
    </xf>
    <xf numFmtId="171" fontId="6" fillId="0" borderId="0" xfId="21" applyNumberFormat="1" applyFont="1" applyFill="1" applyBorder="1" applyAlignment="1">
      <alignment vertical="center"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centerContinuous" vertical="center"/>
      <protection/>
    </xf>
    <xf numFmtId="183" fontId="5" fillId="0" borderId="8" xfId="25" applyNumberFormat="1" applyFont="1" applyFill="1" applyBorder="1" applyAlignment="1">
      <alignment vertical="center"/>
      <protection/>
    </xf>
    <xf numFmtId="183" fontId="5" fillId="0" borderId="7" xfId="25" applyNumberFormat="1" applyFont="1" applyBorder="1" applyAlignment="1">
      <alignment vertical="center"/>
      <protection/>
    </xf>
    <xf numFmtId="183" fontId="6" fillId="0" borderId="0" xfId="25" applyNumberFormat="1" applyFont="1" applyBorder="1">
      <alignment vertical="center"/>
      <protection/>
    </xf>
    <xf numFmtId="184" fontId="6" fillId="0" borderId="0" xfId="25" applyNumberFormat="1" applyFont="1" applyBorder="1" applyAlignment="1">
      <alignment vertical="center"/>
      <protection/>
    </xf>
    <xf numFmtId="171" fontId="6" fillId="0" borderId="0" xfId="25" applyNumberFormat="1" applyFont="1" applyBorder="1">
      <alignment vertical="center"/>
      <protection/>
    </xf>
    <xf numFmtId="184" fontId="5" fillId="0" borderId="0" xfId="25" applyNumberFormat="1" applyFont="1" applyBorder="1" applyAlignment="1">
      <alignment vertical="center"/>
      <protection/>
    </xf>
    <xf numFmtId="0" fontId="6" fillId="0" borderId="0" xfId="25" applyFont="1" applyBorder="1" applyAlignment="1" quotePrefix="1">
      <alignment horizontal="centerContinuous" vertical="center"/>
      <protection/>
    </xf>
    <xf numFmtId="0" fontId="5" fillId="0" borderId="0" xfId="25" applyFont="1" applyBorder="1" applyAlignment="1" quotePrefix="1">
      <alignment horizontal="centerContinuous" vertical="center"/>
      <protection/>
    </xf>
    <xf numFmtId="183" fontId="6" fillId="0" borderId="8" xfId="25" applyNumberFormat="1" applyFont="1" applyBorder="1">
      <alignment vertical="center"/>
      <protection/>
    </xf>
    <xf numFmtId="0" fontId="6" fillId="0" borderId="0" xfId="25" applyFont="1" applyAlignment="1">
      <alignment horizontal="centerContinuous" vertical="center"/>
      <protection/>
    </xf>
    <xf numFmtId="183" fontId="5" fillId="0" borderId="8" xfId="25" applyNumberFormat="1" applyFont="1" applyBorder="1" applyAlignment="1">
      <alignment vertical="center"/>
      <protection/>
    </xf>
    <xf numFmtId="183" fontId="5" fillId="0" borderId="0" xfId="25" applyNumberFormat="1" applyFont="1" applyBorder="1" applyAlignment="1">
      <alignment vertical="center"/>
      <protection/>
    </xf>
    <xf numFmtId="183" fontId="21" fillId="0" borderId="0" xfId="25" applyNumberFormat="1" applyFont="1" applyFill="1" applyBorder="1" applyAlignment="1">
      <alignment vertical="center"/>
      <protection/>
    </xf>
    <xf numFmtId="172" fontId="6" fillId="0" borderId="0" xfId="21" applyFont="1" applyBorder="1" applyAlignment="1">
      <alignment vertical="center"/>
    </xf>
    <xf numFmtId="0" fontId="6" fillId="0" borderId="8" xfId="25" applyFont="1" applyBorder="1">
      <alignment vertical="center"/>
      <protection/>
    </xf>
    <xf numFmtId="0" fontId="22" fillId="0" borderId="0" xfId="25" applyFont="1">
      <alignment vertical="center"/>
      <protection/>
    </xf>
    <xf numFmtId="0" fontId="6" fillId="0" borderId="7" xfId="25" applyFont="1" applyBorder="1">
      <alignment vertical="center"/>
      <protection/>
    </xf>
    <xf numFmtId="183" fontId="6" fillId="0" borderId="7" xfId="25" applyNumberFormat="1" applyFont="1" applyBorder="1">
      <alignment vertical="center"/>
      <protection/>
    </xf>
    <xf numFmtId="0" fontId="5" fillId="0" borderId="0" xfId="25" applyFont="1">
      <alignment vertical="center"/>
      <protection/>
    </xf>
    <xf numFmtId="0" fontId="5" fillId="0" borderId="0" xfId="25" applyFont="1" applyFill="1">
      <alignment vertical="center"/>
      <protection/>
    </xf>
    <xf numFmtId="174" fontId="5" fillId="0" borderId="7" xfId="24" applyNumberFormat="1" applyFont="1" applyBorder="1">
      <alignment vertical="center"/>
      <protection/>
    </xf>
    <xf numFmtId="174" fontId="6" fillId="0" borderId="7" xfId="24" applyNumberFormat="1" applyFont="1" applyBorder="1">
      <alignment vertical="center"/>
      <protection/>
    </xf>
    <xf numFmtId="174" fontId="15" fillId="0" borderId="0" xfId="24" applyNumberFormat="1" applyFont="1">
      <alignment vertical="center"/>
      <protection/>
    </xf>
    <xf numFmtId="183" fontId="5" fillId="0" borderId="8" xfId="25" applyNumberFormat="1" applyFont="1" applyBorder="1" applyAlignment="1">
      <alignment vertical="center"/>
      <protection/>
    </xf>
    <xf numFmtId="183" fontId="5" fillId="0" borderId="7" xfId="25" applyNumberFormat="1" applyFont="1" applyBorder="1" applyAlignment="1">
      <alignment vertical="center"/>
      <protection/>
    </xf>
    <xf numFmtId="173" fontId="6" fillId="0" borderId="0" xfId="28" applyFont="1" applyBorder="1" quotePrefix="1">
      <alignment vertical="center"/>
      <protection/>
    </xf>
    <xf numFmtId="174" fontId="6" fillId="0" borderId="7" xfId="24" applyNumberFormat="1" applyFont="1" applyBorder="1">
      <alignment vertical="center"/>
      <protection/>
    </xf>
    <xf numFmtId="0" fontId="5" fillId="0" borderId="0" xfId="24" applyFont="1" applyBorder="1">
      <alignment vertical="center"/>
      <protection/>
    </xf>
    <xf numFmtId="0" fontId="5" fillId="0" borderId="0" xfId="24" applyFont="1" applyBorder="1">
      <alignment vertical="center"/>
      <protection/>
    </xf>
    <xf numFmtId="0" fontId="15" fillId="0" borderId="0" xfId="24" applyFont="1" applyFill="1">
      <alignment vertical="center"/>
      <protection/>
    </xf>
    <xf numFmtId="192" fontId="6" fillId="0" borderId="0" xfId="17" applyNumberFormat="1" applyFont="1" applyFill="1" applyAlignment="1">
      <alignment horizontal="right" vertical="center"/>
    </xf>
    <xf numFmtId="0" fontId="6" fillId="0" borderId="0" xfId="24" applyFont="1" applyBorder="1" applyAlignment="1">
      <alignment horizontal="centerContinuous" vertical="center"/>
      <protection/>
    </xf>
    <xf numFmtId="0" fontId="6" fillId="0" borderId="0" xfId="24" applyFont="1">
      <alignment vertical="center"/>
      <protection/>
    </xf>
    <xf numFmtId="0" fontId="15" fillId="0" borderId="0" xfId="24" applyFont="1" applyFill="1" applyBorder="1">
      <alignment vertical="center"/>
      <protection/>
    </xf>
    <xf numFmtId="174" fontId="5" fillId="0" borderId="7" xfId="24" applyNumberFormat="1" applyFont="1" applyBorder="1">
      <alignment vertical="center"/>
      <protection/>
    </xf>
    <xf numFmtId="183" fontId="6" fillId="0" borderId="0" xfId="25" applyNumberFormat="1" applyFont="1" applyBorder="1" applyAlignment="1">
      <alignment vertical="center"/>
      <protection/>
    </xf>
    <xf numFmtId="0" fontId="21" fillId="0" borderId="0" xfId="0" applyFont="1" applyAlignment="1">
      <alignment/>
    </xf>
    <xf numFmtId="176" fontId="21" fillId="0" borderId="7" xfId="0" applyNumberFormat="1" applyFont="1" applyBorder="1" applyAlignment="1">
      <alignment horizontal="right"/>
    </xf>
    <xf numFmtId="181" fontId="18" fillId="0" borderId="0" xfId="20" applyNumberFormat="1" applyFont="1" applyAlignment="1">
      <alignment/>
    </xf>
    <xf numFmtId="182" fontId="18" fillId="0" borderId="0" xfId="20" applyNumberFormat="1" applyFont="1" applyAlignment="1">
      <alignment/>
    </xf>
    <xf numFmtId="177" fontId="18" fillId="0" borderId="0" xfId="0" applyNumberFormat="1" applyFont="1" applyBorder="1" applyAlignment="1">
      <alignment horizontal="right"/>
    </xf>
    <xf numFmtId="180" fontId="18" fillId="0" borderId="7" xfId="15" applyNumberFormat="1" applyFont="1" applyBorder="1">
      <alignment vertical="center"/>
      <protection/>
    </xf>
    <xf numFmtId="0" fontId="21" fillId="0" borderId="0" xfId="0" applyFont="1" applyAlignment="1">
      <alignment/>
    </xf>
    <xf numFmtId="187" fontId="18" fillId="0" borderId="7" xfId="15" applyNumberFormat="1" applyFont="1" applyBorder="1">
      <alignment vertical="center"/>
      <protection/>
    </xf>
    <xf numFmtId="176" fontId="21" fillId="0" borderId="8" xfId="0" applyNumberFormat="1" applyFont="1" applyBorder="1" applyAlignment="1">
      <alignment horizontal="right"/>
    </xf>
    <xf numFmtId="178" fontId="21" fillId="0" borderId="7" xfId="0" applyNumberFormat="1" applyFont="1" applyBorder="1" applyAlignment="1">
      <alignment horizontal="right"/>
    </xf>
    <xf numFmtId="176" fontId="21" fillId="0" borderId="7" xfId="0" applyNumberFormat="1" applyFont="1" applyBorder="1" applyAlignment="1">
      <alignment horizontal="right"/>
    </xf>
    <xf numFmtId="187" fontId="18" fillId="0" borderId="8" xfId="15" applyNumberFormat="1" applyFont="1" applyBorder="1">
      <alignment vertical="center"/>
      <protection/>
    </xf>
    <xf numFmtId="180" fontId="18" fillId="0" borderId="8" xfId="15" applyNumberFormat="1" applyFont="1" applyBorder="1">
      <alignment vertical="center"/>
      <protection/>
    </xf>
    <xf numFmtId="169" fontId="18" fillId="0" borderId="7" xfId="0" applyNumberFormat="1" applyFont="1" applyBorder="1" applyAlignment="1">
      <alignment horizontal="right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Continuous"/>
    </xf>
    <xf numFmtId="0" fontId="30" fillId="0" borderId="0" xfId="0" applyFont="1" applyAlignment="1">
      <alignment horizontal="right"/>
    </xf>
    <xf numFmtId="168" fontId="30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1" fontId="6" fillId="0" borderId="0" xfId="21" applyNumberFormat="1" applyFont="1" applyAlignment="1">
      <alignment vertical="center"/>
    </xf>
    <xf numFmtId="171" fontId="6" fillId="0" borderId="0" xfId="25" applyNumberFormat="1" applyFont="1" applyFill="1">
      <alignment vertical="center"/>
      <protection/>
    </xf>
    <xf numFmtId="3" fontId="6" fillId="0" borderId="0" xfId="25" applyNumberFormat="1" applyFont="1" applyBorder="1">
      <alignment vertical="center"/>
      <protection/>
    </xf>
    <xf numFmtId="0" fontId="5" fillId="0" borderId="0" xfId="25" applyFont="1" applyBorder="1" applyAlignment="1">
      <alignment/>
      <protection/>
    </xf>
    <xf numFmtId="0" fontId="31" fillId="0" borderId="0" xfId="25" applyFont="1" applyAlignment="1">
      <alignment/>
      <protection/>
    </xf>
    <xf numFmtId="174" fontId="5" fillId="0" borderId="8" xfId="24" applyNumberFormat="1" applyFont="1" applyBorder="1">
      <alignment vertical="center"/>
      <protection/>
    </xf>
    <xf numFmtId="192" fontId="32" fillId="0" borderId="0" xfId="17" applyNumberFormat="1" applyFont="1" applyFill="1" applyAlignment="1">
      <alignment vertical="center"/>
    </xf>
    <xf numFmtId="183" fontId="6" fillId="0" borderId="8" xfId="25" applyNumberFormat="1" applyFont="1" applyFill="1" applyBorder="1" applyAlignment="1" quotePrefix="1">
      <alignment vertical="center"/>
      <protection/>
    </xf>
    <xf numFmtId="186" fontId="6" fillId="0" borderId="8" xfId="25" applyNumberFormat="1" applyFont="1" applyFill="1" applyBorder="1" applyAlignment="1">
      <alignment horizontal="center" vertical="center"/>
      <protection/>
    </xf>
    <xf numFmtId="183" fontId="6" fillId="0" borderId="8" xfId="25" applyNumberFormat="1" applyFont="1" applyFill="1" applyBorder="1">
      <alignment vertical="center"/>
      <protection/>
    </xf>
    <xf numFmtId="185" fontId="6" fillId="0" borderId="8" xfId="25" applyNumberFormat="1" applyFont="1" applyFill="1" applyBorder="1" applyAlignment="1">
      <alignment horizontal="right" vertical="center"/>
      <protection/>
    </xf>
    <xf numFmtId="192" fontId="6" fillId="0" borderId="0" xfId="17" applyNumberFormat="1" applyFont="1" applyBorder="1" applyAlignment="1">
      <alignment vertical="center"/>
    </xf>
    <xf numFmtId="0" fontId="6" fillId="0" borderId="14" xfId="26" applyFont="1" applyFill="1" applyBorder="1" applyAlignment="1">
      <alignment horizontal="centerContinuous" vertical="center"/>
      <protection/>
    </xf>
    <xf numFmtId="0" fontId="18" fillId="0" borderId="14" xfId="26" applyFont="1" applyFill="1" applyBorder="1" applyAlignment="1">
      <alignment horizontal="centerContinuous" vertical="center"/>
      <protection/>
    </xf>
    <xf numFmtId="0" fontId="6" fillId="0" borderId="3" xfId="26" applyFont="1" applyFill="1" applyBorder="1" applyAlignment="1">
      <alignment horizontal="centerContinuous" vertical="center"/>
      <protection/>
    </xf>
    <xf numFmtId="0" fontId="18" fillId="0" borderId="3" xfId="26" applyFont="1" applyFill="1" applyBorder="1" applyAlignment="1">
      <alignment horizontal="centerContinuous" vertical="center"/>
      <protection/>
    </xf>
    <xf numFmtId="189" fontId="33" fillId="0" borderId="7" xfId="15" applyNumberFormat="1" applyFont="1" applyBorder="1">
      <alignment vertical="center"/>
      <protection/>
    </xf>
    <xf numFmtId="0" fontId="6" fillId="0" borderId="5" xfId="24" applyFont="1" applyBorder="1" applyAlignment="1">
      <alignment horizontal="center" vertical="center" wrapText="1"/>
      <protection/>
    </xf>
    <xf numFmtId="0" fontId="7" fillId="0" borderId="8" xfId="24" applyFont="1" applyBorder="1" applyAlignment="1">
      <alignment horizontal="center" vertical="center"/>
      <protection/>
    </xf>
    <xf numFmtId="0" fontId="6" fillId="0" borderId="4" xfId="24" applyFont="1" applyBorder="1" applyAlignment="1">
      <alignment horizontal="center"/>
      <protection/>
    </xf>
    <xf numFmtId="0" fontId="6" fillId="0" borderId="9" xfId="24" applyFont="1" applyBorder="1" applyAlignment="1">
      <alignment horizontal="center"/>
      <protection/>
    </xf>
    <xf numFmtId="0" fontId="6" fillId="0" borderId="1" xfId="24" applyFont="1" applyBorder="1" applyAlignment="1">
      <alignment horizontal="center" vertical="center"/>
      <protection/>
    </xf>
    <xf numFmtId="0" fontId="6" fillId="0" borderId="3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168" fontId="30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24" applyFont="1" applyBorder="1" applyAlignment="1">
      <alignment horizontal="center" vertical="center"/>
      <protection/>
    </xf>
    <xf numFmtId="0" fontId="6" fillId="0" borderId="14" xfId="24" applyFont="1" applyBorder="1" applyAlignment="1">
      <alignment horizontal="center" vertical="center"/>
      <protection/>
    </xf>
    <xf numFmtId="0" fontId="6" fillId="0" borderId="0" xfId="24" applyFont="1" applyBorder="1" applyAlignment="1">
      <alignment horizontal="center" vertical="center"/>
      <protection/>
    </xf>
    <xf numFmtId="0" fontId="6" fillId="0" borderId="6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49" fontId="18" fillId="0" borderId="5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173" fontId="6" fillId="0" borderId="0" xfId="28" applyFont="1" applyBorder="1" applyAlignment="1" quotePrefix="1">
      <alignment horizontal="center" vertical="center"/>
      <protection/>
    </xf>
    <xf numFmtId="0" fontId="6" fillId="0" borderId="12" xfId="25" applyFont="1" applyBorder="1" applyAlignment="1">
      <alignment horizontal="center" vertical="center" wrapText="1"/>
      <protection/>
    </xf>
    <xf numFmtId="0" fontId="14" fillId="0" borderId="12" xfId="25" applyFont="1" applyBorder="1" applyAlignment="1">
      <alignment horizontal="center" vertical="center"/>
      <protection/>
    </xf>
    <xf numFmtId="0" fontId="14" fillId="0" borderId="14" xfId="25" applyFont="1" applyBorder="1" applyAlignment="1">
      <alignment horizontal="center" vertical="center"/>
      <protection/>
    </xf>
    <xf numFmtId="0" fontId="14" fillId="0" borderId="0" xfId="25" applyFont="1" applyAlignment="1">
      <alignment horizontal="center" vertical="center"/>
      <protection/>
    </xf>
    <xf numFmtId="0" fontId="14" fillId="0" borderId="6" xfId="25" applyFont="1" applyBorder="1" applyAlignment="1">
      <alignment horizontal="center" vertical="center"/>
      <protection/>
    </xf>
    <xf numFmtId="0" fontId="14" fillId="0" borderId="1" xfId="25" applyFont="1" applyBorder="1" applyAlignment="1">
      <alignment horizontal="center" vertical="center"/>
      <protection/>
    </xf>
    <xf numFmtId="0" fontId="14" fillId="0" borderId="3" xfId="25" applyFont="1" applyBorder="1" applyAlignment="1">
      <alignment horizontal="center" vertical="center"/>
      <protection/>
    </xf>
    <xf numFmtId="184" fontId="5" fillId="0" borderId="0" xfId="25" applyNumberFormat="1" applyFont="1" applyBorder="1" applyAlignment="1">
      <alignment horizontal="center" vertical="center"/>
      <protection/>
    </xf>
    <xf numFmtId="0" fontId="6" fillId="0" borderId="5" xfId="25" applyFont="1" applyBorder="1" applyAlignment="1">
      <alignment horizontal="center" vertical="center" wrapText="1"/>
      <protection/>
    </xf>
    <xf numFmtId="0" fontId="18" fillId="0" borderId="8" xfId="25" applyFont="1" applyBorder="1" applyAlignment="1">
      <alignment horizontal="center" vertical="center"/>
      <protection/>
    </xf>
    <xf numFmtId="0" fontId="18" fillId="0" borderId="10" xfId="25" applyFont="1" applyBorder="1" applyAlignment="1">
      <alignment horizontal="center" vertical="center"/>
      <protection/>
    </xf>
    <xf numFmtId="0" fontId="5" fillId="0" borderId="0" xfId="25" applyFont="1" applyBorder="1" applyAlignment="1">
      <alignment horizontal="left"/>
      <protection/>
    </xf>
    <xf numFmtId="0" fontId="31" fillId="0" borderId="0" xfId="25" applyFont="1" applyAlignment="1">
      <alignment horizontal="left"/>
      <protection/>
    </xf>
    <xf numFmtId="0" fontId="4" fillId="0" borderId="0" xfId="25" applyFont="1" applyAlignment="1">
      <alignment horizontal="center" vertical="center"/>
      <protection/>
    </xf>
    <xf numFmtId="0" fontId="6" fillId="0" borderId="11" xfId="25" applyFont="1" applyBorder="1" applyAlignment="1">
      <alignment horizontal="center" vertical="center"/>
      <protection/>
    </xf>
    <xf numFmtId="0" fontId="6" fillId="0" borderId="14" xfId="25" applyFont="1" applyBorder="1" applyAlignment="1">
      <alignment horizontal="center" vertical="center"/>
      <protection/>
    </xf>
    <xf numFmtId="0" fontId="6" fillId="0" borderId="7" xfId="25" applyFont="1" applyBorder="1" applyAlignment="1">
      <alignment horizontal="center" vertical="center"/>
      <protection/>
    </xf>
    <xf numFmtId="0" fontId="6" fillId="0" borderId="6" xfId="25" applyFont="1" applyBorder="1" applyAlignment="1">
      <alignment horizontal="center" vertical="center"/>
      <protection/>
    </xf>
    <xf numFmtId="0" fontId="6" fillId="0" borderId="13" xfId="25" applyFont="1" applyBorder="1" applyAlignment="1">
      <alignment horizontal="center" vertical="center"/>
      <protection/>
    </xf>
    <xf numFmtId="0" fontId="6" fillId="0" borderId="3" xfId="25" applyFont="1" applyBorder="1" applyAlignment="1">
      <alignment horizontal="center" vertical="center"/>
      <protection/>
    </xf>
    <xf numFmtId="0" fontId="6" fillId="0" borderId="12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6" fillId="0" borderId="1" xfId="25" applyFont="1" applyBorder="1" applyAlignment="1">
      <alignment horizontal="center" vertical="center"/>
      <protection/>
    </xf>
    <xf numFmtId="0" fontId="6" fillId="0" borderId="11" xfId="25" applyFont="1" applyBorder="1" applyAlignment="1">
      <alignment horizontal="center" vertical="center" wrapText="1"/>
      <protection/>
    </xf>
    <xf numFmtId="0" fontId="18" fillId="0" borderId="7" xfId="25" applyFont="1" applyBorder="1" applyAlignment="1">
      <alignment horizontal="center" vertical="center"/>
      <protection/>
    </xf>
    <xf numFmtId="0" fontId="18" fillId="0" borderId="13" xfId="25" applyFont="1" applyBorder="1" applyAlignment="1">
      <alignment horizontal="center" vertical="center"/>
      <protection/>
    </xf>
    <xf numFmtId="0" fontId="6" fillId="0" borderId="5" xfId="25" applyFont="1" applyBorder="1" applyAlignment="1">
      <alignment horizontal="center" vertical="center"/>
      <protection/>
    </xf>
    <xf numFmtId="0" fontId="6" fillId="0" borderId="8" xfId="25" applyFont="1" applyBorder="1" applyAlignment="1">
      <alignment horizontal="center" vertical="center"/>
      <protection/>
    </xf>
    <xf numFmtId="0" fontId="6" fillId="0" borderId="10" xfId="25" applyFont="1" applyBorder="1" applyAlignment="1">
      <alignment horizontal="center" vertical="center"/>
      <protection/>
    </xf>
    <xf numFmtId="0" fontId="5" fillId="0" borderId="0" xfId="25" applyFont="1" applyBorder="1" applyAlignment="1">
      <alignment horizontal="center" vertical="center"/>
      <protection/>
    </xf>
    <xf numFmtId="0" fontId="31" fillId="0" borderId="0" xfId="25" applyFont="1" applyAlignment="1">
      <alignment horizontal="center" vertical="center"/>
      <protection/>
    </xf>
    <xf numFmtId="173" fontId="5" fillId="0" borderId="0" xfId="28" applyFont="1" applyBorder="1" applyAlignment="1" quotePrefix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5" fillId="0" borderId="0" xfId="26" applyFont="1" applyAlignment="1">
      <alignment horizontal="center" vertical="center"/>
      <protection/>
    </xf>
    <xf numFmtId="0" fontId="6" fillId="0" borderId="12" xfId="26" applyFont="1" applyBorder="1" applyAlignment="1">
      <alignment horizontal="center" vertical="center" wrapText="1"/>
      <protection/>
    </xf>
    <xf numFmtId="0" fontId="7" fillId="0" borderId="14" xfId="26" applyFont="1" applyBorder="1" applyAlignment="1">
      <alignment horizontal="center" vertical="center"/>
      <protection/>
    </xf>
    <xf numFmtId="0" fontId="7" fillId="0" borderId="0" xfId="26" applyFont="1" applyAlignment="1">
      <alignment horizontal="center" vertical="center"/>
      <protection/>
    </xf>
    <xf numFmtId="0" fontId="7" fillId="0" borderId="6" xfId="26" applyFont="1" applyBorder="1" applyAlignment="1">
      <alignment horizontal="center" vertical="center"/>
      <protection/>
    </xf>
    <xf numFmtId="0" fontId="7" fillId="0" borderId="1" xfId="26" applyFont="1" applyBorder="1" applyAlignment="1">
      <alignment horizontal="center" vertical="center"/>
      <protection/>
    </xf>
    <xf numFmtId="0" fontId="7" fillId="0" borderId="3" xfId="26" applyFont="1" applyBorder="1" applyAlignment="1">
      <alignment horizontal="center" vertical="center"/>
      <protection/>
    </xf>
    <xf numFmtId="0" fontId="6" fillId="0" borderId="11" xfId="26" applyFont="1" applyBorder="1" applyAlignment="1">
      <alignment horizontal="center" vertical="center" wrapText="1"/>
      <protection/>
    </xf>
    <xf numFmtId="0" fontId="7" fillId="0" borderId="12" xfId="26" applyFont="1" applyBorder="1" applyAlignment="1">
      <alignment horizontal="center" vertical="center"/>
      <protection/>
    </xf>
    <xf numFmtId="0" fontId="7" fillId="0" borderId="7" xfId="26" applyFont="1" applyBorder="1" applyAlignment="1">
      <alignment horizontal="center" vertical="center"/>
      <protection/>
    </xf>
    <xf numFmtId="0" fontId="7" fillId="0" borderId="0" xfId="26" applyFont="1" applyBorder="1" applyAlignment="1">
      <alignment horizontal="center" vertical="center"/>
      <protection/>
    </xf>
    <xf numFmtId="0" fontId="7" fillId="0" borderId="13" xfId="26" applyFont="1" applyBorder="1" applyAlignment="1">
      <alignment horizontal="center" vertical="center"/>
      <protection/>
    </xf>
    <xf numFmtId="0" fontId="6" fillId="0" borderId="4" xfId="26" applyFont="1" applyFill="1" applyBorder="1" applyAlignment="1">
      <alignment horizontal="center" vertical="center"/>
      <protection/>
    </xf>
    <xf numFmtId="0" fontId="7" fillId="0" borderId="9" xfId="26" applyFont="1" applyBorder="1" applyAlignment="1">
      <alignment horizontal="center" vertical="center"/>
      <protection/>
    </xf>
    <xf numFmtId="0" fontId="6" fillId="0" borderId="5" xfId="26" applyFont="1" applyFill="1" applyBorder="1" applyAlignment="1">
      <alignment horizontal="center" vertical="center"/>
      <protection/>
    </xf>
    <xf numFmtId="0" fontId="7" fillId="0" borderId="10" xfId="26" applyFont="1" applyFill="1" applyBorder="1" applyAlignment="1">
      <alignment horizontal="center" vertical="center"/>
      <protection/>
    </xf>
    <xf numFmtId="0" fontId="6" fillId="0" borderId="11" xfId="26" applyFont="1" applyFill="1" applyBorder="1" applyAlignment="1">
      <alignment horizontal="center" vertical="center"/>
      <protection/>
    </xf>
    <xf numFmtId="0" fontId="7" fillId="0" borderId="13" xfId="26" applyFont="1" applyFill="1" applyBorder="1" applyAlignment="1">
      <alignment horizontal="center" vertical="center"/>
      <protection/>
    </xf>
  </cellXfs>
  <cellStyles count="17">
    <cellStyle name="Normal" xfId="0"/>
    <cellStyle name="##0,0" xfId="15"/>
    <cellStyle name="Followed Hyperlink" xfId="16"/>
    <cellStyle name="Comma" xfId="17"/>
    <cellStyle name="Comma [0]" xfId="18"/>
    <cellStyle name="Dezimal_Seite 05 Tab 2_1.vj.2009" xfId="19"/>
    <cellStyle name="Dezimal_Seite 06 Tab 3_2.vj.2009" xfId="20"/>
    <cellStyle name="Dezimal_Seite 07 Tab 4_2.vj.2009" xfId="21"/>
    <cellStyle name="Hyperlink" xfId="22"/>
    <cellStyle name="Percent" xfId="23"/>
    <cellStyle name="Standard_Seite 05 Tab 2_1.vj.2009" xfId="24"/>
    <cellStyle name="Standard_Seite 07 Tab 4_2.vj.2009" xfId="25"/>
    <cellStyle name="Standard_Seite 12 Tab  9_1.vj.2009" xfId="26"/>
    <cellStyle name="überschrift" xfId="27"/>
    <cellStyle name="vorspalte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33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457325" y="1333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505075" y="1333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076700" y="133350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4667250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191125" y="133350"/>
          <a:ext cx="476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667375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57325" y="133350"/>
          <a:ext cx="473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33350"/>
          <a:ext cx="1419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43</xdr:row>
      <xdr:rowOff>0</xdr:rowOff>
    </xdr:from>
    <xdr:ext cx="142875" cy="209550"/>
    <xdr:sp>
      <xdr:nvSpPr>
        <xdr:cNvPr id="10" name="TextBox 10"/>
        <xdr:cNvSpPr txBox="1">
          <a:spLocks noChangeArrowheads="1"/>
        </xdr:cNvSpPr>
      </xdr:nvSpPr>
      <xdr:spPr>
        <a:xfrm>
          <a:off x="6153150" y="48196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41</xdr:row>
      <xdr:rowOff>0</xdr:rowOff>
    </xdr:from>
    <xdr:ext cx="142875" cy="209550"/>
    <xdr:sp>
      <xdr:nvSpPr>
        <xdr:cNvPr id="11" name="TextBox 11"/>
        <xdr:cNvSpPr txBox="1">
          <a:spLocks noChangeArrowheads="1"/>
        </xdr:cNvSpPr>
      </xdr:nvSpPr>
      <xdr:spPr>
        <a:xfrm>
          <a:off x="6153150" y="4562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2" name="TextBox 12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3" name="TextBox 13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4" name="TextBox 14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5" name="TextBox 15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6" name="TextBox 16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55</xdr:row>
      <xdr:rowOff>123825</xdr:rowOff>
    </xdr:from>
    <xdr:ext cx="142875" cy="209550"/>
    <xdr:sp>
      <xdr:nvSpPr>
        <xdr:cNvPr id="17" name="TextBox 17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8" name="TextBox 18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9" name="TextBox 19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27</xdr:row>
      <xdr:rowOff>0</xdr:rowOff>
    </xdr:from>
    <xdr:ext cx="142875" cy="219075"/>
    <xdr:sp>
      <xdr:nvSpPr>
        <xdr:cNvPr id="20" name="TextBox 20"/>
        <xdr:cNvSpPr txBox="1">
          <a:spLocks noChangeArrowheads="1"/>
        </xdr:cNvSpPr>
      </xdr:nvSpPr>
      <xdr:spPr>
        <a:xfrm>
          <a:off x="6153150" y="31718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.7109375" style="239" customWidth="1"/>
    <col min="2" max="2" width="3.00390625" style="239" customWidth="1"/>
    <col min="3" max="3" width="10.140625" style="240" customWidth="1"/>
    <col min="4" max="7" width="11.421875" style="240" customWidth="1"/>
    <col min="8" max="8" width="15.57421875" style="240" customWidth="1"/>
    <col min="9" max="9" width="11.421875" style="241" customWidth="1"/>
    <col min="10" max="16384" width="11.421875" style="240" customWidth="1"/>
  </cols>
  <sheetData>
    <row r="2" spans="1:9" s="238" customFormat="1" ht="16.5">
      <c r="A2" s="237" t="s">
        <v>0</v>
      </c>
      <c r="B2" s="237"/>
      <c r="C2" s="237"/>
      <c r="D2" s="237"/>
      <c r="E2" s="237"/>
      <c r="F2" s="237"/>
      <c r="G2" s="237"/>
      <c r="H2" s="237"/>
      <c r="I2" s="237"/>
    </row>
    <row r="4" ht="13.5">
      <c r="I4" s="241" t="s">
        <v>1</v>
      </c>
    </row>
    <row r="6" spans="2:9" ht="13.5">
      <c r="B6" s="240" t="s">
        <v>15</v>
      </c>
      <c r="I6" s="241">
        <v>2</v>
      </c>
    </row>
    <row r="8" spans="2:9" ht="13.5">
      <c r="B8" s="240" t="s">
        <v>16</v>
      </c>
      <c r="I8" s="241">
        <v>3</v>
      </c>
    </row>
    <row r="11" spans="1:2" ht="13.5">
      <c r="A11" s="242" t="s">
        <v>2</v>
      </c>
      <c r="B11" s="240" t="s">
        <v>3</v>
      </c>
    </row>
    <row r="12" spans="1:9" ht="13.5">
      <c r="A12" s="242"/>
      <c r="B12" s="242"/>
      <c r="C12" s="269" t="s">
        <v>382</v>
      </c>
      <c r="D12" s="269"/>
      <c r="E12" s="269"/>
      <c r="F12" s="269"/>
      <c r="G12" s="269"/>
      <c r="H12" s="269"/>
      <c r="I12" s="241">
        <v>4</v>
      </c>
    </row>
    <row r="13" spans="1:2" ht="13.5">
      <c r="A13" s="242"/>
      <c r="B13" s="242"/>
    </row>
    <row r="14" spans="1:2" ht="13.5">
      <c r="A14" s="242"/>
      <c r="B14" s="242"/>
    </row>
    <row r="15" spans="1:2" ht="13.5">
      <c r="A15" s="242" t="s">
        <v>4</v>
      </c>
      <c r="B15" s="240" t="s">
        <v>405</v>
      </c>
    </row>
    <row r="16" spans="1:9" ht="13.5">
      <c r="A16" s="242" t="s">
        <v>6</v>
      </c>
      <c r="B16" s="242"/>
      <c r="C16" s="269" t="s">
        <v>383</v>
      </c>
      <c r="D16" s="269"/>
      <c r="E16" s="269"/>
      <c r="F16" s="269"/>
      <c r="G16" s="269"/>
      <c r="H16" s="269"/>
      <c r="I16" s="241">
        <v>5</v>
      </c>
    </row>
    <row r="17" spans="1:2" ht="13.5">
      <c r="A17" s="242" t="s">
        <v>6</v>
      </c>
      <c r="B17" s="242"/>
    </row>
    <row r="18" spans="1:2" ht="13.5">
      <c r="A18" s="242"/>
      <c r="B18" s="242"/>
    </row>
    <row r="19" spans="1:2" ht="13.5">
      <c r="A19" s="242" t="s">
        <v>12</v>
      </c>
      <c r="B19" s="244" t="s">
        <v>384</v>
      </c>
    </row>
    <row r="20" spans="1:9" ht="13.5">
      <c r="A20" s="242"/>
      <c r="B20" s="242"/>
      <c r="C20" s="269" t="s">
        <v>379</v>
      </c>
      <c r="D20" s="269"/>
      <c r="E20" s="269"/>
      <c r="F20" s="269"/>
      <c r="G20" s="269"/>
      <c r="H20" s="269"/>
      <c r="I20" s="241">
        <v>6</v>
      </c>
    </row>
    <row r="21" spans="1:8" ht="13.5">
      <c r="A21" s="242" t="s">
        <v>6</v>
      </c>
      <c r="B21" s="242"/>
      <c r="C21"/>
      <c r="D21"/>
      <c r="E21"/>
      <c r="F21"/>
      <c r="G21"/>
      <c r="H21"/>
    </row>
    <row r="22" spans="1:2" ht="13.5">
      <c r="A22" s="242" t="s">
        <v>6</v>
      </c>
      <c r="B22" s="242"/>
    </row>
    <row r="23" spans="1:8" ht="13.5">
      <c r="A23" s="242" t="s">
        <v>5</v>
      </c>
      <c r="B23" s="270" t="s">
        <v>385</v>
      </c>
      <c r="C23" s="270"/>
      <c r="D23" s="270"/>
      <c r="E23" s="270"/>
      <c r="F23" s="270"/>
      <c r="G23" s="270"/>
      <c r="H23" s="270"/>
    </row>
    <row r="24" spans="1:9" ht="13.5">
      <c r="A24" s="242"/>
      <c r="B24" s="242"/>
      <c r="C24" s="269" t="s">
        <v>386</v>
      </c>
      <c r="D24" s="269"/>
      <c r="E24" s="269"/>
      <c r="F24" s="269"/>
      <c r="G24" s="269"/>
      <c r="H24" s="269"/>
      <c r="I24" s="241">
        <v>7</v>
      </c>
    </row>
    <row r="25" spans="1:8" ht="12" customHeight="1">
      <c r="A25" s="242"/>
      <c r="B25" s="242"/>
      <c r="C25" s="243"/>
      <c r="D25" s="243"/>
      <c r="E25" s="243"/>
      <c r="F25" s="243"/>
      <c r="G25" s="243"/>
      <c r="H25" s="243"/>
    </row>
    <row r="26" spans="1:2" ht="12" customHeight="1">
      <c r="A26" s="242"/>
      <c r="B26" s="242"/>
    </row>
    <row r="27" spans="1:4" ht="13.5">
      <c r="A27" s="242" t="s">
        <v>6</v>
      </c>
      <c r="B27" s="242"/>
      <c r="C27" s="239" t="s">
        <v>17</v>
      </c>
      <c r="D27" s="240" t="s">
        <v>7</v>
      </c>
    </row>
    <row r="28" spans="1:9" ht="13.5">
      <c r="A28" s="242"/>
      <c r="B28" s="242"/>
      <c r="C28" s="242" t="s">
        <v>6</v>
      </c>
      <c r="D28" s="269" t="s">
        <v>390</v>
      </c>
      <c r="E28" s="269"/>
      <c r="F28" s="269"/>
      <c r="G28" s="269"/>
      <c r="H28" s="269"/>
      <c r="I28" s="241">
        <v>8</v>
      </c>
    </row>
    <row r="29" spans="1:3" ht="12" customHeight="1">
      <c r="A29" s="242"/>
      <c r="B29" s="242"/>
      <c r="C29" s="242"/>
    </row>
    <row r="30" spans="1:3" ht="12" customHeight="1">
      <c r="A30" s="242"/>
      <c r="B30" s="242"/>
      <c r="C30" s="242" t="s">
        <v>6</v>
      </c>
    </row>
    <row r="31" spans="1:9" ht="13.5">
      <c r="A31" s="242"/>
      <c r="B31" s="242"/>
      <c r="C31" s="239" t="s">
        <v>17</v>
      </c>
      <c r="D31" s="240" t="s">
        <v>8</v>
      </c>
      <c r="I31" s="241" t="s">
        <v>6</v>
      </c>
    </row>
    <row r="32" spans="1:9" ht="13.5">
      <c r="A32" s="242"/>
      <c r="B32" s="242"/>
      <c r="D32" s="240" t="s">
        <v>397</v>
      </c>
      <c r="I32" s="241" t="s">
        <v>6</v>
      </c>
    </row>
    <row r="33" spans="1:9" ht="13.5">
      <c r="A33" s="242"/>
      <c r="B33" s="242"/>
      <c r="D33" s="269" t="s">
        <v>391</v>
      </c>
      <c r="E33" s="269"/>
      <c r="F33" s="269"/>
      <c r="G33" s="269"/>
      <c r="H33" s="269"/>
      <c r="I33" s="241">
        <v>9</v>
      </c>
    </row>
    <row r="34" spans="1:2" ht="13.5">
      <c r="A34" s="242"/>
      <c r="B34" s="242"/>
    </row>
    <row r="35" spans="1:2" ht="13.5">
      <c r="A35" s="242"/>
      <c r="B35" s="242"/>
    </row>
    <row r="36" spans="1:2" ht="13.5">
      <c r="A36" s="242" t="s">
        <v>9</v>
      </c>
      <c r="B36" s="240" t="s">
        <v>10</v>
      </c>
    </row>
    <row r="37" spans="1:9" ht="13.5">
      <c r="A37" s="242" t="s">
        <v>6</v>
      </c>
      <c r="B37" s="242"/>
      <c r="C37" s="269" t="s">
        <v>392</v>
      </c>
      <c r="D37" s="269"/>
      <c r="E37" s="269"/>
      <c r="F37" s="269"/>
      <c r="G37" s="269"/>
      <c r="H37" s="269"/>
      <c r="I37" s="241">
        <v>10</v>
      </c>
    </row>
    <row r="38" spans="1:2" ht="13.5">
      <c r="A38" s="242"/>
      <c r="B38" s="242"/>
    </row>
    <row r="39" spans="1:2" ht="13.5">
      <c r="A39" s="242" t="s">
        <v>6</v>
      </c>
      <c r="B39" s="242"/>
    </row>
    <row r="40" spans="1:2" ht="13.5">
      <c r="A40" s="242" t="s">
        <v>13</v>
      </c>
      <c r="B40" s="240" t="s">
        <v>11</v>
      </c>
    </row>
    <row r="41" spans="1:9" ht="13.5">
      <c r="A41" s="242"/>
      <c r="B41" s="242"/>
      <c r="C41" s="240" t="s">
        <v>393</v>
      </c>
      <c r="I41" s="241">
        <v>11</v>
      </c>
    </row>
    <row r="42" spans="1:2" ht="13.5">
      <c r="A42" s="242"/>
      <c r="B42" s="242"/>
    </row>
    <row r="43" spans="1:2" ht="13.5">
      <c r="A43" s="242"/>
      <c r="B43" s="242"/>
    </row>
    <row r="44" spans="1:2" ht="13.5">
      <c r="A44" s="242" t="s">
        <v>14</v>
      </c>
      <c r="B44" s="240" t="s">
        <v>10</v>
      </c>
    </row>
    <row r="45" spans="1:9" ht="13.5">
      <c r="A45" s="242" t="s">
        <v>6</v>
      </c>
      <c r="B45" s="242"/>
      <c r="C45" s="240" t="s">
        <v>394</v>
      </c>
      <c r="I45" s="241">
        <v>12</v>
      </c>
    </row>
    <row r="46" spans="1:2" ht="13.5">
      <c r="A46" s="242"/>
      <c r="B46" s="242"/>
    </row>
    <row r="47" spans="1:2" ht="13.5">
      <c r="A47" s="242" t="s">
        <v>6</v>
      </c>
      <c r="B47" s="242"/>
    </row>
    <row r="48" spans="1:2" ht="13.5">
      <c r="A48" s="242" t="s">
        <v>387</v>
      </c>
      <c r="B48" s="240" t="s">
        <v>11</v>
      </c>
    </row>
    <row r="49" spans="1:9" ht="13.5">
      <c r="A49" s="242"/>
      <c r="B49" s="242"/>
      <c r="C49" s="269" t="s">
        <v>395</v>
      </c>
      <c r="D49" s="269"/>
      <c r="E49" s="269"/>
      <c r="F49" s="269"/>
      <c r="G49" s="269"/>
      <c r="H49" s="269"/>
      <c r="I49" s="241">
        <v>13</v>
      </c>
    </row>
    <row r="50" spans="1:2" ht="13.5">
      <c r="A50" s="242"/>
      <c r="B50" s="242"/>
    </row>
    <row r="52" spans="1:2" ht="13.5">
      <c r="A52" s="242" t="s">
        <v>388</v>
      </c>
      <c r="B52" s="240" t="s">
        <v>389</v>
      </c>
    </row>
    <row r="53" spans="1:9" ht="13.5">
      <c r="A53" s="242"/>
      <c r="B53" s="242"/>
      <c r="C53" s="269" t="s">
        <v>396</v>
      </c>
      <c r="D53" s="269"/>
      <c r="E53" s="269"/>
      <c r="F53" s="269"/>
      <c r="G53" s="269"/>
      <c r="H53" s="269"/>
      <c r="I53" s="241">
        <v>14</v>
      </c>
    </row>
  </sheetData>
  <mergeCells count="10">
    <mergeCell ref="C20:H20"/>
    <mergeCell ref="C12:H12"/>
    <mergeCell ref="C16:H16"/>
    <mergeCell ref="C53:H53"/>
    <mergeCell ref="B23:H23"/>
    <mergeCell ref="C24:H24"/>
    <mergeCell ref="D28:H28"/>
    <mergeCell ref="D33:H33"/>
    <mergeCell ref="C37:H37"/>
    <mergeCell ref="C49:H49"/>
  </mergeCells>
  <printOptions/>
  <pageMargins left="0.6" right="0.51" top="1" bottom="1" header="0.511811023" footer="0.511811023"/>
  <pageSetup horizontalDpi="300" verticalDpi="300" orientation="portrait" paperSize="9" r:id="rId1"/>
  <headerFooter alignWithMargins="0">
    <oddHeader xml:space="preserve">&amp;C&amp;"Jahrbuch,Standard"&amp;8- 1 -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2"/>
  <sheetViews>
    <sheetView workbookViewId="0" topLeftCell="A1">
      <selection activeCell="A3" sqref="A3"/>
    </sheetView>
  </sheetViews>
  <sheetFormatPr defaultColWidth="11.421875" defaultRowHeight="12.75"/>
  <cols>
    <col min="1" max="1" width="3.28125" style="113" customWidth="1"/>
    <col min="2" max="3" width="0.85546875" style="113" customWidth="1"/>
    <col min="4" max="4" width="0.71875" style="113" customWidth="1"/>
    <col min="5" max="5" width="1.57421875" style="113" customWidth="1"/>
    <col min="6" max="6" width="5.28125" style="113" customWidth="1"/>
    <col min="7" max="7" width="3.7109375" style="113" customWidth="1"/>
    <col min="8" max="8" width="0.85546875" style="113" customWidth="1"/>
    <col min="9" max="9" width="3.00390625" style="113" customWidth="1"/>
    <col min="10" max="10" width="7.8515625" style="113" customWidth="1"/>
    <col min="11" max="11" width="0.5625" style="113" customWidth="1"/>
    <col min="12" max="12" width="8.57421875" style="113" customWidth="1"/>
    <col min="13" max="18" width="8.57421875" style="114" customWidth="1"/>
    <col min="19" max="19" width="8.57421875" style="113" customWidth="1"/>
    <col min="20" max="16384" width="10.28125" style="113" customWidth="1"/>
  </cols>
  <sheetData>
    <row r="1" spans="1:19" ht="10.5" customHeight="1">
      <c r="A1" s="28" t="s">
        <v>381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12"/>
      <c r="N1" s="112"/>
      <c r="O1" s="112"/>
      <c r="P1" s="112"/>
      <c r="Q1" s="112"/>
      <c r="R1" s="112"/>
      <c r="S1" s="29"/>
    </row>
    <row r="2" spans="1:19" ht="10.5" customHeight="1">
      <c r="A2" s="28" t="s">
        <v>314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12"/>
      <c r="N2" s="112"/>
      <c r="O2" s="112"/>
      <c r="P2" s="112"/>
      <c r="Q2" s="112"/>
      <c r="R2" s="112"/>
      <c r="S2" s="29"/>
    </row>
    <row r="3" ht="9" customHeight="1"/>
    <row r="4" spans="1:19" ht="9">
      <c r="A4" s="375" t="s">
        <v>315</v>
      </c>
      <c r="B4" s="376"/>
      <c r="C4" s="381" t="s">
        <v>316</v>
      </c>
      <c r="D4" s="382"/>
      <c r="E4" s="382"/>
      <c r="F4" s="382"/>
      <c r="G4" s="382"/>
      <c r="H4" s="382"/>
      <c r="I4" s="382"/>
      <c r="J4" s="382"/>
      <c r="K4" s="376"/>
      <c r="L4" s="257" t="s">
        <v>317</v>
      </c>
      <c r="M4" s="257" t="s">
        <v>318</v>
      </c>
      <c r="N4" s="257" t="s">
        <v>317</v>
      </c>
      <c r="O4" s="258" t="s">
        <v>317</v>
      </c>
      <c r="P4" s="257" t="s">
        <v>319</v>
      </c>
      <c r="Q4" s="257" t="s">
        <v>320</v>
      </c>
      <c r="R4" s="388" t="s">
        <v>321</v>
      </c>
      <c r="S4" s="390" t="s">
        <v>322</v>
      </c>
    </row>
    <row r="5" spans="1:19" ht="9" customHeight="1">
      <c r="A5" s="377"/>
      <c r="B5" s="378"/>
      <c r="C5" s="383"/>
      <c r="D5" s="384"/>
      <c r="E5" s="384"/>
      <c r="F5" s="384"/>
      <c r="G5" s="384"/>
      <c r="H5" s="384"/>
      <c r="I5" s="384"/>
      <c r="J5" s="384"/>
      <c r="K5" s="378"/>
      <c r="L5" s="259" t="s">
        <v>323</v>
      </c>
      <c r="M5" s="259" t="s">
        <v>323</v>
      </c>
      <c r="N5" s="259" t="s">
        <v>324</v>
      </c>
      <c r="O5" s="260" t="s">
        <v>325</v>
      </c>
      <c r="P5" s="259" t="s">
        <v>325</v>
      </c>
      <c r="Q5" s="259" t="s">
        <v>325</v>
      </c>
      <c r="R5" s="389"/>
      <c r="S5" s="391"/>
    </row>
    <row r="6" spans="1:19" ht="9.75" customHeight="1">
      <c r="A6" s="379"/>
      <c r="B6" s="380"/>
      <c r="C6" s="385"/>
      <c r="D6" s="379"/>
      <c r="E6" s="379"/>
      <c r="F6" s="379"/>
      <c r="G6" s="379"/>
      <c r="H6" s="379"/>
      <c r="I6" s="379"/>
      <c r="J6" s="379"/>
      <c r="K6" s="380"/>
      <c r="L6" s="386" t="s">
        <v>326</v>
      </c>
      <c r="M6" s="387"/>
      <c r="N6" s="387"/>
      <c r="O6" s="387"/>
      <c r="P6" s="387"/>
      <c r="Q6" s="387"/>
      <c r="R6" s="387"/>
      <c r="S6" s="387"/>
    </row>
    <row r="7" ht="6" customHeight="1"/>
    <row r="8" spans="1:19" ht="9.75" customHeight="1">
      <c r="A8" s="115"/>
      <c r="B8" s="115"/>
      <c r="C8" s="115"/>
      <c r="D8" s="374" t="s">
        <v>327</v>
      </c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</row>
    <row r="9" ht="2.25" customHeight="1"/>
    <row r="10" spans="4:19" ht="7.5" customHeight="1">
      <c r="D10" s="116" t="s">
        <v>67</v>
      </c>
      <c r="E10" s="116"/>
      <c r="F10" s="116"/>
      <c r="G10" s="116"/>
      <c r="H10" s="116"/>
      <c r="I10" s="116"/>
      <c r="J10" s="116"/>
      <c r="L10" s="114"/>
      <c r="S10" s="114"/>
    </row>
    <row r="11" spans="12:19" ht="3" customHeight="1">
      <c r="L11" s="117"/>
      <c r="M11" s="117"/>
      <c r="N11" s="117" t="s">
        <v>6</v>
      </c>
      <c r="O11" s="117"/>
      <c r="P11" s="117"/>
      <c r="Q11" s="117"/>
      <c r="R11" s="117"/>
      <c r="S11" s="114"/>
    </row>
    <row r="12" spans="1:20" ht="9">
      <c r="A12" s="118" t="s">
        <v>328</v>
      </c>
      <c r="B12" s="119"/>
      <c r="D12" s="120" t="s">
        <v>329</v>
      </c>
      <c r="E12" s="120"/>
      <c r="F12" s="120"/>
      <c r="G12" s="120"/>
      <c r="H12" s="120"/>
      <c r="I12" s="120"/>
      <c r="J12" s="120"/>
      <c r="K12" s="119"/>
      <c r="L12" s="121">
        <v>535</v>
      </c>
      <c r="M12" s="121" t="s">
        <v>404</v>
      </c>
      <c r="N12" s="121" t="s">
        <v>404</v>
      </c>
      <c r="O12" s="121" t="s">
        <v>404</v>
      </c>
      <c r="P12" s="121">
        <v>332</v>
      </c>
      <c r="Q12" s="121" t="s">
        <v>404</v>
      </c>
      <c r="R12" s="121" t="s">
        <v>404</v>
      </c>
      <c r="S12" s="122">
        <v>436</v>
      </c>
      <c r="T12" s="123"/>
    </row>
    <row r="13" spans="1:19" ht="3.75" customHeight="1">
      <c r="A13" s="118"/>
      <c r="B13" s="119"/>
      <c r="K13" s="119"/>
      <c r="L13" s="124"/>
      <c r="M13" s="121"/>
      <c r="N13" s="121"/>
      <c r="O13" s="121"/>
      <c r="P13" s="121"/>
      <c r="Q13" s="121"/>
      <c r="R13" s="121"/>
      <c r="S13" s="122"/>
    </row>
    <row r="14" spans="1:20" ht="9">
      <c r="A14" s="118" t="s">
        <v>330</v>
      </c>
      <c r="B14" s="119"/>
      <c r="D14" s="125" t="s">
        <v>331</v>
      </c>
      <c r="F14" s="125"/>
      <c r="G14" s="113" t="s">
        <v>124</v>
      </c>
      <c r="H14" s="120" t="s">
        <v>332</v>
      </c>
      <c r="I14" s="120"/>
      <c r="J14" s="120"/>
      <c r="K14" s="119"/>
      <c r="L14" s="121" t="s">
        <v>404</v>
      </c>
      <c r="M14" s="121" t="s">
        <v>404</v>
      </c>
      <c r="N14" s="121" t="s">
        <v>404</v>
      </c>
      <c r="O14" s="121" t="s">
        <v>404</v>
      </c>
      <c r="P14" s="121" t="s">
        <v>404</v>
      </c>
      <c r="Q14" s="121" t="s">
        <v>404</v>
      </c>
      <c r="R14" s="121">
        <v>345</v>
      </c>
      <c r="S14" s="122">
        <v>345</v>
      </c>
      <c r="T14" s="123"/>
    </row>
    <row r="15" spans="2:19" ht="3.75" customHeight="1">
      <c r="B15" s="119"/>
      <c r="D15" s="125"/>
      <c r="F15" s="125"/>
      <c r="H15" s="120"/>
      <c r="I15" s="120"/>
      <c r="J15" s="120"/>
      <c r="K15" s="119"/>
      <c r="L15" s="121"/>
      <c r="M15" s="121"/>
      <c r="N15" s="121"/>
      <c r="O15" s="121"/>
      <c r="P15" s="121"/>
      <c r="Q15" s="121"/>
      <c r="R15" s="121"/>
      <c r="S15" s="122"/>
    </row>
    <row r="16" spans="1:19" ht="9">
      <c r="A16" s="118" t="s">
        <v>333</v>
      </c>
      <c r="B16" s="119"/>
      <c r="D16" s="125" t="s">
        <v>334</v>
      </c>
      <c r="F16" s="125"/>
      <c r="G16" s="113" t="s">
        <v>124</v>
      </c>
      <c r="H16" s="120" t="s">
        <v>335</v>
      </c>
      <c r="I16" s="120"/>
      <c r="J16" s="120"/>
      <c r="K16" s="119"/>
      <c r="L16" s="121">
        <v>350</v>
      </c>
      <c r="M16" s="121" t="s">
        <v>404</v>
      </c>
      <c r="N16" s="121">
        <v>295</v>
      </c>
      <c r="O16" s="121" t="s">
        <v>404</v>
      </c>
      <c r="P16" s="121">
        <v>329</v>
      </c>
      <c r="Q16" s="121">
        <v>340</v>
      </c>
      <c r="R16" s="121" t="s">
        <v>404</v>
      </c>
      <c r="S16" s="122">
        <v>334</v>
      </c>
    </row>
    <row r="17" spans="2:19" ht="3.75" customHeight="1">
      <c r="B17" s="119"/>
      <c r="D17" s="125"/>
      <c r="F17" s="125"/>
      <c r="H17" s="120"/>
      <c r="I17" s="120"/>
      <c r="J17" s="120"/>
      <c r="K17" s="119"/>
      <c r="L17" s="121"/>
      <c r="M17" s="121"/>
      <c r="N17" s="121"/>
      <c r="O17" s="121"/>
      <c r="P17" s="121"/>
      <c r="Q17" s="121"/>
      <c r="R17" s="126"/>
      <c r="S17" s="122"/>
    </row>
    <row r="18" spans="1:19" ht="9">
      <c r="A18" s="118" t="s">
        <v>336</v>
      </c>
      <c r="B18" s="119"/>
      <c r="D18" s="125"/>
      <c r="E18" s="125" t="s">
        <v>123</v>
      </c>
      <c r="F18" s="125"/>
      <c r="G18" s="113" t="s">
        <v>124</v>
      </c>
      <c r="H18" s="120" t="s">
        <v>125</v>
      </c>
      <c r="I18" s="120"/>
      <c r="J18" s="120"/>
      <c r="K18" s="119"/>
      <c r="L18" s="121">
        <v>330</v>
      </c>
      <c r="M18" s="121">
        <v>300</v>
      </c>
      <c r="N18" s="121" t="s">
        <v>404</v>
      </c>
      <c r="O18" s="121">
        <v>264</v>
      </c>
      <c r="P18" s="121" t="s">
        <v>404</v>
      </c>
      <c r="Q18" s="121">
        <v>284</v>
      </c>
      <c r="R18" s="121">
        <v>250</v>
      </c>
      <c r="S18" s="122">
        <v>282</v>
      </c>
    </row>
    <row r="19" spans="2:19" ht="3.75" customHeight="1">
      <c r="B19" s="119"/>
      <c r="D19" s="125"/>
      <c r="F19" s="125"/>
      <c r="H19" s="120"/>
      <c r="I19" s="120"/>
      <c r="J19" s="120"/>
      <c r="K19" s="119"/>
      <c r="L19" s="121"/>
      <c r="M19" s="121"/>
      <c r="N19" s="121"/>
      <c r="O19" s="121"/>
      <c r="P19" s="121"/>
      <c r="Q19" s="121"/>
      <c r="R19" s="121"/>
      <c r="S19" s="122"/>
    </row>
    <row r="20" spans="1:19" ht="9">
      <c r="A20" s="118" t="s">
        <v>337</v>
      </c>
      <c r="B20" s="119"/>
      <c r="G20" s="113" t="s">
        <v>124</v>
      </c>
      <c r="H20" s="125"/>
      <c r="I20" s="120" t="s">
        <v>126</v>
      </c>
      <c r="J20" s="120"/>
      <c r="K20" s="119"/>
      <c r="L20" s="121" t="s">
        <v>404</v>
      </c>
      <c r="M20" s="121">
        <v>320</v>
      </c>
      <c r="N20" s="121">
        <v>269</v>
      </c>
      <c r="O20" s="121">
        <v>300</v>
      </c>
      <c r="P20" s="121">
        <v>341</v>
      </c>
      <c r="Q20" s="121" t="s">
        <v>404</v>
      </c>
      <c r="R20" s="121">
        <v>257</v>
      </c>
      <c r="S20" s="122">
        <v>302</v>
      </c>
    </row>
    <row r="21" spans="2:19" ht="3.75" customHeight="1">
      <c r="B21" s="119"/>
      <c r="K21" s="119"/>
      <c r="L21" s="121"/>
      <c r="M21" s="121"/>
      <c r="N21" s="121"/>
      <c r="O21" s="121"/>
      <c r="P21" s="121"/>
      <c r="Q21" s="121"/>
      <c r="R21" s="121"/>
      <c r="S21" s="122"/>
    </row>
    <row r="22" spans="1:19" ht="7.5" customHeight="1">
      <c r="A22" s="118" t="s">
        <v>338</v>
      </c>
      <c r="B22" s="119"/>
      <c r="J22" s="127" t="s">
        <v>339</v>
      </c>
      <c r="K22" s="119"/>
      <c r="L22" s="128">
        <v>437</v>
      </c>
      <c r="M22" s="128">
        <v>311</v>
      </c>
      <c r="N22" s="128">
        <v>280</v>
      </c>
      <c r="O22" s="128">
        <v>279</v>
      </c>
      <c r="P22" s="128">
        <v>333</v>
      </c>
      <c r="Q22" s="128">
        <v>317</v>
      </c>
      <c r="R22" s="128">
        <v>283</v>
      </c>
      <c r="S22" s="129">
        <v>338</v>
      </c>
    </row>
    <row r="23" spans="2:19" ht="6" customHeight="1">
      <c r="B23" s="119"/>
      <c r="K23" s="130"/>
      <c r="L23" s="131"/>
      <c r="M23" s="122"/>
      <c r="N23" s="122"/>
      <c r="O23" s="122"/>
      <c r="P23" s="122"/>
      <c r="Q23" s="122"/>
      <c r="R23" s="132"/>
      <c r="S23" s="131"/>
    </row>
    <row r="24" spans="2:19" ht="7.5" customHeight="1">
      <c r="B24" s="119"/>
      <c r="D24" s="133" t="s">
        <v>72</v>
      </c>
      <c r="E24" s="133"/>
      <c r="F24" s="133"/>
      <c r="G24" s="133"/>
      <c r="H24" s="133"/>
      <c r="I24" s="133"/>
      <c r="J24" s="133"/>
      <c r="K24" s="130"/>
      <c r="L24" s="131"/>
      <c r="M24" s="122"/>
      <c r="N24" s="122"/>
      <c r="O24" s="122"/>
      <c r="P24" s="122"/>
      <c r="Q24" s="122"/>
      <c r="R24" s="132"/>
      <c r="S24" s="131"/>
    </row>
    <row r="25" spans="2:19" ht="3" customHeight="1">
      <c r="B25" s="119"/>
      <c r="K25" s="130"/>
      <c r="L25" s="131"/>
      <c r="M25" s="122"/>
      <c r="N25" s="122"/>
      <c r="O25" s="122"/>
      <c r="P25" s="122"/>
      <c r="Q25" s="122"/>
      <c r="R25" s="132"/>
      <c r="S25" s="131"/>
    </row>
    <row r="26" spans="1:19" ht="9">
      <c r="A26" s="118" t="s">
        <v>340</v>
      </c>
      <c r="B26" s="119"/>
      <c r="D26" s="120" t="s">
        <v>128</v>
      </c>
      <c r="E26" s="120"/>
      <c r="F26" s="120"/>
      <c r="G26" s="120"/>
      <c r="H26" s="120"/>
      <c r="I26" s="120"/>
      <c r="J26" s="120"/>
      <c r="K26" s="119"/>
      <c r="L26" s="121" t="s">
        <v>404</v>
      </c>
      <c r="M26" s="121" t="s">
        <v>404</v>
      </c>
      <c r="N26" s="121" t="s">
        <v>404</v>
      </c>
      <c r="O26" s="121" t="s">
        <v>404</v>
      </c>
      <c r="P26" s="121" t="s">
        <v>404</v>
      </c>
      <c r="Q26" s="121" t="s">
        <v>404</v>
      </c>
      <c r="R26" s="121">
        <v>335</v>
      </c>
      <c r="S26" s="122">
        <v>335</v>
      </c>
    </row>
    <row r="27" spans="2:19" ht="3.75" customHeight="1">
      <c r="B27" s="119"/>
      <c r="K27" s="119"/>
      <c r="L27" s="121"/>
      <c r="M27" s="126"/>
      <c r="N27" s="121"/>
      <c r="O27" s="121"/>
      <c r="P27" s="121"/>
      <c r="Q27" s="121"/>
      <c r="R27" s="134"/>
      <c r="S27" s="122"/>
    </row>
    <row r="28" spans="1:19" ht="9">
      <c r="A28" s="118" t="s">
        <v>341</v>
      </c>
      <c r="B28" s="119"/>
      <c r="D28" s="135" t="s">
        <v>342</v>
      </c>
      <c r="E28" s="136"/>
      <c r="F28" s="136"/>
      <c r="G28" s="113" t="s">
        <v>124</v>
      </c>
      <c r="H28" s="120" t="s">
        <v>126</v>
      </c>
      <c r="I28" s="120"/>
      <c r="J28" s="120"/>
      <c r="K28" s="119"/>
      <c r="L28" s="121">
        <v>309</v>
      </c>
      <c r="M28" s="121">
        <v>330</v>
      </c>
      <c r="N28" s="121">
        <v>269</v>
      </c>
      <c r="O28" s="121">
        <v>296</v>
      </c>
      <c r="P28" s="121">
        <v>321</v>
      </c>
      <c r="Q28" s="121">
        <v>340</v>
      </c>
      <c r="R28" s="121">
        <v>337</v>
      </c>
      <c r="S28" s="122">
        <v>313</v>
      </c>
    </row>
    <row r="29" spans="2:19" ht="3.75" customHeight="1">
      <c r="B29" s="119"/>
      <c r="K29" s="119"/>
      <c r="L29" s="121"/>
      <c r="M29" s="121"/>
      <c r="N29" s="121"/>
      <c r="O29" s="121"/>
      <c r="P29" s="121"/>
      <c r="Q29" s="121"/>
      <c r="R29" s="121"/>
      <c r="S29" s="122"/>
    </row>
    <row r="30" spans="1:19" ht="9">
      <c r="A30" s="118" t="s">
        <v>343</v>
      </c>
      <c r="B30" s="119"/>
      <c r="D30" s="125" t="s">
        <v>344</v>
      </c>
      <c r="F30" s="125"/>
      <c r="G30" s="113" t="s">
        <v>124</v>
      </c>
      <c r="H30" s="120" t="s">
        <v>131</v>
      </c>
      <c r="I30" s="120"/>
      <c r="J30" s="120"/>
      <c r="K30" s="119"/>
      <c r="L30" s="121">
        <v>311</v>
      </c>
      <c r="M30" s="121">
        <v>330</v>
      </c>
      <c r="N30" s="121">
        <v>305</v>
      </c>
      <c r="O30" s="121">
        <v>320</v>
      </c>
      <c r="P30" s="121">
        <v>357</v>
      </c>
      <c r="Q30" s="121">
        <v>331</v>
      </c>
      <c r="R30" s="121">
        <v>348</v>
      </c>
      <c r="S30" s="122">
        <v>329</v>
      </c>
    </row>
    <row r="31" spans="2:19" ht="3.75" customHeight="1">
      <c r="B31" s="119"/>
      <c r="D31" s="125"/>
      <c r="F31" s="125"/>
      <c r="H31" s="120"/>
      <c r="I31" s="120"/>
      <c r="J31" s="120"/>
      <c r="K31" s="119"/>
      <c r="L31" s="121"/>
      <c r="M31" s="121"/>
      <c r="N31" s="121"/>
      <c r="O31" s="121"/>
      <c r="P31" s="121"/>
      <c r="Q31" s="121"/>
      <c r="R31" s="121"/>
      <c r="S31" s="122"/>
    </row>
    <row r="32" spans="1:19" ht="9">
      <c r="A32" s="118" t="s">
        <v>345</v>
      </c>
      <c r="B32" s="119"/>
      <c r="E32" s="125" t="s">
        <v>346</v>
      </c>
      <c r="F32" s="125"/>
      <c r="G32" s="113" t="s">
        <v>124</v>
      </c>
      <c r="H32" s="120" t="s">
        <v>133</v>
      </c>
      <c r="I32" s="120"/>
      <c r="J32" s="120"/>
      <c r="K32" s="119"/>
      <c r="L32" s="121">
        <v>313</v>
      </c>
      <c r="M32" s="121">
        <v>340</v>
      </c>
      <c r="N32" s="121">
        <v>316</v>
      </c>
      <c r="O32" s="121">
        <v>329</v>
      </c>
      <c r="P32" s="121">
        <v>358</v>
      </c>
      <c r="Q32" s="121">
        <v>332</v>
      </c>
      <c r="R32" s="121">
        <v>347</v>
      </c>
      <c r="S32" s="122">
        <v>330</v>
      </c>
    </row>
    <row r="33" spans="2:19" ht="3.75" customHeight="1">
      <c r="B33" s="119"/>
      <c r="D33" s="125"/>
      <c r="F33" s="125"/>
      <c r="H33" s="120"/>
      <c r="I33" s="120"/>
      <c r="J33" s="120"/>
      <c r="K33" s="119"/>
      <c r="L33" s="121"/>
      <c r="M33" s="121"/>
      <c r="N33" s="121"/>
      <c r="O33" s="121"/>
      <c r="P33" s="121"/>
      <c r="Q33" s="121"/>
      <c r="R33" s="121"/>
      <c r="S33" s="122"/>
    </row>
    <row r="34" spans="1:19" ht="9">
      <c r="A34" s="118" t="s">
        <v>347</v>
      </c>
      <c r="B34" s="119"/>
      <c r="D34" s="125"/>
      <c r="E34" s="125" t="s">
        <v>348</v>
      </c>
      <c r="F34" s="125"/>
      <c r="G34" s="113" t="s">
        <v>124</v>
      </c>
      <c r="I34" s="120" t="s">
        <v>135</v>
      </c>
      <c r="J34" s="120"/>
      <c r="K34" s="119"/>
      <c r="L34" s="121">
        <v>312</v>
      </c>
      <c r="M34" s="121">
        <v>341</v>
      </c>
      <c r="N34" s="121">
        <v>317</v>
      </c>
      <c r="O34" s="121">
        <v>346</v>
      </c>
      <c r="P34" s="121">
        <v>366</v>
      </c>
      <c r="Q34" s="121">
        <v>328</v>
      </c>
      <c r="R34" s="121">
        <v>354</v>
      </c>
      <c r="S34" s="122">
        <v>331</v>
      </c>
    </row>
    <row r="35" spans="2:19" ht="3.75" customHeight="1">
      <c r="B35" s="119"/>
      <c r="D35" s="125"/>
      <c r="E35" s="125"/>
      <c r="F35" s="125"/>
      <c r="H35" s="120"/>
      <c r="I35" s="120"/>
      <c r="J35" s="120"/>
      <c r="K35" s="119"/>
      <c r="L35" s="121"/>
      <c r="M35" s="121"/>
      <c r="N35" s="121"/>
      <c r="O35" s="121"/>
      <c r="P35" s="121"/>
      <c r="Q35" s="121"/>
      <c r="R35" s="121"/>
      <c r="S35" s="122"/>
    </row>
    <row r="36" spans="1:19" ht="9">
      <c r="A36" s="118" t="s">
        <v>349</v>
      </c>
      <c r="B36" s="119"/>
      <c r="D36" s="125"/>
      <c r="E36" s="125" t="s">
        <v>350</v>
      </c>
      <c r="F36" s="125"/>
      <c r="G36" s="113" t="s">
        <v>124</v>
      </c>
      <c r="I36" s="120" t="s">
        <v>137</v>
      </c>
      <c r="J36" s="120"/>
      <c r="K36" s="119"/>
      <c r="L36" s="121">
        <v>312</v>
      </c>
      <c r="M36" s="121">
        <v>356</v>
      </c>
      <c r="N36" s="121">
        <v>323</v>
      </c>
      <c r="O36" s="121">
        <v>348</v>
      </c>
      <c r="P36" s="121">
        <v>416</v>
      </c>
      <c r="Q36" s="121">
        <v>343</v>
      </c>
      <c r="R36" s="121">
        <v>374</v>
      </c>
      <c r="S36" s="122">
        <v>344</v>
      </c>
    </row>
    <row r="37" spans="2:19" ht="3.75" customHeight="1">
      <c r="B37" s="119"/>
      <c r="D37" s="125"/>
      <c r="E37" s="125"/>
      <c r="F37" s="125"/>
      <c r="H37" s="120"/>
      <c r="I37" s="120"/>
      <c r="J37" s="120"/>
      <c r="K37" s="119"/>
      <c r="L37" s="121"/>
      <c r="M37" s="121"/>
      <c r="N37" s="121"/>
      <c r="O37" s="121"/>
      <c r="P37" s="121"/>
      <c r="Q37" s="121"/>
      <c r="R37" s="121"/>
      <c r="S37" s="122"/>
    </row>
    <row r="38" spans="1:19" ht="9">
      <c r="A38" s="118" t="s">
        <v>351</v>
      </c>
      <c r="B38" s="119"/>
      <c r="D38" s="125"/>
      <c r="E38" s="125" t="s">
        <v>352</v>
      </c>
      <c r="F38" s="125"/>
      <c r="G38" s="113" t="s">
        <v>124</v>
      </c>
      <c r="I38" s="120" t="s">
        <v>353</v>
      </c>
      <c r="J38" s="120"/>
      <c r="K38" s="119"/>
      <c r="L38" s="121">
        <v>331</v>
      </c>
      <c r="M38" s="121">
        <v>348</v>
      </c>
      <c r="N38" s="121">
        <v>324</v>
      </c>
      <c r="O38" s="121">
        <v>350</v>
      </c>
      <c r="P38" s="121">
        <v>429</v>
      </c>
      <c r="Q38" s="121">
        <v>338</v>
      </c>
      <c r="R38" s="121">
        <v>387</v>
      </c>
      <c r="S38" s="122">
        <v>358</v>
      </c>
    </row>
    <row r="39" spans="2:19" ht="3.75" customHeight="1">
      <c r="B39" s="119"/>
      <c r="D39" s="125"/>
      <c r="E39" s="125"/>
      <c r="F39" s="125"/>
      <c r="H39" s="120"/>
      <c r="I39" s="120"/>
      <c r="J39" s="120"/>
      <c r="K39" s="119"/>
      <c r="L39" s="121"/>
      <c r="M39" s="121"/>
      <c r="N39" s="121"/>
      <c r="O39" s="121"/>
      <c r="P39" s="121"/>
      <c r="Q39" s="121"/>
      <c r="R39" s="121"/>
      <c r="S39" s="122"/>
    </row>
    <row r="40" spans="1:19" ht="9">
      <c r="A40" s="118" t="s">
        <v>354</v>
      </c>
      <c r="B40" s="119"/>
      <c r="G40" s="113" t="s">
        <v>124</v>
      </c>
      <c r="H40" s="125"/>
      <c r="I40" s="120" t="s">
        <v>138</v>
      </c>
      <c r="J40" s="120"/>
      <c r="K40" s="119"/>
      <c r="L40" s="121">
        <v>361</v>
      </c>
      <c r="M40" s="121">
        <v>353</v>
      </c>
      <c r="N40" s="121">
        <v>324</v>
      </c>
      <c r="O40" s="121">
        <v>357</v>
      </c>
      <c r="P40" s="121">
        <v>459</v>
      </c>
      <c r="Q40" s="121">
        <v>357</v>
      </c>
      <c r="R40" s="121">
        <v>392</v>
      </c>
      <c r="S40" s="122">
        <v>380</v>
      </c>
    </row>
    <row r="41" spans="2:19" ht="3.75" customHeight="1">
      <c r="B41" s="119"/>
      <c r="K41" s="119"/>
      <c r="L41" s="121"/>
      <c r="M41" s="121"/>
      <c r="N41" s="121"/>
      <c r="O41" s="121"/>
      <c r="P41" s="121"/>
      <c r="Q41" s="121"/>
      <c r="R41" s="121"/>
      <c r="S41" s="122"/>
    </row>
    <row r="42" spans="1:19" ht="7.5" customHeight="1">
      <c r="A42" s="118" t="s">
        <v>355</v>
      </c>
      <c r="B42" s="119"/>
      <c r="J42" s="127" t="s">
        <v>339</v>
      </c>
      <c r="K42" s="119"/>
      <c r="L42" s="128">
        <v>316</v>
      </c>
      <c r="M42" s="128">
        <v>343</v>
      </c>
      <c r="N42" s="128">
        <v>317</v>
      </c>
      <c r="O42" s="128">
        <v>338</v>
      </c>
      <c r="P42" s="128">
        <v>389</v>
      </c>
      <c r="Q42" s="128">
        <v>336</v>
      </c>
      <c r="R42" s="128">
        <v>364</v>
      </c>
      <c r="S42" s="129">
        <v>339</v>
      </c>
    </row>
    <row r="43" spans="2:19" ht="3" customHeight="1">
      <c r="B43" s="119"/>
      <c r="K43" s="119"/>
      <c r="L43" s="121"/>
      <c r="M43" s="121"/>
      <c r="N43" s="121"/>
      <c r="O43" s="121"/>
      <c r="P43" s="121"/>
      <c r="Q43" s="121"/>
      <c r="R43" s="134"/>
      <c r="S43" s="122"/>
    </row>
    <row r="44" spans="1:19" s="133" customFormat="1" ht="7.5" customHeight="1">
      <c r="A44" s="137" t="s">
        <v>356</v>
      </c>
      <c r="B44" s="138"/>
      <c r="G44" s="116"/>
      <c r="H44" s="116"/>
      <c r="I44" s="116"/>
      <c r="J44" s="127" t="s">
        <v>357</v>
      </c>
      <c r="K44" s="138"/>
      <c r="L44" s="128">
        <v>318</v>
      </c>
      <c r="M44" s="128">
        <v>342</v>
      </c>
      <c r="N44" s="128">
        <v>317</v>
      </c>
      <c r="O44" s="128">
        <v>337</v>
      </c>
      <c r="P44" s="128">
        <v>385</v>
      </c>
      <c r="Q44" s="128">
        <v>336</v>
      </c>
      <c r="R44" s="128">
        <v>362</v>
      </c>
      <c r="S44" s="129">
        <v>339</v>
      </c>
    </row>
    <row r="45" spans="11:19" ht="6" customHeight="1">
      <c r="K45" s="130"/>
      <c r="L45" s="131"/>
      <c r="M45" s="122"/>
      <c r="N45" s="122"/>
      <c r="O45" s="122"/>
      <c r="P45" s="122"/>
      <c r="Q45" s="122"/>
      <c r="R45" s="139"/>
      <c r="S45" s="131"/>
    </row>
    <row r="46" spans="1:19" ht="9.75" customHeight="1">
      <c r="A46" s="115"/>
      <c r="B46" s="115"/>
      <c r="C46" s="115"/>
      <c r="D46" s="374" t="s">
        <v>358</v>
      </c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</row>
    <row r="47" spans="1:19" ht="2.2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40"/>
      <c r="N47" s="140"/>
      <c r="O47" s="140"/>
      <c r="P47" s="140"/>
      <c r="Q47" s="140"/>
      <c r="R47" s="140"/>
      <c r="S47" s="115"/>
    </row>
    <row r="48" spans="2:19" ht="7.5" customHeight="1">
      <c r="B48" s="141"/>
      <c r="C48" s="142"/>
      <c r="D48" s="116" t="s">
        <v>67</v>
      </c>
      <c r="E48" s="116"/>
      <c r="F48" s="116"/>
      <c r="G48" s="116"/>
      <c r="H48" s="116"/>
      <c r="I48" s="116"/>
      <c r="J48" s="116"/>
      <c r="K48" s="141"/>
      <c r="L48" s="131"/>
      <c r="M48" s="122"/>
      <c r="N48" s="122"/>
      <c r="O48" s="122"/>
      <c r="P48" s="122"/>
      <c r="Q48" s="122"/>
      <c r="R48" s="143"/>
      <c r="S48" s="131"/>
    </row>
    <row r="49" spans="2:19" ht="3" customHeight="1">
      <c r="B49" s="130"/>
      <c r="K49" s="130"/>
      <c r="L49" s="131"/>
      <c r="M49" s="122"/>
      <c r="N49" s="122"/>
      <c r="O49" s="122"/>
      <c r="P49" s="122"/>
      <c r="Q49" s="122"/>
      <c r="R49" s="132"/>
      <c r="S49" s="131"/>
    </row>
    <row r="50" spans="1:19" ht="9">
      <c r="A50" s="118" t="s">
        <v>328</v>
      </c>
      <c r="B50" s="119"/>
      <c r="D50" s="120" t="s">
        <v>329</v>
      </c>
      <c r="E50" s="120"/>
      <c r="F50" s="120"/>
      <c r="G50" s="120"/>
      <c r="H50" s="120"/>
      <c r="I50" s="120"/>
      <c r="J50" s="120"/>
      <c r="K50" s="119"/>
      <c r="L50" s="121">
        <v>535</v>
      </c>
      <c r="M50" s="121" t="s">
        <v>404</v>
      </c>
      <c r="N50" s="121" t="s">
        <v>404</v>
      </c>
      <c r="O50" s="121" t="s">
        <v>404</v>
      </c>
      <c r="P50" s="121">
        <v>490</v>
      </c>
      <c r="Q50" s="121" t="s">
        <v>404</v>
      </c>
      <c r="R50" s="121" t="s">
        <v>404</v>
      </c>
      <c r="S50" s="122">
        <v>525</v>
      </c>
    </row>
    <row r="51" spans="1:19" ht="3.75" customHeight="1">
      <c r="A51" s="118"/>
      <c r="B51" s="119"/>
      <c r="K51" s="119"/>
      <c r="L51" s="124"/>
      <c r="M51" s="121"/>
      <c r="N51" s="121"/>
      <c r="O51" s="121"/>
      <c r="P51" s="121"/>
      <c r="Q51" s="121"/>
      <c r="R51" s="121"/>
      <c r="S51" s="122"/>
    </row>
    <row r="52" spans="1:19" ht="9">
      <c r="A52" s="118" t="s">
        <v>330</v>
      </c>
      <c r="B52" s="119"/>
      <c r="D52" s="125" t="s">
        <v>331</v>
      </c>
      <c r="F52" s="125"/>
      <c r="G52" s="113" t="s">
        <v>124</v>
      </c>
      <c r="H52" s="120" t="s">
        <v>332</v>
      </c>
      <c r="I52" s="120"/>
      <c r="J52" s="120"/>
      <c r="K52" s="119"/>
      <c r="L52" s="121" t="s">
        <v>404</v>
      </c>
      <c r="M52" s="121" t="s">
        <v>404</v>
      </c>
      <c r="N52" s="121" t="s">
        <v>404</v>
      </c>
      <c r="O52" s="121" t="s">
        <v>404</v>
      </c>
      <c r="P52" s="121" t="s">
        <v>404</v>
      </c>
      <c r="Q52" s="121" t="s">
        <v>404</v>
      </c>
      <c r="R52" s="121">
        <v>485</v>
      </c>
      <c r="S52" s="122">
        <v>485</v>
      </c>
    </row>
    <row r="53" spans="2:19" ht="3.75" customHeight="1">
      <c r="B53" s="119"/>
      <c r="D53" s="125"/>
      <c r="F53" s="125"/>
      <c r="H53" s="120"/>
      <c r="I53" s="120"/>
      <c r="J53" s="120"/>
      <c r="K53" s="119"/>
      <c r="L53" s="121"/>
      <c r="M53" s="121"/>
      <c r="N53" s="121"/>
      <c r="O53" s="121"/>
      <c r="P53" s="121"/>
      <c r="Q53" s="121"/>
      <c r="R53" s="121"/>
      <c r="S53" s="122"/>
    </row>
    <row r="54" spans="1:19" ht="9">
      <c r="A54" s="118" t="s">
        <v>333</v>
      </c>
      <c r="B54" s="119"/>
      <c r="D54" s="125" t="s">
        <v>334</v>
      </c>
      <c r="F54" s="125"/>
      <c r="G54" s="113" t="s">
        <v>124</v>
      </c>
      <c r="H54" s="120" t="s">
        <v>335</v>
      </c>
      <c r="I54" s="120"/>
      <c r="J54" s="120"/>
      <c r="K54" s="119"/>
      <c r="L54" s="121">
        <v>460</v>
      </c>
      <c r="M54" s="121" t="s">
        <v>404</v>
      </c>
      <c r="N54" s="121">
        <v>395</v>
      </c>
      <c r="O54" s="121" t="s">
        <v>404</v>
      </c>
      <c r="P54" s="121">
        <v>505</v>
      </c>
      <c r="Q54" s="121">
        <v>450</v>
      </c>
      <c r="R54" s="121" t="s">
        <v>404</v>
      </c>
      <c r="S54" s="122">
        <v>457</v>
      </c>
    </row>
    <row r="55" spans="2:19" ht="3.75" customHeight="1">
      <c r="B55" s="119"/>
      <c r="D55" s="125"/>
      <c r="F55" s="125"/>
      <c r="H55" s="120"/>
      <c r="I55" s="120"/>
      <c r="J55" s="120"/>
      <c r="K55" s="119"/>
      <c r="L55" s="121"/>
      <c r="M55" s="121"/>
      <c r="N55" s="121"/>
      <c r="O55" s="121"/>
      <c r="P55" s="121"/>
      <c r="Q55" s="121"/>
      <c r="R55" s="126"/>
      <c r="S55" s="122"/>
    </row>
    <row r="56" spans="1:19" ht="9">
      <c r="A56" s="118" t="s">
        <v>336</v>
      </c>
      <c r="B56" s="119"/>
      <c r="D56" s="125"/>
      <c r="E56" s="125" t="s">
        <v>123</v>
      </c>
      <c r="F56" s="125"/>
      <c r="G56" s="113" t="s">
        <v>124</v>
      </c>
      <c r="H56" s="120" t="s">
        <v>125</v>
      </c>
      <c r="I56" s="120"/>
      <c r="J56" s="120"/>
      <c r="K56" s="119"/>
      <c r="L56" s="121">
        <v>420</v>
      </c>
      <c r="M56" s="121">
        <v>390</v>
      </c>
      <c r="N56" s="121" t="s">
        <v>404</v>
      </c>
      <c r="O56" s="121">
        <v>425</v>
      </c>
      <c r="P56" s="121" t="s">
        <v>404</v>
      </c>
      <c r="Q56" s="121">
        <v>365</v>
      </c>
      <c r="R56" s="121">
        <v>380</v>
      </c>
      <c r="S56" s="122">
        <v>394</v>
      </c>
    </row>
    <row r="57" spans="2:19" ht="3.75" customHeight="1">
      <c r="B57" s="119"/>
      <c r="D57" s="125"/>
      <c r="F57" s="125"/>
      <c r="H57" s="120"/>
      <c r="I57" s="120"/>
      <c r="J57" s="120"/>
      <c r="K57" s="119"/>
      <c r="L57" s="121"/>
      <c r="M57" s="121"/>
      <c r="N57" s="121"/>
      <c r="O57" s="121"/>
      <c r="P57" s="121"/>
      <c r="Q57" s="121"/>
      <c r="R57" s="121"/>
      <c r="S57" s="122"/>
    </row>
    <row r="58" spans="1:19" ht="9">
      <c r="A58" s="118" t="s">
        <v>337</v>
      </c>
      <c r="B58" s="119"/>
      <c r="G58" s="113" t="s">
        <v>124</v>
      </c>
      <c r="H58" s="125"/>
      <c r="I58" s="120" t="s">
        <v>126</v>
      </c>
      <c r="J58" s="120"/>
      <c r="K58" s="119"/>
      <c r="L58" s="121" t="s">
        <v>404</v>
      </c>
      <c r="M58" s="121">
        <v>360</v>
      </c>
      <c r="N58" s="121">
        <v>349</v>
      </c>
      <c r="O58" s="121">
        <v>358</v>
      </c>
      <c r="P58" s="121">
        <v>355</v>
      </c>
      <c r="Q58" s="121" t="s">
        <v>404</v>
      </c>
      <c r="R58" s="121">
        <v>364</v>
      </c>
      <c r="S58" s="122">
        <v>357</v>
      </c>
    </row>
    <row r="59" spans="2:19" ht="3.75" customHeight="1">
      <c r="B59" s="119"/>
      <c r="K59" s="119"/>
      <c r="L59" s="121"/>
      <c r="M59" s="121"/>
      <c r="N59" s="121"/>
      <c r="O59" s="121"/>
      <c r="P59" s="121"/>
      <c r="Q59" s="121"/>
      <c r="R59" s="121"/>
      <c r="S59" s="122"/>
    </row>
    <row r="60" spans="1:19" ht="7.5" customHeight="1">
      <c r="A60" s="118" t="s">
        <v>338</v>
      </c>
      <c r="B60" s="119"/>
      <c r="J60" s="127" t="s">
        <v>339</v>
      </c>
      <c r="K60" s="119"/>
      <c r="L60" s="128">
        <v>527</v>
      </c>
      <c r="M60" s="128">
        <v>380</v>
      </c>
      <c r="N60" s="128">
        <v>380</v>
      </c>
      <c r="O60" s="128">
        <v>399</v>
      </c>
      <c r="P60" s="128">
        <v>482</v>
      </c>
      <c r="Q60" s="128">
        <v>401</v>
      </c>
      <c r="R60" s="128">
        <v>442</v>
      </c>
      <c r="S60" s="129">
        <v>480</v>
      </c>
    </row>
    <row r="61" spans="2:19" ht="6" customHeight="1">
      <c r="B61" s="119"/>
      <c r="K61" s="130"/>
      <c r="L61" s="131"/>
      <c r="M61" s="122"/>
      <c r="N61" s="122"/>
      <c r="O61" s="122"/>
      <c r="P61" s="122"/>
      <c r="Q61" s="122"/>
      <c r="R61" s="144"/>
      <c r="S61" s="131"/>
    </row>
    <row r="62" spans="1:19" ht="7.5" customHeight="1">
      <c r="A62" s="118"/>
      <c r="B62" s="119"/>
      <c r="D62" s="133" t="s">
        <v>72</v>
      </c>
      <c r="E62" s="133"/>
      <c r="F62" s="133"/>
      <c r="G62" s="133"/>
      <c r="H62" s="133"/>
      <c r="I62" s="133"/>
      <c r="J62" s="133"/>
      <c r="K62" s="130"/>
      <c r="L62" s="131"/>
      <c r="M62" s="122"/>
      <c r="N62" s="122"/>
      <c r="O62" s="122"/>
      <c r="P62" s="122"/>
      <c r="Q62" s="122"/>
      <c r="R62" s="144"/>
      <c r="S62" s="131"/>
    </row>
    <row r="63" spans="2:19" ht="3" customHeight="1">
      <c r="B63" s="119"/>
      <c r="K63" s="130"/>
      <c r="L63" s="131"/>
      <c r="M63" s="122"/>
      <c r="N63" s="122"/>
      <c r="O63" s="122"/>
      <c r="P63" s="122"/>
      <c r="Q63" s="122"/>
      <c r="R63" s="144"/>
      <c r="S63" s="131"/>
    </row>
    <row r="64" spans="1:19" ht="9">
      <c r="A64" s="118" t="s">
        <v>340</v>
      </c>
      <c r="B64" s="119"/>
      <c r="D64" s="120" t="s">
        <v>128</v>
      </c>
      <c r="E64" s="120"/>
      <c r="F64" s="120"/>
      <c r="G64" s="120"/>
      <c r="H64" s="120"/>
      <c r="I64" s="120"/>
      <c r="J64" s="120"/>
      <c r="K64" s="119"/>
      <c r="L64" s="121" t="s">
        <v>404</v>
      </c>
      <c r="M64" s="121" t="s">
        <v>404</v>
      </c>
      <c r="N64" s="121" t="s">
        <v>404</v>
      </c>
      <c r="O64" s="121" t="s">
        <v>404</v>
      </c>
      <c r="P64" s="121" t="s">
        <v>404</v>
      </c>
      <c r="Q64" s="121" t="s">
        <v>404</v>
      </c>
      <c r="R64" s="121">
        <v>350</v>
      </c>
      <c r="S64" s="122">
        <v>350</v>
      </c>
    </row>
    <row r="65" spans="2:19" ht="3.75" customHeight="1">
      <c r="B65" s="119"/>
      <c r="K65" s="119"/>
      <c r="L65" s="121"/>
      <c r="M65" s="121"/>
      <c r="N65" s="121"/>
      <c r="O65" s="121"/>
      <c r="P65" s="121"/>
      <c r="Q65" s="121"/>
      <c r="R65" s="121"/>
      <c r="S65" s="122"/>
    </row>
    <row r="66" spans="1:19" ht="9">
      <c r="A66" s="118" t="s">
        <v>341</v>
      </c>
      <c r="B66" s="119"/>
      <c r="D66" s="125" t="s">
        <v>342</v>
      </c>
      <c r="E66" s="120"/>
      <c r="F66" s="120"/>
      <c r="G66" s="113" t="s">
        <v>124</v>
      </c>
      <c r="H66" s="120" t="s">
        <v>126</v>
      </c>
      <c r="I66" s="120"/>
      <c r="J66" s="120"/>
      <c r="K66" s="119"/>
      <c r="L66" s="121">
        <v>339</v>
      </c>
      <c r="M66" s="121">
        <v>330</v>
      </c>
      <c r="N66" s="121">
        <v>289</v>
      </c>
      <c r="O66" s="121">
        <v>325</v>
      </c>
      <c r="P66" s="121">
        <v>331</v>
      </c>
      <c r="Q66" s="121">
        <v>355</v>
      </c>
      <c r="R66" s="121">
        <v>347</v>
      </c>
      <c r="S66" s="122">
        <v>336</v>
      </c>
    </row>
    <row r="67" spans="2:19" ht="3.75" customHeight="1">
      <c r="B67" s="119"/>
      <c r="K67" s="119"/>
      <c r="L67" s="121"/>
      <c r="M67" s="121"/>
      <c r="N67" s="121"/>
      <c r="O67" s="121"/>
      <c r="P67" s="121"/>
      <c r="Q67" s="121"/>
      <c r="R67" s="121"/>
      <c r="S67" s="122"/>
    </row>
    <row r="68" spans="1:19" ht="9">
      <c r="A68" s="118" t="s">
        <v>343</v>
      </c>
      <c r="B68" s="119"/>
      <c r="D68" s="125" t="s">
        <v>344</v>
      </c>
      <c r="F68" s="125"/>
      <c r="G68" s="113" t="s">
        <v>124</v>
      </c>
      <c r="H68" s="120" t="s">
        <v>131</v>
      </c>
      <c r="I68" s="120"/>
      <c r="J68" s="120"/>
      <c r="K68" s="119"/>
      <c r="L68" s="121">
        <v>312</v>
      </c>
      <c r="M68" s="121">
        <v>331</v>
      </c>
      <c r="N68" s="121">
        <v>309</v>
      </c>
      <c r="O68" s="121">
        <v>339</v>
      </c>
      <c r="P68" s="121">
        <v>339</v>
      </c>
      <c r="Q68" s="121">
        <v>328</v>
      </c>
      <c r="R68" s="121">
        <v>349</v>
      </c>
      <c r="S68" s="122">
        <v>326</v>
      </c>
    </row>
    <row r="69" spans="2:19" ht="3.75" customHeight="1">
      <c r="B69" s="119"/>
      <c r="D69" s="125"/>
      <c r="F69" s="125"/>
      <c r="H69" s="120"/>
      <c r="I69" s="120"/>
      <c r="J69" s="120"/>
      <c r="K69" s="119"/>
      <c r="L69" s="121"/>
      <c r="M69" s="121"/>
      <c r="N69" s="121"/>
      <c r="O69" s="121"/>
      <c r="P69" s="121"/>
      <c r="Q69" s="121"/>
      <c r="R69" s="121"/>
      <c r="S69" s="122"/>
    </row>
    <row r="70" spans="1:19" ht="9">
      <c r="A70" s="118" t="s">
        <v>345</v>
      </c>
      <c r="B70" s="119"/>
      <c r="E70" s="125" t="s">
        <v>346</v>
      </c>
      <c r="F70" s="125"/>
      <c r="G70" s="113" t="s">
        <v>124</v>
      </c>
      <c r="H70" s="120" t="s">
        <v>133</v>
      </c>
      <c r="I70" s="120"/>
      <c r="J70" s="120"/>
      <c r="K70" s="119"/>
      <c r="L70" s="121">
        <v>301</v>
      </c>
      <c r="M70" s="121">
        <v>346</v>
      </c>
      <c r="N70" s="121">
        <v>320</v>
      </c>
      <c r="O70" s="121">
        <v>317</v>
      </c>
      <c r="P70" s="121">
        <v>346</v>
      </c>
      <c r="Q70" s="121">
        <v>316</v>
      </c>
      <c r="R70" s="121">
        <v>357</v>
      </c>
      <c r="S70" s="122">
        <v>322</v>
      </c>
    </row>
    <row r="71" spans="2:19" ht="3.75" customHeight="1">
      <c r="B71" s="119"/>
      <c r="D71" s="125"/>
      <c r="F71" s="125"/>
      <c r="H71" s="120"/>
      <c r="I71" s="120"/>
      <c r="J71" s="120"/>
      <c r="K71" s="119"/>
      <c r="L71" s="121"/>
      <c r="M71" s="121"/>
      <c r="N71" s="121"/>
      <c r="O71" s="121"/>
      <c r="P71" s="121"/>
      <c r="Q71" s="121"/>
      <c r="R71" s="121"/>
      <c r="S71" s="122"/>
    </row>
    <row r="72" spans="1:19" ht="9">
      <c r="A72" s="118" t="s">
        <v>347</v>
      </c>
      <c r="B72" s="119"/>
      <c r="D72" s="125"/>
      <c r="E72" s="125" t="s">
        <v>348</v>
      </c>
      <c r="F72" s="125"/>
      <c r="G72" s="113" t="s">
        <v>124</v>
      </c>
      <c r="I72" s="120" t="s">
        <v>135</v>
      </c>
      <c r="J72" s="120"/>
      <c r="K72" s="119"/>
      <c r="L72" s="121">
        <v>309</v>
      </c>
      <c r="M72" s="121">
        <v>334</v>
      </c>
      <c r="N72" s="121">
        <v>312</v>
      </c>
      <c r="O72" s="121">
        <v>332</v>
      </c>
      <c r="P72" s="121">
        <v>345</v>
      </c>
      <c r="Q72" s="121">
        <v>315</v>
      </c>
      <c r="R72" s="121">
        <v>341</v>
      </c>
      <c r="S72" s="122">
        <v>323</v>
      </c>
    </row>
    <row r="73" spans="2:19" ht="3.75" customHeight="1">
      <c r="B73" s="119"/>
      <c r="D73" s="125"/>
      <c r="E73" s="125"/>
      <c r="F73" s="125"/>
      <c r="H73" s="120"/>
      <c r="I73" s="120"/>
      <c r="J73" s="120"/>
      <c r="K73" s="119"/>
      <c r="L73" s="121"/>
      <c r="M73" s="121"/>
      <c r="N73" s="121"/>
      <c r="O73" s="121"/>
      <c r="P73" s="121"/>
      <c r="Q73" s="121"/>
      <c r="R73" s="121"/>
      <c r="S73" s="122"/>
    </row>
    <row r="74" spans="1:19" ht="9">
      <c r="A74" s="118" t="s">
        <v>349</v>
      </c>
      <c r="B74" s="119"/>
      <c r="D74" s="125"/>
      <c r="E74" s="125" t="s">
        <v>350</v>
      </c>
      <c r="F74" s="125"/>
      <c r="G74" s="113" t="s">
        <v>124</v>
      </c>
      <c r="I74" s="120" t="s">
        <v>137</v>
      </c>
      <c r="J74" s="120"/>
      <c r="K74" s="119"/>
      <c r="L74" s="121">
        <v>307</v>
      </c>
      <c r="M74" s="121">
        <v>344</v>
      </c>
      <c r="N74" s="121">
        <v>314</v>
      </c>
      <c r="O74" s="121">
        <v>337</v>
      </c>
      <c r="P74" s="121">
        <v>395</v>
      </c>
      <c r="Q74" s="121">
        <v>318</v>
      </c>
      <c r="R74" s="121">
        <v>345</v>
      </c>
      <c r="S74" s="122">
        <v>331</v>
      </c>
    </row>
    <row r="75" spans="2:19" ht="3.75" customHeight="1">
      <c r="B75" s="119"/>
      <c r="D75" s="125"/>
      <c r="E75" s="125"/>
      <c r="F75" s="125"/>
      <c r="H75" s="120"/>
      <c r="I75" s="120"/>
      <c r="J75" s="120"/>
      <c r="K75" s="119"/>
      <c r="L75" s="121"/>
      <c r="M75" s="121"/>
      <c r="N75" s="121"/>
      <c r="O75" s="121"/>
      <c r="P75" s="121"/>
      <c r="Q75" s="121"/>
      <c r="R75" s="121"/>
      <c r="S75" s="122"/>
    </row>
    <row r="76" spans="1:19" ht="9">
      <c r="A76" s="118" t="s">
        <v>351</v>
      </c>
      <c r="B76" s="119"/>
      <c r="D76" s="125"/>
      <c r="E76" s="125" t="s">
        <v>352</v>
      </c>
      <c r="F76" s="125"/>
      <c r="G76" s="113" t="s">
        <v>124</v>
      </c>
      <c r="I76" s="120" t="s">
        <v>353</v>
      </c>
      <c r="J76" s="120"/>
      <c r="K76" s="119"/>
      <c r="L76" s="121">
        <v>326</v>
      </c>
      <c r="M76" s="121">
        <v>347</v>
      </c>
      <c r="N76" s="121">
        <v>320</v>
      </c>
      <c r="O76" s="121">
        <v>340</v>
      </c>
      <c r="P76" s="121">
        <v>391</v>
      </c>
      <c r="Q76" s="121">
        <v>327</v>
      </c>
      <c r="R76" s="121">
        <v>347</v>
      </c>
      <c r="S76" s="122">
        <v>340</v>
      </c>
    </row>
    <row r="77" spans="2:19" ht="3.75" customHeight="1">
      <c r="B77" s="119"/>
      <c r="D77" s="125"/>
      <c r="E77" s="125"/>
      <c r="F77" s="125"/>
      <c r="H77" s="120"/>
      <c r="I77" s="120"/>
      <c r="J77" s="120"/>
      <c r="K77" s="119"/>
      <c r="L77" s="121"/>
      <c r="M77" s="121"/>
      <c r="N77" s="121"/>
      <c r="O77" s="121"/>
      <c r="P77" s="121"/>
      <c r="Q77" s="121"/>
      <c r="R77" s="134"/>
      <c r="S77" s="122"/>
    </row>
    <row r="78" spans="1:19" ht="9">
      <c r="A78" s="118" t="s">
        <v>354</v>
      </c>
      <c r="B78" s="119"/>
      <c r="G78" s="113" t="s">
        <v>124</v>
      </c>
      <c r="H78" s="125"/>
      <c r="I78" s="120" t="s">
        <v>138</v>
      </c>
      <c r="J78" s="120"/>
      <c r="K78" s="119"/>
      <c r="L78" s="121">
        <v>324</v>
      </c>
      <c r="M78" s="121">
        <v>340</v>
      </c>
      <c r="N78" s="121">
        <v>321</v>
      </c>
      <c r="O78" s="121">
        <v>352</v>
      </c>
      <c r="P78" s="121">
        <v>456</v>
      </c>
      <c r="Q78" s="121">
        <v>337</v>
      </c>
      <c r="R78" s="121">
        <v>352</v>
      </c>
      <c r="S78" s="122">
        <v>348</v>
      </c>
    </row>
    <row r="79" spans="2:19" ht="3.75" customHeight="1">
      <c r="B79" s="119"/>
      <c r="K79" s="119"/>
      <c r="L79" s="121"/>
      <c r="M79" s="121"/>
      <c r="N79" s="121"/>
      <c r="O79" s="121"/>
      <c r="P79" s="121"/>
      <c r="Q79" s="121"/>
      <c r="R79" s="134"/>
      <c r="S79" s="122"/>
    </row>
    <row r="80" spans="1:19" ht="7.5" customHeight="1">
      <c r="A80" s="118" t="s">
        <v>355</v>
      </c>
      <c r="B80" s="119"/>
      <c r="J80" s="127" t="s">
        <v>339</v>
      </c>
      <c r="K80" s="119"/>
      <c r="L80" s="128">
        <v>314</v>
      </c>
      <c r="M80" s="128">
        <v>338</v>
      </c>
      <c r="N80" s="128">
        <v>313</v>
      </c>
      <c r="O80" s="128">
        <v>330</v>
      </c>
      <c r="P80" s="128">
        <v>350</v>
      </c>
      <c r="Q80" s="128">
        <v>322</v>
      </c>
      <c r="R80" s="128">
        <v>349</v>
      </c>
      <c r="S80" s="129">
        <v>328</v>
      </c>
    </row>
    <row r="81" spans="1:19" ht="3" customHeight="1">
      <c r="A81" s="118"/>
      <c r="B81" s="119"/>
      <c r="J81" s="127"/>
      <c r="K81" s="119"/>
      <c r="L81" s="128"/>
      <c r="M81" s="128"/>
      <c r="N81" s="128"/>
      <c r="O81" s="128"/>
      <c r="P81" s="128"/>
      <c r="Q81" s="128"/>
      <c r="R81" s="145"/>
      <c r="S81" s="122"/>
    </row>
    <row r="82" spans="1:19" ht="7.5" customHeight="1">
      <c r="A82" s="118" t="s">
        <v>356</v>
      </c>
      <c r="B82" s="119"/>
      <c r="G82" s="116"/>
      <c r="H82" s="116"/>
      <c r="I82" s="116"/>
      <c r="J82" s="127" t="s">
        <v>357</v>
      </c>
      <c r="K82" s="119"/>
      <c r="L82" s="128">
        <v>407</v>
      </c>
      <c r="M82" s="128">
        <v>346</v>
      </c>
      <c r="N82" s="128">
        <v>333</v>
      </c>
      <c r="O82" s="128">
        <v>348</v>
      </c>
      <c r="P82" s="128">
        <v>424</v>
      </c>
      <c r="Q82" s="128">
        <v>341</v>
      </c>
      <c r="R82" s="146">
        <v>371</v>
      </c>
      <c r="S82" s="129">
        <v>383</v>
      </c>
    </row>
    <row r="83" spans="12:19" ht="6" customHeight="1">
      <c r="L83" s="131"/>
      <c r="M83" s="122"/>
      <c r="N83" s="122"/>
      <c r="O83" s="122"/>
      <c r="P83" s="122"/>
      <c r="Q83" s="122"/>
      <c r="R83" s="132"/>
      <c r="S83" s="131"/>
    </row>
    <row r="84" spans="1:19" ht="9.75" customHeight="1">
      <c r="A84" s="115"/>
      <c r="B84" s="115"/>
      <c r="C84" s="115"/>
      <c r="D84" s="374" t="s">
        <v>109</v>
      </c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374"/>
    </row>
    <row r="85" spans="12:19" ht="1.5" customHeight="1">
      <c r="L85" s="131"/>
      <c r="M85" s="122"/>
      <c r="N85" s="122"/>
      <c r="O85" s="122"/>
      <c r="P85" s="122"/>
      <c r="Q85" s="122"/>
      <c r="R85" s="132"/>
      <c r="S85" s="131"/>
    </row>
    <row r="86" spans="1:19" ht="7.5" customHeight="1">
      <c r="A86" s="118"/>
      <c r="B86" s="141"/>
      <c r="C86" s="142"/>
      <c r="D86" s="116" t="s">
        <v>67</v>
      </c>
      <c r="E86" s="116"/>
      <c r="F86" s="116"/>
      <c r="G86" s="116"/>
      <c r="H86" s="116"/>
      <c r="I86" s="116"/>
      <c r="J86" s="116"/>
      <c r="K86" s="141"/>
      <c r="L86" s="131"/>
      <c r="M86" s="122"/>
      <c r="N86" s="122"/>
      <c r="O86" s="122"/>
      <c r="P86" s="122"/>
      <c r="Q86" s="122"/>
      <c r="R86" s="132"/>
      <c r="S86" s="131"/>
    </row>
    <row r="87" spans="1:19" ht="3" customHeight="1">
      <c r="A87" s="118"/>
      <c r="B87" s="130"/>
      <c r="K87" s="130"/>
      <c r="L87" s="131"/>
      <c r="M87" s="122"/>
      <c r="N87" s="122"/>
      <c r="O87" s="122"/>
      <c r="P87" s="122"/>
      <c r="Q87" s="122"/>
      <c r="R87" s="132"/>
      <c r="S87" s="131"/>
    </row>
    <row r="88" spans="1:19" ht="9">
      <c r="A88" s="118" t="s">
        <v>328</v>
      </c>
      <c r="B88" s="119"/>
      <c r="D88" s="120" t="s">
        <v>329</v>
      </c>
      <c r="E88" s="120"/>
      <c r="F88" s="120"/>
      <c r="G88" s="120"/>
      <c r="H88" s="120"/>
      <c r="I88" s="120"/>
      <c r="J88" s="120"/>
      <c r="K88" s="119"/>
      <c r="L88" s="121">
        <v>490</v>
      </c>
      <c r="M88" s="121" t="s">
        <v>404</v>
      </c>
      <c r="N88" s="121" t="s">
        <v>404</v>
      </c>
      <c r="O88" s="121" t="s">
        <v>404</v>
      </c>
      <c r="P88" s="121">
        <v>447</v>
      </c>
      <c r="Q88" s="121" t="s">
        <v>404</v>
      </c>
      <c r="R88" s="121" t="s">
        <v>404</v>
      </c>
      <c r="S88" s="122">
        <v>483</v>
      </c>
    </row>
    <row r="89" spans="1:19" ht="3.75" customHeight="1">
      <c r="A89" s="118"/>
      <c r="B89" s="119"/>
      <c r="K89" s="119"/>
      <c r="L89" s="121"/>
      <c r="M89" s="121"/>
      <c r="N89" s="121"/>
      <c r="O89" s="121"/>
      <c r="P89" s="121"/>
      <c r="Q89" s="121"/>
      <c r="R89" s="121"/>
      <c r="S89" s="122"/>
    </row>
    <row r="90" spans="1:19" ht="9">
      <c r="A90" s="118" t="s">
        <v>330</v>
      </c>
      <c r="B90" s="119"/>
      <c r="D90" s="125" t="s">
        <v>331</v>
      </c>
      <c r="F90" s="125"/>
      <c r="G90" s="113" t="s">
        <v>124</v>
      </c>
      <c r="H90" s="120" t="s">
        <v>332</v>
      </c>
      <c r="I90" s="120"/>
      <c r="J90" s="120"/>
      <c r="K90" s="119"/>
      <c r="L90" s="121" t="s">
        <v>404</v>
      </c>
      <c r="M90" s="121" t="s">
        <v>404</v>
      </c>
      <c r="N90" s="121" t="s">
        <v>404</v>
      </c>
      <c r="O90" s="121" t="s">
        <v>404</v>
      </c>
      <c r="P90" s="121" t="s">
        <v>404</v>
      </c>
      <c r="Q90" s="121" t="s">
        <v>404</v>
      </c>
      <c r="R90" s="121">
        <v>435</v>
      </c>
      <c r="S90" s="122">
        <v>435</v>
      </c>
    </row>
    <row r="91" spans="2:19" ht="3.75" customHeight="1">
      <c r="B91" s="119"/>
      <c r="D91" s="125"/>
      <c r="F91" s="125"/>
      <c r="H91" s="120"/>
      <c r="I91" s="120"/>
      <c r="J91" s="120"/>
      <c r="K91" s="119"/>
      <c r="L91" s="121"/>
      <c r="M91" s="121"/>
      <c r="N91" s="121"/>
      <c r="O91" s="121"/>
      <c r="P91" s="121"/>
      <c r="Q91" s="121"/>
      <c r="R91" s="121"/>
      <c r="S91" s="122"/>
    </row>
    <row r="92" spans="1:19" ht="9">
      <c r="A92" s="118" t="s">
        <v>333</v>
      </c>
      <c r="B92" s="119"/>
      <c r="D92" s="125" t="s">
        <v>334</v>
      </c>
      <c r="F92" s="125"/>
      <c r="G92" s="113" t="s">
        <v>124</v>
      </c>
      <c r="H92" s="120" t="s">
        <v>335</v>
      </c>
      <c r="I92" s="120"/>
      <c r="J92" s="120"/>
      <c r="K92" s="119"/>
      <c r="L92" s="121">
        <v>400</v>
      </c>
      <c r="M92" s="121" t="s">
        <v>404</v>
      </c>
      <c r="N92" s="121">
        <v>425</v>
      </c>
      <c r="O92" s="121" t="s">
        <v>404</v>
      </c>
      <c r="P92" s="121">
        <v>432</v>
      </c>
      <c r="Q92" s="121">
        <v>420</v>
      </c>
      <c r="R92" s="121" t="s">
        <v>404</v>
      </c>
      <c r="S92" s="122">
        <v>421</v>
      </c>
    </row>
    <row r="93" spans="2:19" ht="3.75" customHeight="1">
      <c r="B93" s="119"/>
      <c r="D93" s="125"/>
      <c r="F93" s="125"/>
      <c r="H93" s="120"/>
      <c r="I93" s="120"/>
      <c r="J93" s="120"/>
      <c r="K93" s="119"/>
      <c r="L93" s="121"/>
      <c r="M93" s="121"/>
      <c r="N93" s="121"/>
      <c r="O93" s="121"/>
      <c r="P93" s="121"/>
      <c r="Q93" s="121"/>
      <c r="R93" s="126"/>
      <c r="S93" s="122"/>
    </row>
    <row r="94" spans="1:19" ht="9">
      <c r="A94" s="118" t="s">
        <v>336</v>
      </c>
      <c r="B94" s="119"/>
      <c r="D94" s="125"/>
      <c r="E94" s="125" t="s">
        <v>123</v>
      </c>
      <c r="F94" s="125"/>
      <c r="G94" s="113" t="s">
        <v>124</v>
      </c>
      <c r="H94" s="120" t="s">
        <v>125</v>
      </c>
      <c r="I94" s="120"/>
      <c r="J94" s="120"/>
      <c r="K94" s="119"/>
      <c r="L94" s="121">
        <v>400</v>
      </c>
      <c r="M94" s="121">
        <v>389</v>
      </c>
      <c r="N94" s="121" t="s">
        <v>404</v>
      </c>
      <c r="O94" s="121">
        <v>390</v>
      </c>
      <c r="P94" s="121" t="s">
        <v>404</v>
      </c>
      <c r="Q94" s="121">
        <v>376</v>
      </c>
      <c r="R94" s="121">
        <v>387</v>
      </c>
      <c r="S94" s="122">
        <v>387</v>
      </c>
    </row>
    <row r="95" spans="2:19" ht="3.75" customHeight="1">
      <c r="B95" s="119"/>
      <c r="D95" s="125"/>
      <c r="F95" s="125"/>
      <c r="H95" s="120"/>
      <c r="I95" s="120"/>
      <c r="J95" s="120"/>
      <c r="K95" s="119"/>
      <c r="L95" s="121"/>
      <c r="M95" s="121"/>
      <c r="N95" s="121"/>
      <c r="O95" s="121"/>
      <c r="P95" s="121"/>
      <c r="Q95" s="121"/>
      <c r="R95" s="121"/>
      <c r="S95" s="122"/>
    </row>
    <row r="96" spans="1:19" ht="9">
      <c r="A96" s="118" t="s">
        <v>337</v>
      </c>
      <c r="B96" s="119"/>
      <c r="G96" s="113" t="s">
        <v>124</v>
      </c>
      <c r="H96" s="125"/>
      <c r="I96" s="120" t="s">
        <v>126</v>
      </c>
      <c r="J96" s="120"/>
      <c r="K96" s="119"/>
      <c r="L96" s="121" t="s">
        <v>404</v>
      </c>
      <c r="M96" s="121">
        <v>400</v>
      </c>
      <c r="N96" s="121">
        <v>368</v>
      </c>
      <c r="O96" s="121">
        <v>294</v>
      </c>
      <c r="P96" s="121">
        <v>374</v>
      </c>
      <c r="Q96" s="121" t="s">
        <v>404</v>
      </c>
      <c r="R96" s="121">
        <v>330</v>
      </c>
      <c r="S96" s="122">
        <v>336</v>
      </c>
    </row>
    <row r="97" spans="2:19" ht="3.75" customHeight="1">
      <c r="B97" s="119"/>
      <c r="K97" s="119"/>
      <c r="L97" s="121"/>
      <c r="M97" s="121"/>
      <c r="N97" s="121"/>
      <c r="O97" s="121"/>
      <c r="P97" s="121"/>
      <c r="Q97" s="121"/>
      <c r="R97" s="121"/>
      <c r="S97" s="122"/>
    </row>
    <row r="98" spans="1:19" ht="7.5" customHeight="1">
      <c r="A98" s="118" t="s">
        <v>338</v>
      </c>
      <c r="B98" s="119"/>
      <c r="J98" s="127" t="s">
        <v>339</v>
      </c>
      <c r="K98" s="119"/>
      <c r="L98" s="128">
        <v>483</v>
      </c>
      <c r="M98" s="128">
        <v>393</v>
      </c>
      <c r="N98" s="128">
        <v>411</v>
      </c>
      <c r="O98" s="128">
        <v>338</v>
      </c>
      <c r="P98" s="128">
        <v>436</v>
      </c>
      <c r="Q98" s="128">
        <v>395</v>
      </c>
      <c r="R98" s="128">
        <v>402</v>
      </c>
      <c r="S98" s="129">
        <v>448</v>
      </c>
    </row>
    <row r="99" spans="2:19" ht="6" customHeight="1">
      <c r="B99" s="119"/>
      <c r="K99" s="130"/>
      <c r="L99" s="131"/>
      <c r="M99" s="122"/>
      <c r="N99" s="122"/>
      <c r="O99" s="122"/>
      <c r="P99" s="122"/>
      <c r="Q99" s="122"/>
      <c r="R99" s="144"/>
      <c r="S99" s="131"/>
    </row>
    <row r="100" spans="1:19" ht="7.5" customHeight="1">
      <c r="A100" s="118"/>
      <c r="B100" s="119"/>
      <c r="D100" s="133" t="s">
        <v>72</v>
      </c>
      <c r="E100" s="133"/>
      <c r="F100" s="133"/>
      <c r="G100" s="133"/>
      <c r="H100" s="133"/>
      <c r="I100" s="133"/>
      <c r="J100" s="133"/>
      <c r="K100" s="130"/>
      <c r="L100" s="131"/>
      <c r="M100" s="122"/>
      <c r="N100" s="122"/>
      <c r="O100" s="122"/>
      <c r="P100" s="122"/>
      <c r="Q100" s="122"/>
      <c r="R100" s="144"/>
      <c r="S100" s="131"/>
    </row>
    <row r="101" spans="2:19" ht="3" customHeight="1">
      <c r="B101" s="119"/>
      <c r="K101" s="130"/>
      <c r="L101" s="131"/>
      <c r="M101" s="122"/>
      <c r="N101" s="122"/>
      <c r="O101" s="122"/>
      <c r="P101" s="122"/>
      <c r="Q101" s="122"/>
      <c r="R101" s="144"/>
      <c r="S101" s="131"/>
    </row>
    <row r="102" spans="1:19" ht="9">
      <c r="A102" s="118" t="s">
        <v>340</v>
      </c>
      <c r="B102" s="119"/>
      <c r="D102" s="120" t="s">
        <v>128</v>
      </c>
      <c r="E102" s="120"/>
      <c r="F102" s="120"/>
      <c r="G102" s="120"/>
      <c r="H102" s="120"/>
      <c r="I102" s="120"/>
      <c r="J102" s="120"/>
      <c r="K102" s="119"/>
      <c r="L102" s="121" t="s">
        <v>404</v>
      </c>
      <c r="M102" s="121" t="s">
        <v>404</v>
      </c>
      <c r="N102" s="121" t="s">
        <v>404</v>
      </c>
      <c r="O102" s="121" t="s">
        <v>404</v>
      </c>
      <c r="P102" s="121" t="s">
        <v>404</v>
      </c>
      <c r="Q102" s="121" t="s">
        <v>404</v>
      </c>
      <c r="R102" s="121">
        <v>360</v>
      </c>
      <c r="S102" s="122">
        <v>360</v>
      </c>
    </row>
    <row r="103" spans="2:19" ht="3.75" customHeight="1">
      <c r="B103" s="119"/>
      <c r="K103" s="119"/>
      <c r="L103" s="121"/>
      <c r="M103" s="121"/>
      <c r="N103" s="121"/>
      <c r="O103" s="121"/>
      <c r="P103" s="121"/>
      <c r="Q103" s="121"/>
      <c r="R103" s="134"/>
      <c r="S103" s="122"/>
    </row>
    <row r="104" spans="1:19" ht="9">
      <c r="A104" s="118" t="s">
        <v>341</v>
      </c>
      <c r="B104" s="119"/>
      <c r="D104" s="135" t="s">
        <v>342</v>
      </c>
      <c r="E104" s="136"/>
      <c r="F104" s="136"/>
      <c r="G104" s="113" t="s">
        <v>124</v>
      </c>
      <c r="H104" s="120" t="s">
        <v>126</v>
      </c>
      <c r="I104" s="120"/>
      <c r="J104" s="120"/>
      <c r="K104" s="119"/>
      <c r="L104" s="121">
        <v>341</v>
      </c>
      <c r="M104" s="121">
        <v>350</v>
      </c>
      <c r="N104" s="121">
        <v>326</v>
      </c>
      <c r="O104" s="121">
        <v>344</v>
      </c>
      <c r="P104" s="121">
        <v>329</v>
      </c>
      <c r="Q104" s="121">
        <v>369</v>
      </c>
      <c r="R104" s="121">
        <v>355</v>
      </c>
      <c r="S104" s="122">
        <v>342</v>
      </c>
    </row>
    <row r="105" spans="2:19" ht="3.75" customHeight="1">
      <c r="B105" s="119"/>
      <c r="K105" s="119"/>
      <c r="L105" s="121"/>
      <c r="M105" s="121"/>
      <c r="N105" s="121"/>
      <c r="O105" s="121"/>
      <c r="P105" s="121"/>
      <c r="Q105" s="121"/>
      <c r="R105" s="121"/>
      <c r="S105" s="122"/>
    </row>
    <row r="106" spans="1:19" ht="9">
      <c r="A106" s="118" t="s">
        <v>343</v>
      </c>
      <c r="B106" s="119"/>
      <c r="D106" s="125" t="s">
        <v>344</v>
      </c>
      <c r="F106" s="125"/>
      <c r="G106" s="113" t="s">
        <v>124</v>
      </c>
      <c r="H106" s="120" t="s">
        <v>131</v>
      </c>
      <c r="I106" s="120"/>
      <c r="J106" s="120"/>
      <c r="K106" s="119"/>
      <c r="L106" s="121">
        <v>299</v>
      </c>
      <c r="M106" s="121">
        <v>325</v>
      </c>
      <c r="N106" s="121">
        <v>328</v>
      </c>
      <c r="O106" s="121">
        <v>350</v>
      </c>
      <c r="P106" s="121">
        <v>348</v>
      </c>
      <c r="Q106" s="121">
        <v>339</v>
      </c>
      <c r="R106" s="121">
        <v>332</v>
      </c>
      <c r="S106" s="122">
        <v>315</v>
      </c>
    </row>
    <row r="107" spans="2:19" ht="3.75" customHeight="1">
      <c r="B107" s="119"/>
      <c r="D107" s="125"/>
      <c r="F107" s="125"/>
      <c r="H107" s="120"/>
      <c r="I107" s="120"/>
      <c r="J107" s="120"/>
      <c r="K107" s="119"/>
      <c r="L107" s="121"/>
      <c r="M107" s="121"/>
      <c r="N107" s="121"/>
      <c r="O107" s="121"/>
      <c r="P107" s="121"/>
      <c r="Q107" s="121"/>
      <c r="R107" s="121"/>
      <c r="S107" s="122"/>
    </row>
    <row r="108" spans="1:19" ht="9">
      <c r="A108" s="118" t="s">
        <v>345</v>
      </c>
      <c r="B108" s="119"/>
      <c r="E108" s="125" t="s">
        <v>346</v>
      </c>
      <c r="F108" s="125"/>
      <c r="G108" s="113" t="s">
        <v>124</v>
      </c>
      <c r="H108" s="120" t="s">
        <v>133</v>
      </c>
      <c r="I108" s="120"/>
      <c r="J108" s="120"/>
      <c r="K108" s="119"/>
      <c r="L108" s="121">
        <v>308</v>
      </c>
      <c r="M108" s="121">
        <v>344</v>
      </c>
      <c r="N108" s="121">
        <v>327</v>
      </c>
      <c r="O108" s="121">
        <v>328</v>
      </c>
      <c r="P108" s="121">
        <v>323</v>
      </c>
      <c r="Q108" s="121">
        <v>337</v>
      </c>
      <c r="R108" s="121">
        <v>328</v>
      </c>
      <c r="S108" s="122">
        <v>321</v>
      </c>
    </row>
    <row r="109" spans="2:19" ht="3.75" customHeight="1">
      <c r="B109" s="119"/>
      <c r="D109" s="125"/>
      <c r="F109" s="125"/>
      <c r="H109" s="120"/>
      <c r="I109" s="120"/>
      <c r="J109" s="120"/>
      <c r="K109" s="119"/>
      <c r="L109" s="121"/>
      <c r="M109" s="121"/>
      <c r="N109" s="121"/>
      <c r="O109" s="121"/>
      <c r="P109" s="121"/>
      <c r="Q109" s="121"/>
      <c r="R109" s="121"/>
      <c r="S109" s="122"/>
    </row>
    <row r="110" spans="1:19" ht="9">
      <c r="A110" s="118" t="s">
        <v>347</v>
      </c>
      <c r="B110" s="119"/>
      <c r="D110" s="125"/>
      <c r="E110" s="125" t="s">
        <v>348</v>
      </c>
      <c r="F110" s="125"/>
      <c r="G110" s="113" t="s">
        <v>124</v>
      </c>
      <c r="I110" s="120" t="s">
        <v>135</v>
      </c>
      <c r="J110" s="120"/>
      <c r="K110" s="119"/>
      <c r="L110" s="121">
        <v>323</v>
      </c>
      <c r="M110" s="121">
        <v>341</v>
      </c>
      <c r="N110" s="121">
        <v>334</v>
      </c>
      <c r="O110" s="121">
        <v>327</v>
      </c>
      <c r="P110" s="121">
        <v>332</v>
      </c>
      <c r="Q110" s="121">
        <v>323</v>
      </c>
      <c r="R110" s="121">
        <v>324</v>
      </c>
      <c r="S110" s="122">
        <v>327</v>
      </c>
    </row>
    <row r="111" spans="2:19" ht="3.75" customHeight="1">
      <c r="B111" s="119"/>
      <c r="D111" s="125"/>
      <c r="E111" s="125"/>
      <c r="F111" s="125"/>
      <c r="H111" s="120"/>
      <c r="I111" s="120"/>
      <c r="J111" s="120"/>
      <c r="K111" s="119"/>
      <c r="L111" s="121"/>
      <c r="M111" s="121"/>
      <c r="N111" s="121"/>
      <c r="O111" s="121"/>
      <c r="P111" s="121"/>
      <c r="Q111" s="121"/>
      <c r="R111" s="121"/>
      <c r="S111" s="122"/>
    </row>
    <row r="112" spans="1:19" ht="9">
      <c r="A112" s="118" t="s">
        <v>349</v>
      </c>
      <c r="B112" s="119"/>
      <c r="D112" s="125"/>
      <c r="E112" s="125" t="s">
        <v>350</v>
      </c>
      <c r="F112" s="125"/>
      <c r="G112" s="113" t="s">
        <v>124</v>
      </c>
      <c r="I112" s="120" t="s">
        <v>137</v>
      </c>
      <c r="J112" s="120"/>
      <c r="K112" s="119"/>
      <c r="L112" s="121">
        <v>319</v>
      </c>
      <c r="M112" s="121">
        <v>336</v>
      </c>
      <c r="N112" s="121">
        <v>314</v>
      </c>
      <c r="O112" s="121">
        <v>325</v>
      </c>
      <c r="P112" s="121">
        <v>327</v>
      </c>
      <c r="Q112" s="121">
        <v>341</v>
      </c>
      <c r="R112" s="121">
        <v>316</v>
      </c>
      <c r="S112" s="122">
        <v>324</v>
      </c>
    </row>
    <row r="113" spans="2:19" ht="3.75" customHeight="1">
      <c r="B113" s="119"/>
      <c r="D113" s="125"/>
      <c r="E113" s="125"/>
      <c r="F113" s="125"/>
      <c r="H113" s="120"/>
      <c r="I113" s="120"/>
      <c r="J113" s="120"/>
      <c r="K113" s="119"/>
      <c r="L113" s="121"/>
      <c r="M113" s="121"/>
      <c r="N113" s="121"/>
      <c r="O113" s="121"/>
      <c r="P113" s="121"/>
      <c r="Q113" s="121"/>
      <c r="R113" s="121"/>
      <c r="S113" s="122"/>
    </row>
    <row r="114" spans="1:19" ht="9">
      <c r="A114" s="118" t="s">
        <v>351</v>
      </c>
      <c r="B114" s="119"/>
      <c r="D114" s="125"/>
      <c r="E114" s="125" t="s">
        <v>352</v>
      </c>
      <c r="F114" s="125"/>
      <c r="G114" s="113" t="s">
        <v>124</v>
      </c>
      <c r="I114" s="120" t="s">
        <v>353</v>
      </c>
      <c r="J114" s="120"/>
      <c r="K114" s="119"/>
      <c r="L114" s="121">
        <v>320</v>
      </c>
      <c r="M114" s="121">
        <v>329</v>
      </c>
      <c r="N114" s="121">
        <v>326</v>
      </c>
      <c r="O114" s="121">
        <v>327</v>
      </c>
      <c r="P114" s="121">
        <v>319</v>
      </c>
      <c r="Q114" s="121">
        <v>342</v>
      </c>
      <c r="R114" s="121">
        <v>290</v>
      </c>
      <c r="S114" s="122">
        <v>316</v>
      </c>
    </row>
    <row r="115" spans="2:19" ht="3.75" customHeight="1">
      <c r="B115" s="119"/>
      <c r="D115" s="125"/>
      <c r="E115" s="125"/>
      <c r="F115" s="125"/>
      <c r="H115" s="120"/>
      <c r="I115" s="120"/>
      <c r="J115" s="120"/>
      <c r="K115" s="119"/>
      <c r="L115" s="121"/>
      <c r="M115" s="121"/>
      <c r="N115" s="121"/>
      <c r="O115" s="121"/>
      <c r="P115" s="121"/>
      <c r="Q115" s="121"/>
      <c r="R115" s="121"/>
      <c r="S115" s="122"/>
    </row>
    <row r="116" spans="1:19" ht="9">
      <c r="A116" s="118" t="s">
        <v>354</v>
      </c>
      <c r="B116" s="119"/>
      <c r="G116" s="113" t="s">
        <v>124</v>
      </c>
      <c r="H116" s="125"/>
      <c r="I116" s="120" t="s">
        <v>138</v>
      </c>
      <c r="J116" s="120"/>
      <c r="K116" s="119"/>
      <c r="L116" s="121">
        <v>347</v>
      </c>
      <c r="M116" s="121">
        <v>351</v>
      </c>
      <c r="N116" s="121">
        <v>320</v>
      </c>
      <c r="O116" s="121">
        <v>325</v>
      </c>
      <c r="P116" s="121">
        <v>331</v>
      </c>
      <c r="Q116" s="121">
        <v>326</v>
      </c>
      <c r="R116" s="121">
        <v>311</v>
      </c>
      <c r="S116" s="122">
        <v>326</v>
      </c>
    </row>
    <row r="117" spans="2:19" ht="4.5" customHeight="1">
      <c r="B117" s="119"/>
      <c r="K117" s="119"/>
      <c r="L117" s="121"/>
      <c r="M117" s="121"/>
      <c r="N117" s="121"/>
      <c r="O117" s="121"/>
      <c r="P117" s="121"/>
      <c r="Q117" s="121"/>
      <c r="R117" s="121"/>
      <c r="S117" s="122"/>
    </row>
    <row r="118" spans="1:19" ht="7.5" customHeight="1">
      <c r="A118" s="118" t="s">
        <v>355</v>
      </c>
      <c r="B118" s="119"/>
      <c r="J118" s="127" t="s">
        <v>339</v>
      </c>
      <c r="K118" s="119"/>
      <c r="L118" s="128">
        <v>312</v>
      </c>
      <c r="M118" s="128">
        <v>333</v>
      </c>
      <c r="N118" s="128">
        <v>327</v>
      </c>
      <c r="O118" s="128">
        <v>334</v>
      </c>
      <c r="P118" s="128">
        <v>333</v>
      </c>
      <c r="Q118" s="128">
        <v>335</v>
      </c>
      <c r="R118" s="128">
        <v>328</v>
      </c>
      <c r="S118" s="129">
        <v>323</v>
      </c>
    </row>
    <row r="119" spans="1:19" ht="3" customHeight="1">
      <c r="A119" s="118"/>
      <c r="B119" s="119"/>
      <c r="J119" s="127"/>
      <c r="K119" s="119"/>
      <c r="L119" s="128"/>
      <c r="M119" s="128"/>
      <c r="N119" s="145"/>
      <c r="O119" s="128"/>
      <c r="P119" s="128"/>
      <c r="Q119" s="145"/>
      <c r="R119" s="128"/>
      <c r="S119" s="122"/>
    </row>
    <row r="120" spans="1:19" ht="7.5" customHeight="1">
      <c r="A120" s="118" t="s">
        <v>356</v>
      </c>
      <c r="B120" s="119"/>
      <c r="G120" s="116"/>
      <c r="H120" s="116"/>
      <c r="I120" s="116"/>
      <c r="J120" s="127" t="s">
        <v>357</v>
      </c>
      <c r="K120" s="119"/>
      <c r="L120" s="128">
        <v>382</v>
      </c>
      <c r="M120" s="128">
        <v>342</v>
      </c>
      <c r="N120" s="128">
        <v>357</v>
      </c>
      <c r="O120" s="128">
        <v>336</v>
      </c>
      <c r="P120" s="128">
        <v>386</v>
      </c>
      <c r="Q120" s="128">
        <v>351</v>
      </c>
      <c r="R120" s="128">
        <v>344</v>
      </c>
      <c r="S120" s="129">
        <v>368</v>
      </c>
    </row>
    <row r="121" spans="1:6" ht="8.25" customHeight="1">
      <c r="A121" s="147" t="s">
        <v>359</v>
      </c>
      <c r="B121" s="147"/>
      <c r="C121" s="147"/>
      <c r="D121" s="147"/>
      <c r="E121" s="147"/>
      <c r="F121" s="147"/>
    </row>
    <row r="122" ht="10.5" customHeight="1">
      <c r="A122" s="148" t="s">
        <v>360</v>
      </c>
    </row>
    <row r="123" ht="10.5" customHeight="1"/>
  </sheetData>
  <mergeCells count="8">
    <mergeCell ref="D8:S8"/>
    <mergeCell ref="D46:S46"/>
    <mergeCell ref="D84:S84"/>
    <mergeCell ref="A4:B6"/>
    <mergeCell ref="C4:K6"/>
    <mergeCell ref="L6:S6"/>
    <mergeCell ref="R4:R5"/>
    <mergeCell ref="S4:S5"/>
  </mergeCells>
  <printOptions/>
  <pageMargins left="0.5905511811023623" right="0.3937007874015748" top="0.7480314960629921" bottom="0.26" header="0.4724409448818898" footer="0.5118110236220472"/>
  <pageSetup horizontalDpi="300" verticalDpi="300" orientation="portrait" paperSize="9" scale="97" r:id="rId1"/>
  <headerFooter alignWithMargins="0">
    <oddHeader xml:space="preserve">&amp;C&amp;"Jahrbuch,Standard"&amp;8- 14 -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A2" sqref="A2"/>
    </sheetView>
  </sheetViews>
  <sheetFormatPr defaultColWidth="11.421875" defaultRowHeight="12.75"/>
  <cols>
    <col min="1" max="4" width="8.57421875" style="6" customWidth="1"/>
    <col min="5" max="5" width="10.8515625" style="6" customWidth="1"/>
    <col min="6" max="6" width="0.71875" style="6" customWidth="1"/>
    <col min="7" max="13" width="7.28125" style="6" customWidth="1"/>
    <col min="14" max="16384" width="11.421875" style="6" customWidth="1"/>
  </cols>
  <sheetData>
    <row r="1" spans="1:13" s="3" customFormat="1" ht="12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9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4"/>
      <c r="M2" s="4"/>
    </row>
    <row r="3" spans="1:14" ht="12.75" customHeight="1">
      <c r="A3" s="279" t="s">
        <v>19</v>
      </c>
      <c r="B3" s="272"/>
      <c r="C3" s="272"/>
      <c r="D3" s="272"/>
      <c r="E3" s="272"/>
      <c r="F3" s="280"/>
      <c r="G3" s="283">
        <v>2010</v>
      </c>
      <c r="H3" s="279"/>
      <c r="I3" s="279"/>
      <c r="J3" s="283">
        <v>2011</v>
      </c>
      <c r="K3" s="288"/>
      <c r="L3" s="271" t="s">
        <v>401</v>
      </c>
      <c r="M3" s="272"/>
      <c r="N3" s="5"/>
    </row>
    <row r="4" spans="1:14" ht="13.5" customHeight="1">
      <c r="A4" s="274"/>
      <c r="B4" s="274"/>
      <c r="C4" s="274"/>
      <c r="D4" s="274"/>
      <c r="E4" s="274"/>
      <c r="F4" s="281"/>
      <c r="G4" s="284"/>
      <c r="H4" s="285"/>
      <c r="I4" s="285"/>
      <c r="J4" s="284"/>
      <c r="K4" s="289"/>
      <c r="L4" s="273"/>
      <c r="M4" s="274"/>
      <c r="N4" s="5"/>
    </row>
    <row r="5" spans="1:14" ht="12" customHeight="1">
      <c r="A5" s="274"/>
      <c r="B5" s="274"/>
      <c r="C5" s="274"/>
      <c r="D5" s="274"/>
      <c r="E5" s="274"/>
      <c r="F5" s="281"/>
      <c r="G5" s="286"/>
      <c r="H5" s="287"/>
      <c r="I5" s="287"/>
      <c r="J5" s="286"/>
      <c r="K5" s="290"/>
      <c r="L5" s="275"/>
      <c r="M5" s="276"/>
      <c r="N5" s="5"/>
    </row>
    <row r="6" spans="1:14" ht="12" customHeight="1">
      <c r="A6" s="274"/>
      <c r="B6" s="274"/>
      <c r="C6" s="274"/>
      <c r="D6" s="274"/>
      <c r="E6" s="274"/>
      <c r="F6" s="281"/>
      <c r="G6" s="7" t="s">
        <v>21</v>
      </c>
      <c r="H6" s="7" t="s">
        <v>22</v>
      </c>
      <c r="I6" s="7" t="s">
        <v>23</v>
      </c>
      <c r="J6" s="7" t="s">
        <v>20</v>
      </c>
      <c r="K6" s="7" t="s">
        <v>21</v>
      </c>
      <c r="L6" s="8" t="s">
        <v>402</v>
      </c>
      <c r="M6" s="9" t="s">
        <v>403</v>
      </c>
      <c r="N6" s="5"/>
    </row>
    <row r="7" spans="1:14" ht="12" customHeight="1">
      <c r="A7" s="276"/>
      <c r="B7" s="276"/>
      <c r="C7" s="276"/>
      <c r="D7" s="276"/>
      <c r="E7" s="276"/>
      <c r="F7" s="282"/>
      <c r="G7" s="277" t="s">
        <v>24</v>
      </c>
      <c r="H7" s="277"/>
      <c r="I7" s="277"/>
      <c r="J7" s="277"/>
      <c r="K7" s="278"/>
      <c r="L7" s="10" t="s">
        <v>25</v>
      </c>
      <c r="M7" s="9"/>
      <c r="N7" s="5"/>
    </row>
    <row r="8" spans="6:14" ht="9">
      <c r="F8" s="5"/>
      <c r="G8" s="11"/>
      <c r="H8" s="11"/>
      <c r="I8" s="11"/>
      <c r="J8" s="11"/>
      <c r="K8" s="11"/>
      <c r="L8" s="11"/>
      <c r="M8" s="5"/>
      <c r="N8" s="5"/>
    </row>
    <row r="9" spans="1:14" ht="9.75" customHeight="1">
      <c r="A9" s="12" t="s">
        <v>26</v>
      </c>
      <c r="B9" s="13"/>
      <c r="C9" s="13"/>
      <c r="D9" s="13"/>
      <c r="E9" s="13"/>
      <c r="F9" s="14"/>
      <c r="G9" s="15">
        <v>3353.317014</v>
      </c>
      <c r="H9" s="15">
        <v>3169</v>
      </c>
      <c r="I9" s="15">
        <v>4126.838473</v>
      </c>
      <c r="J9" s="15">
        <v>1934.034874</v>
      </c>
      <c r="K9" s="15">
        <v>3695.396996</v>
      </c>
      <c r="L9" s="16">
        <f>SUM(K9/G9%)-100</f>
        <v>10.201241951531145</v>
      </c>
      <c r="M9" s="16">
        <f>SUM(K9/J9%)-100</f>
        <v>91.07189046478382</v>
      </c>
      <c r="N9" s="5"/>
    </row>
    <row r="10" spans="1:14" ht="9.75" customHeight="1">
      <c r="A10" s="12" t="s">
        <v>27</v>
      </c>
      <c r="B10" s="13"/>
      <c r="C10" s="13"/>
      <c r="D10" s="13"/>
      <c r="E10" s="13"/>
      <c r="F10" s="14"/>
      <c r="G10" s="15">
        <v>1313.917184</v>
      </c>
      <c r="H10" s="15">
        <v>1555</v>
      </c>
      <c r="I10" s="15">
        <v>1396.884516</v>
      </c>
      <c r="J10" s="15">
        <v>1237.702957</v>
      </c>
      <c r="K10" s="15">
        <v>1563.747934</v>
      </c>
      <c r="L10" s="16">
        <f>SUM(K10/G10%)-100</f>
        <v>19.01419305891352</v>
      </c>
      <c r="M10" s="16">
        <f>SUM(K10/J10%)-100</f>
        <v>26.342748488723217</v>
      </c>
      <c r="N10" s="5"/>
    </row>
    <row r="11" spans="1:14" ht="9.75" customHeight="1">
      <c r="A11" s="12" t="s">
        <v>28</v>
      </c>
      <c r="B11" s="13"/>
      <c r="C11" s="13"/>
      <c r="D11" s="13"/>
      <c r="E11" s="13"/>
      <c r="F11" s="14"/>
      <c r="G11" s="15">
        <v>3609.967898</v>
      </c>
      <c r="H11" s="15">
        <v>3789</v>
      </c>
      <c r="I11" s="15">
        <v>4449.445221</v>
      </c>
      <c r="J11" s="15">
        <v>3603.22491</v>
      </c>
      <c r="K11" s="15">
        <v>3571.978966</v>
      </c>
      <c r="L11" s="16">
        <f>SUM(K11/G11%)-100</f>
        <v>-1.0523343440546</v>
      </c>
      <c r="M11" s="16">
        <f>SUM(K11/J11%)-100</f>
        <v>-0.8671660742931522</v>
      </c>
      <c r="N11" s="5"/>
    </row>
    <row r="12" spans="6:14" ht="9.75" customHeight="1">
      <c r="F12" s="14"/>
      <c r="G12" s="15"/>
      <c r="H12" s="17"/>
      <c r="I12" s="18"/>
      <c r="J12" s="17"/>
      <c r="K12" s="18"/>
      <c r="L12" s="16"/>
      <c r="M12" s="16"/>
      <c r="N12" s="5"/>
    </row>
    <row r="13" spans="1:14" ht="9.75" customHeight="1">
      <c r="A13" s="19" t="s">
        <v>29</v>
      </c>
      <c r="B13" s="19"/>
      <c r="C13" s="19"/>
      <c r="D13" s="19"/>
      <c r="E13" s="19"/>
      <c r="F13" s="20"/>
      <c r="G13" s="15">
        <v>6626.168272</v>
      </c>
      <c r="H13" s="15">
        <v>6796</v>
      </c>
      <c r="I13" s="15">
        <v>8312.340626</v>
      </c>
      <c r="J13" s="15">
        <v>5095.570418</v>
      </c>
      <c r="K13" s="15">
        <v>7182.942342</v>
      </c>
      <c r="L13" s="16">
        <f>SUM(K13/G13%)-100</f>
        <v>8.402655156717714</v>
      </c>
      <c r="M13" s="16">
        <f>SUM(K13/J13%)-100</f>
        <v>40.96444073516088</v>
      </c>
      <c r="N13" s="5"/>
    </row>
    <row r="14" spans="6:14" ht="9.75" customHeight="1">
      <c r="F14" s="14"/>
      <c r="G14" s="15"/>
      <c r="H14" s="17"/>
      <c r="I14" s="18"/>
      <c r="J14" s="17"/>
      <c r="K14" s="18"/>
      <c r="L14" s="16"/>
      <c r="M14" s="16"/>
      <c r="N14" s="5"/>
    </row>
    <row r="15" spans="1:13" ht="9.75" customHeight="1">
      <c r="A15" s="12" t="s">
        <v>30</v>
      </c>
      <c r="B15" s="19"/>
      <c r="C15" s="19"/>
      <c r="D15" s="19"/>
      <c r="E15" s="19"/>
      <c r="F15" s="14"/>
      <c r="G15" s="15">
        <v>411.956671</v>
      </c>
      <c r="H15" s="15">
        <v>372</v>
      </c>
      <c r="I15" s="15">
        <v>227.781835</v>
      </c>
      <c r="J15" s="15">
        <v>282.991293</v>
      </c>
      <c r="K15" s="15">
        <v>240.29875</v>
      </c>
      <c r="L15" s="16">
        <f>SUM(K15/G15%)-100</f>
        <v>-41.6689261478181</v>
      </c>
      <c r="M15" s="16">
        <f>SUM(K15/J15%)-100</f>
        <v>-15.086168393173836</v>
      </c>
    </row>
    <row r="16" spans="1:13" ht="9.75" customHeight="1">
      <c r="A16" s="12" t="s">
        <v>31</v>
      </c>
      <c r="B16" s="19"/>
      <c r="C16" s="19"/>
      <c r="D16" s="19"/>
      <c r="E16" s="19"/>
      <c r="F16" s="14"/>
      <c r="G16" s="15">
        <v>360.767943</v>
      </c>
      <c r="H16" s="15">
        <v>598</v>
      </c>
      <c r="I16" s="15">
        <v>900.125322</v>
      </c>
      <c r="J16" s="15">
        <v>411.108411</v>
      </c>
      <c r="K16" s="15">
        <v>401.222649</v>
      </c>
      <c r="L16" s="16">
        <f>SUM(K16/G16%)-100</f>
        <v>11.213497979780314</v>
      </c>
      <c r="M16" s="16">
        <f>SUM(K16/J16%)-100</f>
        <v>-2.4046606042317222</v>
      </c>
    </row>
    <row r="17" spans="1:13" ht="9.75" customHeight="1">
      <c r="A17" s="12" t="s">
        <v>32</v>
      </c>
      <c r="B17" s="19"/>
      <c r="C17" s="19"/>
      <c r="D17" s="19"/>
      <c r="E17" s="19"/>
      <c r="F17" s="14"/>
      <c r="G17" s="15">
        <v>13.108602</v>
      </c>
      <c r="H17" s="15">
        <v>73</v>
      </c>
      <c r="I17" s="15">
        <v>10.511072</v>
      </c>
      <c r="J17" s="15">
        <v>9.697221</v>
      </c>
      <c r="K17" s="15">
        <v>7.449091</v>
      </c>
      <c r="L17" s="16">
        <f>SUM(K17/G17%)-100</f>
        <v>-43.17402420181801</v>
      </c>
      <c r="M17" s="16">
        <f>SUM(K17/J17%)-100</f>
        <v>-23.183239816850616</v>
      </c>
    </row>
    <row r="18" spans="6:13" ht="9.75" customHeight="1">
      <c r="F18" s="14"/>
      <c r="G18" s="15"/>
      <c r="H18" s="17"/>
      <c r="I18" s="18"/>
      <c r="J18" s="17"/>
      <c r="K18" s="18"/>
      <c r="L18" s="16"/>
      <c r="M18" s="16"/>
    </row>
    <row r="19" spans="1:13" ht="9.75" customHeight="1">
      <c r="A19" s="19" t="s">
        <v>33</v>
      </c>
      <c r="B19" s="19"/>
      <c r="C19" s="19"/>
      <c r="D19" s="19"/>
      <c r="E19" s="19"/>
      <c r="F19" s="20"/>
      <c r="G19" s="15">
        <v>771.93578</v>
      </c>
      <c r="H19" s="15">
        <v>1026</v>
      </c>
      <c r="I19" s="15">
        <v>1116.407812</v>
      </c>
      <c r="J19" s="15">
        <v>689.593601</v>
      </c>
      <c r="K19" s="15">
        <v>634.351905</v>
      </c>
      <c r="L19" s="16">
        <f>SUM(K19/G19%)-100</f>
        <v>-17.823228118795072</v>
      </c>
      <c r="M19" s="16">
        <f>SUM(K19/J19%)-100</f>
        <v>-8.010761109136226</v>
      </c>
    </row>
    <row r="20" spans="6:13" ht="9.75" customHeight="1">
      <c r="F20" s="14"/>
      <c r="G20" s="15"/>
      <c r="H20" s="17"/>
      <c r="I20" s="18"/>
      <c r="J20" s="17"/>
      <c r="K20" s="18"/>
      <c r="L20" s="16"/>
      <c r="M20" s="16"/>
    </row>
    <row r="21" spans="1:13" s="3" customFormat="1" ht="9.75" customHeight="1">
      <c r="A21" s="2" t="s">
        <v>34</v>
      </c>
      <c r="B21" s="2"/>
      <c r="C21" s="2"/>
      <c r="D21" s="2"/>
      <c r="E21" s="2"/>
      <c r="F21" s="21"/>
      <c r="G21" s="22">
        <v>7398.104052</v>
      </c>
      <c r="H21" s="22">
        <v>7822</v>
      </c>
      <c r="I21" s="22">
        <v>9428.748438</v>
      </c>
      <c r="J21" s="22">
        <v>5785.164019</v>
      </c>
      <c r="K21" s="22">
        <v>7817.294247</v>
      </c>
      <c r="L21" s="23">
        <f>SUM(K21/G21%)-100</f>
        <v>5.666184093297218</v>
      </c>
      <c r="M21" s="23">
        <f>SUM(K21/J21%)-100</f>
        <v>35.12657932127681</v>
      </c>
    </row>
    <row r="22" spans="6:13" ht="9.75" customHeight="1">
      <c r="F22" s="14"/>
      <c r="G22" s="15"/>
      <c r="H22" s="17"/>
      <c r="I22" s="18"/>
      <c r="J22" s="17"/>
      <c r="K22" s="18"/>
      <c r="L22" s="16"/>
      <c r="M22" s="16"/>
    </row>
    <row r="23" spans="6:13" ht="9.75" customHeight="1">
      <c r="F23" s="14"/>
      <c r="G23" s="15"/>
      <c r="H23" s="17"/>
      <c r="I23" s="18"/>
      <c r="J23" s="17"/>
      <c r="K23" s="18"/>
      <c r="L23" s="16"/>
      <c r="M23" s="16"/>
    </row>
    <row r="24" spans="1:13" ht="9.75" customHeight="1">
      <c r="A24" s="12" t="s">
        <v>35</v>
      </c>
      <c r="B24" s="19"/>
      <c r="C24" s="19"/>
      <c r="D24" s="19"/>
      <c r="E24" s="19"/>
      <c r="F24" s="14"/>
      <c r="G24" s="15">
        <v>1765.950461</v>
      </c>
      <c r="H24" s="15">
        <v>1710</v>
      </c>
      <c r="I24" s="15">
        <v>2191.961361</v>
      </c>
      <c r="J24" s="15">
        <v>1858.98982</v>
      </c>
      <c r="K24" s="15">
        <v>1748.463977</v>
      </c>
      <c r="L24" s="16">
        <f aca="true" t="shared" si="0" ref="L24:L29">SUM(K24/G24%)-100</f>
        <v>-0.9902024086280363</v>
      </c>
      <c r="M24" s="16">
        <f aca="true" t="shared" si="1" ref="M24:M29">SUM(K24/J24%)-100</f>
        <v>-5.945478657865905</v>
      </c>
    </row>
    <row r="25" spans="1:13" ht="9.75" customHeight="1">
      <c r="A25" s="12" t="s">
        <v>36</v>
      </c>
      <c r="B25" s="19"/>
      <c r="C25" s="19"/>
      <c r="D25" s="19"/>
      <c r="E25" s="19"/>
      <c r="F25" s="14"/>
      <c r="G25" s="15">
        <v>1311.809328</v>
      </c>
      <c r="H25" s="15">
        <v>1314</v>
      </c>
      <c r="I25" s="15">
        <v>2151.02897</v>
      </c>
      <c r="J25" s="15">
        <v>1475.388204</v>
      </c>
      <c r="K25" s="15">
        <v>1233.755802</v>
      </c>
      <c r="L25" s="16">
        <f t="shared" si="0"/>
        <v>-5.9500663956248445</v>
      </c>
      <c r="M25" s="16">
        <f t="shared" si="1"/>
        <v>-16.377547369898863</v>
      </c>
    </row>
    <row r="26" spans="1:13" ht="9.75" customHeight="1">
      <c r="A26" s="12" t="s">
        <v>37</v>
      </c>
      <c r="B26" s="19"/>
      <c r="C26" s="19"/>
      <c r="D26" s="19"/>
      <c r="E26" s="19"/>
      <c r="F26" s="14"/>
      <c r="G26" s="15">
        <v>117.157192</v>
      </c>
      <c r="H26" s="15">
        <v>155</v>
      </c>
      <c r="I26" s="15">
        <v>149.94316</v>
      </c>
      <c r="J26" s="15">
        <v>145.359261</v>
      </c>
      <c r="K26" s="15">
        <v>113.262709</v>
      </c>
      <c r="L26" s="16">
        <f t="shared" si="0"/>
        <v>-3.3241518796387624</v>
      </c>
      <c r="M26" s="16">
        <f t="shared" si="1"/>
        <v>-22.08084423324084</v>
      </c>
    </row>
    <row r="27" spans="1:13" ht="9.75" customHeight="1">
      <c r="A27" s="12" t="s">
        <v>38</v>
      </c>
      <c r="B27" s="19"/>
      <c r="C27" s="19"/>
      <c r="D27" s="19"/>
      <c r="E27" s="19"/>
      <c r="F27" s="14"/>
      <c r="G27" s="15">
        <v>2740.265513</v>
      </c>
      <c r="H27" s="15">
        <v>2771</v>
      </c>
      <c r="I27" s="15">
        <v>2967.596996</v>
      </c>
      <c r="J27" s="15">
        <v>2742.524073</v>
      </c>
      <c r="K27" s="15">
        <v>2741.304987</v>
      </c>
      <c r="L27" s="16">
        <f t="shared" si="0"/>
        <v>0.037933331462539854</v>
      </c>
      <c r="M27" s="16">
        <f t="shared" si="1"/>
        <v>-0.04445124154065638</v>
      </c>
    </row>
    <row r="28" spans="1:13" ht="9.75" customHeight="1">
      <c r="A28" s="12" t="s">
        <v>39</v>
      </c>
      <c r="B28" s="19"/>
      <c r="C28" s="19"/>
      <c r="D28" s="19"/>
      <c r="E28" s="19"/>
      <c r="F28" s="14"/>
      <c r="G28" s="15">
        <v>900.874941</v>
      </c>
      <c r="H28" s="15">
        <v>879</v>
      </c>
      <c r="I28" s="15">
        <v>845.114266</v>
      </c>
      <c r="J28" s="15">
        <v>999.014609</v>
      </c>
      <c r="K28" s="15">
        <v>937.104252</v>
      </c>
      <c r="L28" s="16">
        <f t="shared" si="0"/>
        <v>4.021569404492951</v>
      </c>
      <c r="M28" s="16">
        <f t="shared" si="1"/>
        <v>-6.197142308256275</v>
      </c>
    </row>
    <row r="29" spans="1:13" ht="9.75" customHeight="1">
      <c r="A29" s="12" t="s">
        <v>40</v>
      </c>
      <c r="B29" s="19"/>
      <c r="C29" s="19"/>
      <c r="D29" s="19"/>
      <c r="E29" s="19"/>
      <c r="F29" s="14"/>
      <c r="G29" s="15">
        <v>246.019944</v>
      </c>
      <c r="H29" s="15">
        <v>228</v>
      </c>
      <c r="I29" s="15">
        <v>264.241562</v>
      </c>
      <c r="J29" s="15">
        <v>236.722969</v>
      </c>
      <c r="K29" s="15">
        <v>245.600914</v>
      </c>
      <c r="L29" s="16">
        <f t="shared" si="0"/>
        <v>-0.17032358970052996</v>
      </c>
      <c r="M29" s="16">
        <f t="shared" si="1"/>
        <v>3.750352167980779</v>
      </c>
    </row>
    <row r="30" spans="6:13" ht="9.75" customHeight="1">
      <c r="F30" s="14"/>
      <c r="G30" s="15"/>
      <c r="H30" s="17"/>
      <c r="I30" s="18"/>
      <c r="J30" s="17"/>
      <c r="K30" s="18"/>
      <c r="L30" s="16"/>
      <c r="M30" s="16"/>
    </row>
    <row r="31" spans="1:13" ht="9.75" customHeight="1">
      <c r="A31" s="19" t="s">
        <v>41</v>
      </c>
      <c r="B31" s="19"/>
      <c r="C31" s="19"/>
      <c r="D31" s="19"/>
      <c r="E31" s="19"/>
      <c r="F31" s="20"/>
      <c r="G31" s="15">
        <v>5431.043555</v>
      </c>
      <c r="H31" s="15">
        <v>5340</v>
      </c>
      <c r="I31" s="15">
        <v>6909.058731</v>
      </c>
      <c r="J31" s="15">
        <v>5778.606613</v>
      </c>
      <c r="K31" s="15">
        <v>5371.311087</v>
      </c>
      <c r="L31" s="16">
        <f>SUM(K31/G31%)-100</f>
        <v>-1.0998340815184235</v>
      </c>
      <c r="M31" s="16">
        <f>SUM(K31/J31%)-100</f>
        <v>-7.048334542858768</v>
      </c>
    </row>
    <row r="32" spans="6:13" ht="9.75" customHeight="1">
      <c r="F32" s="14"/>
      <c r="G32" s="15"/>
      <c r="H32" s="17"/>
      <c r="I32" s="18"/>
      <c r="J32" s="17"/>
      <c r="K32" s="18"/>
      <c r="L32" s="16"/>
      <c r="M32" s="16"/>
    </row>
    <row r="33" spans="1:13" ht="9.75" customHeight="1">
      <c r="A33" s="12" t="s">
        <v>42</v>
      </c>
      <c r="B33" s="19"/>
      <c r="C33" s="19"/>
      <c r="D33" s="19"/>
      <c r="E33" s="19"/>
      <c r="F33" s="14"/>
      <c r="G33" s="15">
        <v>947.978516</v>
      </c>
      <c r="H33" s="15">
        <v>1334</v>
      </c>
      <c r="I33" s="15">
        <v>1603.991872</v>
      </c>
      <c r="J33" s="15">
        <v>806.912011</v>
      </c>
      <c r="K33" s="15">
        <v>1022.500956</v>
      </c>
      <c r="L33" s="16">
        <f>SUM(K33/G33%)-100</f>
        <v>7.8611950315548995</v>
      </c>
      <c r="M33" s="16">
        <f>SUM(K33/J33%)-100</f>
        <v>26.71777617150873</v>
      </c>
    </row>
    <row r="34" spans="1:13" ht="9.75" customHeight="1">
      <c r="A34" s="12" t="s">
        <v>43</v>
      </c>
      <c r="B34" s="19"/>
      <c r="C34" s="19"/>
      <c r="D34" s="19"/>
      <c r="E34" s="19"/>
      <c r="F34" s="14"/>
      <c r="G34" s="15">
        <v>662.028397</v>
      </c>
      <c r="H34" s="15">
        <v>859</v>
      </c>
      <c r="I34" s="15">
        <v>627.375645</v>
      </c>
      <c r="J34" s="15">
        <v>455.679835</v>
      </c>
      <c r="K34" s="15">
        <v>820.496474</v>
      </c>
      <c r="L34" s="16">
        <f>SUM(K34/G34%)-100</f>
        <v>23.936749196575633</v>
      </c>
      <c r="M34" s="16">
        <f>SUM(K34/J34%)-100</f>
        <v>80.0598602305937</v>
      </c>
    </row>
    <row r="35" spans="6:13" ht="9.75" customHeight="1">
      <c r="F35" s="14"/>
      <c r="G35" s="15"/>
      <c r="H35" s="17"/>
      <c r="I35" s="18"/>
      <c r="J35" s="17"/>
      <c r="K35" s="18"/>
      <c r="L35" s="16"/>
      <c r="M35" s="16"/>
    </row>
    <row r="36" spans="1:13" ht="9.75" customHeight="1">
      <c r="A36" s="19" t="s">
        <v>44</v>
      </c>
      <c r="B36" s="19"/>
      <c r="C36" s="19"/>
      <c r="D36" s="19"/>
      <c r="E36" s="19"/>
      <c r="F36" s="20"/>
      <c r="G36" s="15">
        <v>1596.109477</v>
      </c>
      <c r="H36" s="15">
        <v>2175</v>
      </c>
      <c r="I36" s="15">
        <v>2209.3571</v>
      </c>
      <c r="J36" s="15">
        <v>1248.388522</v>
      </c>
      <c r="K36" s="15">
        <v>1828.378845</v>
      </c>
      <c r="L36" s="16">
        <f>SUM(K36/G36%)-100</f>
        <v>14.55222034246465</v>
      </c>
      <c r="M36" s="16">
        <f>SUM(K36/J36%)-100</f>
        <v>46.45912011997817</v>
      </c>
    </row>
    <row r="37" spans="6:13" ht="9.75" customHeight="1">
      <c r="F37" s="14"/>
      <c r="G37" s="15"/>
      <c r="H37" s="17"/>
      <c r="I37" s="18"/>
      <c r="J37" s="17"/>
      <c r="K37" s="18"/>
      <c r="L37" s="16"/>
      <c r="M37" s="16"/>
    </row>
    <row r="38" spans="1:13" ht="9.75" customHeight="1">
      <c r="A38" s="2" t="s">
        <v>45</v>
      </c>
      <c r="B38" s="2"/>
      <c r="C38" s="2"/>
      <c r="D38" s="2"/>
      <c r="E38" s="2"/>
      <c r="F38" s="21"/>
      <c r="G38" s="22">
        <v>7027.153032</v>
      </c>
      <c r="H38" s="22">
        <v>7515</v>
      </c>
      <c r="I38" s="22">
        <v>9118.415831</v>
      </c>
      <c r="J38" s="22">
        <v>7026.995135</v>
      </c>
      <c r="K38" s="22">
        <v>7199.689932</v>
      </c>
      <c r="L38" s="23">
        <f>SUM(K38/G38%)-100</f>
        <v>2.4552887807382007</v>
      </c>
      <c r="M38" s="23">
        <f>SUM(K38/J38%)-100</f>
        <v>2.4575909571908454</v>
      </c>
    </row>
    <row r="39" spans="6:13" ht="9.75" customHeight="1">
      <c r="F39" s="14"/>
      <c r="G39" s="15"/>
      <c r="H39" s="17"/>
      <c r="I39" s="18"/>
      <c r="J39" s="17"/>
      <c r="K39" s="18"/>
      <c r="L39" s="16"/>
      <c r="M39" s="16"/>
    </row>
    <row r="40" spans="6:13" ht="9.75" customHeight="1">
      <c r="F40" s="14"/>
      <c r="G40" s="15"/>
      <c r="H40" s="17"/>
      <c r="I40" s="18"/>
      <c r="J40" s="17"/>
      <c r="K40" s="18"/>
      <c r="L40" s="16"/>
      <c r="M40" s="16"/>
    </row>
    <row r="41" spans="1:13" ht="9.75" customHeight="1">
      <c r="A41" s="12" t="s">
        <v>46</v>
      </c>
      <c r="B41" s="19"/>
      <c r="C41" s="19"/>
      <c r="D41" s="19"/>
      <c r="E41" s="19"/>
      <c r="F41" s="14"/>
      <c r="G41" s="15">
        <v>370.9510199999995</v>
      </c>
      <c r="H41" s="15">
        <v>307</v>
      </c>
      <c r="I41" s="15">
        <v>310.3326070000003</v>
      </c>
      <c r="J41" s="15">
        <v>-1241.8311160000003</v>
      </c>
      <c r="K41" s="15">
        <v>617.6043149999996</v>
      </c>
      <c r="L41" s="16">
        <f>SUM(K41/G41%)-100</f>
        <v>66.49214632163577</v>
      </c>
      <c r="M41" s="261">
        <v>0</v>
      </c>
    </row>
    <row r="42" spans="1:13" ht="9.75" customHeight="1">
      <c r="A42" s="24"/>
      <c r="F42" s="14"/>
      <c r="G42" s="15"/>
      <c r="H42" s="17"/>
      <c r="I42" s="18"/>
      <c r="J42" s="17"/>
      <c r="K42" s="18"/>
      <c r="L42" s="16"/>
      <c r="M42" s="16"/>
    </row>
    <row r="43" spans="1:13" ht="9.75" customHeight="1">
      <c r="A43" s="25" t="s">
        <v>47</v>
      </c>
      <c r="B43" s="19"/>
      <c r="C43" s="19"/>
      <c r="D43" s="19"/>
      <c r="E43" s="19"/>
      <c r="F43" s="14"/>
      <c r="G43" s="15"/>
      <c r="H43" s="17"/>
      <c r="I43" s="18"/>
      <c r="J43" s="17"/>
      <c r="K43" s="18"/>
      <c r="L43" s="16"/>
      <c r="M43" s="16"/>
    </row>
    <row r="44" spans="1:13" ht="9.75" customHeight="1">
      <c r="A44" s="24"/>
      <c r="F44" s="14"/>
      <c r="G44" s="15"/>
      <c r="H44" s="17"/>
      <c r="I44" s="18"/>
      <c r="J44" s="17"/>
      <c r="K44" s="18"/>
      <c r="L44" s="16"/>
      <c r="M44" s="16"/>
    </row>
    <row r="45" spans="1:13" ht="9.75" customHeight="1">
      <c r="A45" s="12" t="s">
        <v>48</v>
      </c>
      <c r="B45" s="19"/>
      <c r="C45" s="19"/>
      <c r="D45" s="19"/>
      <c r="E45" s="19"/>
      <c r="F45" s="14"/>
      <c r="G45" s="15">
        <v>1394.744464</v>
      </c>
      <c r="H45" s="15">
        <v>648</v>
      </c>
      <c r="I45" s="15">
        <v>1065.062086</v>
      </c>
      <c r="J45" s="15">
        <v>1209.070061</v>
      </c>
      <c r="K45" s="15">
        <v>798.400546</v>
      </c>
      <c r="L45" s="16">
        <f>SUM(K45/G45%)-100</f>
        <v>-42.75650008961068</v>
      </c>
      <c r="M45" s="16">
        <f>SUM(K45/J45%)-100</f>
        <v>-33.965733520879894</v>
      </c>
    </row>
    <row r="46" spans="1:13" ht="9.75" customHeight="1">
      <c r="A46" s="12" t="s">
        <v>49</v>
      </c>
      <c r="B46" s="19"/>
      <c r="C46" s="19"/>
      <c r="D46" s="19"/>
      <c r="E46" s="19"/>
      <c r="F46" s="14"/>
      <c r="G46" s="15">
        <v>781.744485</v>
      </c>
      <c r="H46" s="15">
        <v>398</v>
      </c>
      <c r="I46" s="15">
        <v>761.23953</v>
      </c>
      <c r="J46" s="15">
        <v>443.56854</v>
      </c>
      <c r="K46" s="15">
        <v>309.825611</v>
      </c>
      <c r="L46" s="16">
        <f>SUM(K46/G46%)-100</f>
        <v>-60.367406877197226</v>
      </c>
      <c r="M46" s="16">
        <f>SUM(K46/J46%)-100</f>
        <v>-30.151581309170396</v>
      </c>
    </row>
    <row r="47" spans="1:13" ht="9.75" customHeight="1">
      <c r="A47" s="12" t="s">
        <v>50</v>
      </c>
      <c r="B47" s="19"/>
      <c r="C47" s="19"/>
      <c r="D47" s="19"/>
      <c r="E47" s="19"/>
      <c r="F47" s="14"/>
      <c r="G47" s="15">
        <v>612.999979</v>
      </c>
      <c r="H47" s="15">
        <v>250</v>
      </c>
      <c r="I47" s="15">
        <v>303.822556</v>
      </c>
      <c r="J47" s="15">
        <v>765.501521</v>
      </c>
      <c r="K47" s="15">
        <v>488.574935</v>
      </c>
      <c r="L47" s="16">
        <f>SUM(K47/G47%)-100</f>
        <v>-20.297724023249927</v>
      </c>
      <c r="M47" s="16">
        <f>SUM(K47/J47%)-100</f>
        <v>-36.17583746120343</v>
      </c>
    </row>
    <row r="48" spans="1:13" ht="9.75" customHeight="1">
      <c r="A48" s="24"/>
      <c r="F48" s="14"/>
      <c r="G48" s="15"/>
      <c r="H48" s="15"/>
      <c r="I48" s="15"/>
      <c r="J48" s="15"/>
      <c r="K48" s="15"/>
      <c r="L48" s="16"/>
      <c r="M48" s="16"/>
    </row>
    <row r="49" spans="1:13" ht="9.75" customHeight="1">
      <c r="A49" s="12" t="s">
        <v>51</v>
      </c>
      <c r="B49" s="19"/>
      <c r="C49" s="19"/>
      <c r="D49" s="19"/>
      <c r="E49" s="19"/>
      <c r="F49" s="14"/>
      <c r="G49" s="15">
        <v>1401.574808</v>
      </c>
      <c r="H49" s="15">
        <v>799</v>
      </c>
      <c r="I49" s="15">
        <v>873.059452</v>
      </c>
      <c r="J49" s="15">
        <v>1335.322037</v>
      </c>
      <c r="K49" s="15">
        <v>1060.683743</v>
      </c>
      <c r="L49" s="16">
        <f>SUM(K49/G49%)-100</f>
        <v>-24.322002868076666</v>
      </c>
      <c r="M49" s="16">
        <f>SUM(K49/J49%)-100</f>
        <v>-20.567195507161387</v>
      </c>
    </row>
    <row r="50" spans="1:13" ht="9.75" customHeight="1">
      <c r="A50" s="12" t="s">
        <v>52</v>
      </c>
      <c r="B50" s="19"/>
      <c r="C50" s="19"/>
      <c r="D50" s="19"/>
      <c r="E50" s="19"/>
      <c r="F50" s="14"/>
      <c r="G50" s="15">
        <v>750.242017</v>
      </c>
      <c r="H50" s="15">
        <v>475</v>
      </c>
      <c r="I50" s="15">
        <v>533.498463</v>
      </c>
      <c r="J50" s="15">
        <v>450.399108</v>
      </c>
      <c r="K50" s="15">
        <v>365.336467</v>
      </c>
      <c r="L50" s="16">
        <f>SUM(K50/G50%)-100</f>
        <v>-51.30418468684619</v>
      </c>
      <c r="M50" s="16">
        <f>SUM(K50/J50%)-100</f>
        <v>-18.886058939530585</v>
      </c>
    </row>
    <row r="51" spans="1:13" ht="9.75" customHeight="1">
      <c r="A51" s="12" t="s">
        <v>53</v>
      </c>
      <c r="B51" s="19"/>
      <c r="C51" s="19"/>
      <c r="D51" s="19"/>
      <c r="E51" s="19"/>
      <c r="F51" s="14"/>
      <c r="G51" s="15">
        <v>425.497304</v>
      </c>
      <c r="H51" s="15">
        <v>240</v>
      </c>
      <c r="I51" s="15">
        <v>298.872151</v>
      </c>
      <c r="J51" s="15">
        <v>729.287832</v>
      </c>
      <c r="K51" s="15">
        <v>450.468557</v>
      </c>
      <c r="L51" s="16">
        <f>SUM(K51/G51%)-100</f>
        <v>5.868721791008113</v>
      </c>
      <c r="M51" s="16">
        <f>SUM(K51/J51%)-100</f>
        <v>-38.23171905053806</v>
      </c>
    </row>
    <row r="52" spans="1:12" ht="9" customHeight="1">
      <c r="A52" s="4"/>
      <c r="B52" s="4"/>
      <c r="L52" s="5"/>
    </row>
    <row r="53" spans="1:12" ht="6" customHeight="1">
      <c r="A53" s="5"/>
      <c r="B53" s="5"/>
      <c r="L53" s="5"/>
    </row>
    <row r="54" ht="9">
      <c r="A54" s="26" t="s">
        <v>54</v>
      </c>
    </row>
    <row r="55" ht="9">
      <c r="A55" s="26" t="s">
        <v>55</v>
      </c>
    </row>
    <row r="56" ht="9">
      <c r="A56" s="26"/>
    </row>
    <row r="57" ht="9" customHeight="1">
      <c r="A57" s="27"/>
    </row>
  </sheetData>
  <mergeCells count="5">
    <mergeCell ref="L3:M5"/>
    <mergeCell ref="G7:K7"/>
    <mergeCell ref="A3:F7"/>
    <mergeCell ref="G3:I5"/>
    <mergeCell ref="J3:K5"/>
  </mergeCells>
  <printOptions/>
  <pageMargins left="0.4330708661417323" right="0.35433070866141736" top="0.984251968503937" bottom="0.7480314960629921" header="0.4724409448818898" footer="0.5118110236220472"/>
  <pageSetup horizontalDpi="300" verticalDpi="300" orientation="portrait" paperSize="9" scale="98" r:id="rId1"/>
  <headerFooter alignWithMargins="0">
    <oddHeader>&amp;C&amp;"Jahrbuch,Standard"&amp;8- 4 -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">
      <selection activeCell="A2" sqref="A2"/>
    </sheetView>
  </sheetViews>
  <sheetFormatPr defaultColWidth="11.421875" defaultRowHeight="12.75"/>
  <cols>
    <col min="1" max="1" width="4.421875" style="63" customWidth="1"/>
    <col min="2" max="2" width="12.8515625" style="63" customWidth="1"/>
    <col min="3" max="3" width="0.42578125" style="63" customWidth="1"/>
    <col min="4" max="9" width="12.421875" style="63" customWidth="1"/>
    <col min="10" max="16384" width="10.28125" style="34" customWidth="1"/>
  </cols>
  <sheetData>
    <row r="1" spans="1:9" s="31" customFormat="1" ht="12">
      <c r="A1" s="28" t="s">
        <v>365</v>
      </c>
      <c r="B1" s="29"/>
      <c r="C1" s="29"/>
      <c r="D1" s="29"/>
      <c r="E1" s="29"/>
      <c r="F1" s="29"/>
      <c r="G1" s="29"/>
      <c r="H1" s="29"/>
      <c r="I1" s="30"/>
    </row>
    <row r="2" spans="1:9" s="31" customFormat="1" ht="10.5" customHeight="1">
      <c r="A2" s="29"/>
      <c r="B2" s="29"/>
      <c r="C2" s="29"/>
      <c r="D2" s="29"/>
      <c r="E2" s="29"/>
      <c r="F2" s="29"/>
      <c r="G2" s="29"/>
      <c r="H2" s="29"/>
      <c r="I2" s="30"/>
    </row>
    <row r="3" spans="1:9" ht="12" customHeight="1">
      <c r="A3" s="291" t="s">
        <v>56</v>
      </c>
      <c r="B3" s="291"/>
      <c r="C3" s="292"/>
      <c r="D3" s="262" t="s">
        <v>57</v>
      </c>
      <c r="E3" s="32" t="s">
        <v>58</v>
      </c>
      <c r="F3" s="33"/>
      <c r="G3" s="33"/>
      <c r="H3" s="33"/>
      <c r="I3" s="33"/>
    </row>
    <row r="4" spans="1:9" ht="11.25" customHeight="1">
      <c r="A4" s="293"/>
      <c r="B4" s="293"/>
      <c r="C4" s="294"/>
      <c r="D4" s="263"/>
      <c r="E4" s="35"/>
      <c r="F4" s="36"/>
      <c r="G4" s="262" t="s">
        <v>59</v>
      </c>
      <c r="H4" s="262" t="s">
        <v>60</v>
      </c>
      <c r="I4" s="37" t="s">
        <v>61</v>
      </c>
    </row>
    <row r="5" spans="1:9" ht="11.25" customHeight="1">
      <c r="A5" s="293"/>
      <c r="B5" s="293"/>
      <c r="C5" s="294"/>
      <c r="D5" s="263"/>
      <c r="E5" s="38" t="s">
        <v>62</v>
      </c>
      <c r="F5" s="39" t="s">
        <v>63</v>
      </c>
      <c r="G5" s="263"/>
      <c r="H5" s="263"/>
      <c r="I5" s="37" t="s">
        <v>64</v>
      </c>
    </row>
    <row r="6" spans="1:9" ht="11.25" customHeight="1">
      <c r="A6" s="293"/>
      <c r="B6" s="293"/>
      <c r="C6" s="294"/>
      <c r="D6" s="295"/>
      <c r="E6" s="40"/>
      <c r="F6" s="41"/>
      <c r="G6" s="295"/>
      <c r="H6" s="295"/>
      <c r="I6" s="42" t="s">
        <v>65</v>
      </c>
    </row>
    <row r="7" spans="1:9" ht="12" customHeight="1">
      <c r="A7" s="266"/>
      <c r="B7" s="266"/>
      <c r="C7" s="267"/>
      <c r="D7" s="264" t="s">
        <v>66</v>
      </c>
      <c r="E7" s="265"/>
      <c r="F7" s="265"/>
      <c r="G7" s="265"/>
      <c r="H7" s="265"/>
      <c r="I7" s="265"/>
    </row>
    <row r="8" spans="1:9" ht="6" customHeight="1">
      <c r="A8" s="43"/>
      <c r="B8" s="43"/>
      <c r="C8" s="43"/>
      <c r="D8" s="43"/>
      <c r="E8" s="44"/>
      <c r="F8" s="45"/>
      <c r="G8" s="45"/>
      <c r="H8" s="45"/>
      <c r="I8" s="45"/>
    </row>
    <row r="9" spans="1:9" s="31" customFormat="1" ht="10.5" customHeight="1">
      <c r="A9" s="46"/>
      <c r="B9" s="46"/>
      <c r="C9" s="46"/>
      <c r="D9" s="268" t="s">
        <v>67</v>
      </c>
      <c r="E9" s="268"/>
      <c r="F9" s="268"/>
      <c r="G9" s="268"/>
      <c r="H9" s="268"/>
      <c r="I9" s="268"/>
    </row>
    <row r="10" spans="1:9" ht="6" customHeight="1">
      <c r="A10" s="37"/>
      <c r="B10" s="47"/>
      <c r="C10" s="47"/>
      <c r="D10" s="48"/>
      <c r="E10" s="49"/>
      <c r="F10" s="49"/>
      <c r="G10" s="49"/>
      <c r="H10" s="49"/>
      <c r="I10" s="49"/>
    </row>
    <row r="11" spans="1:11" ht="9" customHeight="1">
      <c r="A11" s="50">
        <v>2009</v>
      </c>
      <c r="B11" s="47" t="s">
        <v>68</v>
      </c>
      <c r="C11" s="47"/>
      <c r="D11" s="51">
        <v>160203</v>
      </c>
      <c r="E11" s="51">
        <v>44827</v>
      </c>
      <c r="F11" s="51">
        <v>44464</v>
      </c>
      <c r="G11" s="51">
        <v>3819</v>
      </c>
      <c r="H11" s="51">
        <v>41</v>
      </c>
      <c r="I11" s="49">
        <v>10214</v>
      </c>
      <c r="K11" s="52"/>
    </row>
    <row r="12" spans="1:11" ht="9" customHeight="1">
      <c r="A12" s="50"/>
      <c r="B12" s="47" t="s">
        <v>69</v>
      </c>
      <c r="C12" s="47"/>
      <c r="D12" s="51">
        <v>170699</v>
      </c>
      <c r="E12" s="51">
        <v>46934</v>
      </c>
      <c r="F12" s="51">
        <v>46856</v>
      </c>
      <c r="G12" s="51">
        <v>9161</v>
      </c>
      <c r="H12" s="51">
        <v>64</v>
      </c>
      <c r="I12" s="49">
        <v>5361</v>
      </c>
      <c r="K12" s="52"/>
    </row>
    <row r="13" spans="1:11" ht="9" customHeight="1">
      <c r="A13" s="50"/>
      <c r="B13" s="47" t="s">
        <v>70</v>
      </c>
      <c r="C13" s="47"/>
      <c r="D13" s="51">
        <v>223083</v>
      </c>
      <c r="E13" s="51">
        <v>58094</v>
      </c>
      <c r="F13" s="51">
        <v>65571</v>
      </c>
      <c r="G13" s="51">
        <v>7539</v>
      </c>
      <c r="H13" s="51">
        <v>404</v>
      </c>
      <c r="I13" s="49">
        <v>9788</v>
      </c>
      <c r="K13" s="52"/>
    </row>
    <row r="14" spans="1:11" ht="9" customHeight="1">
      <c r="A14" s="50"/>
      <c r="B14" s="47" t="s">
        <v>71</v>
      </c>
      <c r="C14" s="47"/>
      <c r="D14" s="51">
        <v>266956</v>
      </c>
      <c r="E14" s="51">
        <v>64698</v>
      </c>
      <c r="F14" s="51">
        <v>79345</v>
      </c>
      <c r="G14" s="51">
        <v>6853</v>
      </c>
      <c r="H14" s="51">
        <v>247</v>
      </c>
      <c r="I14" s="49">
        <v>8569</v>
      </c>
      <c r="K14" s="52"/>
    </row>
    <row r="15" spans="1:11" ht="9" customHeight="1">
      <c r="A15" s="50"/>
      <c r="B15" s="47"/>
      <c r="C15" s="47"/>
      <c r="D15" s="51"/>
      <c r="E15" s="51"/>
      <c r="F15" s="51"/>
      <c r="G15" s="51"/>
      <c r="H15" s="51"/>
      <c r="I15" s="49"/>
      <c r="K15" s="52"/>
    </row>
    <row r="16" spans="1:11" ht="9" customHeight="1">
      <c r="A16" s="50">
        <v>2010</v>
      </c>
      <c r="B16" s="47" t="s">
        <v>68</v>
      </c>
      <c r="C16" s="54"/>
      <c r="D16" s="51">
        <v>150588</v>
      </c>
      <c r="E16" s="51">
        <v>43617</v>
      </c>
      <c r="F16" s="51">
        <v>37175</v>
      </c>
      <c r="G16" s="51">
        <v>2327</v>
      </c>
      <c r="H16" s="51">
        <v>377</v>
      </c>
      <c r="I16" s="49">
        <v>4856</v>
      </c>
      <c r="K16" s="52"/>
    </row>
    <row r="17" spans="1:11" ht="9" customHeight="1">
      <c r="A17" s="50"/>
      <c r="B17" s="47" t="s">
        <v>69</v>
      </c>
      <c r="C17" s="212"/>
      <c r="D17" s="208">
        <v>187663</v>
      </c>
      <c r="E17" s="208">
        <v>45927</v>
      </c>
      <c r="F17" s="208">
        <v>48664</v>
      </c>
      <c r="G17" s="208">
        <v>3618</v>
      </c>
      <c r="H17" s="208">
        <v>107</v>
      </c>
      <c r="I17" s="208">
        <v>3465</v>
      </c>
      <c r="K17" s="52"/>
    </row>
    <row r="18" spans="1:11" ht="9" customHeight="1">
      <c r="A18" s="50"/>
      <c r="B18" s="47" t="s">
        <v>70</v>
      </c>
      <c r="C18" s="54"/>
      <c r="D18" s="213">
        <v>250205</v>
      </c>
      <c r="E18" s="213">
        <v>66236</v>
      </c>
      <c r="F18" s="213">
        <v>58729</v>
      </c>
      <c r="G18" s="213">
        <v>4446</v>
      </c>
      <c r="H18" s="213">
        <v>429</v>
      </c>
      <c r="I18" s="213">
        <v>4614</v>
      </c>
      <c r="K18" s="52"/>
    </row>
    <row r="19" spans="1:11" ht="9" customHeight="1">
      <c r="A19" s="50"/>
      <c r="B19" s="47" t="s">
        <v>71</v>
      </c>
      <c r="C19" s="54"/>
      <c r="D19" s="51">
        <v>356361</v>
      </c>
      <c r="E19" s="51">
        <v>77904</v>
      </c>
      <c r="F19" s="51">
        <v>72567</v>
      </c>
      <c r="G19" s="51">
        <v>9826</v>
      </c>
      <c r="H19" s="213">
        <v>422</v>
      </c>
      <c r="I19" s="213">
        <v>6937</v>
      </c>
      <c r="K19" s="52"/>
    </row>
    <row r="20" spans="1:11" ht="9" customHeight="1">
      <c r="A20" s="50"/>
      <c r="B20" s="47"/>
      <c r="C20" s="54"/>
      <c r="D20" s="51"/>
      <c r="E20" s="51"/>
      <c r="F20" s="51"/>
      <c r="G20" s="51"/>
      <c r="H20" s="213"/>
      <c r="I20" s="213"/>
      <c r="K20" s="52"/>
    </row>
    <row r="21" spans="1:11" ht="9" customHeight="1">
      <c r="A21" s="53">
        <v>2011</v>
      </c>
      <c r="B21" s="47" t="s">
        <v>68</v>
      </c>
      <c r="C21" s="50">
        <v>2012</v>
      </c>
      <c r="D21" s="51">
        <v>246726</v>
      </c>
      <c r="E21" s="51">
        <v>44855</v>
      </c>
      <c r="F21" s="51">
        <v>26158</v>
      </c>
      <c r="G21" s="51">
        <v>1792</v>
      </c>
      <c r="H21" s="213">
        <v>54</v>
      </c>
      <c r="I21" s="213">
        <v>11698</v>
      </c>
      <c r="K21" s="52"/>
    </row>
    <row r="22" spans="1:11" ht="9" customHeight="1">
      <c r="A22" s="53"/>
      <c r="B22" s="54" t="s">
        <v>69</v>
      </c>
      <c r="C22" s="54"/>
      <c r="D22" s="221">
        <v>197097</v>
      </c>
      <c r="E22" s="221">
        <v>51941</v>
      </c>
      <c r="F22" s="221">
        <v>48623</v>
      </c>
      <c r="G22" s="221">
        <v>3036</v>
      </c>
      <c r="H22" s="221">
        <v>80</v>
      </c>
      <c r="I22" s="221">
        <v>3841</v>
      </c>
      <c r="K22" s="52"/>
    </row>
    <row r="23" spans="1:11" ht="9" customHeight="1">
      <c r="A23" s="50"/>
      <c r="B23" s="47"/>
      <c r="C23" s="54"/>
      <c r="D23" s="49"/>
      <c r="E23" s="49"/>
      <c r="F23" s="49"/>
      <c r="G23" s="49"/>
      <c r="H23" s="49"/>
      <c r="I23" s="49"/>
      <c r="K23" s="52"/>
    </row>
    <row r="24" spans="1:11" ht="10.5" customHeight="1">
      <c r="A24" s="218"/>
      <c r="B24" s="218"/>
      <c r="C24" s="55"/>
      <c r="D24" s="268" t="s">
        <v>72</v>
      </c>
      <c r="E24" s="268"/>
      <c r="F24" s="268"/>
      <c r="G24" s="268"/>
      <c r="H24" s="268"/>
      <c r="I24" s="268"/>
      <c r="K24" s="52"/>
    </row>
    <row r="25" spans="1:11" ht="6" customHeight="1">
      <c r="A25" s="218"/>
      <c r="B25" s="218"/>
      <c r="C25" s="55"/>
      <c r="D25" s="56"/>
      <c r="E25" s="56"/>
      <c r="F25" s="56"/>
      <c r="G25" s="56"/>
      <c r="H25" s="56"/>
      <c r="I25" s="56"/>
      <c r="K25" s="52"/>
    </row>
    <row r="26" spans="1:11" ht="9" customHeight="1">
      <c r="A26" s="50">
        <v>2009</v>
      </c>
      <c r="B26" s="47" t="s">
        <v>68</v>
      </c>
      <c r="C26" s="47"/>
      <c r="D26" s="51">
        <v>346297</v>
      </c>
      <c r="E26" s="51">
        <v>42193</v>
      </c>
      <c r="F26" s="51">
        <v>79885</v>
      </c>
      <c r="G26" s="51">
        <v>54979</v>
      </c>
      <c r="H26" s="51">
        <v>1300</v>
      </c>
      <c r="I26" s="49">
        <v>17930</v>
      </c>
      <c r="J26" s="58"/>
      <c r="K26" s="52"/>
    </row>
    <row r="27" spans="1:11" ht="9" customHeight="1">
      <c r="A27" s="50"/>
      <c r="B27" s="47" t="s">
        <v>69</v>
      </c>
      <c r="C27" s="47"/>
      <c r="D27" s="51">
        <v>503646</v>
      </c>
      <c r="E27" s="51">
        <v>54147</v>
      </c>
      <c r="F27" s="51">
        <v>125696</v>
      </c>
      <c r="G27" s="51">
        <v>91531</v>
      </c>
      <c r="H27" s="51">
        <v>1762</v>
      </c>
      <c r="I27" s="49">
        <v>32321</v>
      </c>
      <c r="J27" s="58"/>
      <c r="K27" s="52"/>
    </row>
    <row r="28" spans="1:11" ht="9" customHeight="1">
      <c r="A28" s="50"/>
      <c r="B28" s="47" t="s">
        <v>70</v>
      </c>
      <c r="C28" s="47"/>
      <c r="D28" s="51">
        <v>741192</v>
      </c>
      <c r="E28" s="51">
        <v>107996</v>
      </c>
      <c r="F28" s="51">
        <v>197555</v>
      </c>
      <c r="G28" s="51">
        <v>125431</v>
      </c>
      <c r="H28" s="51">
        <v>3684</v>
      </c>
      <c r="I28" s="49">
        <v>41563</v>
      </c>
      <c r="J28" s="58"/>
      <c r="K28" s="52"/>
    </row>
    <row r="29" spans="1:11" ht="9" customHeight="1">
      <c r="A29" s="50"/>
      <c r="B29" s="47" t="s">
        <v>71</v>
      </c>
      <c r="C29" s="47"/>
      <c r="D29" s="51">
        <v>931936</v>
      </c>
      <c r="E29" s="51">
        <v>123938</v>
      </c>
      <c r="F29" s="51">
        <v>257428</v>
      </c>
      <c r="G29" s="51">
        <v>122550</v>
      </c>
      <c r="H29" s="51">
        <v>5683</v>
      </c>
      <c r="I29" s="49">
        <v>57557</v>
      </c>
      <c r="J29" s="58"/>
      <c r="K29" s="52"/>
    </row>
    <row r="30" spans="1:11" ht="9" customHeight="1">
      <c r="A30" s="50"/>
      <c r="B30" s="47"/>
      <c r="C30" s="47"/>
      <c r="D30" s="51"/>
      <c r="E30" s="51"/>
      <c r="F30" s="51"/>
      <c r="G30" s="51"/>
      <c r="H30" s="51"/>
      <c r="I30" s="49"/>
      <c r="J30" s="58"/>
      <c r="K30" s="52"/>
    </row>
    <row r="31" spans="1:11" s="150" customFormat="1" ht="9" customHeight="1">
      <c r="A31" s="50">
        <v>2010</v>
      </c>
      <c r="B31" s="47" t="s">
        <v>68</v>
      </c>
      <c r="C31" s="54"/>
      <c r="D31" s="51">
        <v>415212</v>
      </c>
      <c r="E31" s="51">
        <v>69087</v>
      </c>
      <c r="F31" s="51">
        <v>80201</v>
      </c>
      <c r="G31" s="51">
        <v>49203</v>
      </c>
      <c r="H31" s="51">
        <v>1757</v>
      </c>
      <c r="I31" s="49">
        <v>26107</v>
      </c>
      <c r="K31" s="151"/>
    </row>
    <row r="32" spans="1:11" ht="9" customHeight="1">
      <c r="A32" s="50"/>
      <c r="B32" s="47" t="s">
        <v>69</v>
      </c>
      <c r="C32" s="212"/>
      <c r="D32" s="62">
        <v>622179</v>
      </c>
      <c r="E32" s="62">
        <v>103132</v>
      </c>
      <c r="F32" s="62">
        <v>122227</v>
      </c>
      <c r="G32" s="62">
        <v>88322</v>
      </c>
      <c r="H32" s="62">
        <v>3066</v>
      </c>
      <c r="I32" s="153">
        <v>45153</v>
      </c>
      <c r="K32" s="52"/>
    </row>
    <row r="33" spans="1:11" ht="9" customHeight="1">
      <c r="A33" s="50"/>
      <c r="B33" s="47" t="s">
        <v>70</v>
      </c>
      <c r="C33" s="54"/>
      <c r="D33" s="51">
        <v>872882</v>
      </c>
      <c r="E33" s="51">
        <v>178630</v>
      </c>
      <c r="F33" s="51">
        <v>194921</v>
      </c>
      <c r="G33" s="51">
        <v>103854</v>
      </c>
      <c r="H33" s="51">
        <v>3943</v>
      </c>
      <c r="I33" s="49">
        <v>47010</v>
      </c>
      <c r="K33" s="52"/>
    </row>
    <row r="34" spans="1:11" ht="9" customHeight="1">
      <c r="A34" s="50"/>
      <c r="B34" s="47" t="s">
        <v>71</v>
      </c>
      <c r="C34" s="54"/>
      <c r="D34" s="51">
        <v>993579</v>
      </c>
      <c r="E34" s="51">
        <v>173669</v>
      </c>
      <c r="F34" s="51">
        <v>233318</v>
      </c>
      <c r="G34" s="51">
        <v>116204</v>
      </c>
      <c r="H34" s="51">
        <v>6221</v>
      </c>
      <c r="I34" s="213">
        <v>47050</v>
      </c>
      <c r="J34" s="61"/>
      <c r="K34" s="52"/>
    </row>
    <row r="35" spans="1:11" ht="9" customHeight="1">
      <c r="A35" s="50"/>
      <c r="B35" s="47"/>
      <c r="C35" s="54"/>
      <c r="D35" s="149"/>
      <c r="E35" s="149"/>
      <c r="F35" s="149"/>
      <c r="G35" s="149"/>
      <c r="H35" s="207"/>
      <c r="I35" s="207"/>
      <c r="K35" s="52"/>
    </row>
    <row r="36" spans="1:11" ht="9" customHeight="1">
      <c r="A36" s="53">
        <v>2011</v>
      </c>
      <c r="B36" s="47" t="s">
        <v>68</v>
      </c>
      <c r="C36" s="54"/>
      <c r="D36" s="51">
        <v>444143</v>
      </c>
      <c r="E36" s="51">
        <v>85273</v>
      </c>
      <c r="F36" s="51">
        <v>74212</v>
      </c>
      <c r="G36" s="51">
        <v>45371</v>
      </c>
      <c r="H36" s="213">
        <v>2752</v>
      </c>
      <c r="I36" s="213">
        <v>21479</v>
      </c>
      <c r="J36" s="61"/>
      <c r="K36" s="52"/>
    </row>
    <row r="37" spans="1:11" ht="9" customHeight="1">
      <c r="A37" s="53"/>
      <c r="B37" s="54" t="s">
        <v>69</v>
      </c>
      <c r="C37" s="54"/>
      <c r="D37" s="221">
        <v>668696</v>
      </c>
      <c r="E37" s="221">
        <v>99167</v>
      </c>
      <c r="F37" s="221">
        <v>136418</v>
      </c>
      <c r="G37" s="221">
        <v>90529</v>
      </c>
      <c r="H37" s="221">
        <v>3601</v>
      </c>
      <c r="I37" s="221">
        <v>40477</v>
      </c>
      <c r="J37" s="61"/>
      <c r="K37" s="52"/>
    </row>
    <row r="38" spans="1:11" ht="9" customHeight="1">
      <c r="A38" s="50"/>
      <c r="B38" s="47"/>
      <c r="C38" s="54"/>
      <c r="D38" s="49"/>
      <c r="E38" s="49"/>
      <c r="F38" s="49"/>
      <c r="G38" s="49"/>
      <c r="H38" s="49"/>
      <c r="I38" s="49"/>
      <c r="K38" s="52"/>
    </row>
    <row r="39" spans="1:11" ht="10.5" customHeight="1">
      <c r="A39" s="37"/>
      <c r="B39" s="37"/>
      <c r="C39" s="46"/>
      <c r="D39" s="268" t="s">
        <v>73</v>
      </c>
      <c r="E39" s="268"/>
      <c r="F39" s="268"/>
      <c r="G39" s="268"/>
      <c r="H39" s="268"/>
      <c r="I39" s="268"/>
      <c r="K39" s="52"/>
    </row>
    <row r="40" spans="1:9" ht="6" customHeight="1">
      <c r="A40" s="218"/>
      <c r="B40" s="218"/>
      <c r="C40" s="55"/>
      <c r="D40" s="56" t="s">
        <v>6</v>
      </c>
      <c r="E40" s="56"/>
      <c r="F40" s="56"/>
      <c r="G40" s="56"/>
      <c r="H40" s="56"/>
      <c r="I40" s="56"/>
    </row>
    <row r="41" spans="1:11" ht="9" customHeight="1">
      <c r="A41" s="50">
        <v>2009</v>
      </c>
      <c r="B41" s="47" t="s">
        <v>68</v>
      </c>
      <c r="C41" s="47"/>
      <c r="D41" s="51">
        <v>71146</v>
      </c>
      <c r="E41" s="51">
        <v>46998</v>
      </c>
      <c r="F41" s="51">
        <v>14182</v>
      </c>
      <c r="G41" s="51">
        <v>0</v>
      </c>
      <c r="H41" s="51">
        <v>2334</v>
      </c>
      <c r="I41" s="49">
        <v>3</v>
      </c>
      <c r="K41" s="57"/>
    </row>
    <row r="42" spans="1:11" ht="9" customHeight="1">
      <c r="A42" s="50"/>
      <c r="B42" s="47" t="s">
        <v>69</v>
      </c>
      <c r="C42" s="47"/>
      <c r="D42" s="51">
        <v>99159</v>
      </c>
      <c r="E42" s="51">
        <v>52902</v>
      </c>
      <c r="F42" s="51">
        <v>32657</v>
      </c>
      <c r="G42" s="51">
        <v>0</v>
      </c>
      <c r="H42" s="51">
        <v>2831</v>
      </c>
      <c r="I42" s="49">
        <v>63</v>
      </c>
      <c r="K42" s="57"/>
    </row>
    <row r="43" spans="1:11" ht="9" customHeight="1">
      <c r="A43" s="50"/>
      <c r="B43" s="47" t="s">
        <v>70</v>
      </c>
      <c r="C43" s="47"/>
      <c r="D43" s="51">
        <v>160260</v>
      </c>
      <c r="E43" s="51">
        <v>84245</v>
      </c>
      <c r="F43" s="51">
        <v>60277</v>
      </c>
      <c r="G43" s="51">
        <v>0</v>
      </c>
      <c r="H43" s="51">
        <v>5123</v>
      </c>
      <c r="I43" s="49">
        <v>337</v>
      </c>
      <c r="K43" s="57"/>
    </row>
    <row r="44" spans="1:11" ht="9" customHeight="1">
      <c r="A44" s="50"/>
      <c r="B44" s="47" t="s">
        <v>71</v>
      </c>
      <c r="C44" s="47"/>
      <c r="D44" s="51">
        <v>176668</v>
      </c>
      <c r="E44" s="51">
        <v>90578</v>
      </c>
      <c r="F44" s="51">
        <v>61418</v>
      </c>
      <c r="G44" s="51">
        <v>0</v>
      </c>
      <c r="H44" s="51">
        <v>476</v>
      </c>
      <c r="I44" s="49">
        <v>373</v>
      </c>
      <c r="K44" s="57"/>
    </row>
    <row r="45" spans="1:11" ht="9" customHeight="1">
      <c r="A45" s="50"/>
      <c r="B45" s="47"/>
      <c r="C45" s="47"/>
      <c r="D45" s="51"/>
      <c r="E45" s="51"/>
      <c r="F45" s="51"/>
      <c r="G45" s="51"/>
      <c r="H45" s="51"/>
      <c r="I45" s="49"/>
      <c r="K45" s="57"/>
    </row>
    <row r="46" spans="1:11" ht="9" customHeight="1">
      <c r="A46" s="50">
        <v>2010</v>
      </c>
      <c r="B46" s="47" t="s">
        <v>68</v>
      </c>
      <c r="C46" s="54"/>
      <c r="D46" s="51">
        <v>80134</v>
      </c>
      <c r="E46" s="51">
        <v>45404</v>
      </c>
      <c r="F46" s="51">
        <v>13195</v>
      </c>
      <c r="G46" s="51">
        <v>0</v>
      </c>
      <c r="H46" s="51">
        <v>935</v>
      </c>
      <c r="I46" s="49">
        <v>373</v>
      </c>
      <c r="K46" s="57"/>
    </row>
    <row r="47" spans="1:11" ht="9" customHeight="1">
      <c r="A47" s="50"/>
      <c r="B47" s="47" t="s">
        <v>69</v>
      </c>
      <c r="C47" s="212"/>
      <c r="D47" s="62">
        <v>124407</v>
      </c>
      <c r="E47" s="62">
        <v>61870</v>
      </c>
      <c r="F47" s="62">
        <v>29449</v>
      </c>
      <c r="G47" s="62">
        <v>0</v>
      </c>
      <c r="H47" s="62">
        <v>538</v>
      </c>
      <c r="I47" s="153">
        <v>105</v>
      </c>
      <c r="K47" s="57"/>
    </row>
    <row r="48" spans="1:11" ht="9" customHeight="1">
      <c r="A48" s="50"/>
      <c r="B48" s="47" t="s">
        <v>70</v>
      </c>
      <c r="C48" s="54"/>
      <c r="D48" s="51">
        <v>183053</v>
      </c>
      <c r="E48" s="51">
        <v>96198</v>
      </c>
      <c r="F48" s="51">
        <v>39759</v>
      </c>
      <c r="G48" s="51">
        <v>0</v>
      </c>
      <c r="H48" s="51">
        <v>2065</v>
      </c>
      <c r="I48" s="49">
        <v>50</v>
      </c>
      <c r="K48" s="57"/>
    </row>
    <row r="49" spans="1:11" ht="9" customHeight="1">
      <c r="A49" s="50"/>
      <c r="B49" s="47" t="s">
        <v>71</v>
      </c>
      <c r="C49" s="54"/>
      <c r="D49" s="51">
        <v>228492</v>
      </c>
      <c r="E49" s="51">
        <v>107525</v>
      </c>
      <c r="F49" s="51">
        <v>49963</v>
      </c>
      <c r="G49" s="51">
        <v>0</v>
      </c>
      <c r="H49" s="51">
        <v>2956</v>
      </c>
      <c r="I49" s="213">
        <v>34</v>
      </c>
      <c r="J49" s="61"/>
      <c r="K49" s="57"/>
    </row>
    <row r="50" spans="1:11" ht="9" customHeight="1">
      <c r="A50" s="50"/>
      <c r="B50" s="47"/>
      <c r="C50" s="54"/>
      <c r="D50" s="149"/>
      <c r="E50" s="149"/>
      <c r="F50" s="149"/>
      <c r="G50" s="51"/>
      <c r="H50" s="149"/>
      <c r="I50" s="207"/>
      <c r="K50" s="57"/>
    </row>
    <row r="51" spans="1:11" ht="9" customHeight="1">
      <c r="A51" s="53">
        <v>2011</v>
      </c>
      <c r="B51" s="47" t="s">
        <v>68</v>
      </c>
      <c r="C51" s="54"/>
      <c r="D51" s="51">
        <v>100469</v>
      </c>
      <c r="E51" s="51">
        <v>54792</v>
      </c>
      <c r="F51" s="51">
        <v>9394</v>
      </c>
      <c r="G51" s="51">
        <v>0</v>
      </c>
      <c r="H51" s="51">
        <v>1942</v>
      </c>
      <c r="I51" s="213">
        <v>69</v>
      </c>
      <c r="J51" s="61"/>
      <c r="K51" s="57"/>
    </row>
    <row r="52" spans="1:11" ht="9" customHeight="1">
      <c r="A52" s="53"/>
      <c r="B52" s="54" t="s">
        <v>69</v>
      </c>
      <c r="C52" s="54"/>
      <c r="D52" s="221">
        <v>141565</v>
      </c>
      <c r="E52" s="221">
        <v>69369</v>
      </c>
      <c r="F52" s="221">
        <v>28363</v>
      </c>
      <c r="G52" s="51">
        <v>0</v>
      </c>
      <c r="H52" s="221">
        <v>1266</v>
      </c>
      <c r="I52" s="221">
        <v>33</v>
      </c>
      <c r="J52" s="61"/>
      <c r="K52" s="57"/>
    </row>
    <row r="53" spans="1:11" ht="9" customHeight="1">
      <c r="A53" s="50"/>
      <c r="B53" s="47"/>
      <c r="C53" s="54"/>
      <c r="D53" s="49"/>
      <c r="E53" s="49"/>
      <c r="F53" s="49"/>
      <c r="G53" s="49"/>
      <c r="H53" s="49"/>
      <c r="I53" s="49"/>
      <c r="K53" s="57"/>
    </row>
    <row r="54" spans="1:9" s="59" customFormat="1" ht="10.5" customHeight="1">
      <c r="A54" s="37"/>
      <c r="B54" s="37"/>
      <c r="C54" s="46"/>
      <c r="D54" s="268" t="s">
        <v>74</v>
      </c>
      <c r="E54" s="268"/>
      <c r="F54" s="268"/>
      <c r="G54" s="268"/>
      <c r="H54" s="268"/>
      <c r="I54" s="268"/>
    </row>
    <row r="55" spans="1:9" ht="6" customHeight="1">
      <c r="A55" s="218"/>
      <c r="B55" s="218"/>
      <c r="C55" s="55"/>
      <c r="D55" s="56" t="s">
        <v>6</v>
      </c>
      <c r="E55" s="56"/>
      <c r="F55" s="56"/>
      <c r="G55" s="56"/>
      <c r="H55" s="56"/>
      <c r="I55" s="56"/>
    </row>
    <row r="56" spans="1:9" ht="9" customHeight="1">
      <c r="A56" s="50">
        <v>2009</v>
      </c>
      <c r="B56" s="47" t="s">
        <v>68</v>
      </c>
      <c r="C56" s="47"/>
      <c r="D56" s="51">
        <v>4158</v>
      </c>
      <c r="E56" s="51">
        <v>2342</v>
      </c>
      <c r="F56" s="51">
        <v>0</v>
      </c>
      <c r="G56" s="51">
        <v>0</v>
      </c>
      <c r="H56" s="51">
        <v>0</v>
      </c>
      <c r="I56" s="60">
        <v>0</v>
      </c>
    </row>
    <row r="57" spans="1:9" ht="9" customHeight="1">
      <c r="A57" s="50"/>
      <c r="B57" s="47" t="s">
        <v>69</v>
      </c>
      <c r="C57" s="47"/>
      <c r="D57" s="51">
        <v>12448</v>
      </c>
      <c r="E57" s="51">
        <v>8069</v>
      </c>
      <c r="F57" s="51">
        <v>0</v>
      </c>
      <c r="G57" s="51">
        <v>0</v>
      </c>
      <c r="H57" s="51">
        <v>0</v>
      </c>
      <c r="I57" s="60">
        <v>0</v>
      </c>
    </row>
    <row r="58" spans="1:9" ht="9" customHeight="1">
      <c r="A58" s="50"/>
      <c r="B58" s="47" t="s">
        <v>70</v>
      </c>
      <c r="C58" s="47"/>
      <c r="D58" s="51">
        <v>14722</v>
      </c>
      <c r="E58" s="51">
        <v>9166</v>
      </c>
      <c r="F58" s="51">
        <v>0</v>
      </c>
      <c r="G58" s="51">
        <v>0</v>
      </c>
      <c r="H58" s="51">
        <v>0</v>
      </c>
      <c r="I58" s="60">
        <v>0</v>
      </c>
    </row>
    <row r="59" spans="1:9" ht="9" customHeight="1">
      <c r="A59" s="50"/>
      <c r="B59" s="47" t="s">
        <v>71</v>
      </c>
      <c r="C59" s="47"/>
      <c r="D59" s="51">
        <v>15678</v>
      </c>
      <c r="E59" s="51">
        <v>9039</v>
      </c>
      <c r="F59" s="51">
        <v>0</v>
      </c>
      <c r="G59" s="51">
        <v>0</v>
      </c>
      <c r="H59" s="51">
        <v>0</v>
      </c>
      <c r="I59" s="60">
        <v>0</v>
      </c>
    </row>
    <row r="60" spans="1:9" ht="9" customHeight="1">
      <c r="A60" s="50"/>
      <c r="B60" s="47"/>
      <c r="C60" s="47"/>
      <c r="D60" s="51"/>
      <c r="E60" s="51"/>
      <c r="F60" s="51"/>
      <c r="G60" s="51"/>
      <c r="H60" s="51"/>
      <c r="I60" s="60"/>
    </row>
    <row r="61" spans="1:9" ht="9" customHeight="1">
      <c r="A61" s="50">
        <v>2010</v>
      </c>
      <c r="B61" s="47" t="s">
        <v>68</v>
      </c>
      <c r="C61" s="54"/>
      <c r="D61" s="51">
        <v>10628</v>
      </c>
      <c r="E61" s="51">
        <v>4738</v>
      </c>
      <c r="F61" s="51">
        <v>0</v>
      </c>
      <c r="G61" s="51">
        <v>0</v>
      </c>
      <c r="H61" s="51">
        <v>0</v>
      </c>
      <c r="I61" s="60">
        <v>0</v>
      </c>
    </row>
    <row r="62" spans="1:9" ht="9" customHeight="1">
      <c r="A62" s="218"/>
      <c r="B62" s="47" t="s">
        <v>69</v>
      </c>
      <c r="C62" s="212"/>
      <c r="D62" s="62">
        <v>9970</v>
      </c>
      <c r="E62" s="62">
        <v>8016</v>
      </c>
      <c r="F62" s="51">
        <v>0</v>
      </c>
      <c r="G62" s="51">
        <v>0</v>
      </c>
      <c r="H62" s="51">
        <v>0</v>
      </c>
      <c r="I62" s="60">
        <v>0</v>
      </c>
    </row>
    <row r="63" spans="1:9" ht="9" customHeight="1">
      <c r="A63" s="218"/>
      <c r="B63" s="47" t="s">
        <v>70</v>
      </c>
      <c r="C63" s="54"/>
      <c r="D63" s="51">
        <v>22505</v>
      </c>
      <c r="E63" s="51">
        <v>9624</v>
      </c>
      <c r="F63" s="51">
        <v>0</v>
      </c>
      <c r="G63" s="51">
        <v>0</v>
      </c>
      <c r="H63" s="51">
        <v>0</v>
      </c>
      <c r="I63" s="60">
        <v>0</v>
      </c>
    </row>
    <row r="64" spans="1:9" ht="9" customHeight="1">
      <c r="A64" s="218"/>
      <c r="B64" s="47" t="s">
        <v>71</v>
      </c>
      <c r="C64" s="54"/>
      <c r="D64" s="51">
        <v>21553</v>
      </c>
      <c r="E64" s="51">
        <v>12413</v>
      </c>
      <c r="F64" s="51">
        <v>0</v>
      </c>
      <c r="G64" s="51">
        <v>0</v>
      </c>
      <c r="H64" s="51">
        <v>0</v>
      </c>
      <c r="I64" s="60">
        <v>0</v>
      </c>
    </row>
    <row r="65" spans="1:9" ht="9" customHeight="1">
      <c r="A65" s="218"/>
      <c r="B65" s="47"/>
      <c r="C65" s="54"/>
      <c r="D65" s="51"/>
      <c r="E65" s="51"/>
      <c r="F65" s="51"/>
      <c r="G65" s="51"/>
      <c r="H65" s="213"/>
      <c r="I65" s="213"/>
    </row>
    <row r="66" spans="1:9" ht="9" customHeight="1">
      <c r="A66" s="55">
        <v>2011</v>
      </c>
      <c r="B66" s="47" t="s">
        <v>68</v>
      </c>
      <c r="C66" s="47"/>
      <c r="D66" s="51">
        <v>12764</v>
      </c>
      <c r="E66" s="51">
        <v>5888</v>
      </c>
      <c r="F66" s="51">
        <v>0</v>
      </c>
      <c r="G66" s="51">
        <v>0</v>
      </c>
      <c r="H66" s="51">
        <v>0</v>
      </c>
      <c r="I66" s="60">
        <v>0</v>
      </c>
    </row>
    <row r="67" spans="1:9" ht="9" customHeight="1">
      <c r="A67" s="55"/>
      <c r="B67" s="54" t="s">
        <v>69</v>
      </c>
      <c r="C67" s="54"/>
      <c r="D67" s="221">
        <v>12127</v>
      </c>
      <c r="E67" s="221">
        <v>6404</v>
      </c>
      <c r="F67" s="51">
        <v>0</v>
      </c>
      <c r="G67" s="51">
        <v>0</v>
      </c>
      <c r="H67" s="51">
        <v>0</v>
      </c>
      <c r="I67" s="60">
        <v>0</v>
      </c>
    </row>
    <row r="68" spans="1:9" ht="9" customHeight="1">
      <c r="A68" s="218"/>
      <c r="B68" s="47"/>
      <c r="C68" s="54"/>
      <c r="D68" s="49"/>
      <c r="E68" s="49"/>
      <c r="F68" s="49"/>
      <c r="G68" s="49"/>
      <c r="H68" s="49"/>
      <c r="I68" s="49"/>
    </row>
    <row r="69" spans="1:9" ht="10.5" customHeight="1">
      <c r="A69" s="37"/>
      <c r="B69" s="37"/>
      <c r="C69" s="46"/>
      <c r="D69" s="268" t="s">
        <v>75</v>
      </c>
      <c r="E69" s="268"/>
      <c r="F69" s="268"/>
      <c r="G69" s="268"/>
      <c r="H69" s="268"/>
      <c r="I69" s="268"/>
    </row>
    <row r="70" spans="1:11" ht="6" customHeight="1">
      <c r="A70" s="218"/>
      <c r="B70" s="218"/>
      <c r="C70" s="55"/>
      <c r="D70" s="56" t="s">
        <v>6</v>
      </c>
      <c r="E70" s="56"/>
      <c r="F70" s="56"/>
      <c r="G70" s="56"/>
      <c r="H70" s="56"/>
      <c r="I70" s="56"/>
      <c r="K70" s="52"/>
    </row>
    <row r="71" spans="1:11" ht="9" customHeight="1">
      <c r="A71" s="50">
        <v>2009</v>
      </c>
      <c r="B71" s="47" t="s">
        <v>68</v>
      </c>
      <c r="C71" s="47"/>
      <c r="D71" s="51">
        <f aca="true" t="shared" si="0" ref="D71:I74">D11+D26+D41+D56</f>
        <v>581804</v>
      </c>
      <c r="E71" s="51">
        <f t="shared" si="0"/>
        <v>136360</v>
      </c>
      <c r="F71" s="51">
        <f t="shared" si="0"/>
        <v>138531</v>
      </c>
      <c r="G71" s="51">
        <f t="shared" si="0"/>
        <v>58798</v>
      </c>
      <c r="H71" s="51">
        <f t="shared" si="0"/>
        <v>3675</v>
      </c>
      <c r="I71" s="213">
        <f t="shared" si="0"/>
        <v>28147</v>
      </c>
      <c r="J71" s="61"/>
      <c r="K71" s="57"/>
    </row>
    <row r="72" spans="1:11" ht="9" customHeight="1">
      <c r="A72" s="50"/>
      <c r="B72" s="47" t="s">
        <v>69</v>
      </c>
      <c r="C72" s="47"/>
      <c r="D72" s="51">
        <f t="shared" si="0"/>
        <v>785952</v>
      </c>
      <c r="E72" s="51">
        <f t="shared" si="0"/>
        <v>162052</v>
      </c>
      <c r="F72" s="51">
        <f t="shared" si="0"/>
        <v>205209</v>
      </c>
      <c r="G72" s="51">
        <f t="shared" si="0"/>
        <v>100692</v>
      </c>
      <c r="H72" s="51">
        <f t="shared" si="0"/>
        <v>4657</v>
      </c>
      <c r="I72" s="213">
        <f t="shared" si="0"/>
        <v>37745</v>
      </c>
      <c r="J72" s="61"/>
      <c r="K72" s="57"/>
    </row>
    <row r="73" spans="1:11" ht="9" customHeight="1">
      <c r="A73" s="50"/>
      <c r="B73" s="47" t="s">
        <v>70</v>
      </c>
      <c r="C73" s="47"/>
      <c r="D73" s="51">
        <f t="shared" si="0"/>
        <v>1139257</v>
      </c>
      <c r="E73" s="51">
        <f t="shared" si="0"/>
        <v>259501</v>
      </c>
      <c r="F73" s="51">
        <f t="shared" si="0"/>
        <v>323403</v>
      </c>
      <c r="G73" s="51">
        <f t="shared" si="0"/>
        <v>132970</v>
      </c>
      <c r="H73" s="51">
        <f t="shared" si="0"/>
        <v>9211</v>
      </c>
      <c r="I73" s="213">
        <f t="shared" si="0"/>
        <v>51688</v>
      </c>
      <c r="J73" s="61"/>
      <c r="K73" s="57"/>
    </row>
    <row r="74" spans="1:11" ht="9" customHeight="1">
      <c r="A74" s="50"/>
      <c r="B74" s="47" t="s">
        <v>71</v>
      </c>
      <c r="C74" s="47"/>
      <c r="D74" s="51">
        <f t="shared" si="0"/>
        <v>1391238</v>
      </c>
      <c r="E74" s="51">
        <f t="shared" si="0"/>
        <v>288253</v>
      </c>
      <c r="F74" s="51">
        <f t="shared" si="0"/>
        <v>398191</v>
      </c>
      <c r="G74" s="51">
        <f t="shared" si="0"/>
        <v>129403</v>
      </c>
      <c r="H74" s="51">
        <f t="shared" si="0"/>
        <v>6406</v>
      </c>
      <c r="I74" s="213">
        <f t="shared" si="0"/>
        <v>66499</v>
      </c>
      <c r="J74" s="61"/>
      <c r="K74" s="57"/>
    </row>
    <row r="75" spans="1:10" ht="9" customHeight="1">
      <c r="A75" s="50"/>
      <c r="B75" s="219"/>
      <c r="D75" s="51"/>
      <c r="E75" s="154"/>
      <c r="F75" s="154"/>
      <c r="G75" s="154"/>
      <c r="H75" s="154"/>
      <c r="I75" s="64"/>
      <c r="J75" s="61"/>
    </row>
    <row r="76" spans="1:10" ht="9" customHeight="1">
      <c r="A76" s="50">
        <v>2010</v>
      </c>
      <c r="B76" s="47" t="s">
        <v>68</v>
      </c>
      <c r="C76" s="54"/>
      <c r="D76" s="51">
        <f aca="true" t="shared" si="1" ref="D76:I78">D16+D31+D46+D61</f>
        <v>656562</v>
      </c>
      <c r="E76" s="51">
        <f t="shared" si="1"/>
        <v>162846</v>
      </c>
      <c r="F76" s="51">
        <f t="shared" si="1"/>
        <v>130571</v>
      </c>
      <c r="G76" s="51">
        <f t="shared" si="1"/>
        <v>51530</v>
      </c>
      <c r="H76" s="51">
        <f t="shared" si="1"/>
        <v>3069</v>
      </c>
      <c r="I76" s="213">
        <f t="shared" si="1"/>
        <v>31336</v>
      </c>
      <c r="J76" s="61"/>
    </row>
    <row r="77" spans="1:10" ht="9" customHeight="1">
      <c r="A77" s="219"/>
      <c r="B77" s="47" t="s">
        <v>69</v>
      </c>
      <c r="D77" s="51">
        <f t="shared" si="1"/>
        <v>944219</v>
      </c>
      <c r="E77" s="51">
        <f t="shared" si="1"/>
        <v>218945</v>
      </c>
      <c r="F77" s="51">
        <f t="shared" si="1"/>
        <v>200340</v>
      </c>
      <c r="G77" s="51">
        <f t="shared" si="1"/>
        <v>91940</v>
      </c>
      <c r="H77" s="51">
        <f t="shared" si="1"/>
        <v>3711</v>
      </c>
      <c r="I77" s="213">
        <f t="shared" si="1"/>
        <v>48723</v>
      </c>
      <c r="J77" s="61"/>
    </row>
    <row r="78" spans="1:10" s="31" customFormat="1" ht="10.5" customHeight="1">
      <c r="A78" s="219"/>
      <c r="B78" s="47" t="s">
        <v>70</v>
      </c>
      <c r="C78" s="63"/>
      <c r="D78" s="51">
        <f t="shared" si="1"/>
        <v>1328645</v>
      </c>
      <c r="E78" s="51">
        <f t="shared" si="1"/>
        <v>350688</v>
      </c>
      <c r="F78" s="51">
        <f t="shared" si="1"/>
        <v>293409</v>
      </c>
      <c r="G78" s="51">
        <f t="shared" si="1"/>
        <v>108300</v>
      </c>
      <c r="H78" s="51">
        <f t="shared" si="1"/>
        <v>6437</v>
      </c>
      <c r="I78" s="213">
        <f t="shared" si="1"/>
        <v>51674</v>
      </c>
      <c r="J78" s="214"/>
    </row>
    <row r="79" spans="1:10" s="31" customFormat="1" ht="10.5" customHeight="1">
      <c r="A79" s="219"/>
      <c r="B79" s="47" t="s">
        <v>71</v>
      </c>
      <c r="C79" s="63"/>
      <c r="D79" s="51">
        <f aca="true" t="shared" si="2" ref="D79:I79">D19+D34+D49+D64</f>
        <v>1599985</v>
      </c>
      <c r="E79" s="51">
        <f t="shared" si="2"/>
        <v>371511</v>
      </c>
      <c r="F79" s="51">
        <f t="shared" si="2"/>
        <v>355848</v>
      </c>
      <c r="G79" s="51">
        <f t="shared" si="2"/>
        <v>126030</v>
      </c>
      <c r="H79" s="51">
        <f t="shared" si="2"/>
        <v>9599</v>
      </c>
      <c r="I79" s="213">
        <f t="shared" si="2"/>
        <v>54021</v>
      </c>
      <c r="J79" s="214"/>
    </row>
    <row r="80" spans="1:10" s="31" customFormat="1" ht="10.5" customHeight="1">
      <c r="A80" s="219"/>
      <c r="B80" s="47"/>
      <c r="C80" s="63"/>
      <c r="D80" s="51"/>
      <c r="E80" s="152"/>
      <c r="F80" s="207"/>
      <c r="G80" s="207"/>
      <c r="H80" s="207"/>
      <c r="I80" s="207"/>
      <c r="J80" s="214"/>
    </row>
    <row r="81" spans="1:10" s="31" customFormat="1" ht="10.5" customHeight="1">
      <c r="A81" s="53">
        <v>2011</v>
      </c>
      <c r="B81" s="47" t="s">
        <v>68</v>
      </c>
      <c r="C81" s="219"/>
      <c r="D81" s="51">
        <f aca="true" t="shared" si="3" ref="D81:I82">D21+D36+D51+D66</f>
        <v>804102</v>
      </c>
      <c r="E81" s="51">
        <f t="shared" si="3"/>
        <v>190808</v>
      </c>
      <c r="F81" s="51">
        <f t="shared" si="3"/>
        <v>109764</v>
      </c>
      <c r="G81" s="51">
        <f t="shared" si="3"/>
        <v>47163</v>
      </c>
      <c r="H81" s="51">
        <f t="shared" si="3"/>
        <v>4748</v>
      </c>
      <c r="I81" s="213">
        <f t="shared" si="3"/>
        <v>33246</v>
      </c>
      <c r="J81" s="214"/>
    </row>
    <row r="82" spans="1:10" s="59" customFormat="1" ht="10.5" customHeight="1">
      <c r="A82" s="63"/>
      <c r="B82" s="54" t="s">
        <v>69</v>
      </c>
      <c r="C82" s="63"/>
      <c r="D82" s="250">
        <f t="shared" si="3"/>
        <v>1019485</v>
      </c>
      <c r="E82" s="250">
        <f t="shared" si="3"/>
        <v>226881</v>
      </c>
      <c r="F82" s="250">
        <f t="shared" si="3"/>
        <v>213404</v>
      </c>
      <c r="G82" s="250">
        <f t="shared" si="3"/>
        <v>93565</v>
      </c>
      <c r="H82" s="250">
        <f t="shared" si="3"/>
        <v>4947</v>
      </c>
      <c r="I82" s="221">
        <f t="shared" si="3"/>
        <v>44351</v>
      </c>
      <c r="J82" s="215"/>
    </row>
    <row r="83" spans="4:11" ht="9" customHeight="1">
      <c r="D83" s="65"/>
      <c r="E83" s="65"/>
      <c r="F83" s="65"/>
      <c r="G83" s="65"/>
      <c r="H83" s="65"/>
      <c r="I83" s="65"/>
      <c r="J83" s="220"/>
      <c r="K83" s="216"/>
    </row>
    <row r="84" spans="4:11" ht="9" customHeight="1">
      <c r="D84" s="217"/>
      <c r="E84" s="217"/>
      <c r="F84" s="217"/>
      <c r="G84" s="217"/>
      <c r="H84" s="217"/>
      <c r="I84" s="217"/>
      <c r="J84" s="216"/>
      <c r="K84" s="216"/>
    </row>
    <row r="85" spans="4:11" ht="9" customHeight="1">
      <c r="D85" s="217"/>
      <c r="E85" s="217"/>
      <c r="F85" s="217"/>
      <c r="G85" s="217"/>
      <c r="H85" s="217"/>
      <c r="I85" s="217"/>
      <c r="J85" s="216"/>
      <c r="K85" s="216"/>
    </row>
    <row r="86" spans="4:11" ht="9" customHeight="1">
      <c r="D86" s="217"/>
      <c r="E86" s="217"/>
      <c r="F86" s="217"/>
      <c r="G86" s="217"/>
      <c r="H86" s="217"/>
      <c r="I86" s="217"/>
      <c r="J86" s="216"/>
      <c r="K86" s="216"/>
    </row>
    <row r="87" spans="4:11" ht="6" customHeight="1">
      <c r="D87" s="64"/>
      <c r="E87" s="64"/>
      <c r="F87" s="64"/>
      <c r="G87" s="64"/>
      <c r="H87" s="64"/>
      <c r="I87" s="64"/>
      <c r="J87" s="216"/>
      <c r="K87" s="216"/>
    </row>
    <row r="88" spans="4:11" ht="9" customHeight="1">
      <c r="D88" s="65"/>
      <c r="E88" s="65"/>
      <c r="F88" s="65"/>
      <c r="G88" s="65"/>
      <c r="H88" s="65"/>
      <c r="I88" s="65"/>
      <c r="K88" s="209"/>
    </row>
    <row r="89" spans="4:9" ht="9" customHeight="1">
      <c r="D89" s="64"/>
      <c r="E89" s="64"/>
      <c r="F89" s="64"/>
      <c r="G89" s="64"/>
      <c r="H89" s="64"/>
      <c r="I89" s="64"/>
    </row>
    <row r="90" spans="4:11" ht="9" customHeight="1">
      <c r="D90" s="64"/>
      <c r="E90" s="64"/>
      <c r="F90" s="64"/>
      <c r="G90" s="64"/>
      <c r="H90" s="64"/>
      <c r="I90" s="64"/>
      <c r="K90" s="209"/>
    </row>
    <row r="91" spans="4:9" ht="9" customHeight="1">
      <c r="D91" s="64"/>
      <c r="E91" s="64"/>
      <c r="F91" s="64"/>
      <c r="G91" s="64"/>
      <c r="H91" s="64"/>
      <c r="I91" s="64"/>
    </row>
    <row r="92" spans="4:9" ht="6" customHeight="1">
      <c r="D92" s="64"/>
      <c r="E92" s="64"/>
      <c r="F92" s="64"/>
      <c r="G92" s="64"/>
      <c r="H92" s="64"/>
      <c r="I92" s="64"/>
    </row>
    <row r="93" spans="4:9" ht="9" customHeight="1">
      <c r="D93" s="64"/>
      <c r="E93" s="64"/>
      <c r="F93" s="64"/>
      <c r="G93" s="64"/>
      <c r="H93" s="64"/>
      <c r="I93" s="64"/>
    </row>
    <row r="94" spans="4:9" ht="9" customHeight="1">
      <c r="D94" s="64"/>
      <c r="E94" s="64"/>
      <c r="F94" s="64"/>
      <c r="G94" s="64"/>
      <c r="H94" s="64"/>
      <c r="I94" s="64"/>
    </row>
    <row r="95" ht="9" customHeight="1"/>
  </sheetData>
  <mergeCells count="10">
    <mergeCell ref="A3:C7"/>
    <mergeCell ref="D69:I69"/>
    <mergeCell ref="D7:I7"/>
    <mergeCell ref="D9:I9"/>
    <mergeCell ref="D24:I24"/>
    <mergeCell ref="D39:I39"/>
    <mergeCell ref="H4:H6"/>
    <mergeCell ref="D3:D6"/>
    <mergeCell ref="G4:G6"/>
    <mergeCell ref="D54:I54"/>
  </mergeCells>
  <printOptions/>
  <pageMargins left="0.7086614173228347" right="0.31496062992125984" top="0.984251968503937" bottom="0.5905511811023623" header="0.4724409448818898" footer="0.35433070866141736"/>
  <pageSetup horizontalDpi="300" verticalDpi="300" orientation="portrait" paperSize="9" scale="95" r:id="rId1"/>
  <headerFooter alignWithMargins="0">
    <oddHeader xml:space="preserve">&amp;C&amp;"Jahrbuch,Standard"&amp;8- 5 -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selection activeCell="A3" sqref="A3"/>
    </sheetView>
  </sheetViews>
  <sheetFormatPr defaultColWidth="11.421875" defaultRowHeight="12.75"/>
  <cols>
    <col min="1" max="1" width="2.140625" style="66" customWidth="1"/>
    <col min="2" max="4" width="1.8515625" style="66" customWidth="1"/>
    <col min="5" max="5" width="16.57421875" style="66" customWidth="1"/>
    <col min="6" max="13" width="9.00390625" style="66" customWidth="1"/>
    <col min="14" max="16384" width="11.421875" style="66" customWidth="1"/>
  </cols>
  <sheetData>
    <row r="1" spans="1:13" ht="10.5" customHeight="1">
      <c r="A1" s="303" t="s">
        <v>76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10.5" customHeight="1">
      <c r="A2" s="303" t="s">
        <v>379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5:13" ht="9">
      <c r="E3" s="67"/>
      <c r="F3" s="68"/>
      <c r="G3" s="68"/>
      <c r="H3" s="68"/>
      <c r="I3" s="68"/>
      <c r="J3" s="68"/>
      <c r="K3" s="68"/>
      <c r="L3" s="68"/>
      <c r="M3" s="68"/>
    </row>
    <row r="4" spans="1:13" ht="9" customHeight="1">
      <c r="A4" s="304" t="s">
        <v>77</v>
      </c>
      <c r="B4" s="304"/>
      <c r="C4" s="304"/>
      <c r="D4" s="304"/>
      <c r="E4" s="305"/>
      <c r="F4" s="300" t="s">
        <v>104</v>
      </c>
      <c r="G4" s="310" t="s">
        <v>78</v>
      </c>
      <c r="H4" s="311"/>
      <c r="I4" s="311"/>
      <c r="J4" s="311"/>
      <c r="K4" s="311"/>
      <c r="L4" s="312"/>
      <c r="M4" s="69" t="s">
        <v>79</v>
      </c>
    </row>
    <row r="5" spans="1:15" ht="9">
      <c r="A5" s="306"/>
      <c r="B5" s="306"/>
      <c r="C5" s="306"/>
      <c r="D5" s="306"/>
      <c r="E5" s="307"/>
      <c r="F5" s="301"/>
      <c r="G5" s="70"/>
      <c r="H5" s="70"/>
      <c r="I5" s="310" t="s">
        <v>78</v>
      </c>
      <c r="J5" s="312"/>
      <c r="K5" s="296" t="s">
        <v>80</v>
      </c>
      <c r="L5" s="299" t="s">
        <v>74</v>
      </c>
      <c r="M5" s="300" t="s">
        <v>81</v>
      </c>
      <c r="O5" s="71"/>
    </row>
    <row r="6" spans="1:15" ht="9">
      <c r="A6" s="306"/>
      <c r="B6" s="306"/>
      <c r="C6" s="306"/>
      <c r="D6" s="306"/>
      <c r="E6" s="307"/>
      <c r="F6" s="301"/>
      <c r="G6" s="72" t="s">
        <v>82</v>
      </c>
      <c r="H6" s="72" t="s">
        <v>82</v>
      </c>
      <c r="I6" s="296" t="s">
        <v>83</v>
      </c>
      <c r="J6" s="296" t="s">
        <v>84</v>
      </c>
      <c r="K6" s="297"/>
      <c r="L6" s="297"/>
      <c r="M6" s="301"/>
      <c r="O6" s="71"/>
    </row>
    <row r="7" spans="1:15" ht="9">
      <c r="A7" s="306"/>
      <c r="B7" s="306"/>
      <c r="C7" s="306"/>
      <c r="D7" s="306"/>
      <c r="E7" s="307"/>
      <c r="F7" s="301"/>
      <c r="G7" s="72" t="s">
        <v>85</v>
      </c>
      <c r="H7" s="72" t="s">
        <v>86</v>
      </c>
      <c r="I7" s="297"/>
      <c r="J7" s="297"/>
      <c r="K7" s="297"/>
      <c r="L7" s="297"/>
      <c r="M7" s="301"/>
      <c r="O7" s="71"/>
    </row>
    <row r="8" spans="1:13" ht="9">
      <c r="A8" s="306"/>
      <c r="B8" s="306"/>
      <c r="C8" s="306"/>
      <c r="D8" s="306"/>
      <c r="E8" s="307"/>
      <c r="F8" s="301"/>
      <c r="G8" s="72" t="s">
        <v>87</v>
      </c>
      <c r="H8" s="72" t="s">
        <v>88</v>
      </c>
      <c r="I8" s="297"/>
      <c r="J8" s="297"/>
      <c r="K8" s="297"/>
      <c r="L8" s="297"/>
      <c r="M8" s="301"/>
    </row>
    <row r="9" spans="1:13" ht="9">
      <c r="A9" s="306"/>
      <c r="B9" s="306"/>
      <c r="C9" s="306"/>
      <c r="D9" s="306"/>
      <c r="E9" s="307"/>
      <c r="F9" s="302"/>
      <c r="G9" s="73"/>
      <c r="H9" s="73"/>
      <c r="I9" s="298"/>
      <c r="J9" s="298"/>
      <c r="K9" s="298"/>
      <c r="L9" s="298"/>
      <c r="M9" s="302"/>
    </row>
    <row r="10" spans="1:13" ht="9">
      <c r="A10" s="308"/>
      <c r="B10" s="308"/>
      <c r="C10" s="308"/>
      <c r="D10" s="308"/>
      <c r="E10" s="309"/>
      <c r="F10" s="313" t="s">
        <v>89</v>
      </c>
      <c r="G10" s="314"/>
      <c r="H10" s="314"/>
      <c r="I10" s="314"/>
      <c r="J10" s="314"/>
      <c r="K10" s="314"/>
      <c r="L10" s="314"/>
      <c r="M10" s="314"/>
    </row>
    <row r="11" spans="6:14" ht="9">
      <c r="F11" s="74"/>
      <c r="G11" s="70"/>
      <c r="H11" s="70"/>
      <c r="I11" s="70"/>
      <c r="J11" s="70"/>
      <c r="K11" s="70"/>
      <c r="L11" s="70"/>
      <c r="M11" s="74"/>
      <c r="N11" s="67"/>
    </row>
    <row r="12" spans="1:14" ht="9">
      <c r="A12" s="66" t="s">
        <v>90</v>
      </c>
      <c r="F12" s="75"/>
      <c r="G12" s="76"/>
      <c r="H12" s="76"/>
      <c r="I12" s="76"/>
      <c r="J12" s="76"/>
      <c r="K12" s="76"/>
      <c r="L12" s="76"/>
      <c r="M12" s="75"/>
      <c r="N12" s="67"/>
    </row>
    <row r="13" spans="2:14" ht="9">
      <c r="B13" s="66" t="s">
        <v>91</v>
      </c>
      <c r="F13" s="75"/>
      <c r="G13" s="76"/>
      <c r="H13" s="76"/>
      <c r="I13" s="76"/>
      <c r="J13" s="76"/>
      <c r="K13" s="76"/>
      <c r="L13" s="76"/>
      <c r="M13" s="75"/>
      <c r="N13" s="67"/>
    </row>
    <row r="14" spans="6:14" ht="9">
      <c r="F14" s="75"/>
      <c r="G14" s="76"/>
      <c r="H14" s="76"/>
      <c r="I14" s="76"/>
      <c r="J14" s="76"/>
      <c r="K14" s="76"/>
      <c r="L14" s="76"/>
      <c r="M14" s="75"/>
      <c r="N14" s="67"/>
    </row>
    <row r="15" spans="1:14" ht="9">
      <c r="A15" s="223" t="s">
        <v>94</v>
      </c>
      <c r="B15" s="223"/>
      <c r="C15" s="223"/>
      <c r="D15" s="223"/>
      <c r="E15" s="223"/>
      <c r="F15" s="224">
        <v>14004193</v>
      </c>
      <c r="G15" s="224">
        <v>5622432</v>
      </c>
      <c r="H15" s="224">
        <v>6095496</v>
      </c>
      <c r="I15" s="224">
        <v>3988760</v>
      </c>
      <c r="J15" s="224">
        <v>2106736</v>
      </c>
      <c r="K15" s="224">
        <v>2113111</v>
      </c>
      <c r="L15" s="224">
        <v>173155</v>
      </c>
      <c r="M15" s="224">
        <v>27661</v>
      </c>
      <c r="N15" s="67"/>
    </row>
    <row r="16" spans="6:14" ht="9">
      <c r="F16" s="78"/>
      <c r="G16" s="79"/>
      <c r="H16" s="79"/>
      <c r="I16" s="79"/>
      <c r="J16" s="79"/>
      <c r="K16" s="79"/>
      <c r="L16" s="77"/>
      <c r="M16" s="78"/>
      <c r="N16" s="67"/>
    </row>
    <row r="17" spans="2:14" ht="9">
      <c r="B17" s="66" t="s">
        <v>370</v>
      </c>
      <c r="F17" s="77">
        <v>316845</v>
      </c>
      <c r="G17" s="77">
        <v>155937</v>
      </c>
      <c r="H17" s="77">
        <v>130578</v>
      </c>
      <c r="I17" s="77">
        <v>98443</v>
      </c>
      <c r="J17" s="77">
        <v>32135</v>
      </c>
      <c r="K17" s="77">
        <v>20529</v>
      </c>
      <c r="L17" s="77">
        <v>9800</v>
      </c>
      <c r="M17" s="77">
        <v>430</v>
      </c>
      <c r="N17" s="67"/>
    </row>
    <row r="18" spans="2:14" ht="9">
      <c r="B18" s="66" t="s">
        <v>371</v>
      </c>
      <c r="F18" s="77">
        <v>371332</v>
      </c>
      <c r="G18" s="77">
        <v>208250</v>
      </c>
      <c r="H18" s="77">
        <v>124232</v>
      </c>
      <c r="I18" s="77">
        <v>90541</v>
      </c>
      <c r="J18" s="77">
        <v>33690</v>
      </c>
      <c r="K18" s="77">
        <v>35337</v>
      </c>
      <c r="L18" s="77">
        <v>3514</v>
      </c>
      <c r="M18" s="77">
        <v>264</v>
      </c>
      <c r="N18" s="67"/>
    </row>
    <row r="19" spans="6:15" ht="9">
      <c r="F19" s="77"/>
      <c r="G19" s="77"/>
      <c r="H19" s="77"/>
      <c r="I19" s="77"/>
      <c r="J19" s="77"/>
      <c r="K19" s="77"/>
      <c r="L19" s="77"/>
      <c r="M19" s="77"/>
      <c r="N19" s="67"/>
      <c r="O19" s="225"/>
    </row>
    <row r="20" spans="2:15" ht="9">
      <c r="B20" s="66" t="s">
        <v>92</v>
      </c>
      <c r="F20" s="77"/>
      <c r="G20" s="77"/>
      <c r="H20" s="77"/>
      <c r="I20" s="77"/>
      <c r="J20" s="77"/>
      <c r="K20" s="77"/>
      <c r="L20" s="77"/>
      <c r="M20" s="77"/>
      <c r="N20" s="67"/>
      <c r="O20" s="226"/>
    </row>
    <row r="21" spans="3:15" ht="9">
      <c r="C21" s="66" t="s">
        <v>93</v>
      </c>
      <c r="F21" s="77">
        <v>-20819</v>
      </c>
      <c r="G21" s="77">
        <v>3307</v>
      </c>
      <c r="H21" s="77">
        <v>-6598</v>
      </c>
      <c r="I21" s="77">
        <v>-3240</v>
      </c>
      <c r="J21" s="77">
        <v>-3357</v>
      </c>
      <c r="K21" s="77">
        <v>-16957</v>
      </c>
      <c r="L21" s="77">
        <v>-570</v>
      </c>
      <c r="M21" s="77">
        <v>-22</v>
      </c>
      <c r="N21" s="67"/>
      <c r="O21" s="226"/>
    </row>
    <row r="22" spans="6:15" ht="9">
      <c r="F22" s="77"/>
      <c r="G22" s="77"/>
      <c r="H22" s="77"/>
      <c r="I22" s="77"/>
      <c r="J22" s="77"/>
      <c r="K22" s="77"/>
      <c r="L22" s="77"/>
      <c r="M22" s="77"/>
      <c r="N22" s="67"/>
      <c r="O22" s="226"/>
    </row>
    <row r="23" spans="1:15" ht="9">
      <c r="A23" s="223" t="s">
        <v>372</v>
      </c>
      <c r="B23" s="223"/>
      <c r="C23" s="223"/>
      <c r="D23" s="223"/>
      <c r="E23" s="223"/>
      <c r="F23" s="224">
        <v>13937308</v>
      </c>
      <c r="G23" s="224">
        <v>5578426</v>
      </c>
      <c r="H23" s="224">
        <v>6098664</v>
      </c>
      <c r="I23" s="224">
        <v>3994141</v>
      </c>
      <c r="J23" s="224">
        <v>2104523</v>
      </c>
      <c r="K23" s="224">
        <v>2081346</v>
      </c>
      <c r="L23" s="224">
        <v>178871</v>
      </c>
      <c r="M23" s="224">
        <v>27805</v>
      </c>
      <c r="N23" s="67"/>
      <c r="O23" s="226"/>
    </row>
    <row r="24" spans="6:14" ht="9">
      <c r="F24" s="80"/>
      <c r="G24" s="81"/>
      <c r="H24" s="81"/>
      <c r="I24" s="81"/>
      <c r="J24" s="81"/>
      <c r="K24" s="81"/>
      <c r="L24" s="81"/>
      <c r="M24" s="80"/>
      <c r="N24" s="67"/>
    </row>
    <row r="25" spans="3:14" ht="9">
      <c r="C25" s="66" t="s">
        <v>95</v>
      </c>
      <c r="F25" s="82">
        <v>1113.28</v>
      </c>
      <c r="G25" s="82">
        <v>1549.24</v>
      </c>
      <c r="H25" s="82">
        <v>683.83</v>
      </c>
      <c r="I25" s="82">
        <v>695.57</v>
      </c>
      <c r="J25" s="82">
        <v>662.6</v>
      </c>
      <c r="K25" s="82">
        <v>233.38</v>
      </c>
      <c r="L25" s="82">
        <v>14.29</v>
      </c>
      <c r="M25" s="82">
        <v>13.9</v>
      </c>
      <c r="N25" s="67"/>
    </row>
    <row r="26" spans="6:15" ht="9">
      <c r="F26" s="80"/>
      <c r="G26" s="81"/>
      <c r="H26" s="81"/>
      <c r="I26" s="81"/>
      <c r="J26" s="81"/>
      <c r="K26" s="81"/>
      <c r="L26" s="81"/>
      <c r="M26" s="80"/>
      <c r="N26" s="67"/>
      <c r="O26" s="83"/>
    </row>
    <row r="27" spans="3:14" ht="9">
      <c r="C27" s="66" t="s">
        <v>96</v>
      </c>
      <c r="F27" s="80"/>
      <c r="G27" s="81"/>
      <c r="H27" s="81"/>
      <c r="I27" s="81"/>
      <c r="J27" s="81"/>
      <c r="K27" s="81"/>
      <c r="L27" s="81"/>
      <c r="M27" s="80"/>
      <c r="N27" s="67"/>
    </row>
    <row r="28" spans="4:14" ht="9">
      <c r="D28" s="66" t="s">
        <v>373</v>
      </c>
      <c r="F28" s="84">
        <v>-0.5</v>
      </c>
      <c r="G28" s="84">
        <v>-0.8</v>
      </c>
      <c r="H28" s="84">
        <v>0.1</v>
      </c>
      <c r="I28" s="84">
        <v>0.1</v>
      </c>
      <c r="J28" s="84">
        <v>-0.1</v>
      </c>
      <c r="K28" s="84">
        <v>-1.5</v>
      </c>
      <c r="L28" s="84">
        <v>3.3</v>
      </c>
      <c r="M28" s="84">
        <v>0.5</v>
      </c>
      <c r="N28" s="67"/>
    </row>
    <row r="29" spans="6:14" ht="9">
      <c r="F29" s="80"/>
      <c r="G29" s="81"/>
      <c r="H29" s="81"/>
      <c r="I29" s="81"/>
      <c r="J29" s="81"/>
      <c r="K29" s="81"/>
      <c r="L29" s="81"/>
      <c r="M29" s="80"/>
      <c r="N29" s="67"/>
    </row>
    <row r="30" spans="6:14" ht="9">
      <c r="F30" s="80"/>
      <c r="G30" s="81"/>
      <c r="H30" s="81"/>
      <c r="I30" s="81"/>
      <c r="J30" s="81"/>
      <c r="K30" s="81"/>
      <c r="L30" s="81"/>
      <c r="M30" s="80"/>
      <c r="N30" s="67"/>
    </row>
    <row r="31" spans="1:14" ht="9">
      <c r="A31" s="66" t="s">
        <v>97</v>
      </c>
      <c r="F31" s="80"/>
      <c r="G31" s="81"/>
      <c r="H31" s="81"/>
      <c r="I31" s="81"/>
      <c r="J31" s="81"/>
      <c r="K31" s="81"/>
      <c r="L31" s="81"/>
      <c r="M31" s="80"/>
      <c r="N31" s="67"/>
    </row>
    <row r="32" spans="6:14" ht="9">
      <c r="F32" s="80"/>
      <c r="G32" s="81"/>
      <c r="H32" s="81"/>
      <c r="I32" s="81"/>
      <c r="J32" s="81"/>
      <c r="K32" s="81"/>
      <c r="L32" s="81"/>
      <c r="M32" s="80"/>
      <c r="N32" s="67"/>
    </row>
    <row r="33" spans="1:14" ht="9">
      <c r="A33" s="223"/>
      <c r="B33" s="223"/>
      <c r="C33" s="223" t="s">
        <v>94</v>
      </c>
      <c r="D33" s="223"/>
      <c r="E33" s="223"/>
      <c r="F33" s="224">
        <v>13219191</v>
      </c>
      <c r="G33" s="224">
        <v>5169945</v>
      </c>
      <c r="H33" s="224">
        <v>5849364</v>
      </c>
      <c r="I33" s="224">
        <v>3857911</v>
      </c>
      <c r="J33" s="224">
        <v>1991452</v>
      </c>
      <c r="K33" s="224">
        <v>2035625</v>
      </c>
      <c r="L33" s="224">
        <v>164257</v>
      </c>
      <c r="M33" s="224">
        <v>25241</v>
      </c>
      <c r="N33" s="67"/>
    </row>
    <row r="34" spans="6:14" ht="9">
      <c r="F34" s="77"/>
      <c r="G34" s="77"/>
      <c r="H34" s="77"/>
      <c r="I34" s="77"/>
      <c r="J34" s="77"/>
      <c r="K34" s="77"/>
      <c r="L34" s="77"/>
      <c r="M34" s="77"/>
      <c r="N34" s="67"/>
    </row>
    <row r="35" spans="4:15" ht="9">
      <c r="D35" s="66" t="s">
        <v>370</v>
      </c>
      <c r="F35" s="77">
        <v>309396</v>
      </c>
      <c r="G35" s="77">
        <v>156016</v>
      </c>
      <c r="H35" s="77">
        <v>127126</v>
      </c>
      <c r="I35" s="77">
        <v>94990</v>
      </c>
      <c r="J35" s="77">
        <v>32135</v>
      </c>
      <c r="K35" s="77">
        <v>16454</v>
      </c>
      <c r="L35" s="77">
        <v>9800</v>
      </c>
      <c r="M35" s="77">
        <v>430</v>
      </c>
      <c r="N35" s="67"/>
      <c r="O35" s="227"/>
    </row>
    <row r="36" spans="4:14" ht="9">
      <c r="D36" s="66" t="s">
        <v>371</v>
      </c>
      <c r="F36" s="77">
        <v>365100</v>
      </c>
      <c r="G36" s="77">
        <v>204650</v>
      </c>
      <c r="H36" s="77">
        <v>122388</v>
      </c>
      <c r="I36" s="77">
        <v>89522</v>
      </c>
      <c r="J36" s="77">
        <v>32867</v>
      </c>
      <c r="K36" s="77">
        <v>34720</v>
      </c>
      <c r="L36" s="77">
        <v>3342</v>
      </c>
      <c r="M36" s="77">
        <v>237</v>
      </c>
      <c r="N36" s="67"/>
    </row>
    <row r="37" spans="6:14" ht="9">
      <c r="F37" s="77"/>
      <c r="G37" s="77"/>
      <c r="H37" s="77"/>
      <c r="I37" s="77"/>
      <c r="J37" s="77"/>
      <c r="K37" s="77"/>
      <c r="L37" s="77"/>
      <c r="M37" s="77"/>
      <c r="N37" s="67"/>
    </row>
    <row r="38" spans="4:14" ht="9">
      <c r="D38" s="66" t="s">
        <v>92</v>
      </c>
      <c r="F38" s="77"/>
      <c r="G38" s="77"/>
      <c r="H38" s="77"/>
      <c r="I38" s="77"/>
      <c r="J38" s="77"/>
      <c r="K38" s="77"/>
      <c r="L38" s="77"/>
      <c r="M38" s="77"/>
      <c r="N38" s="67"/>
    </row>
    <row r="39" spans="5:14" ht="9">
      <c r="E39" s="66" t="s">
        <v>93</v>
      </c>
      <c r="F39" s="77">
        <v>-27574</v>
      </c>
      <c r="G39" s="77">
        <v>-1624</v>
      </c>
      <c r="H39" s="77">
        <v>-8258</v>
      </c>
      <c r="I39" s="77">
        <v>-2079</v>
      </c>
      <c r="J39" s="77">
        <v>-6179</v>
      </c>
      <c r="K39" s="77">
        <v>-17121</v>
      </c>
      <c r="L39" s="77">
        <v>-571</v>
      </c>
      <c r="M39" s="77">
        <v>-22</v>
      </c>
      <c r="N39" s="67"/>
    </row>
    <row r="40" spans="6:14" ht="9">
      <c r="F40" s="77"/>
      <c r="G40" s="77"/>
      <c r="H40" s="77"/>
      <c r="I40" s="77"/>
      <c r="J40" s="77"/>
      <c r="K40" s="77"/>
      <c r="L40" s="77"/>
      <c r="M40" s="77"/>
      <c r="N40" s="67"/>
    </row>
    <row r="41" spans="1:14" ht="9">
      <c r="A41" s="223"/>
      <c r="B41" s="223"/>
      <c r="C41" s="223" t="s">
        <v>372</v>
      </c>
      <c r="D41" s="223"/>
      <c r="E41" s="223"/>
      <c r="F41" s="224">
        <v>13144333</v>
      </c>
      <c r="G41" s="224">
        <v>5124687</v>
      </c>
      <c r="H41" s="224">
        <v>5849264</v>
      </c>
      <c r="I41" s="224">
        <v>3862022</v>
      </c>
      <c r="J41" s="224">
        <v>1987242</v>
      </c>
      <c r="K41" s="224">
        <v>2000238</v>
      </c>
      <c r="L41" s="224">
        <v>170145</v>
      </c>
      <c r="M41" s="224">
        <v>25412</v>
      </c>
      <c r="N41" s="67"/>
    </row>
    <row r="42" spans="6:14" ht="9">
      <c r="F42" s="80"/>
      <c r="G42" s="81"/>
      <c r="H42" s="81"/>
      <c r="I42" s="81"/>
      <c r="J42" s="81"/>
      <c r="K42" s="81"/>
      <c r="L42" s="81"/>
      <c r="M42" s="80"/>
      <c r="N42" s="67"/>
    </row>
    <row r="43" spans="4:14" ht="9">
      <c r="D43" s="66" t="s">
        <v>95</v>
      </c>
      <c r="F43" s="82">
        <v>1049.94</v>
      </c>
      <c r="G43" s="82">
        <v>1423.23</v>
      </c>
      <c r="H43" s="82">
        <v>655.87</v>
      </c>
      <c r="I43" s="82">
        <v>672.57</v>
      </c>
      <c r="J43" s="82">
        <v>625.67</v>
      </c>
      <c r="K43" s="82">
        <v>224.28</v>
      </c>
      <c r="L43" s="82">
        <v>13.59</v>
      </c>
      <c r="M43" s="82">
        <v>12.71</v>
      </c>
      <c r="N43" s="67"/>
    </row>
    <row r="44" spans="6:14" ht="9">
      <c r="F44" s="80"/>
      <c r="G44" s="81"/>
      <c r="H44" s="81"/>
      <c r="I44" s="81"/>
      <c r="J44" s="81"/>
      <c r="K44" s="81"/>
      <c r="L44" s="81"/>
      <c r="M44" s="80"/>
      <c r="N44" s="67"/>
    </row>
    <row r="45" spans="4:14" ht="9">
      <c r="D45" s="66" t="s">
        <v>96</v>
      </c>
      <c r="F45" s="80"/>
      <c r="G45" s="81"/>
      <c r="H45" s="81"/>
      <c r="I45" s="81"/>
      <c r="J45" s="81"/>
      <c r="K45" s="81"/>
      <c r="L45" s="81"/>
      <c r="M45" s="80"/>
      <c r="N45" s="67"/>
    </row>
    <row r="46" spans="5:14" ht="9">
      <c r="E46" s="66" t="s">
        <v>373</v>
      </c>
      <c r="F46" s="84">
        <v>-0.6</v>
      </c>
      <c r="G46" s="84">
        <v>-0.9</v>
      </c>
      <c r="H46" s="84">
        <v>0</v>
      </c>
      <c r="I46" s="84">
        <v>0.1</v>
      </c>
      <c r="J46" s="84">
        <v>-0.2</v>
      </c>
      <c r="K46" s="84">
        <v>-1.7</v>
      </c>
      <c r="L46" s="84">
        <v>3.6</v>
      </c>
      <c r="M46" s="84">
        <v>0.7</v>
      </c>
      <c r="N46" s="67"/>
    </row>
    <row r="47" spans="6:14" ht="9">
      <c r="F47" s="80"/>
      <c r="G47" s="81"/>
      <c r="H47" s="81"/>
      <c r="I47" s="81"/>
      <c r="J47" s="81"/>
      <c r="K47" s="81"/>
      <c r="L47" s="81"/>
      <c r="M47" s="80"/>
      <c r="N47" s="67"/>
    </row>
    <row r="48" spans="6:14" ht="9">
      <c r="F48" s="80"/>
      <c r="G48" s="81"/>
      <c r="H48" s="81"/>
      <c r="I48" s="81"/>
      <c r="J48" s="81"/>
      <c r="K48" s="81"/>
      <c r="L48" s="81"/>
      <c r="M48" s="80"/>
      <c r="N48" s="67"/>
    </row>
    <row r="49" spans="3:14" ht="9">
      <c r="C49" s="66" t="s">
        <v>98</v>
      </c>
      <c r="F49" s="80"/>
      <c r="G49" s="81"/>
      <c r="H49" s="81"/>
      <c r="I49" s="81"/>
      <c r="J49" s="81"/>
      <c r="K49" s="81"/>
      <c r="L49" s="81"/>
      <c r="M49" s="80"/>
      <c r="N49" s="67"/>
    </row>
    <row r="50" spans="4:14" ht="9">
      <c r="D50" s="66" t="s">
        <v>99</v>
      </c>
      <c r="F50" s="80"/>
      <c r="G50" s="81"/>
      <c r="H50" s="81"/>
      <c r="I50" s="81"/>
      <c r="J50" s="81"/>
      <c r="K50" s="81"/>
      <c r="L50" s="81"/>
      <c r="M50" s="80"/>
      <c r="N50" s="67"/>
    </row>
    <row r="51" spans="6:14" ht="9">
      <c r="F51" s="80"/>
      <c r="G51" s="81"/>
      <c r="H51" s="81"/>
      <c r="I51" s="81"/>
      <c r="J51" s="81"/>
      <c r="K51" s="81"/>
      <c r="L51" s="81"/>
      <c r="M51" s="80"/>
      <c r="N51" s="67"/>
    </row>
    <row r="52" spans="1:14" ht="9">
      <c r="A52" s="223"/>
      <c r="B52" s="223"/>
      <c r="C52" s="223" t="s">
        <v>94</v>
      </c>
      <c r="D52" s="223"/>
      <c r="E52" s="223"/>
      <c r="F52" s="224">
        <v>785002</v>
      </c>
      <c r="G52" s="224">
        <v>452487</v>
      </c>
      <c r="H52" s="224">
        <v>246132</v>
      </c>
      <c r="I52" s="224">
        <v>130849</v>
      </c>
      <c r="J52" s="224">
        <v>115283</v>
      </c>
      <c r="K52" s="224">
        <v>77486</v>
      </c>
      <c r="L52" s="224">
        <v>8898</v>
      </c>
      <c r="M52" s="224">
        <v>2420</v>
      </c>
      <c r="N52" s="67"/>
    </row>
    <row r="53" spans="6:14" ht="9">
      <c r="F53" s="77"/>
      <c r="G53" s="77"/>
      <c r="H53" s="77"/>
      <c r="I53" s="77"/>
      <c r="J53" s="77"/>
      <c r="K53" s="77"/>
      <c r="L53" s="77"/>
      <c r="M53" s="77"/>
      <c r="N53" s="67"/>
    </row>
    <row r="54" spans="4:14" ht="9">
      <c r="D54" s="66" t="s">
        <v>370</v>
      </c>
      <c r="F54" s="77">
        <v>7449</v>
      </c>
      <c r="G54" s="77">
        <v>-78</v>
      </c>
      <c r="H54" s="77">
        <v>3452</v>
      </c>
      <c r="I54" s="77">
        <v>3452</v>
      </c>
      <c r="J54" s="228">
        <v>0</v>
      </c>
      <c r="K54" s="77">
        <v>4075</v>
      </c>
      <c r="L54" s="228">
        <v>0</v>
      </c>
      <c r="M54" s="228">
        <v>0</v>
      </c>
      <c r="N54" s="67"/>
    </row>
    <row r="55" spans="4:14" ht="9">
      <c r="D55" s="66" t="s">
        <v>371</v>
      </c>
      <c r="F55" s="77">
        <v>6232</v>
      </c>
      <c r="G55" s="77">
        <v>3600</v>
      </c>
      <c r="H55" s="77">
        <v>1843</v>
      </c>
      <c r="I55" s="77">
        <v>1020</v>
      </c>
      <c r="J55" s="77">
        <v>824</v>
      </c>
      <c r="K55" s="77">
        <v>616</v>
      </c>
      <c r="L55" s="77">
        <v>172</v>
      </c>
      <c r="M55" s="77">
        <v>27</v>
      </c>
      <c r="N55" s="67"/>
    </row>
    <row r="56" spans="6:14" ht="9">
      <c r="F56" s="77"/>
      <c r="G56" s="77"/>
      <c r="H56" s="77"/>
      <c r="I56" s="77"/>
      <c r="J56" s="77"/>
      <c r="K56" s="77"/>
      <c r="L56" s="77"/>
      <c r="M56" s="77"/>
      <c r="N56" s="67"/>
    </row>
    <row r="57" spans="4:14" ht="9">
      <c r="D57" s="66" t="s">
        <v>92</v>
      </c>
      <c r="F57" s="77"/>
      <c r="G57" s="77"/>
      <c r="H57" s="77"/>
      <c r="I57" s="77"/>
      <c r="J57" s="77"/>
      <c r="K57" s="77"/>
      <c r="L57" s="77"/>
      <c r="M57" s="77"/>
      <c r="N57" s="67"/>
    </row>
    <row r="58" spans="5:14" ht="9">
      <c r="E58" s="66" t="s">
        <v>93</v>
      </c>
      <c r="F58" s="77">
        <v>6755</v>
      </c>
      <c r="G58" s="77">
        <v>4931</v>
      </c>
      <c r="H58" s="77">
        <v>1660</v>
      </c>
      <c r="I58" s="77">
        <v>-1162</v>
      </c>
      <c r="J58" s="77">
        <v>2822</v>
      </c>
      <c r="K58" s="77">
        <v>163</v>
      </c>
      <c r="L58" s="77">
        <v>1</v>
      </c>
      <c r="M58" s="228">
        <v>0</v>
      </c>
      <c r="N58" s="67"/>
    </row>
    <row r="59" spans="6:14" ht="9">
      <c r="F59" s="77"/>
      <c r="G59" s="77"/>
      <c r="H59" s="77"/>
      <c r="I59" s="77"/>
      <c r="J59" s="77"/>
      <c r="K59" s="77"/>
      <c r="L59" s="77"/>
      <c r="M59" s="77"/>
      <c r="N59" s="67"/>
    </row>
    <row r="60" spans="1:14" ht="9">
      <c r="A60" s="223"/>
      <c r="B60" s="223"/>
      <c r="C60" s="223" t="s">
        <v>372</v>
      </c>
      <c r="D60" s="223"/>
      <c r="E60" s="223"/>
      <c r="F60" s="224">
        <v>792975</v>
      </c>
      <c r="G60" s="224">
        <v>453740</v>
      </c>
      <c r="H60" s="224">
        <v>249401</v>
      </c>
      <c r="I60" s="224">
        <v>132119</v>
      </c>
      <c r="J60" s="224">
        <v>117281</v>
      </c>
      <c r="K60" s="224">
        <v>81108</v>
      </c>
      <c r="L60" s="224">
        <v>8727</v>
      </c>
      <c r="M60" s="224">
        <v>2393</v>
      </c>
      <c r="N60" s="67"/>
    </row>
    <row r="61" spans="6:14" ht="9">
      <c r="F61" s="80"/>
      <c r="G61" s="81"/>
      <c r="H61" s="81"/>
      <c r="I61" s="81"/>
      <c r="J61" s="81"/>
      <c r="K61" s="81"/>
      <c r="L61" s="81"/>
      <c r="M61" s="80"/>
      <c r="N61" s="67"/>
    </row>
    <row r="62" spans="4:14" ht="9">
      <c r="D62" s="66" t="s">
        <v>95</v>
      </c>
      <c r="F62" s="82">
        <v>63.34</v>
      </c>
      <c r="G62" s="82">
        <v>126.01</v>
      </c>
      <c r="H62" s="82">
        <v>27.96</v>
      </c>
      <c r="I62" s="82">
        <v>23.01</v>
      </c>
      <c r="J62" s="82">
        <v>36.93</v>
      </c>
      <c r="K62" s="82">
        <v>9.09</v>
      </c>
      <c r="L62" s="82">
        <v>0.7</v>
      </c>
      <c r="M62" s="82">
        <v>1.2</v>
      </c>
      <c r="N62" s="67"/>
    </row>
    <row r="63" spans="6:14" ht="9">
      <c r="F63" s="80"/>
      <c r="G63" s="81"/>
      <c r="H63" s="81"/>
      <c r="I63" s="81"/>
      <c r="J63" s="81"/>
      <c r="K63" s="81"/>
      <c r="L63" s="81"/>
      <c r="M63" s="80"/>
      <c r="N63" s="67"/>
    </row>
    <row r="64" spans="4:14" ht="9">
      <c r="D64" s="66" t="s">
        <v>96</v>
      </c>
      <c r="F64" s="80"/>
      <c r="G64" s="81"/>
      <c r="H64" s="81"/>
      <c r="I64" s="81"/>
      <c r="J64" s="81"/>
      <c r="K64" s="81"/>
      <c r="L64" s="81"/>
      <c r="M64" s="80"/>
      <c r="N64" s="67"/>
    </row>
    <row r="65" spans="5:14" ht="9">
      <c r="E65" s="66" t="s">
        <v>373</v>
      </c>
      <c r="F65" s="84">
        <v>1</v>
      </c>
      <c r="G65" s="84">
        <v>0.3</v>
      </c>
      <c r="H65" s="84">
        <v>1.3</v>
      </c>
      <c r="I65" s="84">
        <v>1</v>
      </c>
      <c r="J65" s="84">
        <v>1.7</v>
      </c>
      <c r="K65" s="84">
        <v>4.7</v>
      </c>
      <c r="L65" s="84">
        <v>-1.9</v>
      </c>
      <c r="M65" s="84">
        <v>-1.1</v>
      </c>
      <c r="N65" s="67"/>
    </row>
    <row r="66" spans="6:14" ht="9">
      <c r="F66" s="80"/>
      <c r="G66" s="81"/>
      <c r="H66" s="81"/>
      <c r="I66" s="81"/>
      <c r="J66" s="81"/>
      <c r="K66" s="81"/>
      <c r="L66" s="81"/>
      <c r="M66" s="80"/>
      <c r="N66" s="67"/>
    </row>
    <row r="67" spans="1:14" ht="9">
      <c r="A67" s="66" t="s">
        <v>100</v>
      </c>
      <c r="F67" s="80"/>
      <c r="G67" s="81"/>
      <c r="H67" s="81"/>
      <c r="I67" s="81"/>
      <c r="J67" s="81"/>
      <c r="K67" s="81"/>
      <c r="L67" s="81"/>
      <c r="M67" s="80"/>
      <c r="N67" s="67"/>
    </row>
    <row r="68" spans="6:14" ht="9">
      <c r="F68" s="80"/>
      <c r="G68" s="81"/>
      <c r="H68" s="81"/>
      <c r="I68" s="81"/>
      <c r="J68" s="81"/>
      <c r="K68" s="81"/>
      <c r="L68" s="81"/>
      <c r="M68" s="80"/>
      <c r="N68" s="67"/>
    </row>
    <row r="69" spans="1:14" ht="9">
      <c r="A69" s="66" t="s">
        <v>101</v>
      </c>
      <c r="F69" s="80"/>
      <c r="G69" s="81"/>
      <c r="H69" s="81"/>
      <c r="I69" s="81"/>
      <c r="J69" s="81"/>
      <c r="K69" s="81"/>
      <c r="L69" s="81"/>
      <c r="M69" s="80"/>
      <c r="N69" s="67"/>
    </row>
    <row r="70" spans="6:14" ht="9">
      <c r="F70" s="77"/>
      <c r="G70" s="77"/>
      <c r="H70" s="77"/>
      <c r="I70" s="77"/>
      <c r="J70" s="77"/>
      <c r="K70" s="77"/>
      <c r="L70" s="77"/>
      <c r="M70" s="77"/>
      <c r="N70" s="67"/>
    </row>
    <row r="71" spans="2:14" ht="9">
      <c r="B71" s="66" t="s">
        <v>94</v>
      </c>
      <c r="F71" s="77">
        <v>76360</v>
      </c>
      <c r="G71" s="77">
        <v>12123</v>
      </c>
      <c r="H71" s="77">
        <v>14654</v>
      </c>
      <c r="I71" s="77">
        <v>7131</v>
      </c>
      <c r="J71" s="77">
        <v>7523</v>
      </c>
      <c r="K71" s="77">
        <v>49583</v>
      </c>
      <c r="L71" s="228">
        <v>0</v>
      </c>
      <c r="M71" s="228">
        <v>0</v>
      </c>
      <c r="N71" s="67"/>
    </row>
    <row r="72" spans="2:14" ht="9">
      <c r="B72" s="66" t="s">
        <v>372</v>
      </c>
      <c r="F72" s="77">
        <v>78218</v>
      </c>
      <c r="G72" s="77">
        <v>12425</v>
      </c>
      <c r="H72" s="77">
        <v>14551</v>
      </c>
      <c r="I72" s="77">
        <v>7114</v>
      </c>
      <c r="J72" s="77">
        <v>7437</v>
      </c>
      <c r="K72" s="77">
        <v>51242</v>
      </c>
      <c r="L72" s="228">
        <v>0</v>
      </c>
      <c r="M72" s="228">
        <v>0</v>
      </c>
      <c r="N72" s="67"/>
    </row>
    <row r="73" spans="6:14" ht="9">
      <c r="F73" s="77"/>
      <c r="G73" s="77"/>
      <c r="H73" s="77"/>
      <c r="I73" s="77"/>
      <c r="J73" s="77"/>
      <c r="K73" s="77"/>
      <c r="L73" s="77"/>
      <c r="M73" s="77"/>
      <c r="N73" s="67"/>
    </row>
    <row r="74" spans="6:14" ht="9">
      <c r="F74" s="77"/>
      <c r="G74" s="77"/>
      <c r="H74" s="77"/>
      <c r="I74" s="77"/>
      <c r="J74" s="77"/>
      <c r="K74" s="77"/>
      <c r="L74" s="77"/>
      <c r="M74" s="77"/>
      <c r="N74" s="67"/>
    </row>
    <row r="75" spans="1:14" ht="9">
      <c r="A75" s="66" t="s">
        <v>102</v>
      </c>
      <c r="F75" s="77"/>
      <c r="G75" s="77"/>
      <c r="H75" s="77"/>
      <c r="I75" s="77"/>
      <c r="J75" s="77"/>
      <c r="K75" s="77"/>
      <c r="L75" s="77"/>
      <c r="M75" s="77"/>
      <c r="N75" s="67"/>
    </row>
    <row r="76" spans="2:14" ht="9">
      <c r="B76" s="66" t="s">
        <v>94</v>
      </c>
      <c r="F76" s="77">
        <v>406620</v>
      </c>
      <c r="G76" s="77">
        <v>147292</v>
      </c>
      <c r="H76" s="77">
        <v>199140</v>
      </c>
      <c r="I76" s="77">
        <v>121039</v>
      </c>
      <c r="J76" s="77">
        <v>78101</v>
      </c>
      <c r="K76" s="77">
        <v>4500</v>
      </c>
      <c r="L76" s="77">
        <v>55688</v>
      </c>
      <c r="M76" s="77">
        <v>1552</v>
      </c>
      <c r="N76" s="67"/>
    </row>
    <row r="77" spans="2:14" ht="9">
      <c r="B77" s="66" t="s">
        <v>372</v>
      </c>
      <c r="F77" s="77">
        <v>439075</v>
      </c>
      <c r="G77" s="77">
        <v>160513</v>
      </c>
      <c r="H77" s="77">
        <v>169824</v>
      </c>
      <c r="I77" s="77">
        <v>106492</v>
      </c>
      <c r="J77" s="77">
        <v>63332</v>
      </c>
      <c r="K77" s="77">
        <v>7089</v>
      </c>
      <c r="L77" s="77">
        <v>101649</v>
      </c>
      <c r="M77" s="77">
        <v>1456</v>
      </c>
      <c r="N77" s="67"/>
    </row>
    <row r="78" spans="1:14" ht="9">
      <c r="A78" s="66" t="s">
        <v>103</v>
      </c>
      <c r="N78" s="67"/>
    </row>
    <row r="79" ht="9">
      <c r="A79" s="85" t="s">
        <v>105</v>
      </c>
    </row>
  </sheetData>
  <mergeCells count="12">
    <mergeCell ref="A1:M1"/>
    <mergeCell ref="A2:M2"/>
    <mergeCell ref="A4:E10"/>
    <mergeCell ref="G4:L4"/>
    <mergeCell ref="F10:M10"/>
    <mergeCell ref="I5:J5"/>
    <mergeCell ref="I6:I9"/>
    <mergeCell ref="J6:J9"/>
    <mergeCell ref="K5:K9"/>
    <mergeCell ref="L5:L9"/>
    <mergeCell ref="M5:M9"/>
    <mergeCell ref="F4:F9"/>
  </mergeCells>
  <printOptions/>
  <pageMargins left="0.4330708661417323" right="0.4330708661417323" top="0.984251968503937" bottom="0.7480314960629921" header="0.4724409448818898" footer="0.5118110236220472"/>
  <pageSetup horizontalDpi="600" verticalDpi="600" orientation="portrait" paperSize="9" scale="98" r:id="rId1"/>
  <headerFooter alignWithMargins="0">
    <oddHeader>&amp;C&amp;"Jahrbuch,Standard"&amp;8- 6 -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75"/>
  <sheetViews>
    <sheetView workbookViewId="0" topLeftCell="A1">
      <selection activeCell="S75" sqref="S75"/>
    </sheetView>
  </sheetViews>
  <sheetFormatPr defaultColWidth="11.421875" defaultRowHeight="12.75"/>
  <cols>
    <col min="1" max="1" width="0.9921875" style="155" customWidth="1"/>
    <col min="2" max="2" width="1.8515625" style="155" customWidth="1"/>
    <col min="3" max="3" width="4.7109375" style="155" customWidth="1"/>
    <col min="4" max="4" width="3.57421875" style="155" customWidth="1"/>
    <col min="5" max="5" width="0.71875" style="155" customWidth="1"/>
    <col min="6" max="6" width="3.7109375" style="155" customWidth="1"/>
    <col min="7" max="7" width="5.7109375" style="155" customWidth="1"/>
    <col min="8" max="8" width="0.5625" style="171" customWidth="1"/>
    <col min="9" max="13" width="7.8515625" style="155" customWidth="1"/>
    <col min="14" max="14" width="8.8515625" style="155" customWidth="1"/>
    <col min="15" max="15" width="7.8515625" style="155" customWidth="1"/>
    <col min="16" max="16" width="7.140625" style="155" customWidth="1"/>
    <col min="17" max="17" width="7.8515625" style="155" customWidth="1"/>
    <col min="18" max="18" width="8.421875" style="170" customWidth="1"/>
    <col min="19" max="19" width="10.28125" style="155" customWidth="1"/>
    <col min="20" max="20" width="13.28125" style="155" bestFit="1" customWidth="1"/>
    <col min="21" max="21" width="10.28125" style="155" customWidth="1"/>
    <col min="22" max="23" width="10.28125" style="156" customWidth="1"/>
    <col min="24" max="16384" width="10.28125" style="155" customWidth="1"/>
  </cols>
  <sheetData>
    <row r="1" spans="1:18" ht="10.5" customHeight="1">
      <c r="A1" s="155" t="s">
        <v>6</v>
      </c>
      <c r="B1" s="329" t="s">
        <v>106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ht="9" customHeight="1">
      <c r="A2" s="157"/>
      <c r="B2" s="158"/>
      <c r="C2" s="158"/>
      <c r="D2" s="158" t="s">
        <v>6</v>
      </c>
      <c r="E2" s="158"/>
      <c r="F2" s="158"/>
      <c r="G2" s="158"/>
      <c r="H2" s="159"/>
      <c r="I2" s="158"/>
      <c r="J2" s="158"/>
      <c r="K2" s="158"/>
      <c r="L2" s="158"/>
      <c r="M2" s="158"/>
      <c r="N2" s="158"/>
      <c r="O2" s="158"/>
      <c r="P2" s="158"/>
      <c r="Q2" s="160"/>
      <c r="R2" s="160"/>
    </row>
    <row r="3" spans="1:18" ht="9" customHeight="1">
      <c r="A3" s="316" t="s">
        <v>107</v>
      </c>
      <c r="B3" s="317"/>
      <c r="C3" s="317"/>
      <c r="D3" s="317"/>
      <c r="E3" s="317"/>
      <c r="F3" s="317"/>
      <c r="G3" s="317"/>
      <c r="H3" s="318"/>
      <c r="I3" s="330" t="s">
        <v>108</v>
      </c>
      <c r="J3" s="331"/>
      <c r="K3" s="330" t="s">
        <v>109</v>
      </c>
      <c r="L3" s="336"/>
      <c r="M3" s="331"/>
      <c r="N3" s="330" t="s">
        <v>110</v>
      </c>
      <c r="O3" s="331"/>
      <c r="P3" s="324" t="s">
        <v>111</v>
      </c>
      <c r="Q3" s="324" t="s">
        <v>112</v>
      </c>
      <c r="R3" s="339" t="s">
        <v>113</v>
      </c>
    </row>
    <row r="4" spans="1:18" ht="9">
      <c r="A4" s="319"/>
      <c r="B4" s="319"/>
      <c r="C4" s="319"/>
      <c r="D4" s="319"/>
      <c r="E4" s="319"/>
      <c r="F4" s="319"/>
      <c r="G4" s="319"/>
      <c r="H4" s="320"/>
      <c r="I4" s="332"/>
      <c r="J4" s="333"/>
      <c r="K4" s="332"/>
      <c r="L4" s="337"/>
      <c r="M4" s="333"/>
      <c r="N4" s="332"/>
      <c r="O4" s="333"/>
      <c r="P4" s="325"/>
      <c r="Q4" s="325"/>
      <c r="R4" s="340"/>
    </row>
    <row r="5" spans="1:18" ht="9">
      <c r="A5" s="319"/>
      <c r="B5" s="319"/>
      <c r="C5" s="319"/>
      <c r="D5" s="319"/>
      <c r="E5" s="319"/>
      <c r="F5" s="319"/>
      <c r="G5" s="319"/>
      <c r="H5" s="320"/>
      <c r="I5" s="334"/>
      <c r="J5" s="335"/>
      <c r="K5" s="334"/>
      <c r="L5" s="338"/>
      <c r="M5" s="335"/>
      <c r="N5" s="334"/>
      <c r="O5" s="335"/>
      <c r="P5" s="325"/>
      <c r="Q5" s="325"/>
      <c r="R5" s="340"/>
    </row>
    <row r="6" spans="1:18" ht="9">
      <c r="A6" s="319"/>
      <c r="B6" s="319"/>
      <c r="C6" s="319"/>
      <c r="D6" s="319"/>
      <c r="E6" s="319"/>
      <c r="F6" s="319"/>
      <c r="G6" s="319"/>
      <c r="H6" s="320"/>
      <c r="I6" s="342" t="s">
        <v>114</v>
      </c>
      <c r="J6" s="342" t="s">
        <v>115</v>
      </c>
      <c r="K6" s="342" t="s">
        <v>116</v>
      </c>
      <c r="L6" s="342" t="s">
        <v>117</v>
      </c>
      <c r="M6" s="342" t="s">
        <v>118</v>
      </c>
      <c r="N6" s="324" t="s">
        <v>119</v>
      </c>
      <c r="O6" s="324" t="s">
        <v>120</v>
      </c>
      <c r="P6" s="325"/>
      <c r="Q6" s="325"/>
      <c r="R6" s="340"/>
    </row>
    <row r="7" spans="1:18" ht="9" customHeight="1">
      <c r="A7" s="319"/>
      <c r="B7" s="319"/>
      <c r="C7" s="319"/>
      <c r="D7" s="319"/>
      <c r="E7" s="319"/>
      <c r="F7" s="319"/>
      <c r="G7" s="319"/>
      <c r="H7" s="320"/>
      <c r="I7" s="343"/>
      <c r="J7" s="343"/>
      <c r="K7" s="343"/>
      <c r="L7" s="343"/>
      <c r="M7" s="343"/>
      <c r="N7" s="325"/>
      <c r="O7" s="325"/>
      <c r="P7" s="325"/>
      <c r="Q7" s="325"/>
      <c r="R7" s="340"/>
    </row>
    <row r="8" spans="1:18" ht="9">
      <c r="A8" s="319"/>
      <c r="B8" s="319"/>
      <c r="C8" s="319"/>
      <c r="D8" s="319"/>
      <c r="E8" s="319"/>
      <c r="F8" s="319"/>
      <c r="G8" s="319"/>
      <c r="H8" s="320"/>
      <c r="I8" s="343"/>
      <c r="J8" s="343"/>
      <c r="K8" s="343"/>
      <c r="L8" s="343"/>
      <c r="M8" s="343"/>
      <c r="N8" s="325"/>
      <c r="O8" s="325"/>
      <c r="P8" s="325"/>
      <c r="Q8" s="325"/>
      <c r="R8" s="340"/>
    </row>
    <row r="9" spans="1:26" ht="9" customHeight="1">
      <c r="A9" s="319"/>
      <c r="B9" s="319"/>
      <c r="C9" s="319"/>
      <c r="D9" s="319"/>
      <c r="E9" s="319"/>
      <c r="F9" s="319"/>
      <c r="G9" s="319"/>
      <c r="H9" s="320"/>
      <c r="I9" s="344"/>
      <c r="J9" s="344"/>
      <c r="K9" s="344"/>
      <c r="L9" s="344"/>
      <c r="M9" s="344"/>
      <c r="N9" s="326"/>
      <c r="O9" s="326"/>
      <c r="P9" s="326"/>
      <c r="Q9" s="326"/>
      <c r="R9" s="341"/>
      <c r="U9" s="161"/>
      <c r="V9" s="162"/>
      <c r="W9" s="162"/>
      <c r="X9" s="161"/>
      <c r="Y9" s="161"/>
      <c r="Z9" s="161"/>
    </row>
    <row r="10" spans="1:27" ht="15" customHeight="1">
      <c r="A10" s="321"/>
      <c r="B10" s="321"/>
      <c r="C10" s="321"/>
      <c r="D10" s="321"/>
      <c r="E10" s="321"/>
      <c r="F10" s="321"/>
      <c r="G10" s="321"/>
      <c r="H10" s="322"/>
      <c r="I10" s="163" t="s">
        <v>66</v>
      </c>
      <c r="J10" s="164"/>
      <c r="K10" s="164"/>
      <c r="L10" s="164"/>
      <c r="M10" s="164"/>
      <c r="N10" s="164"/>
      <c r="O10" s="164"/>
      <c r="P10" s="164"/>
      <c r="Q10" s="164"/>
      <c r="R10" s="164"/>
      <c r="S10" s="251"/>
      <c r="T10" s="251"/>
      <c r="U10" s="251"/>
      <c r="V10" s="251"/>
      <c r="W10" s="251"/>
      <c r="X10" s="251"/>
      <c r="Y10" s="251"/>
      <c r="Z10" s="251"/>
      <c r="AA10" s="251"/>
    </row>
    <row r="11" spans="1:27" ht="11.25" customHeight="1">
      <c r="A11" s="165"/>
      <c r="B11" s="166"/>
      <c r="C11" s="166"/>
      <c r="D11" s="166"/>
      <c r="E11" s="166"/>
      <c r="F11" s="166"/>
      <c r="G11" s="166"/>
      <c r="H11" s="167"/>
      <c r="I11" s="166"/>
      <c r="J11" s="166"/>
      <c r="K11" s="166"/>
      <c r="L11" s="166"/>
      <c r="M11" s="166"/>
      <c r="N11" s="166"/>
      <c r="O11" s="166"/>
      <c r="P11" s="166"/>
      <c r="Q11" s="166"/>
      <c r="R11" s="168"/>
      <c r="S11" s="251"/>
      <c r="T11" s="251"/>
      <c r="U11" s="251"/>
      <c r="V11" s="251"/>
      <c r="W11" s="251"/>
      <c r="X11" s="251"/>
      <c r="Y11" s="251"/>
      <c r="Z11" s="251"/>
      <c r="AA11" s="251"/>
    </row>
    <row r="12" spans="1:28" ht="12" customHeight="1">
      <c r="A12" s="323" t="s">
        <v>399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251"/>
      <c r="T12" s="251"/>
      <c r="U12" s="251"/>
      <c r="V12" s="251"/>
      <c r="W12" s="251"/>
      <c r="X12" s="251"/>
      <c r="Y12" s="251"/>
      <c r="Z12" s="251"/>
      <c r="AA12" s="251"/>
      <c r="AB12" s="245"/>
    </row>
    <row r="13" spans="1:28" ht="9">
      <c r="A13" s="167" t="s">
        <v>67</v>
      </c>
      <c r="B13" s="167"/>
      <c r="C13" s="167"/>
      <c r="D13" s="167"/>
      <c r="E13" s="167"/>
      <c r="F13" s="167"/>
      <c r="G13" s="167"/>
      <c r="H13" s="167"/>
      <c r="N13" s="156"/>
      <c r="P13" s="170"/>
      <c r="S13" s="251"/>
      <c r="T13" s="251"/>
      <c r="U13" s="251"/>
      <c r="V13" s="251"/>
      <c r="W13" s="251"/>
      <c r="X13" s="251"/>
      <c r="Y13" s="251"/>
      <c r="Z13" s="251"/>
      <c r="AA13" s="251"/>
      <c r="AB13" s="246"/>
    </row>
    <row r="14" spans="1:28" ht="9">
      <c r="A14" s="167"/>
      <c r="B14" s="167"/>
      <c r="C14" s="167" t="s">
        <v>121</v>
      </c>
      <c r="D14" s="167"/>
      <c r="E14" s="167"/>
      <c r="F14" s="167"/>
      <c r="G14" s="167"/>
      <c r="H14" s="167"/>
      <c r="P14" s="170"/>
      <c r="S14" s="251"/>
      <c r="T14" s="251"/>
      <c r="U14" s="251"/>
      <c r="V14" s="251"/>
      <c r="W14" s="251"/>
      <c r="X14" s="251"/>
      <c r="Y14" s="251"/>
      <c r="Z14" s="251"/>
      <c r="AA14" s="251"/>
      <c r="AB14" s="246"/>
    </row>
    <row r="15" spans="16:28" ht="8.25" customHeight="1">
      <c r="P15" s="170"/>
      <c r="S15" s="251"/>
      <c r="T15" s="251"/>
      <c r="U15" s="251"/>
      <c r="V15" s="251"/>
      <c r="W15" s="251"/>
      <c r="X15" s="251"/>
      <c r="Y15" s="251"/>
      <c r="Z15" s="251"/>
      <c r="AA15" s="251"/>
      <c r="AB15" s="246"/>
    </row>
    <row r="16" spans="1:29" s="170" customFormat="1" ht="9">
      <c r="A16" s="86" t="s">
        <v>122</v>
      </c>
      <c r="B16" s="87"/>
      <c r="C16" s="87"/>
      <c r="D16" s="87"/>
      <c r="E16" s="87"/>
      <c r="F16" s="87"/>
      <c r="G16" s="87"/>
      <c r="H16" s="88"/>
      <c r="I16" s="172">
        <v>374.862</v>
      </c>
      <c r="J16" s="172">
        <v>178408.969</v>
      </c>
      <c r="K16" s="172">
        <v>874670.849</v>
      </c>
      <c r="L16" s="172">
        <v>66747.386</v>
      </c>
      <c r="M16" s="172">
        <v>807925.463</v>
      </c>
      <c r="N16" s="172">
        <v>332417.081</v>
      </c>
      <c r="O16" s="175">
        <v>59795.922</v>
      </c>
      <c r="P16" s="173">
        <v>451.647</v>
      </c>
      <c r="Q16" s="173">
        <v>3484.808</v>
      </c>
      <c r="R16" s="174">
        <f>I16+J16+M16+N16+O16+P16+Q16</f>
        <v>1382858.752</v>
      </c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91"/>
    </row>
    <row r="17" spans="1:29" s="170" customFormat="1" ht="6" customHeight="1">
      <c r="A17" s="176"/>
      <c r="H17" s="177"/>
      <c r="I17" s="172"/>
      <c r="J17" s="172"/>
      <c r="K17" s="172"/>
      <c r="L17" s="172"/>
      <c r="M17" s="172"/>
      <c r="N17" s="172"/>
      <c r="O17" s="172"/>
      <c r="P17" s="172"/>
      <c r="Q17" s="178"/>
      <c r="R17" s="174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91"/>
    </row>
    <row r="18" spans="1:29" s="170" customFormat="1" ht="9">
      <c r="A18" s="180"/>
      <c r="B18" s="181" t="s">
        <v>123</v>
      </c>
      <c r="C18" s="181"/>
      <c r="D18" s="170" t="s">
        <v>124</v>
      </c>
      <c r="E18" s="87" t="s">
        <v>125</v>
      </c>
      <c r="F18" s="87"/>
      <c r="G18" s="87"/>
      <c r="H18" s="88"/>
      <c r="I18" s="172">
        <v>87</v>
      </c>
      <c r="J18" s="172">
        <v>20449</v>
      </c>
      <c r="K18" s="172">
        <v>82701</v>
      </c>
      <c r="L18" s="172">
        <v>14581</v>
      </c>
      <c r="M18" s="172">
        <f>K18-L18</f>
        <v>68120</v>
      </c>
      <c r="N18" s="172">
        <v>48985</v>
      </c>
      <c r="O18" s="172">
        <v>8496</v>
      </c>
      <c r="P18" s="182">
        <v>133</v>
      </c>
      <c r="Q18" s="182">
        <v>98</v>
      </c>
      <c r="R18" s="174">
        <f>I18+J18+M18+N18+O18+P18+Q18</f>
        <v>146368</v>
      </c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91"/>
    </row>
    <row r="19" spans="1:29" s="170" customFormat="1" ht="6" customHeight="1">
      <c r="A19" s="180"/>
      <c r="C19" s="181"/>
      <c r="E19" s="87"/>
      <c r="F19" s="87"/>
      <c r="G19" s="87"/>
      <c r="H19" s="88"/>
      <c r="I19" s="172"/>
      <c r="J19" s="172"/>
      <c r="K19" s="172"/>
      <c r="L19" s="172"/>
      <c r="M19" s="172"/>
      <c r="N19" s="172"/>
      <c r="O19" s="172"/>
      <c r="P19" s="172"/>
      <c r="Q19" s="178"/>
      <c r="R19" s="174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91"/>
    </row>
    <row r="20" spans="1:29" s="170" customFormat="1" ht="9">
      <c r="A20" s="176"/>
      <c r="D20" s="170" t="s">
        <v>124</v>
      </c>
      <c r="F20" s="87" t="s">
        <v>126</v>
      </c>
      <c r="G20" s="87"/>
      <c r="H20" s="88"/>
      <c r="I20" s="172">
        <v>145</v>
      </c>
      <c r="J20" s="172">
        <v>13532</v>
      </c>
      <c r="K20" s="172">
        <v>62332</v>
      </c>
      <c r="L20" s="172">
        <v>10942</v>
      </c>
      <c r="M20" s="172">
        <f>K20-L20</f>
        <v>51390</v>
      </c>
      <c r="N20" s="172">
        <v>35775</v>
      </c>
      <c r="O20" s="172">
        <v>5814</v>
      </c>
      <c r="P20" s="172">
        <v>92</v>
      </c>
      <c r="Q20" s="89">
        <v>0</v>
      </c>
      <c r="R20" s="174">
        <f>I20+J20+M20+N20+O20+P20+Q20</f>
        <v>106748</v>
      </c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91"/>
    </row>
    <row r="21" spans="8:23" s="170" customFormat="1" ht="9">
      <c r="H21" s="177"/>
      <c r="I21" s="172"/>
      <c r="J21" s="172"/>
      <c r="K21" s="172"/>
      <c r="L21" s="172"/>
      <c r="M21" s="172"/>
      <c r="N21" s="172"/>
      <c r="O21" s="172"/>
      <c r="P21" s="172"/>
      <c r="Q21" s="178"/>
      <c r="R21" s="174"/>
      <c r="S21" s="183"/>
      <c r="T21" s="183"/>
      <c r="U21" s="183"/>
      <c r="V21" s="184"/>
      <c r="W21" s="184"/>
    </row>
    <row r="22" spans="4:29" s="170" customFormat="1" ht="12" customHeight="1">
      <c r="D22" s="185" t="s">
        <v>127</v>
      </c>
      <c r="E22" s="186"/>
      <c r="F22" s="155"/>
      <c r="G22" s="155"/>
      <c r="H22" s="177"/>
      <c r="I22" s="187">
        <f aca="true" t="shared" si="0" ref="I22:Q22">SUM(I16:I20)</f>
        <v>606.8620000000001</v>
      </c>
      <c r="J22" s="187">
        <f t="shared" si="0"/>
        <v>212389.969</v>
      </c>
      <c r="K22" s="187">
        <f t="shared" si="0"/>
        <v>1019703.849</v>
      </c>
      <c r="L22" s="187">
        <f t="shared" si="0"/>
        <v>92270.386</v>
      </c>
      <c r="M22" s="187">
        <f t="shared" si="0"/>
        <v>927435.463</v>
      </c>
      <c r="N22" s="187">
        <f t="shared" si="0"/>
        <v>417177.081</v>
      </c>
      <c r="O22" s="187">
        <f t="shared" si="0"/>
        <v>74105.92199999999</v>
      </c>
      <c r="P22" s="187">
        <f t="shared" si="0"/>
        <v>676.6469999999999</v>
      </c>
      <c r="Q22" s="187">
        <f t="shared" si="0"/>
        <v>3582.808</v>
      </c>
      <c r="R22" s="188">
        <f>I22+J22+M22+N22+O22+P22+Q22</f>
        <v>1635974.752</v>
      </c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</row>
    <row r="23" spans="8:24" s="170" customFormat="1" ht="8.25" customHeight="1">
      <c r="H23" s="177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T23" s="191"/>
      <c r="U23" s="191"/>
      <c r="V23" s="175"/>
      <c r="W23" s="175"/>
      <c r="X23" s="191"/>
    </row>
    <row r="24" spans="8:23" s="170" customFormat="1" ht="8.25" customHeight="1">
      <c r="H24" s="177"/>
      <c r="I24" s="192"/>
      <c r="J24" s="190"/>
      <c r="K24" s="192"/>
      <c r="L24" s="192"/>
      <c r="M24" s="192"/>
      <c r="N24" s="192"/>
      <c r="O24" s="192"/>
      <c r="P24" s="192"/>
      <c r="Q24" s="192"/>
      <c r="R24" s="190"/>
      <c r="V24" s="179"/>
      <c r="W24" s="179"/>
    </row>
    <row r="25" spans="1:23" s="170" customFormat="1" ht="9">
      <c r="A25" s="176" t="s">
        <v>72</v>
      </c>
      <c r="B25" s="176"/>
      <c r="C25" s="176"/>
      <c r="D25" s="176"/>
      <c r="E25" s="176"/>
      <c r="F25" s="176"/>
      <c r="G25" s="176"/>
      <c r="H25" s="185"/>
      <c r="I25" s="190" t="s">
        <v>6</v>
      </c>
      <c r="J25" s="190"/>
      <c r="K25" s="190"/>
      <c r="L25" s="190"/>
      <c r="M25" s="190"/>
      <c r="N25" s="190"/>
      <c r="O25" s="190"/>
      <c r="P25" s="190"/>
      <c r="Q25" s="190"/>
      <c r="R25" s="190"/>
      <c r="V25" s="179"/>
      <c r="W25" s="179"/>
    </row>
    <row r="26" spans="1:23" s="170" customFormat="1" ht="9">
      <c r="A26" s="176"/>
      <c r="B26" s="176"/>
      <c r="C26" s="176" t="s">
        <v>121</v>
      </c>
      <c r="D26" s="176"/>
      <c r="E26" s="176"/>
      <c r="F26" s="176"/>
      <c r="G26" s="176"/>
      <c r="H26" s="185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V26" s="179"/>
      <c r="W26" s="179"/>
    </row>
    <row r="27" spans="8:23" s="170" customFormat="1" ht="8.25" customHeight="1">
      <c r="H27" s="177"/>
      <c r="I27" s="190" t="s">
        <v>6</v>
      </c>
      <c r="J27" s="190"/>
      <c r="K27" s="190"/>
      <c r="L27" s="190"/>
      <c r="M27" s="190"/>
      <c r="N27" s="190"/>
      <c r="O27" s="190"/>
      <c r="P27" s="190"/>
      <c r="Q27" s="190"/>
      <c r="R27" s="190"/>
      <c r="V27" s="179"/>
      <c r="W27" s="179"/>
    </row>
    <row r="28" spans="1:23" s="170" customFormat="1" ht="9.75">
      <c r="A28" s="87" t="s">
        <v>128</v>
      </c>
      <c r="B28" s="87"/>
      <c r="C28" s="87"/>
      <c r="D28" s="87"/>
      <c r="E28" s="87"/>
      <c r="F28" s="87"/>
      <c r="G28" s="87"/>
      <c r="H28" s="88"/>
      <c r="I28" s="173">
        <v>35</v>
      </c>
      <c r="J28" s="173">
        <v>2932</v>
      </c>
      <c r="K28" s="173">
        <v>10292</v>
      </c>
      <c r="L28" s="252">
        <v>1150</v>
      </c>
      <c r="M28" s="173">
        <f>K28-L28</f>
        <v>9142</v>
      </c>
      <c r="N28" s="252">
        <v>5714</v>
      </c>
      <c r="O28" s="173">
        <v>593</v>
      </c>
      <c r="P28" s="173">
        <v>4</v>
      </c>
      <c r="Q28" s="89">
        <v>0</v>
      </c>
      <c r="R28" s="174">
        <f>I28+J28+M28+N28+O28+P28+Q28</f>
        <v>18420</v>
      </c>
      <c r="T28" s="183"/>
      <c r="U28" s="191"/>
      <c r="V28" s="179"/>
      <c r="W28" s="179"/>
    </row>
    <row r="29" spans="1:23" s="170" customFormat="1" ht="6" customHeight="1">
      <c r="A29" s="176"/>
      <c r="H29" s="177"/>
      <c r="I29" s="173"/>
      <c r="J29" s="173"/>
      <c r="K29" s="173"/>
      <c r="L29" s="173"/>
      <c r="M29" s="173"/>
      <c r="N29" s="173"/>
      <c r="O29" s="173"/>
      <c r="P29" s="173"/>
      <c r="Q29" s="253"/>
      <c r="R29" s="174"/>
      <c r="T29" s="183"/>
      <c r="U29" s="191"/>
      <c r="V29" s="179"/>
      <c r="W29" s="179"/>
    </row>
    <row r="30" spans="1:23" s="170" customFormat="1" ht="9.75">
      <c r="A30" s="193" t="s">
        <v>129</v>
      </c>
      <c r="B30" s="193"/>
      <c r="C30" s="193"/>
      <c r="D30" s="170" t="s">
        <v>124</v>
      </c>
      <c r="E30" s="87" t="s">
        <v>126</v>
      </c>
      <c r="F30" s="87"/>
      <c r="G30" s="87"/>
      <c r="H30" s="88"/>
      <c r="I30" s="173">
        <v>620</v>
      </c>
      <c r="J30" s="173">
        <v>31979</v>
      </c>
      <c r="K30" s="173">
        <v>157001</v>
      </c>
      <c r="L30" s="173">
        <v>30508</v>
      </c>
      <c r="M30" s="173">
        <f aca="true" t="shared" si="1" ref="M30:M40">K30-L30</f>
        <v>126493</v>
      </c>
      <c r="N30" s="173">
        <v>121278</v>
      </c>
      <c r="O30" s="173">
        <v>10498</v>
      </c>
      <c r="P30" s="173">
        <v>736</v>
      </c>
      <c r="Q30" s="173">
        <v>373</v>
      </c>
      <c r="R30" s="174">
        <f aca="true" t="shared" si="2" ref="R30:R40">I30+J30+M30+N30+O30+P30+Q30</f>
        <v>291977</v>
      </c>
      <c r="T30" s="183"/>
      <c r="U30" s="191"/>
      <c r="V30" s="179"/>
      <c r="W30" s="179"/>
    </row>
    <row r="31" spans="1:23" s="170" customFormat="1" ht="6" customHeight="1">
      <c r="A31" s="168"/>
      <c r="B31" s="168"/>
      <c r="C31" s="168"/>
      <c r="H31" s="177"/>
      <c r="I31" s="173"/>
      <c r="J31" s="173"/>
      <c r="K31" s="173"/>
      <c r="L31" s="173"/>
      <c r="M31" s="173"/>
      <c r="N31" s="173"/>
      <c r="O31" s="173"/>
      <c r="P31" s="173"/>
      <c r="Q31" s="253"/>
      <c r="R31" s="174"/>
      <c r="T31" s="183"/>
      <c r="U31" s="191"/>
      <c r="V31" s="179"/>
      <c r="W31" s="179"/>
    </row>
    <row r="32" spans="1:23" s="170" customFormat="1" ht="9">
      <c r="A32" s="193" t="s">
        <v>130</v>
      </c>
      <c r="B32" s="168"/>
      <c r="C32" s="168"/>
      <c r="D32" s="177" t="s">
        <v>124</v>
      </c>
      <c r="E32" s="87" t="s">
        <v>131</v>
      </c>
      <c r="F32" s="87"/>
      <c r="G32" s="87"/>
      <c r="H32" s="88"/>
      <c r="I32" s="173">
        <v>2381</v>
      </c>
      <c r="J32" s="173">
        <v>59963</v>
      </c>
      <c r="K32" s="173">
        <v>373748</v>
      </c>
      <c r="L32" s="173">
        <v>75363</v>
      </c>
      <c r="M32" s="173">
        <f t="shared" si="1"/>
        <v>298385</v>
      </c>
      <c r="N32" s="173">
        <v>229648</v>
      </c>
      <c r="O32" s="173">
        <v>24504</v>
      </c>
      <c r="P32" s="173">
        <v>1105</v>
      </c>
      <c r="Q32" s="173">
        <v>326</v>
      </c>
      <c r="R32" s="174">
        <f t="shared" si="2"/>
        <v>616312</v>
      </c>
      <c r="U32" s="191"/>
      <c r="V32" s="179"/>
      <c r="W32" s="179"/>
    </row>
    <row r="33" spans="1:23" s="170" customFormat="1" ht="6" customHeight="1">
      <c r="A33" s="194"/>
      <c r="B33" s="168"/>
      <c r="C33" s="193"/>
      <c r="E33" s="87"/>
      <c r="F33" s="87"/>
      <c r="G33" s="87"/>
      <c r="H33" s="88"/>
      <c r="I33" s="254"/>
      <c r="J33" s="254"/>
      <c r="K33" s="254"/>
      <c r="L33" s="254"/>
      <c r="M33" s="173"/>
      <c r="N33" s="254"/>
      <c r="O33" s="254"/>
      <c r="P33" s="254"/>
      <c r="Q33" s="255"/>
      <c r="R33" s="174"/>
      <c r="T33" s="183"/>
      <c r="U33" s="191"/>
      <c r="V33" s="179"/>
      <c r="W33" s="179"/>
    </row>
    <row r="34" spans="1:23" s="170" customFormat="1" ht="9">
      <c r="A34" s="186"/>
      <c r="B34" s="193" t="s">
        <v>132</v>
      </c>
      <c r="C34" s="193"/>
      <c r="D34" s="170" t="s">
        <v>124</v>
      </c>
      <c r="E34" s="87" t="s">
        <v>133</v>
      </c>
      <c r="F34" s="87"/>
      <c r="G34" s="87"/>
      <c r="H34" s="88"/>
      <c r="I34" s="173">
        <v>4909</v>
      </c>
      <c r="J34" s="173">
        <v>58075</v>
      </c>
      <c r="K34" s="173">
        <v>234825</v>
      </c>
      <c r="L34" s="173">
        <v>54653</v>
      </c>
      <c r="M34" s="173">
        <f t="shared" si="1"/>
        <v>180172</v>
      </c>
      <c r="N34" s="173">
        <v>225011</v>
      </c>
      <c r="O34" s="173">
        <v>17368</v>
      </c>
      <c r="P34" s="173">
        <v>1506</v>
      </c>
      <c r="Q34" s="173">
        <v>1125</v>
      </c>
      <c r="R34" s="174">
        <f t="shared" si="2"/>
        <v>488166</v>
      </c>
      <c r="T34" s="183"/>
      <c r="U34" s="191"/>
      <c r="V34" s="179"/>
      <c r="W34" s="179"/>
    </row>
    <row r="35" spans="1:23" s="170" customFormat="1" ht="6" customHeight="1">
      <c r="A35" s="194"/>
      <c r="B35" s="168"/>
      <c r="C35" s="193"/>
      <c r="E35" s="87"/>
      <c r="F35" s="87"/>
      <c r="G35" s="87"/>
      <c r="H35" s="88"/>
      <c r="I35" s="173"/>
      <c r="J35" s="173"/>
      <c r="K35" s="173"/>
      <c r="L35" s="173"/>
      <c r="M35" s="173"/>
      <c r="N35" s="173"/>
      <c r="O35" s="173"/>
      <c r="P35" s="173"/>
      <c r="Q35" s="173"/>
      <c r="R35" s="174"/>
      <c r="T35" s="183"/>
      <c r="U35" s="191"/>
      <c r="V35" s="179"/>
      <c r="W35" s="179"/>
    </row>
    <row r="36" spans="1:23" s="170" customFormat="1" ht="9">
      <c r="A36" s="194"/>
      <c r="B36" s="193" t="s">
        <v>134</v>
      </c>
      <c r="C36" s="193"/>
      <c r="D36" s="170" t="s">
        <v>124</v>
      </c>
      <c r="F36" s="87" t="s">
        <v>135</v>
      </c>
      <c r="G36" s="87"/>
      <c r="H36" s="88"/>
      <c r="I36" s="173">
        <v>4659</v>
      </c>
      <c r="J36" s="173">
        <v>37064</v>
      </c>
      <c r="K36" s="173">
        <v>141271</v>
      </c>
      <c r="L36" s="173">
        <v>28274</v>
      </c>
      <c r="M36" s="173">
        <f t="shared" si="1"/>
        <v>112997</v>
      </c>
      <c r="N36" s="173">
        <v>161414</v>
      </c>
      <c r="O36" s="173">
        <v>8770</v>
      </c>
      <c r="P36" s="173">
        <v>1000</v>
      </c>
      <c r="Q36" s="173">
        <v>722</v>
      </c>
      <c r="R36" s="174">
        <f t="shared" si="2"/>
        <v>326626</v>
      </c>
      <c r="T36" s="191"/>
      <c r="U36" s="191"/>
      <c r="V36" s="179"/>
      <c r="W36" s="179"/>
    </row>
    <row r="37" spans="1:23" s="170" customFormat="1" ht="6" customHeight="1">
      <c r="A37" s="194"/>
      <c r="B37" s="193"/>
      <c r="C37" s="193"/>
      <c r="E37" s="87"/>
      <c r="F37" s="87"/>
      <c r="G37" s="87"/>
      <c r="H37" s="88"/>
      <c r="I37" s="173"/>
      <c r="J37" s="173"/>
      <c r="K37" s="173"/>
      <c r="L37" s="173"/>
      <c r="M37" s="173"/>
      <c r="N37" s="173"/>
      <c r="O37" s="173"/>
      <c r="P37" s="173"/>
      <c r="Q37" s="173"/>
      <c r="R37" s="174"/>
      <c r="V37" s="179"/>
      <c r="W37" s="179"/>
    </row>
    <row r="38" spans="1:23" s="170" customFormat="1" ht="9">
      <c r="A38" s="194"/>
      <c r="B38" s="193" t="s">
        <v>136</v>
      </c>
      <c r="C38" s="193"/>
      <c r="D38" s="170" t="s">
        <v>124</v>
      </c>
      <c r="F38" s="87" t="s">
        <v>137</v>
      </c>
      <c r="G38" s="87"/>
      <c r="H38" s="88"/>
      <c r="I38" s="173">
        <v>7521</v>
      </c>
      <c r="J38" s="173">
        <v>35251</v>
      </c>
      <c r="K38" s="173">
        <v>115583</v>
      </c>
      <c r="L38" s="173">
        <v>27662</v>
      </c>
      <c r="M38" s="173">
        <f t="shared" si="1"/>
        <v>87921</v>
      </c>
      <c r="N38" s="173">
        <v>160012</v>
      </c>
      <c r="O38" s="173">
        <v>7386</v>
      </c>
      <c r="P38" s="173">
        <v>1262</v>
      </c>
      <c r="Q38" s="173">
        <v>226</v>
      </c>
      <c r="R38" s="174">
        <f t="shared" si="2"/>
        <v>299579</v>
      </c>
      <c r="V38" s="179"/>
      <c r="W38" s="179"/>
    </row>
    <row r="39" spans="1:23" s="170" customFormat="1" ht="6" customHeight="1">
      <c r="A39" s="180"/>
      <c r="B39" s="181"/>
      <c r="C39" s="181"/>
      <c r="E39" s="87"/>
      <c r="F39" s="87"/>
      <c r="G39" s="87"/>
      <c r="H39" s="88"/>
      <c r="I39" s="173"/>
      <c r="J39" s="173"/>
      <c r="K39" s="173"/>
      <c r="L39" s="173"/>
      <c r="M39" s="173"/>
      <c r="N39" s="173"/>
      <c r="O39" s="173"/>
      <c r="P39" s="173"/>
      <c r="Q39" s="173"/>
      <c r="R39" s="174"/>
      <c r="V39" s="179"/>
      <c r="W39" s="179"/>
    </row>
    <row r="40" spans="1:23" s="170" customFormat="1" ht="9">
      <c r="A40" s="176"/>
      <c r="D40" s="170" t="s">
        <v>124</v>
      </c>
      <c r="E40" s="181"/>
      <c r="F40" s="87" t="s">
        <v>138</v>
      </c>
      <c r="G40" s="87"/>
      <c r="H40" s="88"/>
      <c r="I40" s="173">
        <v>925</v>
      </c>
      <c r="J40" s="173">
        <v>2050</v>
      </c>
      <c r="K40" s="173">
        <v>5188</v>
      </c>
      <c r="L40" s="173">
        <v>1059</v>
      </c>
      <c r="M40" s="173">
        <f t="shared" si="1"/>
        <v>4129</v>
      </c>
      <c r="N40" s="173">
        <v>9583</v>
      </c>
      <c r="O40" s="173">
        <v>386</v>
      </c>
      <c r="P40" s="173">
        <v>85</v>
      </c>
      <c r="Q40" s="173">
        <v>150</v>
      </c>
      <c r="R40" s="174">
        <f t="shared" si="2"/>
        <v>17308</v>
      </c>
      <c r="T40" s="256"/>
      <c r="V40" s="179"/>
      <c r="W40" s="179"/>
    </row>
    <row r="41" spans="8:23" s="170" customFormat="1" ht="9">
      <c r="H41" s="177"/>
      <c r="I41" s="173"/>
      <c r="J41" s="173"/>
      <c r="K41" s="173"/>
      <c r="L41" s="173"/>
      <c r="M41" s="173"/>
      <c r="N41" s="173"/>
      <c r="O41" s="173"/>
      <c r="P41" s="173"/>
      <c r="Q41" s="173"/>
      <c r="R41" s="174"/>
      <c r="T41" s="256"/>
      <c r="V41" s="179"/>
      <c r="W41" s="179"/>
    </row>
    <row r="42" spans="4:23" s="170" customFormat="1" ht="12" customHeight="1">
      <c r="D42" s="185" t="s">
        <v>127</v>
      </c>
      <c r="E42" s="186"/>
      <c r="F42" s="196"/>
      <c r="G42" s="196"/>
      <c r="H42" s="177"/>
      <c r="I42" s="197">
        <f>SUM(I28:I40)</f>
        <v>21050</v>
      </c>
      <c r="J42" s="197">
        <f>SUM(J28:J40)</f>
        <v>227314</v>
      </c>
      <c r="K42" s="197">
        <f>SUM(K28:K40)</f>
        <v>1037908</v>
      </c>
      <c r="L42" s="197">
        <f>SUM(L28:L40)</f>
        <v>218669</v>
      </c>
      <c r="M42" s="197">
        <f>K42-L42</f>
        <v>819239</v>
      </c>
      <c r="N42" s="187">
        <f>SUM(N28:N40)</f>
        <v>912660</v>
      </c>
      <c r="O42" s="187">
        <f>SUM(O28:O40)</f>
        <v>69505</v>
      </c>
      <c r="P42" s="197">
        <f>SUM(P28:P40)</f>
        <v>5698</v>
      </c>
      <c r="Q42" s="187">
        <f>SUM(Q28:Q40)</f>
        <v>2922</v>
      </c>
      <c r="R42" s="188">
        <f>SUM(I42+J42+M42+N42+O42+P42+Q42)</f>
        <v>2058388</v>
      </c>
      <c r="S42" s="189"/>
      <c r="T42" s="256"/>
      <c r="V42" s="179"/>
      <c r="W42" s="179"/>
    </row>
    <row r="43" spans="8:23" s="170" customFormat="1" ht="8.25" customHeight="1">
      <c r="H43" s="177"/>
      <c r="I43" s="197"/>
      <c r="J43" s="197"/>
      <c r="K43" s="197"/>
      <c r="L43" s="197"/>
      <c r="M43" s="172"/>
      <c r="N43" s="197"/>
      <c r="O43" s="197"/>
      <c r="P43" s="197"/>
      <c r="Q43" s="197"/>
      <c r="R43" s="188"/>
      <c r="T43" s="256"/>
      <c r="V43" s="179"/>
      <c r="W43" s="179"/>
    </row>
    <row r="44" spans="3:23" s="170" customFormat="1" ht="12" customHeight="1">
      <c r="C44" s="185" t="s">
        <v>139</v>
      </c>
      <c r="D44" s="185"/>
      <c r="E44" s="185"/>
      <c r="F44" s="185"/>
      <c r="G44" s="185"/>
      <c r="H44" s="185"/>
      <c r="I44" s="197">
        <f>SUM(I42+I22)</f>
        <v>21656.862</v>
      </c>
      <c r="J44" s="197">
        <f>SUM(J42+J22)</f>
        <v>439703.96900000004</v>
      </c>
      <c r="K44" s="197">
        <f>SUM(K42+K22)</f>
        <v>2057611.849</v>
      </c>
      <c r="L44" s="197">
        <f>SUM(L42+L22)</f>
        <v>310939.386</v>
      </c>
      <c r="M44" s="197">
        <f>K44-L44</f>
        <v>1746672.463</v>
      </c>
      <c r="N44" s="197">
        <f>SUM(N42+N22)</f>
        <v>1329837.081</v>
      </c>
      <c r="O44" s="197">
        <f>SUM(O42+O22)</f>
        <v>143610.922</v>
      </c>
      <c r="P44" s="197">
        <f>SUM(P42+P22)</f>
        <v>6374.647</v>
      </c>
      <c r="Q44" s="197">
        <f>SUM(Q42+Q22)</f>
        <v>6504.808</v>
      </c>
      <c r="R44" s="188">
        <f>SUM(R42+R22)</f>
        <v>3694362.7520000003</v>
      </c>
      <c r="T44" s="256"/>
      <c r="V44" s="179"/>
      <c r="W44" s="179"/>
    </row>
    <row r="45" spans="3:23" s="170" customFormat="1" ht="15" customHeight="1">
      <c r="C45" s="185"/>
      <c r="D45" s="185"/>
      <c r="E45" s="185"/>
      <c r="F45" s="185"/>
      <c r="G45" s="185"/>
      <c r="H45" s="185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T45" s="256"/>
      <c r="V45" s="179"/>
      <c r="W45" s="179"/>
    </row>
    <row r="46" spans="1:23" s="170" customFormat="1" ht="12" customHeight="1">
      <c r="A46" s="345" t="s">
        <v>400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T46" s="256"/>
      <c r="U46" s="247"/>
      <c r="V46" s="179"/>
      <c r="W46" s="179"/>
    </row>
    <row r="47" spans="3:23" s="170" customFormat="1" ht="9.75" customHeight="1">
      <c r="C47" s="185"/>
      <c r="D47" s="185"/>
      <c r="E47" s="185"/>
      <c r="F47" s="185"/>
      <c r="G47" s="185"/>
      <c r="H47" s="185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T47" s="256"/>
      <c r="V47" s="179"/>
      <c r="W47" s="179"/>
    </row>
    <row r="48" spans="1:23" s="170" customFormat="1" ht="13.5" customHeight="1">
      <c r="A48" s="327" t="s">
        <v>67</v>
      </c>
      <c r="B48" s="328"/>
      <c r="C48" s="328"/>
      <c r="D48" s="328"/>
      <c r="E48" s="328"/>
      <c r="F48" s="328"/>
      <c r="G48" s="328"/>
      <c r="H48" s="185"/>
      <c r="I48" s="174">
        <v>1070</v>
      </c>
      <c r="J48" s="172">
        <v>358393</v>
      </c>
      <c r="K48" s="222">
        <v>1595177</v>
      </c>
      <c r="L48" s="172">
        <v>60375</v>
      </c>
      <c r="M48" s="222">
        <v>1534802</v>
      </c>
      <c r="N48" s="172">
        <v>390367</v>
      </c>
      <c r="O48" s="222">
        <v>78476</v>
      </c>
      <c r="P48" s="172">
        <v>7128</v>
      </c>
      <c r="Q48" s="222">
        <v>5101</v>
      </c>
      <c r="R48" s="174">
        <f>I48+J48+M48+N48+O48+P48+Q48</f>
        <v>2375337</v>
      </c>
      <c r="T48" s="256"/>
      <c r="U48" s="189"/>
      <c r="V48" s="179"/>
      <c r="W48" s="179"/>
    </row>
    <row r="49" spans="3:23" s="170" customFormat="1" ht="9.75" customHeight="1">
      <c r="C49" s="185"/>
      <c r="D49" s="185"/>
      <c r="E49" s="185"/>
      <c r="F49" s="185"/>
      <c r="G49" s="185"/>
      <c r="H49" s="185"/>
      <c r="I49" s="188"/>
      <c r="J49" s="197"/>
      <c r="K49" s="198"/>
      <c r="L49" s="197"/>
      <c r="M49" s="198"/>
      <c r="N49" s="197"/>
      <c r="O49" s="198"/>
      <c r="P49" s="197"/>
      <c r="Q49" s="198"/>
      <c r="R49" s="174"/>
      <c r="T49" s="256"/>
      <c r="U49" s="189"/>
      <c r="V49" s="183"/>
      <c r="W49" s="183"/>
    </row>
    <row r="50" spans="1:23" s="170" customFormat="1" ht="13.5" customHeight="1">
      <c r="A50" s="327" t="s">
        <v>72</v>
      </c>
      <c r="B50" s="328"/>
      <c r="C50" s="328"/>
      <c r="D50" s="328"/>
      <c r="E50" s="328"/>
      <c r="F50" s="328"/>
      <c r="G50" s="328"/>
      <c r="H50" s="185"/>
      <c r="I50" s="174">
        <v>40242</v>
      </c>
      <c r="J50" s="172">
        <v>432713</v>
      </c>
      <c r="K50" s="222">
        <v>2037949</v>
      </c>
      <c r="L50" s="172">
        <v>213105</v>
      </c>
      <c r="M50" s="222">
        <v>1824844</v>
      </c>
      <c r="N50" s="172">
        <v>854009</v>
      </c>
      <c r="O50" s="222">
        <v>73657</v>
      </c>
      <c r="P50" s="172">
        <v>14457</v>
      </c>
      <c r="Q50" s="222">
        <v>13305</v>
      </c>
      <c r="R50" s="174">
        <f>I50+J50+M50+N50+O50+P50+Q50</f>
        <v>3253227</v>
      </c>
      <c r="T50" s="256"/>
      <c r="U50" s="189"/>
      <c r="V50" s="183"/>
      <c r="W50" s="183"/>
    </row>
    <row r="51" spans="3:23" s="170" customFormat="1" ht="9.75" customHeight="1">
      <c r="C51" s="185"/>
      <c r="D51" s="185"/>
      <c r="E51" s="185"/>
      <c r="F51" s="185"/>
      <c r="G51" s="185"/>
      <c r="H51" s="185"/>
      <c r="I51" s="188"/>
      <c r="J51" s="197"/>
      <c r="K51" s="198"/>
      <c r="L51" s="197"/>
      <c r="M51" s="198"/>
      <c r="N51" s="197"/>
      <c r="O51" s="198"/>
      <c r="P51" s="197"/>
      <c r="Q51" s="198"/>
      <c r="R51" s="188"/>
      <c r="T51" s="256"/>
      <c r="V51" s="183"/>
      <c r="W51" s="183"/>
    </row>
    <row r="52" spans="1:23" s="170" customFormat="1" ht="13.5" customHeight="1">
      <c r="A52" s="248"/>
      <c r="B52" s="249"/>
      <c r="C52" s="185" t="s">
        <v>139</v>
      </c>
      <c r="D52" s="249"/>
      <c r="E52" s="249"/>
      <c r="F52" s="249"/>
      <c r="G52" s="249"/>
      <c r="H52" s="185"/>
      <c r="I52" s="197">
        <f aca="true" t="shared" si="3" ref="I52:R52">SUM(I48:I51)</f>
        <v>41312</v>
      </c>
      <c r="J52" s="197">
        <f t="shared" si="3"/>
        <v>791106</v>
      </c>
      <c r="K52" s="197">
        <f t="shared" si="3"/>
        <v>3633126</v>
      </c>
      <c r="L52" s="197">
        <f t="shared" si="3"/>
        <v>273480</v>
      </c>
      <c r="M52" s="197">
        <f t="shared" si="3"/>
        <v>3359646</v>
      </c>
      <c r="N52" s="197">
        <f t="shared" si="3"/>
        <v>1244376</v>
      </c>
      <c r="O52" s="197">
        <f t="shared" si="3"/>
        <v>152133</v>
      </c>
      <c r="P52" s="197">
        <f t="shared" si="3"/>
        <v>21585</v>
      </c>
      <c r="Q52" s="197">
        <f t="shared" si="3"/>
        <v>18406</v>
      </c>
      <c r="R52" s="188">
        <f t="shared" si="3"/>
        <v>5628564</v>
      </c>
      <c r="T52" s="256"/>
      <c r="V52" s="179"/>
      <c r="W52" s="179"/>
    </row>
    <row r="53" spans="3:23" s="170" customFormat="1" ht="9.75" customHeight="1">
      <c r="C53" s="185"/>
      <c r="D53" s="185"/>
      <c r="E53" s="185"/>
      <c r="F53" s="185"/>
      <c r="G53" s="185"/>
      <c r="H53" s="185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T53" s="183"/>
      <c r="V53" s="179"/>
      <c r="W53" s="179"/>
    </row>
    <row r="54" spans="3:23" s="170" customFormat="1" ht="15" customHeight="1">
      <c r="C54" s="185"/>
      <c r="D54" s="185"/>
      <c r="E54" s="185"/>
      <c r="F54" s="185"/>
      <c r="G54" s="185"/>
      <c r="H54" s="185"/>
      <c r="I54" s="198"/>
      <c r="J54" s="198"/>
      <c r="K54" s="198"/>
      <c r="L54" s="198"/>
      <c r="M54" s="198"/>
      <c r="N54" s="198"/>
      <c r="O54" s="198"/>
      <c r="P54" s="198"/>
      <c r="Q54" s="199"/>
      <c r="R54" s="198"/>
      <c r="T54" s="183"/>
      <c r="U54" s="200"/>
      <c r="V54" s="179"/>
      <c r="W54" s="179"/>
    </row>
    <row r="55" spans="1:23" s="170" customFormat="1" ht="12" customHeight="1">
      <c r="A55" s="323" t="s">
        <v>140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T55" s="183"/>
      <c r="V55" s="179"/>
      <c r="W55" s="179"/>
    </row>
    <row r="56" spans="2:23" s="170" customFormat="1" ht="9.75" customHeight="1">
      <c r="B56" s="186"/>
      <c r="C56" s="186"/>
      <c r="D56" s="186"/>
      <c r="E56" s="186"/>
      <c r="F56" s="186"/>
      <c r="G56" s="186"/>
      <c r="H56" s="185"/>
      <c r="I56" s="169"/>
      <c r="J56" s="169"/>
      <c r="K56" s="169"/>
      <c r="L56" s="323"/>
      <c r="M56" s="323"/>
      <c r="N56" s="323"/>
      <c r="O56" s="323"/>
      <c r="P56" s="169"/>
      <c r="Q56" s="169"/>
      <c r="R56" s="169"/>
      <c r="T56" s="191"/>
      <c r="V56" s="179"/>
      <c r="W56" s="179"/>
    </row>
    <row r="57" spans="1:19" ht="13.5" customHeight="1">
      <c r="A57" s="315" t="s">
        <v>141</v>
      </c>
      <c r="B57" s="315"/>
      <c r="C57" s="315"/>
      <c r="D57" s="315"/>
      <c r="E57" s="315"/>
      <c r="F57" s="315"/>
      <c r="G57" s="315"/>
      <c r="I57" s="195">
        <v>19148</v>
      </c>
      <c r="J57" s="195">
        <v>329636</v>
      </c>
      <c r="K57" s="195">
        <v>1416434</v>
      </c>
      <c r="L57" s="195">
        <v>-24293</v>
      </c>
      <c r="M57" s="195">
        <v>1440727</v>
      </c>
      <c r="N57" s="195">
        <v>1909</v>
      </c>
      <c r="O57" s="195">
        <v>5395</v>
      </c>
      <c r="P57" s="195">
        <v>13750</v>
      </c>
      <c r="Q57" s="195">
        <v>11421</v>
      </c>
      <c r="R57" s="204">
        <v>1821986</v>
      </c>
      <c r="S57" s="170"/>
    </row>
    <row r="58" spans="9:18" ht="9.75" customHeight="1">
      <c r="I58" s="195"/>
      <c r="J58" s="195"/>
      <c r="K58" s="195"/>
      <c r="L58" s="195"/>
      <c r="M58" s="195"/>
      <c r="N58" s="195"/>
      <c r="O58" s="195"/>
      <c r="P58" s="195"/>
      <c r="Q58" s="195"/>
      <c r="R58" s="204"/>
    </row>
    <row r="59" spans="1:19" ht="13.5" customHeight="1">
      <c r="A59" s="315" t="s">
        <v>361</v>
      </c>
      <c r="B59" s="315"/>
      <c r="C59" s="315"/>
      <c r="D59" s="315"/>
      <c r="E59" s="315"/>
      <c r="F59" s="315"/>
      <c r="G59" s="315"/>
      <c r="I59" s="172">
        <v>20450</v>
      </c>
      <c r="J59" s="172">
        <v>413197</v>
      </c>
      <c r="K59" s="172">
        <v>1593460</v>
      </c>
      <c r="L59" s="172">
        <v>260809</v>
      </c>
      <c r="M59" s="172">
        <v>1332651</v>
      </c>
      <c r="N59" s="172">
        <v>1314330</v>
      </c>
      <c r="O59" s="172">
        <v>131373</v>
      </c>
      <c r="P59" s="172">
        <v>5778</v>
      </c>
      <c r="Q59" s="172">
        <v>6440</v>
      </c>
      <c r="R59" s="174">
        <v>3224219</v>
      </c>
      <c r="S59" s="170"/>
    </row>
    <row r="60" spans="1:18" ht="9.75" customHeight="1">
      <c r="A60" s="202"/>
      <c r="I60" s="195"/>
      <c r="J60" s="195"/>
      <c r="K60" s="195"/>
      <c r="L60" s="195"/>
      <c r="M60" s="195"/>
      <c r="N60" s="195"/>
      <c r="O60" s="195"/>
      <c r="P60" s="195"/>
      <c r="Q60" s="195"/>
      <c r="R60" s="204"/>
    </row>
    <row r="61" spans="1:18" ht="13.5" customHeight="1">
      <c r="A61" s="315" t="s">
        <v>362</v>
      </c>
      <c r="B61" s="315"/>
      <c r="C61" s="315"/>
      <c r="D61" s="315"/>
      <c r="E61" s="315"/>
      <c r="F61" s="315"/>
      <c r="G61" s="315"/>
      <c r="I61" s="172">
        <v>22910</v>
      </c>
      <c r="J61" s="172">
        <v>408162</v>
      </c>
      <c r="K61" s="172">
        <v>1312222</v>
      </c>
      <c r="L61" s="172">
        <v>283704</v>
      </c>
      <c r="M61" s="172">
        <v>1028518</v>
      </c>
      <c r="N61" s="172">
        <v>1259319</v>
      </c>
      <c r="O61" s="172">
        <v>132183</v>
      </c>
      <c r="P61" s="172">
        <v>1290</v>
      </c>
      <c r="Q61" s="172">
        <v>5100</v>
      </c>
      <c r="R61" s="174">
        <v>2857482</v>
      </c>
    </row>
    <row r="62" spans="9:17" ht="9">
      <c r="I62" s="203"/>
      <c r="J62" s="201"/>
      <c r="K62" s="201"/>
      <c r="L62" s="201"/>
      <c r="M62" s="201"/>
      <c r="N62" s="201"/>
      <c r="O62" s="201"/>
      <c r="P62" s="201"/>
      <c r="Q62" s="201"/>
    </row>
    <row r="63" spans="1:19" ht="13.5" customHeight="1">
      <c r="A63" s="315" t="s">
        <v>364</v>
      </c>
      <c r="B63" s="315"/>
      <c r="C63" s="315"/>
      <c r="D63" s="315"/>
      <c r="E63" s="315"/>
      <c r="F63" s="315"/>
      <c r="G63" s="315"/>
      <c r="I63" s="172">
        <v>18233</v>
      </c>
      <c r="J63" s="172">
        <v>334678</v>
      </c>
      <c r="K63" s="172">
        <v>1355357</v>
      </c>
      <c r="L63" s="172">
        <v>459615</v>
      </c>
      <c r="M63" s="172">
        <v>895742</v>
      </c>
      <c r="N63" s="172">
        <v>2559021</v>
      </c>
      <c r="O63" s="172">
        <v>266593</v>
      </c>
      <c r="P63" s="172">
        <v>726</v>
      </c>
      <c r="Q63" s="172">
        <v>2364</v>
      </c>
      <c r="R63" s="174">
        <v>4077357</v>
      </c>
      <c r="S63" s="170"/>
    </row>
    <row r="64" spans="9:17" ht="9">
      <c r="I64" s="203"/>
      <c r="J64" s="201"/>
      <c r="K64" s="201"/>
      <c r="L64" s="201"/>
      <c r="M64" s="201"/>
      <c r="N64" s="201"/>
      <c r="O64" s="201"/>
      <c r="P64" s="201"/>
      <c r="Q64" s="201"/>
    </row>
    <row r="65" spans="1:23" s="205" customFormat="1" ht="13.5" customHeight="1">
      <c r="A65" s="315" t="s">
        <v>363</v>
      </c>
      <c r="B65" s="315"/>
      <c r="C65" s="315"/>
      <c r="D65" s="315"/>
      <c r="E65" s="315"/>
      <c r="F65" s="315"/>
      <c r="G65" s="315"/>
      <c r="H65" s="167"/>
      <c r="I65" s="172">
        <v>19161</v>
      </c>
      <c r="J65" s="172">
        <v>336619</v>
      </c>
      <c r="K65" s="172">
        <v>1158408</v>
      </c>
      <c r="L65" s="172">
        <v>-16845</v>
      </c>
      <c r="M65" s="172">
        <v>1175253</v>
      </c>
      <c r="N65" s="172">
        <v>-15870</v>
      </c>
      <c r="O65" s="172">
        <v>5300</v>
      </c>
      <c r="P65" s="172">
        <v>14061</v>
      </c>
      <c r="Q65" s="172">
        <v>11748</v>
      </c>
      <c r="R65" s="174">
        <v>1546272</v>
      </c>
      <c r="S65" s="176"/>
      <c r="V65" s="206"/>
      <c r="W65" s="206"/>
    </row>
    <row r="66" spans="9:18" ht="9">
      <c r="I66" s="210"/>
      <c r="J66" s="210"/>
      <c r="K66" s="210"/>
      <c r="L66" s="210"/>
      <c r="M66" s="210"/>
      <c r="N66" s="210"/>
      <c r="O66" s="210"/>
      <c r="P66" s="210"/>
      <c r="Q66" s="210"/>
      <c r="R66" s="211"/>
    </row>
    <row r="67" spans="1:18" ht="13.5" customHeight="1">
      <c r="A67" s="315" t="s">
        <v>366</v>
      </c>
      <c r="B67" s="315"/>
      <c r="C67" s="315"/>
      <c r="D67" s="315"/>
      <c r="E67" s="315"/>
      <c r="F67" s="315"/>
      <c r="G67" s="315"/>
      <c r="I67" s="172">
        <v>21449.981</v>
      </c>
      <c r="J67" s="172">
        <v>428639.928</v>
      </c>
      <c r="K67" s="172">
        <v>1762180.7859999998</v>
      </c>
      <c r="L67" s="172">
        <v>239785.914</v>
      </c>
      <c r="M67" s="172">
        <v>1522394.872</v>
      </c>
      <c r="N67" s="172">
        <v>1232326.2330000002</v>
      </c>
      <c r="O67" s="172">
        <v>129967.22199999998</v>
      </c>
      <c r="P67" s="172">
        <v>6065.458</v>
      </c>
      <c r="Q67" s="172">
        <v>6418.477000000001</v>
      </c>
      <c r="R67" s="174">
        <v>3347262.171</v>
      </c>
    </row>
    <row r="68" spans="9:17" ht="9">
      <c r="I68" s="203"/>
      <c r="J68" s="201"/>
      <c r="K68" s="201"/>
      <c r="L68" s="201"/>
      <c r="M68" s="201"/>
      <c r="N68" s="201"/>
      <c r="O68" s="201"/>
      <c r="P68" s="201"/>
      <c r="Q68" s="201"/>
    </row>
    <row r="69" spans="1:18" ht="13.5" customHeight="1">
      <c r="A69" s="315" t="s">
        <v>367</v>
      </c>
      <c r="B69" s="315"/>
      <c r="C69" s="315"/>
      <c r="D69" s="315"/>
      <c r="E69" s="315"/>
      <c r="F69" s="315"/>
      <c r="G69" s="315"/>
      <c r="I69" s="172">
        <v>22552</v>
      </c>
      <c r="J69" s="172">
        <v>411258</v>
      </c>
      <c r="K69" s="172">
        <v>1684876</v>
      </c>
      <c r="L69" s="172">
        <v>335927</v>
      </c>
      <c r="M69" s="172">
        <v>1348949</v>
      </c>
      <c r="N69" s="172">
        <v>1244947</v>
      </c>
      <c r="O69" s="172">
        <v>134366</v>
      </c>
      <c r="P69" s="172">
        <v>1268</v>
      </c>
      <c r="Q69" s="172">
        <v>5123</v>
      </c>
      <c r="R69" s="174">
        <v>3168463</v>
      </c>
    </row>
    <row r="70" spans="9:17" ht="9">
      <c r="I70" s="201"/>
      <c r="J70" s="201"/>
      <c r="K70" s="201"/>
      <c r="L70" s="201"/>
      <c r="M70" s="201"/>
      <c r="N70" s="201"/>
      <c r="O70" s="201"/>
      <c r="P70" s="201"/>
      <c r="Q70" s="201"/>
    </row>
    <row r="71" spans="1:18" ht="13.5" customHeight="1">
      <c r="A71" s="315" t="s">
        <v>368</v>
      </c>
      <c r="B71" s="315"/>
      <c r="C71" s="315"/>
      <c r="D71" s="315"/>
      <c r="E71" s="315"/>
      <c r="F71" s="315"/>
      <c r="G71" s="315"/>
      <c r="I71" s="172">
        <v>18979</v>
      </c>
      <c r="J71" s="172">
        <v>366384</v>
      </c>
      <c r="K71" s="172">
        <v>1641257</v>
      </c>
      <c r="L71" s="172">
        <v>662722</v>
      </c>
      <c r="M71" s="172">
        <v>978535</v>
      </c>
      <c r="N71" s="172">
        <v>2485839</v>
      </c>
      <c r="O71" s="172">
        <v>272696</v>
      </c>
      <c r="P71" s="172">
        <v>790</v>
      </c>
      <c r="Q71" s="172">
        <v>2613</v>
      </c>
      <c r="R71" s="174">
        <v>4125836</v>
      </c>
    </row>
    <row r="72" spans="9:17" ht="9">
      <c r="I72" s="201"/>
      <c r="J72" s="201"/>
      <c r="K72" s="201"/>
      <c r="L72" s="201"/>
      <c r="M72" s="201"/>
      <c r="N72" s="201"/>
      <c r="O72" s="201"/>
      <c r="P72" s="201"/>
      <c r="Q72" s="201"/>
    </row>
    <row r="73" spans="1:18" ht="13.5" customHeight="1">
      <c r="A73" s="315" t="s">
        <v>369</v>
      </c>
      <c r="B73" s="315"/>
      <c r="C73" s="315"/>
      <c r="D73" s="315"/>
      <c r="E73" s="315"/>
      <c r="F73" s="315"/>
      <c r="G73" s="315"/>
      <c r="I73" s="172">
        <v>19655</v>
      </c>
      <c r="J73" s="172">
        <v>351402</v>
      </c>
      <c r="K73" s="172">
        <v>1575512</v>
      </c>
      <c r="L73" s="172">
        <v>-37459</v>
      </c>
      <c r="M73" s="172">
        <v>1612971</v>
      </c>
      <c r="N73" s="172">
        <v>-85461</v>
      </c>
      <c r="O73" s="172">
        <v>8523</v>
      </c>
      <c r="P73" s="172">
        <v>15209</v>
      </c>
      <c r="Q73" s="172">
        <v>11901</v>
      </c>
      <c r="R73" s="174">
        <v>1934200</v>
      </c>
    </row>
    <row r="74" spans="9:17" ht="9">
      <c r="I74" s="201"/>
      <c r="K74" s="201"/>
      <c r="M74" s="201"/>
      <c r="O74" s="201"/>
      <c r="Q74" s="201"/>
    </row>
    <row r="75" spans="1:19" ht="13.5" customHeight="1">
      <c r="A75" s="347" t="s">
        <v>398</v>
      </c>
      <c r="B75" s="347"/>
      <c r="C75" s="347"/>
      <c r="D75" s="347"/>
      <c r="E75" s="347"/>
      <c r="F75" s="347"/>
      <c r="G75" s="347"/>
      <c r="I75" s="210">
        <v>21656.862</v>
      </c>
      <c r="J75" s="210">
        <v>439703.96900000004</v>
      </c>
      <c r="K75" s="210">
        <v>2057611.849</v>
      </c>
      <c r="L75" s="210">
        <v>310939.386</v>
      </c>
      <c r="M75" s="210">
        <v>1746672.463</v>
      </c>
      <c r="N75" s="210">
        <v>1329837.081</v>
      </c>
      <c r="O75" s="210">
        <v>143610.922</v>
      </c>
      <c r="P75" s="210">
        <v>6374.647</v>
      </c>
      <c r="Q75" s="210">
        <v>6504.808</v>
      </c>
      <c r="R75" s="211">
        <v>3694362.7520000003</v>
      </c>
      <c r="S75" s="170"/>
    </row>
  </sheetData>
  <mergeCells count="31">
    <mergeCell ref="A69:G69"/>
    <mergeCell ref="A71:G71"/>
    <mergeCell ref="A73:G73"/>
    <mergeCell ref="A75:G75"/>
    <mergeCell ref="A67:G67"/>
    <mergeCell ref="L6:L9"/>
    <mergeCell ref="I6:I9"/>
    <mergeCell ref="A65:G65"/>
    <mergeCell ref="A63:G63"/>
    <mergeCell ref="A55:R55"/>
    <mergeCell ref="L56:O56"/>
    <mergeCell ref="M6:M9"/>
    <mergeCell ref="A50:G50"/>
    <mergeCell ref="A46:R46"/>
    <mergeCell ref="B1:R1"/>
    <mergeCell ref="I3:J5"/>
    <mergeCell ref="K3:M5"/>
    <mergeCell ref="N3:O5"/>
    <mergeCell ref="P3:P9"/>
    <mergeCell ref="R3:R9"/>
    <mergeCell ref="Q3:Q9"/>
    <mergeCell ref="N6:N9"/>
    <mergeCell ref="K6:K9"/>
    <mergeCell ref="J6:J9"/>
    <mergeCell ref="A61:G61"/>
    <mergeCell ref="A59:G59"/>
    <mergeCell ref="A57:G57"/>
    <mergeCell ref="A3:H10"/>
    <mergeCell ref="A12:R12"/>
    <mergeCell ref="O6:O9"/>
    <mergeCell ref="A48:G48"/>
  </mergeCells>
  <printOptions/>
  <pageMargins left="0.4724409448818898" right="0.1968503937007874" top="0.984251968503937" bottom="0.3937007874015748" header="0.4724409448818898" footer="0.5118110236220472"/>
  <pageSetup horizontalDpi="300" verticalDpi="300" orientation="portrait" paperSize="9" scale="96" r:id="rId2"/>
  <headerFooter alignWithMargins="0">
    <oddHeader>&amp;C&amp;"Jahrbuch,Standard"&amp;8- 7 -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A3" sqref="A3"/>
    </sheetView>
  </sheetViews>
  <sheetFormatPr defaultColWidth="11.421875" defaultRowHeight="12.75"/>
  <cols>
    <col min="1" max="1" width="11.7109375" style="99" customWidth="1"/>
    <col min="2" max="2" width="0.85546875" style="99" customWidth="1"/>
    <col min="3" max="3" width="1.28515625" style="99" customWidth="1"/>
    <col min="4" max="4" width="1.421875" style="99" customWidth="1"/>
    <col min="5" max="5" width="1.8515625" style="99" customWidth="1"/>
    <col min="6" max="6" width="22.28125" style="66" customWidth="1"/>
    <col min="7" max="7" width="8.00390625" style="66" customWidth="1"/>
    <col min="8" max="8" width="6.8515625" style="66" customWidth="1"/>
    <col min="9" max="9" width="7.57421875" style="66" customWidth="1"/>
    <col min="10" max="10" width="8.28125" style="66" customWidth="1"/>
    <col min="11" max="12" width="7.140625" style="66" customWidth="1"/>
    <col min="13" max="13" width="7.28125" style="66" customWidth="1"/>
    <col min="14" max="16384" width="11.421875" style="66" customWidth="1"/>
  </cols>
  <sheetData>
    <row r="1" spans="1:13" ht="10.5" customHeight="1">
      <c r="A1" s="303" t="s">
        <v>142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10.5" customHeight="1">
      <c r="A2" s="303" t="s">
        <v>379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3" ht="9" customHeight="1">
      <c r="A3" s="90"/>
      <c r="B3" s="90"/>
      <c r="C3" s="90"/>
      <c r="D3" s="90"/>
      <c r="E3" s="90"/>
      <c r="F3" s="68"/>
      <c r="G3" s="68"/>
      <c r="H3" s="68"/>
      <c r="I3" s="68"/>
      <c r="J3" s="68"/>
      <c r="K3" s="68"/>
      <c r="L3" s="68"/>
      <c r="M3" s="68"/>
    </row>
    <row r="4" spans="1:13" ht="8.25" customHeight="1">
      <c r="A4" s="304" t="s">
        <v>143</v>
      </c>
      <c r="B4" s="350" t="s">
        <v>144</v>
      </c>
      <c r="C4" s="351"/>
      <c r="D4" s="351"/>
      <c r="E4" s="351"/>
      <c r="F4" s="352"/>
      <c r="G4" s="361" t="s">
        <v>145</v>
      </c>
      <c r="H4" s="362"/>
      <c r="I4" s="350" t="s">
        <v>78</v>
      </c>
      <c r="J4" s="351"/>
      <c r="K4" s="351"/>
      <c r="L4" s="352"/>
      <c r="M4" s="91" t="s">
        <v>406</v>
      </c>
    </row>
    <row r="5" spans="1:13" ht="8.25" customHeight="1">
      <c r="A5" s="360"/>
      <c r="B5" s="301"/>
      <c r="C5" s="353"/>
      <c r="D5" s="353"/>
      <c r="E5" s="353"/>
      <c r="F5" s="354"/>
      <c r="G5" s="348" t="s">
        <v>229</v>
      </c>
      <c r="H5" s="349"/>
      <c r="I5" s="302"/>
      <c r="J5" s="355"/>
      <c r="K5" s="355"/>
      <c r="L5" s="356"/>
      <c r="M5" s="92" t="s">
        <v>146</v>
      </c>
    </row>
    <row r="6" spans="1:13" ht="8.25" customHeight="1">
      <c r="A6" s="360"/>
      <c r="B6" s="301"/>
      <c r="C6" s="353"/>
      <c r="D6" s="353"/>
      <c r="E6" s="353"/>
      <c r="F6" s="354"/>
      <c r="G6" s="301" t="s">
        <v>147</v>
      </c>
      <c r="H6" s="93" t="s">
        <v>148</v>
      </c>
      <c r="I6" s="74"/>
      <c r="J6" s="74"/>
      <c r="K6" s="359" t="s">
        <v>80</v>
      </c>
      <c r="L6" s="350" t="s">
        <v>74</v>
      </c>
      <c r="M6" s="359" t="s">
        <v>81</v>
      </c>
    </row>
    <row r="7" spans="1:13" ht="8.25" customHeight="1">
      <c r="A7" s="360"/>
      <c r="B7" s="301"/>
      <c r="C7" s="353"/>
      <c r="D7" s="353"/>
      <c r="E7" s="353"/>
      <c r="F7" s="354"/>
      <c r="G7" s="301"/>
      <c r="H7" s="94" t="s">
        <v>149</v>
      </c>
      <c r="I7" s="75"/>
      <c r="J7" s="75"/>
      <c r="K7" s="301"/>
      <c r="L7" s="301"/>
      <c r="M7" s="301"/>
    </row>
    <row r="8" spans="1:13" ht="8.25" customHeight="1">
      <c r="A8" s="360"/>
      <c r="B8" s="301"/>
      <c r="C8" s="353"/>
      <c r="D8" s="353"/>
      <c r="E8" s="353"/>
      <c r="F8" s="354"/>
      <c r="G8" s="301"/>
      <c r="H8" s="94" t="s">
        <v>150</v>
      </c>
      <c r="I8" s="94" t="s">
        <v>82</v>
      </c>
      <c r="J8" s="94" t="s">
        <v>82</v>
      </c>
      <c r="K8" s="301"/>
      <c r="L8" s="301"/>
      <c r="M8" s="301"/>
    </row>
    <row r="9" spans="1:13" ht="8.25" customHeight="1">
      <c r="A9" s="360"/>
      <c r="B9" s="301"/>
      <c r="C9" s="353"/>
      <c r="D9" s="353"/>
      <c r="E9" s="353"/>
      <c r="F9" s="354"/>
      <c r="G9" s="301"/>
      <c r="H9" s="94" t="s">
        <v>151</v>
      </c>
      <c r="I9" s="94" t="s">
        <v>85</v>
      </c>
      <c r="J9" s="94" t="s">
        <v>86</v>
      </c>
      <c r="K9" s="301"/>
      <c r="L9" s="301"/>
      <c r="M9" s="301"/>
    </row>
    <row r="10" spans="1:13" ht="8.25" customHeight="1">
      <c r="A10" s="360"/>
      <c r="B10" s="301"/>
      <c r="C10" s="353"/>
      <c r="D10" s="353"/>
      <c r="E10" s="353"/>
      <c r="F10" s="354"/>
      <c r="G10" s="301"/>
      <c r="H10" s="94" t="s">
        <v>146</v>
      </c>
      <c r="I10" s="94" t="s">
        <v>87</v>
      </c>
      <c r="J10" s="94" t="s">
        <v>88</v>
      </c>
      <c r="K10" s="301"/>
      <c r="L10" s="301"/>
      <c r="M10" s="301"/>
    </row>
    <row r="11" spans="1:13" ht="8.25" customHeight="1">
      <c r="A11" s="360"/>
      <c r="B11" s="301"/>
      <c r="C11" s="353"/>
      <c r="D11" s="353"/>
      <c r="E11" s="353"/>
      <c r="F11" s="354"/>
      <c r="G11" s="301"/>
      <c r="H11" s="94" t="s">
        <v>69</v>
      </c>
      <c r="I11" s="75"/>
      <c r="J11" s="75"/>
      <c r="K11" s="301"/>
      <c r="L11" s="301"/>
      <c r="M11" s="301"/>
    </row>
    <row r="12" spans="1:13" ht="8.25" customHeight="1">
      <c r="A12" s="360"/>
      <c r="B12" s="301"/>
      <c r="C12" s="353"/>
      <c r="D12" s="353"/>
      <c r="E12" s="353"/>
      <c r="F12" s="354"/>
      <c r="G12" s="302"/>
      <c r="H12" s="95">
        <v>2010</v>
      </c>
      <c r="I12" s="96"/>
      <c r="J12" s="96"/>
      <c r="K12" s="302"/>
      <c r="L12" s="302"/>
      <c r="M12" s="302"/>
    </row>
    <row r="13" spans="1:14" ht="9.75" customHeight="1">
      <c r="A13" s="355"/>
      <c r="B13" s="302"/>
      <c r="C13" s="355"/>
      <c r="D13" s="355"/>
      <c r="E13" s="355"/>
      <c r="F13" s="356"/>
      <c r="G13" s="95" t="s">
        <v>89</v>
      </c>
      <c r="H13" s="95" t="s">
        <v>152</v>
      </c>
      <c r="I13" s="357" t="s">
        <v>89</v>
      </c>
      <c r="J13" s="358"/>
      <c r="K13" s="358"/>
      <c r="L13" s="358"/>
      <c r="M13" s="358"/>
      <c r="N13" s="67"/>
    </row>
    <row r="14" spans="1:14" ht="7.5" customHeight="1">
      <c r="A14" s="97"/>
      <c r="B14" s="98"/>
      <c r="G14" s="70"/>
      <c r="H14" s="70"/>
      <c r="I14" s="70"/>
      <c r="J14" s="70"/>
      <c r="K14" s="70"/>
      <c r="L14" s="70"/>
      <c r="M14" s="74"/>
      <c r="N14" s="67"/>
    </row>
    <row r="15" spans="1:14" ht="8.25" customHeight="1">
      <c r="A15" s="100"/>
      <c r="B15" s="98"/>
      <c r="C15" s="229" t="s">
        <v>153</v>
      </c>
      <c r="G15" s="76"/>
      <c r="H15" s="76"/>
      <c r="I15" s="76"/>
      <c r="J15" s="76"/>
      <c r="K15" s="76"/>
      <c r="L15" s="76"/>
      <c r="M15" s="75"/>
      <c r="N15" s="67"/>
    </row>
    <row r="16" spans="1:14" ht="5.25" customHeight="1">
      <c r="A16" s="100"/>
      <c r="B16" s="98"/>
      <c r="C16" s="66"/>
      <c r="G16" s="76"/>
      <c r="H16" s="76"/>
      <c r="I16" s="76"/>
      <c r="J16" s="76"/>
      <c r="K16" s="76"/>
      <c r="L16" s="76"/>
      <c r="M16" s="75"/>
      <c r="N16" s="67"/>
    </row>
    <row r="17" spans="1:14" ht="8.25" customHeight="1">
      <c r="A17" s="100" t="s">
        <v>154</v>
      </c>
      <c r="B17" s="98"/>
      <c r="C17" s="66" t="s">
        <v>155</v>
      </c>
      <c r="G17" s="101"/>
      <c r="H17" s="84"/>
      <c r="I17" s="101"/>
      <c r="J17" s="101"/>
      <c r="K17" s="101"/>
      <c r="M17" s="75"/>
      <c r="N17" s="67"/>
    </row>
    <row r="18" spans="1:14" ht="9.75" customHeight="1">
      <c r="A18" s="100"/>
      <c r="B18" s="98"/>
      <c r="D18" s="66" t="s">
        <v>230</v>
      </c>
      <c r="G18" s="101">
        <v>3695397</v>
      </c>
      <c r="H18" s="84">
        <v>10.2</v>
      </c>
      <c r="I18" s="101">
        <v>1635975</v>
      </c>
      <c r="J18" s="101">
        <v>2058860</v>
      </c>
      <c r="K18" s="101">
        <v>562</v>
      </c>
      <c r="L18" s="228">
        <v>0</v>
      </c>
      <c r="M18" s="228">
        <v>0</v>
      </c>
      <c r="N18" s="67"/>
    </row>
    <row r="19" spans="1:14" ht="5.25" customHeight="1">
      <c r="A19" s="100"/>
      <c r="B19" s="98"/>
      <c r="D19" s="66"/>
      <c r="G19" s="101"/>
      <c r="H19" s="84"/>
      <c r="I19" s="101"/>
      <c r="J19" s="101"/>
      <c r="K19" s="101"/>
      <c r="L19" s="101"/>
      <c r="M19" s="77"/>
      <c r="N19" s="67"/>
    </row>
    <row r="20" spans="1:14" ht="8.25" customHeight="1">
      <c r="A20" s="100"/>
      <c r="B20" s="98"/>
      <c r="C20" s="66" t="s">
        <v>156</v>
      </c>
      <c r="G20" s="101"/>
      <c r="H20" s="84"/>
      <c r="I20" s="101"/>
      <c r="J20" s="101"/>
      <c r="K20" s="101"/>
      <c r="L20" s="101"/>
      <c r="M20" s="77"/>
      <c r="N20" s="67"/>
    </row>
    <row r="21" spans="1:14" ht="8.25" customHeight="1">
      <c r="A21" s="100"/>
      <c r="B21" s="98"/>
      <c r="D21" s="66" t="s">
        <v>157</v>
      </c>
      <c r="G21" s="101"/>
      <c r="H21" s="228"/>
      <c r="I21" s="101"/>
      <c r="J21" s="101"/>
      <c r="K21" s="101"/>
      <c r="L21" s="101"/>
      <c r="M21" s="77"/>
      <c r="N21" s="67"/>
    </row>
    <row r="22" spans="1:14" ht="8.25" customHeight="1">
      <c r="A22" s="102" t="s">
        <v>158</v>
      </c>
      <c r="B22" s="98"/>
      <c r="D22" s="66" t="s">
        <v>159</v>
      </c>
      <c r="G22" s="101">
        <v>-15</v>
      </c>
      <c r="H22" s="230">
        <v>0</v>
      </c>
      <c r="I22" s="228">
        <v>0</v>
      </c>
      <c r="J22" s="228">
        <v>0</v>
      </c>
      <c r="K22" s="101">
        <v>-15</v>
      </c>
      <c r="L22" s="228">
        <v>0</v>
      </c>
      <c r="M22" s="228">
        <v>0</v>
      </c>
      <c r="N22" s="67"/>
    </row>
    <row r="23" spans="1:14" ht="8.25" customHeight="1">
      <c r="A23" s="100" t="s">
        <v>160</v>
      </c>
      <c r="B23" s="98"/>
      <c r="D23" s="66" t="s">
        <v>161</v>
      </c>
      <c r="G23" s="101">
        <v>1013231</v>
      </c>
      <c r="H23" s="84">
        <v>-0.4</v>
      </c>
      <c r="I23" s="101">
        <v>264900</v>
      </c>
      <c r="J23" s="101">
        <v>393174</v>
      </c>
      <c r="K23" s="101">
        <v>355157</v>
      </c>
      <c r="L23" s="228">
        <v>0</v>
      </c>
      <c r="M23" s="77">
        <v>8293</v>
      </c>
      <c r="N23" s="67"/>
    </row>
    <row r="24" spans="1:14" ht="8.25" customHeight="1">
      <c r="A24" s="102" t="s">
        <v>162</v>
      </c>
      <c r="B24" s="98"/>
      <c r="D24" s="66" t="s">
        <v>163</v>
      </c>
      <c r="G24" s="101"/>
      <c r="H24" s="84"/>
      <c r="I24" s="101"/>
      <c r="J24" s="101"/>
      <c r="K24" s="101"/>
      <c r="L24" s="101"/>
      <c r="M24" s="77"/>
      <c r="N24" s="67"/>
    </row>
    <row r="25" spans="1:14" ht="8.25" customHeight="1">
      <c r="A25" s="100"/>
      <c r="B25" s="98"/>
      <c r="E25" s="66" t="s">
        <v>164</v>
      </c>
      <c r="G25" s="101">
        <v>114</v>
      </c>
      <c r="H25" s="230">
        <v>-95.4</v>
      </c>
      <c r="I25" s="228">
        <v>0</v>
      </c>
      <c r="J25" s="101">
        <v>111</v>
      </c>
      <c r="K25" s="101">
        <v>3</v>
      </c>
      <c r="L25" s="228">
        <v>0</v>
      </c>
      <c r="M25" s="228">
        <v>0</v>
      </c>
      <c r="N25" s="67"/>
    </row>
    <row r="26" spans="1:14" ht="5.25" customHeight="1">
      <c r="A26" s="100"/>
      <c r="B26" s="98"/>
      <c r="E26" s="66"/>
      <c r="G26" s="101"/>
      <c r="H26" s="84"/>
      <c r="I26" s="101"/>
      <c r="J26" s="101"/>
      <c r="K26" s="101"/>
      <c r="L26" s="101"/>
      <c r="M26" s="77"/>
      <c r="N26" s="67"/>
    </row>
    <row r="27" spans="1:14" ht="8.25" customHeight="1">
      <c r="A27" s="102" t="s">
        <v>165</v>
      </c>
      <c r="B27" s="98"/>
      <c r="C27" s="66" t="s">
        <v>166</v>
      </c>
      <c r="G27" s="101">
        <v>1488812</v>
      </c>
      <c r="H27" s="84">
        <v>-0.5</v>
      </c>
      <c r="I27" s="228">
        <v>0</v>
      </c>
      <c r="J27" s="228">
        <v>0</v>
      </c>
      <c r="K27" s="101">
        <v>852714</v>
      </c>
      <c r="L27" s="101">
        <v>636098</v>
      </c>
      <c r="M27" s="77">
        <v>48755</v>
      </c>
      <c r="N27" s="67"/>
    </row>
    <row r="28" spans="1:14" ht="5.25" customHeight="1">
      <c r="A28" s="100"/>
      <c r="B28" s="98"/>
      <c r="C28" s="66"/>
      <c r="G28" s="101"/>
      <c r="H28" s="84"/>
      <c r="I28" s="101"/>
      <c r="J28" s="101"/>
      <c r="K28" s="101"/>
      <c r="L28" s="101"/>
      <c r="M28" s="77"/>
      <c r="N28" s="67"/>
    </row>
    <row r="29" spans="1:14" ht="8.25" customHeight="1">
      <c r="A29" s="102" t="s">
        <v>167</v>
      </c>
      <c r="B29" s="98"/>
      <c r="C29" s="66" t="s">
        <v>168</v>
      </c>
      <c r="G29" s="101"/>
      <c r="H29" s="84"/>
      <c r="I29" s="101"/>
      <c r="J29" s="101"/>
      <c r="K29" s="101"/>
      <c r="L29" s="101"/>
      <c r="M29" s="77"/>
      <c r="N29" s="67"/>
    </row>
    <row r="30" spans="1:14" ht="8.25" customHeight="1">
      <c r="A30" s="100"/>
      <c r="B30" s="98"/>
      <c r="D30" s="66" t="s">
        <v>169</v>
      </c>
      <c r="G30" s="101"/>
      <c r="H30" s="84"/>
      <c r="I30" s="101"/>
      <c r="J30" s="101"/>
      <c r="K30" s="101"/>
      <c r="L30" s="101"/>
      <c r="M30" s="77"/>
      <c r="N30" s="67"/>
    </row>
    <row r="31" spans="1:14" ht="8.25" customHeight="1">
      <c r="A31" s="100"/>
      <c r="B31" s="98"/>
      <c r="D31" s="66" t="s">
        <v>170</v>
      </c>
      <c r="G31" s="101">
        <v>30832</v>
      </c>
      <c r="H31" s="84">
        <v>5.3</v>
      </c>
      <c r="I31" s="101">
        <v>29935</v>
      </c>
      <c r="J31" s="101">
        <v>0</v>
      </c>
      <c r="K31" s="101">
        <v>897</v>
      </c>
      <c r="L31" s="228">
        <v>0</v>
      </c>
      <c r="M31" s="228">
        <v>0</v>
      </c>
      <c r="N31" s="67"/>
    </row>
    <row r="32" spans="1:14" ht="5.25" customHeight="1">
      <c r="A32" s="100"/>
      <c r="B32" s="98"/>
      <c r="D32" s="66"/>
      <c r="G32" s="101"/>
      <c r="H32" s="84"/>
      <c r="I32" s="101"/>
      <c r="J32" s="101"/>
      <c r="K32" s="101"/>
      <c r="L32" s="101"/>
      <c r="M32" s="77"/>
      <c r="N32" s="67"/>
    </row>
    <row r="33" spans="1:14" ht="8.25" customHeight="1">
      <c r="A33" s="100" t="s">
        <v>171</v>
      </c>
      <c r="B33" s="98"/>
      <c r="C33" s="66" t="s">
        <v>172</v>
      </c>
      <c r="G33" s="101"/>
      <c r="H33" s="84"/>
      <c r="I33" s="101"/>
      <c r="J33" s="101"/>
      <c r="K33" s="101"/>
      <c r="L33" s="101"/>
      <c r="M33" s="77"/>
      <c r="N33" s="67"/>
    </row>
    <row r="34" spans="1:14" ht="8.25" customHeight="1">
      <c r="A34" s="100"/>
      <c r="B34" s="98"/>
      <c r="D34" s="66" t="s">
        <v>173</v>
      </c>
      <c r="G34" s="101">
        <v>712324</v>
      </c>
      <c r="H34" s="84">
        <v>10.8</v>
      </c>
      <c r="I34" s="101">
        <v>190117</v>
      </c>
      <c r="J34" s="101">
        <v>424860</v>
      </c>
      <c r="K34" s="101">
        <v>93163</v>
      </c>
      <c r="L34" s="101">
        <v>4183</v>
      </c>
      <c r="M34" s="77">
        <v>5630</v>
      </c>
      <c r="N34" s="67"/>
    </row>
    <row r="35" spans="1:14" ht="5.25" customHeight="1">
      <c r="A35" s="100"/>
      <c r="B35" s="98"/>
      <c r="D35" s="66"/>
      <c r="G35" s="101"/>
      <c r="H35" s="84"/>
      <c r="I35" s="101"/>
      <c r="J35" s="101"/>
      <c r="K35" s="101"/>
      <c r="L35" s="101"/>
      <c r="M35" s="77"/>
      <c r="N35" s="67"/>
    </row>
    <row r="36" spans="1:14" ht="8.25" customHeight="1">
      <c r="A36" s="100" t="s">
        <v>374</v>
      </c>
      <c r="B36" s="98"/>
      <c r="C36" s="66" t="s">
        <v>175</v>
      </c>
      <c r="G36" s="101"/>
      <c r="H36" s="84"/>
      <c r="I36" s="101"/>
      <c r="J36" s="101"/>
      <c r="K36" s="101"/>
      <c r="L36" s="101"/>
      <c r="M36" s="77"/>
      <c r="N36" s="67"/>
    </row>
    <row r="37" spans="1:14" ht="8.25" customHeight="1">
      <c r="A37" s="100"/>
      <c r="B37" s="98"/>
      <c r="D37" s="66" t="s">
        <v>177</v>
      </c>
      <c r="G37" s="101"/>
      <c r="H37" s="84"/>
      <c r="I37" s="101"/>
      <c r="J37" s="101"/>
      <c r="K37" s="101"/>
      <c r="L37" s="101"/>
      <c r="M37" s="77"/>
      <c r="N37" s="67"/>
    </row>
    <row r="38" spans="1:14" ht="8.25" customHeight="1">
      <c r="A38" s="100"/>
      <c r="B38" s="98"/>
      <c r="D38" s="66" t="s">
        <v>178</v>
      </c>
      <c r="G38" s="101"/>
      <c r="H38" s="84"/>
      <c r="I38" s="101"/>
      <c r="J38" s="101"/>
      <c r="K38" s="101"/>
      <c r="L38" s="101"/>
      <c r="M38" s="77"/>
      <c r="N38" s="67"/>
    </row>
    <row r="39" spans="1:14" ht="8.25" customHeight="1">
      <c r="A39" s="100"/>
      <c r="B39" s="98"/>
      <c r="D39" s="66" t="s">
        <v>179</v>
      </c>
      <c r="G39" s="101">
        <v>734583</v>
      </c>
      <c r="H39" s="84">
        <v>33.8</v>
      </c>
      <c r="I39" s="101">
        <v>455611</v>
      </c>
      <c r="J39" s="101">
        <v>233155</v>
      </c>
      <c r="K39" s="101">
        <v>42549</v>
      </c>
      <c r="L39" s="101">
        <v>3267</v>
      </c>
      <c r="M39" s="77">
        <v>628</v>
      </c>
      <c r="N39" s="67"/>
    </row>
    <row r="40" spans="1:14" ht="5.25" customHeight="1">
      <c r="A40" s="100"/>
      <c r="B40" s="98"/>
      <c r="D40" s="66"/>
      <c r="G40" s="101"/>
      <c r="H40" s="84"/>
      <c r="I40" s="101"/>
      <c r="J40" s="101"/>
      <c r="K40" s="101"/>
      <c r="L40" s="101"/>
      <c r="M40" s="77"/>
      <c r="N40" s="67"/>
    </row>
    <row r="41" spans="1:14" ht="8.25" customHeight="1">
      <c r="A41" s="100"/>
      <c r="B41" s="98"/>
      <c r="C41" s="66" t="s">
        <v>180</v>
      </c>
      <c r="G41" s="101"/>
      <c r="H41" s="84"/>
      <c r="I41" s="101"/>
      <c r="J41" s="101"/>
      <c r="K41" s="101"/>
      <c r="L41" s="101"/>
      <c r="M41" s="77"/>
      <c r="N41" s="67"/>
    </row>
    <row r="42" spans="1:14" ht="8.25" customHeight="1">
      <c r="A42" s="100"/>
      <c r="B42" s="98"/>
      <c r="D42" s="66" t="s">
        <v>181</v>
      </c>
      <c r="G42" s="101"/>
      <c r="H42" s="84"/>
      <c r="I42" s="101"/>
      <c r="J42" s="101"/>
      <c r="K42" s="101"/>
      <c r="L42" s="101"/>
      <c r="M42" s="77"/>
      <c r="N42" s="67"/>
    </row>
    <row r="43" spans="1:14" ht="8.25" customHeight="1">
      <c r="A43" s="100"/>
      <c r="B43" s="98"/>
      <c r="D43" s="66" t="s">
        <v>182</v>
      </c>
      <c r="G43" s="101"/>
      <c r="H43" s="84"/>
      <c r="I43" s="101"/>
      <c r="J43" s="101"/>
      <c r="K43" s="101"/>
      <c r="L43" s="101"/>
      <c r="M43" s="77"/>
      <c r="N43" s="67"/>
    </row>
    <row r="44" spans="1:14" ht="8.25" customHeight="1">
      <c r="A44" s="100"/>
      <c r="B44" s="98"/>
      <c r="D44" s="66" t="s">
        <v>183</v>
      </c>
      <c r="G44" s="101"/>
      <c r="H44" s="84"/>
      <c r="I44" s="101"/>
      <c r="J44" s="101"/>
      <c r="K44" s="101"/>
      <c r="L44" s="101"/>
      <c r="M44" s="77"/>
      <c r="N44" s="67"/>
    </row>
    <row r="45" spans="1:14" ht="9.75" customHeight="1">
      <c r="A45" s="100" t="s">
        <v>184</v>
      </c>
      <c r="B45" s="98"/>
      <c r="D45" s="66" t="s">
        <v>231</v>
      </c>
      <c r="G45" s="101">
        <v>14088</v>
      </c>
      <c r="H45" s="84">
        <v>158.5</v>
      </c>
      <c r="I45" s="101">
        <v>8151</v>
      </c>
      <c r="J45" s="101">
        <v>1407</v>
      </c>
      <c r="K45" s="101">
        <v>2057</v>
      </c>
      <c r="L45" s="101">
        <v>2472</v>
      </c>
      <c r="M45" s="77">
        <v>0</v>
      </c>
      <c r="N45" s="67"/>
    </row>
    <row r="46" spans="1:14" ht="9.75" customHeight="1">
      <c r="A46" s="100" t="s">
        <v>185</v>
      </c>
      <c r="B46" s="98"/>
      <c r="D46" s="66" t="s">
        <v>232</v>
      </c>
      <c r="G46" s="101">
        <v>578211</v>
      </c>
      <c r="H46" s="84">
        <v>18.2</v>
      </c>
      <c r="I46" s="101">
        <v>258418</v>
      </c>
      <c r="J46" s="101">
        <v>232207</v>
      </c>
      <c r="K46" s="101">
        <v>77316</v>
      </c>
      <c r="L46" s="101">
        <v>10270</v>
      </c>
      <c r="M46" s="77">
        <v>801</v>
      </c>
      <c r="N46" s="67"/>
    </row>
    <row r="47" spans="1:14" ht="8.25" customHeight="1">
      <c r="A47" s="100" t="s">
        <v>186</v>
      </c>
      <c r="B47" s="98"/>
      <c r="D47" s="66" t="s">
        <v>163</v>
      </c>
      <c r="G47" s="101"/>
      <c r="H47" s="84"/>
      <c r="I47" s="101"/>
      <c r="J47" s="101"/>
      <c r="K47" s="101"/>
      <c r="L47" s="101"/>
      <c r="M47" s="77"/>
      <c r="N47" s="67"/>
    </row>
    <row r="48" spans="1:14" ht="8.25" customHeight="1">
      <c r="A48" s="100"/>
      <c r="B48" s="98"/>
      <c r="D48" s="66"/>
      <c r="E48" s="66" t="s">
        <v>187</v>
      </c>
      <c r="G48" s="101">
        <v>105706</v>
      </c>
      <c r="H48" s="84">
        <v>7.5</v>
      </c>
      <c r="I48" s="101">
        <v>43093</v>
      </c>
      <c r="J48" s="101">
        <v>23660</v>
      </c>
      <c r="K48" s="101">
        <v>35049</v>
      </c>
      <c r="L48" s="101">
        <v>3903</v>
      </c>
      <c r="M48" s="77">
        <v>4794</v>
      </c>
      <c r="N48" s="67"/>
    </row>
    <row r="49" spans="1:14" ht="8.25" customHeight="1">
      <c r="A49" s="100" t="s">
        <v>188</v>
      </c>
      <c r="B49" s="98"/>
      <c r="G49" s="101"/>
      <c r="H49" s="84"/>
      <c r="I49" s="101"/>
      <c r="J49" s="101"/>
      <c r="K49" s="101"/>
      <c r="L49" s="101"/>
      <c r="M49" s="77"/>
      <c r="N49" s="67"/>
    </row>
    <row r="50" spans="1:14" ht="8.25" customHeight="1">
      <c r="A50" s="100" t="s">
        <v>189</v>
      </c>
      <c r="B50" s="98"/>
      <c r="D50" s="66" t="s">
        <v>190</v>
      </c>
      <c r="G50" s="101">
        <v>25026</v>
      </c>
      <c r="H50" s="84">
        <v>-0.6</v>
      </c>
      <c r="I50" s="101">
        <v>6846</v>
      </c>
      <c r="J50" s="101">
        <v>6466</v>
      </c>
      <c r="K50" s="101">
        <v>7589</v>
      </c>
      <c r="L50" s="101">
        <v>4126</v>
      </c>
      <c r="M50" s="77">
        <v>1520</v>
      </c>
      <c r="N50" s="67"/>
    </row>
    <row r="51" spans="1:14" ht="8.25" customHeight="1">
      <c r="A51" s="100" t="s">
        <v>191</v>
      </c>
      <c r="B51" s="98"/>
      <c r="G51" s="101"/>
      <c r="H51" s="84"/>
      <c r="I51" s="101"/>
      <c r="J51" s="101"/>
      <c r="K51" s="101"/>
      <c r="L51" s="101"/>
      <c r="M51" s="77"/>
      <c r="N51" s="67"/>
    </row>
    <row r="52" spans="1:14" ht="8.25" customHeight="1">
      <c r="A52" s="100" t="s">
        <v>192</v>
      </c>
      <c r="B52" s="98"/>
      <c r="D52" s="66" t="s">
        <v>193</v>
      </c>
      <c r="G52" s="101">
        <v>151463</v>
      </c>
      <c r="H52" s="84">
        <v>-50.8</v>
      </c>
      <c r="I52" s="101">
        <v>92108</v>
      </c>
      <c r="J52" s="101">
        <v>38537</v>
      </c>
      <c r="K52" s="101">
        <v>18376</v>
      </c>
      <c r="L52" s="101">
        <v>2442</v>
      </c>
      <c r="M52" s="77">
        <v>362</v>
      </c>
      <c r="N52" s="67"/>
    </row>
    <row r="53" spans="1:14" ht="8.25" customHeight="1">
      <c r="A53" s="100">
        <v>169.209</v>
      </c>
      <c r="B53" s="98"/>
      <c r="D53" s="66" t="s">
        <v>194</v>
      </c>
      <c r="G53" s="101"/>
      <c r="H53" s="84"/>
      <c r="I53" s="101"/>
      <c r="J53" s="101"/>
      <c r="K53" s="101"/>
      <c r="L53" s="101"/>
      <c r="M53" s="77"/>
      <c r="N53" s="67"/>
    </row>
    <row r="54" spans="1:14" ht="8.25" customHeight="1">
      <c r="A54" s="100"/>
      <c r="B54" s="98"/>
      <c r="E54" s="66" t="s">
        <v>195</v>
      </c>
      <c r="G54" s="101">
        <v>106062</v>
      </c>
      <c r="H54" s="84">
        <v>9.8</v>
      </c>
      <c r="I54" s="101">
        <v>26444</v>
      </c>
      <c r="J54" s="101">
        <v>73620</v>
      </c>
      <c r="K54" s="101">
        <v>5468</v>
      </c>
      <c r="L54" s="101">
        <v>530</v>
      </c>
      <c r="M54" s="77">
        <v>24</v>
      </c>
      <c r="N54" s="67"/>
    </row>
    <row r="55" spans="1:14" ht="5.25" customHeight="1">
      <c r="A55" s="100"/>
      <c r="B55" s="98"/>
      <c r="E55" s="66"/>
      <c r="G55" s="101"/>
      <c r="H55" s="84"/>
      <c r="I55" s="101"/>
      <c r="J55" s="101"/>
      <c r="K55" s="101"/>
      <c r="L55" s="101"/>
      <c r="M55" s="77"/>
      <c r="N55" s="67"/>
    </row>
    <row r="56" spans="1:14" ht="8.25" customHeight="1">
      <c r="A56" s="100">
        <v>191</v>
      </c>
      <c r="B56" s="98"/>
      <c r="C56" s="66" t="s">
        <v>196</v>
      </c>
      <c r="G56" s="101"/>
      <c r="H56" s="84"/>
      <c r="I56" s="101"/>
      <c r="J56" s="101"/>
      <c r="K56" s="101"/>
      <c r="L56" s="101"/>
      <c r="M56" s="77"/>
      <c r="N56" s="67"/>
    </row>
    <row r="57" spans="1:14" ht="8.25" customHeight="1">
      <c r="A57" s="100"/>
      <c r="B57" s="98"/>
      <c r="D57" s="66" t="s">
        <v>197</v>
      </c>
      <c r="G57" s="101"/>
      <c r="H57" s="84"/>
      <c r="I57" s="101"/>
      <c r="J57" s="101"/>
      <c r="K57" s="101"/>
      <c r="L57" s="101"/>
      <c r="M57" s="77"/>
      <c r="N57" s="67"/>
    </row>
    <row r="58" spans="1:14" ht="8.25" customHeight="1">
      <c r="A58" s="100"/>
      <c r="B58" s="98"/>
      <c r="D58" s="66" t="s">
        <v>198</v>
      </c>
      <c r="G58" s="101">
        <v>99899</v>
      </c>
      <c r="H58" s="84">
        <v>35.5</v>
      </c>
      <c r="I58" s="101">
        <v>51990</v>
      </c>
      <c r="J58" s="228">
        <v>0</v>
      </c>
      <c r="K58" s="101">
        <v>47909</v>
      </c>
      <c r="L58" s="228">
        <v>0</v>
      </c>
      <c r="M58" s="228">
        <v>0</v>
      </c>
      <c r="N58" s="67"/>
    </row>
    <row r="59" spans="1:14" ht="5.25" customHeight="1">
      <c r="A59" s="100"/>
      <c r="B59" s="98"/>
      <c r="D59" s="66"/>
      <c r="G59" s="101"/>
      <c r="H59" s="84"/>
      <c r="I59" s="101"/>
      <c r="J59" s="101"/>
      <c r="K59" s="101"/>
      <c r="L59" s="101"/>
      <c r="M59" s="77"/>
      <c r="N59" s="67"/>
    </row>
    <row r="60" spans="1:14" ht="8.25" customHeight="1">
      <c r="A60" s="100">
        <v>270.275</v>
      </c>
      <c r="B60" s="98"/>
      <c r="C60" s="66" t="s">
        <v>199</v>
      </c>
      <c r="G60" s="101">
        <v>128328</v>
      </c>
      <c r="H60" s="84">
        <v>-1.4</v>
      </c>
      <c r="I60" s="101">
        <v>4892</v>
      </c>
      <c r="J60" s="101">
        <v>119528</v>
      </c>
      <c r="K60" s="101">
        <v>756</v>
      </c>
      <c r="L60" s="101">
        <v>3151</v>
      </c>
      <c r="M60" s="77">
        <v>251</v>
      </c>
      <c r="N60" s="67"/>
    </row>
    <row r="61" spans="1:14" ht="8.25" customHeight="1">
      <c r="A61" s="100">
        <v>28</v>
      </c>
      <c r="B61" s="98"/>
      <c r="C61" s="66" t="s">
        <v>200</v>
      </c>
      <c r="G61" s="101">
        <v>55739</v>
      </c>
      <c r="H61" s="84">
        <v>-25.4</v>
      </c>
      <c r="I61" s="101">
        <v>1036</v>
      </c>
      <c r="J61" s="101">
        <v>35470</v>
      </c>
      <c r="K61" s="101">
        <v>3081</v>
      </c>
      <c r="L61" s="101">
        <v>16153</v>
      </c>
      <c r="M61" s="77">
        <v>260</v>
      </c>
      <c r="N61" s="67"/>
    </row>
    <row r="62" spans="1:15" ht="6" customHeight="1">
      <c r="A62" s="100"/>
      <c r="B62" s="98"/>
      <c r="C62" s="66"/>
      <c r="G62" s="101"/>
      <c r="H62" s="84"/>
      <c r="I62" s="101"/>
      <c r="J62" s="101"/>
      <c r="K62" s="101"/>
      <c r="L62" s="101"/>
      <c r="M62" s="77"/>
      <c r="N62" s="67"/>
      <c r="O62" s="103"/>
    </row>
    <row r="63" spans="1:15" ht="9" customHeight="1">
      <c r="A63" s="100">
        <v>295</v>
      </c>
      <c r="B63" s="98"/>
      <c r="C63" s="66" t="s">
        <v>201</v>
      </c>
      <c r="G63" s="101"/>
      <c r="H63" s="84"/>
      <c r="I63" s="101"/>
      <c r="J63" s="101"/>
      <c r="K63" s="101"/>
      <c r="L63" s="101"/>
      <c r="M63" s="77"/>
      <c r="N63" s="67"/>
      <c r="O63" s="103"/>
    </row>
    <row r="64" spans="1:14" ht="8.25" customHeight="1">
      <c r="A64" s="100"/>
      <c r="B64" s="98"/>
      <c r="D64" s="66" t="s">
        <v>202</v>
      </c>
      <c r="G64" s="101">
        <v>16662</v>
      </c>
      <c r="H64" s="84">
        <v>17.6</v>
      </c>
      <c r="I64" s="228">
        <v>0</v>
      </c>
      <c r="J64" s="101">
        <v>1976</v>
      </c>
      <c r="K64" s="101">
        <v>14430</v>
      </c>
      <c r="L64" s="101">
        <v>257</v>
      </c>
      <c r="M64" s="77">
        <v>56</v>
      </c>
      <c r="N64" s="67"/>
    </row>
    <row r="65" spans="1:14" ht="5.25" customHeight="1">
      <c r="A65" s="100"/>
      <c r="B65" s="98"/>
      <c r="D65" s="66"/>
      <c r="G65" s="101"/>
      <c r="H65" s="84"/>
      <c r="I65" s="101"/>
      <c r="J65" s="101"/>
      <c r="K65" s="101"/>
      <c r="L65" s="101"/>
      <c r="M65" s="77"/>
      <c r="N65" s="67"/>
    </row>
    <row r="66" spans="1:14" ht="8.25" customHeight="1">
      <c r="A66" s="100"/>
      <c r="B66" s="98"/>
      <c r="C66" s="229" t="s">
        <v>203</v>
      </c>
      <c r="G66" s="231">
        <v>8956463</v>
      </c>
      <c r="H66" s="232">
        <v>6.5</v>
      </c>
      <c r="I66" s="231">
        <v>3069516</v>
      </c>
      <c r="J66" s="231">
        <v>3643032</v>
      </c>
      <c r="K66" s="231">
        <v>1557062</v>
      </c>
      <c r="L66" s="231">
        <v>686854</v>
      </c>
      <c r="M66" s="233">
        <v>71373</v>
      </c>
      <c r="N66" s="67"/>
    </row>
    <row r="67" spans="1:14" ht="5.25" customHeight="1">
      <c r="A67" s="100"/>
      <c r="B67" s="98"/>
      <c r="C67" s="66"/>
      <c r="G67" s="101"/>
      <c r="H67" s="84"/>
      <c r="I67" s="101"/>
      <c r="J67" s="101"/>
      <c r="K67" s="101"/>
      <c r="L67" s="101"/>
      <c r="M67" s="77"/>
      <c r="N67" s="67"/>
    </row>
    <row r="68" spans="1:14" ht="5.25" customHeight="1">
      <c r="A68" s="100"/>
      <c r="B68" s="98"/>
      <c r="G68" s="101"/>
      <c r="H68" s="84"/>
      <c r="I68" s="101"/>
      <c r="J68" s="101"/>
      <c r="K68" s="101"/>
      <c r="L68" s="101"/>
      <c r="M68" s="77"/>
      <c r="N68" s="67"/>
    </row>
    <row r="69" spans="1:14" ht="8.25" customHeight="1">
      <c r="A69" s="100"/>
      <c r="B69" s="98"/>
      <c r="C69" s="229" t="s">
        <v>204</v>
      </c>
      <c r="G69" s="101"/>
      <c r="H69" s="84"/>
      <c r="I69" s="101"/>
      <c r="J69" s="101"/>
      <c r="K69" s="101"/>
      <c r="L69" s="101"/>
      <c r="M69" s="77"/>
      <c r="N69" s="67"/>
    </row>
    <row r="70" spans="1:14" ht="5.25" customHeight="1">
      <c r="A70" s="100"/>
      <c r="B70" s="98"/>
      <c r="C70" s="66"/>
      <c r="G70" s="101"/>
      <c r="H70" s="84"/>
      <c r="I70" s="101"/>
      <c r="J70" s="101"/>
      <c r="K70" s="101"/>
      <c r="L70" s="101"/>
      <c r="M70" s="77"/>
      <c r="N70" s="67"/>
    </row>
    <row r="71" spans="1:14" ht="8.25" customHeight="1">
      <c r="A71" s="100">
        <v>30</v>
      </c>
      <c r="B71" s="98"/>
      <c r="C71" s="66" t="s">
        <v>205</v>
      </c>
      <c r="G71" s="101">
        <v>734458</v>
      </c>
      <c r="H71" s="84">
        <v>-3.8</v>
      </c>
      <c r="I71" s="101">
        <v>59830</v>
      </c>
      <c r="J71" s="101">
        <v>511849</v>
      </c>
      <c r="K71" s="101">
        <v>158842</v>
      </c>
      <c r="L71" s="101">
        <v>3936</v>
      </c>
      <c r="M71" s="77">
        <v>3013</v>
      </c>
      <c r="N71" s="67"/>
    </row>
    <row r="72" spans="1:14" ht="8.25" customHeight="1">
      <c r="A72" s="100">
        <v>31</v>
      </c>
      <c r="B72" s="98"/>
      <c r="C72" s="66" t="s">
        <v>206</v>
      </c>
      <c r="G72" s="101">
        <v>484025</v>
      </c>
      <c r="H72" s="84">
        <v>-20.2</v>
      </c>
      <c r="I72" s="101">
        <v>3581</v>
      </c>
      <c r="J72" s="101">
        <v>455524</v>
      </c>
      <c r="K72" s="101">
        <v>17625</v>
      </c>
      <c r="L72" s="101">
        <v>7294</v>
      </c>
      <c r="M72" s="77">
        <v>4550</v>
      </c>
      <c r="N72" s="67"/>
    </row>
    <row r="73" spans="1:14" ht="5.25" customHeight="1">
      <c r="A73" s="100"/>
      <c r="B73" s="98"/>
      <c r="C73" s="66"/>
      <c r="G73" s="101"/>
      <c r="H73" s="84"/>
      <c r="I73" s="101"/>
      <c r="J73" s="101"/>
      <c r="K73" s="101"/>
      <c r="L73" s="101"/>
      <c r="M73" s="77"/>
      <c r="N73" s="67"/>
    </row>
    <row r="74" spans="1:14" ht="8.25" customHeight="1">
      <c r="A74" s="100" t="s">
        <v>207</v>
      </c>
      <c r="B74" s="98"/>
      <c r="C74" s="66" t="s">
        <v>208</v>
      </c>
      <c r="G74" s="101">
        <v>16147</v>
      </c>
      <c r="H74" s="84">
        <v>-83.9</v>
      </c>
      <c r="I74" s="101">
        <v>9460</v>
      </c>
      <c r="J74" s="101">
        <v>5657</v>
      </c>
      <c r="K74" s="101">
        <v>896</v>
      </c>
      <c r="L74" s="101">
        <v>134</v>
      </c>
      <c r="M74" s="77">
        <v>3</v>
      </c>
      <c r="N74" s="67"/>
    </row>
    <row r="75" spans="1:14" ht="5.25" customHeight="1">
      <c r="A75" s="100"/>
      <c r="B75" s="98"/>
      <c r="C75" s="66"/>
      <c r="G75" s="101"/>
      <c r="H75" s="84"/>
      <c r="I75" s="101"/>
      <c r="J75" s="101"/>
      <c r="K75" s="101"/>
      <c r="L75" s="101"/>
      <c r="M75" s="77"/>
      <c r="N75" s="67"/>
    </row>
    <row r="76" spans="1:14" ht="8.25" customHeight="1">
      <c r="A76" s="100" t="s">
        <v>209</v>
      </c>
      <c r="B76" s="98"/>
      <c r="C76" s="66" t="s">
        <v>210</v>
      </c>
      <c r="G76" s="101"/>
      <c r="H76" s="84"/>
      <c r="I76" s="101"/>
      <c r="J76" s="101"/>
      <c r="K76" s="101"/>
      <c r="L76" s="101"/>
      <c r="M76" s="77"/>
      <c r="N76" s="67"/>
    </row>
    <row r="77" spans="1:14" ht="8.25" customHeight="1">
      <c r="A77" s="100"/>
      <c r="B77" s="98"/>
      <c r="D77" s="66" t="s">
        <v>211</v>
      </c>
      <c r="G77" s="101">
        <v>240296</v>
      </c>
      <c r="H77" s="84">
        <v>-41.7</v>
      </c>
      <c r="I77" s="101">
        <v>71137</v>
      </c>
      <c r="J77" s="101">
        <v>166342</v>
      </c>
      <c r="K77" s="101">
        <v>2481</v>
      </c>
      <c r="L77" s="101">
        <v>337</v>
      </c>
      <c r="M77" s="77">
        <v>3</v>
      </c>
      <c r="N77" s="67"/>
    </row>
    <row r="78" spans="1:14" ht="8.25" customHeight="1">
      <c r="A78" s="100">
        <v>35</v>
      </c>
      <c r="B78" s="98"/>
      <c r="C78" s="66" t="s">
        <v>212</v>
      </c>
      <c r="G78" s="101">
        <v>96277</v>
      </c>
      <c r="H78" s="84">
        <v>1.6</v>
      </c>
      <c r="I78" s="101">
        <v>13900</v>
      </c>
      <c r="J78" s="101">
        <v>82092</v>
      </c>
      <c r="K78" s="101">
        <v>218</v>
      </c>
      <c r="L78" s="101">
        <v>67</v>
      </c>
      <c r="M78" s="77">
        <v>202</v>
      </c>
      <c r="N78" s="67"/>
    </row>
    <row r="79" spans="1:14" ht="5.25" customHeight="1">
      <c r="A79" s="100"/>
      <c r="B79" s="98"/>
      <c r="C79" s="66"/>
      <c r="G79" s="101"/>
      <c r="H79" s="84"/>
      <c r="I79" s="101"/>
      <c r="J79" s="101"/>
      <c r="K79" s="101"/>
      <c r="L79" s="101"/>
      <c r="M79" s="77"/>
      <c r="N79" s="67"/>
    </row>
    <row r="80" spans="1:14" ht="8.25" customHeight="1">
      <c r="A80" s="100"/>
      <c r="B80" s="98"/>
      <c r="C80" s="66" t="s">
        <v>213</v>
      </c>
      <c r="G80" s="101"/>
      <c r="H80" s="84"/>
      <c r="I80" s="101"/>
      <c r="J80" s="101"/>
      <c r="K80" s="101"/>
      <c r="L80" s="101"/>
      <c r="M80" s="77"/>
      <c r="N80" s="67"/>
    </row>
    <row r="81" spans="1:14" ht="8.25" customHeight="1">
      <c r="A81" s="100"/>
      <c r="B81" s="98"/>
      <c r="D81" s="66" t="s">
        <v>214</v>
      </c>
      <c r="G81" s="101"/>
      <c r="H81" s="84"/>
      <c r="I81" s="101"/>
      <c r="J81" s="101"/>
      <c r="K81" s="101"/>
      <c r="L81" s="101"/>
      <c r="M81" s="77"/>
      <c r="N81" s="67"/>
    </row>
    <row r="82" spans="1:14" ht="8.25" customHeight="1">
      <c r="A82" s="100">
        <v>360</v>
      </c>
      <c r="B82" s="98"/>
      <c r="D82" s="66" t="s">
        <v>215</v>
      </c>
      <c r="G82" s="101">
        <v>4645</v>
      </c>
      <c r="H82" s="84">
        <v>290</v>
      </c>
      <c r="I82" s="101">
        <v>655</v>
      </c>
      <c r="J82" s="101">
        <v>1157</v>
      </c>
      <c r="K82" s="101">
        <v>2833</v>
      </c>
      <c r="L82" s="228">
        <v>0</v>
      </c>
      <c r="M82" s="228">
        <v>0</v>
      </c>
      <c r="N82" s="67"/>
    </row>
    <row r="83" spans="1:14" ht="8.25" customHeight="1">
      <c r="A83" s="100">
        <v>361</v>
      </c>
      <c r="B83" s="98"/>
      <c r="D83" s="66" t="s">
        <v>161</v>
      </c>
      <c r="G83" s="101">
        <v>256186</v>
      </c>
      <c r="H83" s="84">
        <v>72.2</v>
      </c>
      <c r="I83" s="101">
        <v>47856</v>
      </c>
      <c r="J83" s="101">
        <v>181348</v>
      </c>
      <c r="K83" s="101">
        <v>21599</v>
      </c>
      <c r="L83" s="101">
        <v>5383</v>
      </c>
      <c r="M83" s="77">
        <v>626</v>
      </c>
      <c r="N83" s="67"/>
    </row>
    <row r="84" spans="1:14" ht="8.25" customHeight="1">
      <c r="A84" s="100">
        <v>362</v>
      </c>
      <c r="B84" s="98"/>
      <c r="D84" s="66" t="s">
        <v>216</v>
      </c>
      <c r="G84" s="101">
        <v>12751</v>
      </c>
      <c r="H84" s="84">
        <v>9.3</v>
      </c>
      <c r="I84" s="101">
        <v>96</v>
      </c>
      <c r="J84" s="101">
        <v>5972</v>
      </c>
      <c r="K84" s="101">
        <v>5761</v>
      </c>
      <c r="L84" s="101">
        <v>921</v>
      </c>
      <c r="M84" s="77">
        <v>1165</v>
      </c>
      <c r="N84" s="67"/>
    </row>
    <row r="85" spans="1:14" ht="8.25" customHeight="1">
      <c r="A85" s="100">
        <v>363.364</v>
      </c>
      <c r="B85" s="98"/>
      <c r="D85" s="66" t="s">
        <v>190</v>
      </c>
      <c r="G85" s="101">
        <v>2723</v>
      </c>
      <c r="H85" s="230">
        <v>0</v>
      </c>
      <c r="I85" s="101">
        <v>24</v>
      </c>
      <c r="J85" s="101">
        <v>1802</v>
      </c>
      <c r="K85" s="101">
        <v>897</v>
      </c>
      <c r="L85" s="101">
        <v>0</v>
      </c>
      <c r="M85" s="77">
        <v>3</v>
      </c>
      <c r="N85" s="67"/>
    </row>
    <row r="86" spans="1:14" ht="8.25" customHeight="1">
      <c r="A86" s="100" t="s">
        <v>217</v>
      </c>
      <c r="B86" s="98"/>
      <c r="D86" s="66" t="s">
        <v>193</v>
      </c>
      <c r="G86" s="101">
        <v>10492</v>
      </c>
      <c r="H86" s="84">
        <v>-29.9</v>
      </c>
      <c r="I86" s="101">
        <v>2544</v>
      </c>
      <c r="J86" s="101">
        <v>7354</v>
      </c>
      <c r="K86" s="101">
        <v>508</v>
      </c>
      <c r="L86" s="101">
        <v>87</v>
      </c>
      <c r="M86" s="77">
        <v>3</v>
      </c>
      <c r="N86" s="67"/>
    </row>
    <row r="87" spans="1:14" ht="5.25" customHeight="1">
      <c r="A87" s="100"/>
      <c r="B87" s="98"/>
      <c r="D87" s="66"/>
      <c r="G87" s="101"/>
      <c r="H87" s="84"/>
      <c r="I87" s="101"/>
      <c r="J87" s="101"/>
      <c r="K87" s="101"/>
      <c r="L87" s="101"/>
      <c r="M87" s="77"/>
      <c r="N87" s="67"/>
    </row>
    <row r="88" spans="1:14" ht="8.25" customHeight="1">
      <c r="A88" s="100" t="s">
        <v>218</v>
      </c>
      <c r="B88" s="98"/>
      <c r="C88" s="66" t="s">
        <v>219</v>
      </c>
      <c r="G88" s="101"/>
      <c r="H88" s="84"/>
      <c r="I88" s="101"/>
      <c r="J88" s="101"/>
      <c r="K88" s="101"/>
      <c r="L88" s="101"/>
      <c r="M88" s="77"/>
      <c r="N88" s="67"/>
    </row>
    <row r="89" spans="1:14" ht="8.25" customHeight="1">
      <c r="A89" s="100"/>
      <c r="B89" s="98"/>
      <c r="D89" s="66" t="s">
        <v>220</v>
      </c>
      <c r="G89" s="101">
        <v>319686</v>
      </c>
      <c r="H89" s="84">
        <v>-59.9</v>
      </c>
      <c r="I89" s="101">
        <v>156246</v>
      </c>
      <c r="J89" s="101">
        <v>131514</v>
      </c>
      <c r="K89" s="101">
        <v>22125</v>
      </c>
      <c r="L89" s="101">
        <v>9800</v>
      </c>
      <c r="M89" s="77">
        <v>430</v>
      </c>
      <c r="N89" s="67"/>
    </row>
    <row r="90" spans="1:14" ht="5.25" customHeight="1">
      <c r="A90" s="100"/>
      <c r="B90" s="98"/>
      <c r="D90" s="66"/>
      <c r="G90" s="101"/>
      <c r="H90" s="84"/>
      <c r="I90" s="101"/>
      <c r="J90" s="101"/>
      <c r="K90" s="101"/>
      <c r="L90" s="101"/>
      <c r="M90" s="77"/>
      <c r="N90" s="67"/>
    </row>
    <row r="91" spans="1:14" ht="8.25" customHeight="1">
      <c r="A91" s="100">
        <v>392</v>
      </c>
      <c r="B91" s="98"/>
      <c r="C91" s="66" t="s">
        <v>221</v>
      </c>
      <c r="G91" s="101">
        <v>21898</v>
      </c>
      <c r="H91" s="84">
        <v>101.7</v>
      </c>
      <c r="I91" s="101">
        <v>2102</v>
      </c>
      <c r="J91" s="101">
        <v>9769</v>
      </c>
      <c r="K91" s="228">
        <v>0</v>
      </c>
      <c r="L91" s="101">
        <v>10027</v>
      </c>
      <c r="M91" s="77">
        <v>46</v>
      </c>
      <c r="N91" s="67"/>
    </row>
    <row r="92" spans="1:14" ht="8.25" customHeight="1">
      <c r="A92" s="100">
        <v>395</v>
      </c>
      <c r="B92" s="98"/>
      <c r="C92" s="66" t="s">
        <v>222</v>
      </c>
      <c r="G92" s="101">
        <v>750354</v>
      </c>
      <c r="H92" s="84">
        <v>13.2</v>
      </c>
      <c r="I92" s="101">
        <v>34002</v>
      </c>
      <c r="J92" s="101">
        <v>507531</v>
      </c>
      <c r="K92" s="101">
        <v>203012</v>
      </c>
      <c r="L92" s="101">
        <v>5809</v>
      </c>
      <c r="M92" s="77">
        <v>2558</v>
      </c>
      <c r="N92" s="67"/>
    </row>
    <row r="93" spans="1:14" ht="5.25" customHeight="1">
      <c r="A93" s="100"/>
      <c r="B93" s="98"/>
      <c r="C93" s="66"/>
      <c r="G93" s="101"/>
      <c r="H93" s="84"/>
      <c r="I93" s="101"/>
      <c r="J93" s="101"/>
      <c r="K93" s="101"/>
      <c r="L93" s="101"/>
      <c r="M93" s="77"/>
      <c r="N93" s="67"/>
    </row>
    <row r="94" spans="1:14" ht="8.25" customHeight="1">
      <c r="A94" s="100"/>
      <c r="B94" s="98"/>
      <c r="C94" s="229" t="s">
        <v>223</v>
      </c>
      <c r="G94" s="231">
        <v>2949936</v>
      </c>
      <c r="H94" s="232">
        <v>-18.3</v>
      </c>
      <c r="I94" s="231">
        <v>401433</v>
      </c>
      <c r="J94" s="231">
        <v>2067910</v>
      </c>
      <c r="K94" s="231">
        <v>436798</v>
      </c>
      <c r="L94" s="231">
        <v>43795</v>
      </c>
      <c r="M94" s="233">
        <v>12602</v>
      </c>
      <c r="N94" s="67"/>
    </row>
    <row r="95" spans="1:14" ht="5.25" customHeight="1">
      <c r="A95" s="100"/>
      <c r="B95" s="98"/>
      <c r="G95" s="101"/>
      <c r="H95" s="84"/>
      <c r="I95" s="101"/>
      <c r="J95" s="101"/>
      <c r="K95" s="101"/>
      <c r="L95" s="101"/>
      <c r="M95" s="77"/>
      <c r="N95" s="67"/>
    </row>
    <row r="96" spans="1:14" ht="8.25" customHeight="1">
      <c r="A96" s="100"/>
      <c r="B96" s="98"/>
      <c r="C96" s="229" t="s">
        <v>224</v>
      </c>
      <c r="G96" s="101"/>
      <c r="H96" s="84"/>
      <c r="I96" s="101"/>
      <c r="J96" s="101"/>
      <c r="K96" s="101"/>
      <c r="L96" s="101"/>
      <c r="M96" s="77"/>
      <c r="N96" s="67"/>
    </row>
    <row r="97" spans="1:14" ht="8.25" customHeight="1">
      <c r="A97" s="100"/>
      <c r="B97" s="98"/>
      <c r="D97" s="229" t="s">
        <v>225</v>
      </c>
      <c r="G97" s="231">
        <v>11906399</v>
      </c>
      <c r="H97" s="232">
        <v>-0.9</v>
      </c>
      <c r="I97" s="231">
        <v>3470949</v>
      </c>
      <c r="J97" s="231">
        <v>5710942</v>
      </c>
      <c r="K97" s="231">
        <v>1993860</v>
      </c>
      <c r="L97" s="231">
        <v>730649</v>
      </c>
      <c r="M97" s="233">
        <v>83975</v>
      </c>
      <c r="N97" s="67"/>
    </row>
    <row r="98" spans="1:14" ht="9.75" customHeight="1">
      <c r="A98" s="99" t="s">
        <v>226</v>
      </c>
      <c r="N98" s="67"/>
    </row>
    <row r="99" spans="1:14" s="106" customFormat="1" ht="9" customHeight="1">
      <c r="A99" s="104" t="s">
        <v>233</v>
      </c>
      <c r="B99" s="105"/>
      <c r="C99" s="105"/>
      <c r="D99" s="105"/>
      <c r="E99" s="105"/>
      <c r="N99" s="107"/>
    </row>
    <row r="100" spans="1:14" s="106" customFormat="1" ht="8.25" customHeight="1">
      <c r="A100" s="105" t="s">
        <v>227</v>
      </c>
      <c r="B100" s="105"/>
      <c r="C100" s="105"/>
      <c r="D100" s="105"/>
      <c r="E100" s="105"/>
      <c r="N100" s="107"/>
    </row>
    <row r="101" spans="1:5" s="106" customFormat="1" ht="8.25" customHeight="1">
      <c r="A101" s="105" t="s">
        <v>228</v>
      </c>
      <c r="B101" s="105"/>
      <c r="C101" s="105"/>
      <c r="D101" s="105"/>
      <c r="E101" s="105"/>
    </row>
  </sheetData>
  <mergeCells count="12">
    <mergeCell ref="A4:A13"/>
    <mergeCell ref="G4:H4"/>
    <mergeCell ref="G5:H5"/>
    <mergeCell ref="B4:F13"/>
    <mergeCell ref="A1:M1"/>
    <mergeCell ref="A2:M2"/>
    <mergeCell ref="I13:M13"/>
    <mergeCell ref="I4:L5"/>
    <mergeCell ref="G6:G12"/>
    <mergeCell ref="K6:K12"/>
    <mergeCell ref="L6:L12"/>
    <mergeCell ref="M6:M12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&amp;C&amp;"Jahrbuch,Standard"&amp;8- 10 -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66" customWidth="1"/>
    <col min="2" max="2" width="0.85546875" style="66" customWidth="1"/>
    <col min="3" max="4" width="1.28515625" style="66" customWidth="1"/>
    <col min="5" max="5" width="1.8515625" style="66" customWidth="1"/>
    <col min="6" max="6" width="21.7109375" style="66" customWidth="1"/>
    <col min="7" max="7" width="8.00390625" style="66" customWidth="1"/>
    <col min="8" max="8" width="6.8515625" style="66" customWidth="1"/>
    <col min="9" max="9" width="7.7109375" style="66" customWidth="1"/>
    <col min="10" max="10" width="8.28125" style="66" customWidth="1"/>
    <col min="11" max="12" width="7.28125" style="66" customWidth="1"/>
    <col min="13" max="13" width="7.00390625" style="66" customWidth="1"/>
    <col min="14" max="16384" width="11.421875" style="66" customWidth="1"/>
  </cols>
  <sheetData>
    <row r="1" spans="1:13" ht="10.5" customHeight="1">
      <c r="A1" s="363" t="s">
        <v>234</v>
      </c>
      <c r="B1" s="363"/>
      <c r="C1" s="363"/>
      <c r="D1" s="363"/>
      <c r="E1" s="363"/>
      <c r="F1" s="303"/>
      <c r="G1" s="303"/>
      <c r="H1" s="303"/>
      <c r="I1" s="303"/>
      <c r="J1" s="303"/>
      <c r="K1" s="303"/>
      <c r="L1" s="303"/>
      <c r="M1" s="303"/>
    </row>
    <row r="2" spans="1:13" ht="10.5" customHeight="1">
      <c r="A2" s="303" t="s">
        <v>379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3" ht="9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8.25" customHeight="1">
      <c r="A4" s="364" t="s">
        <v>143</v>
      </c>
      <c r="B4" s="350" t="s">
        <v>235</v>
      </c>
      <c r="C4" s="351"/>
      <c r="D4" s="351"/>
      <c r="E4" s="351"/>
      <c r="F4" s="351"/>
      <c r="G4" s="359" t="s">
        <v>145</v>
      </c>
      <c r="H4" s="305"/>
      <c r="I4" s="350" t="s">
        <v>78</v>
      </c>
      <c r="J4" s="369"/>
      <c r="K4" s="369"/>
      <c r="L4" s="369"/>
      <c r="M4" s="93" t="s">
        <v>406</v>
      </c>
    </row>
    <row r="5" spans="1:13" ht="8.25" customHeight="1">
      <c r="A5" s="365"/>
      <c r="B5" s="301"/>
      <c r="C5" s="353"/>
      <c r="D5" s="353"/>
      <c r="E5" s="353"/>
      <c r="F5" s="353"/>
      <c r="G5" s="302" t="s">
        <v>229</v>
      </c>
      <c r="H5" s="356"/>
      <c r="I5" s="368"/>
      <c r="J5" s="366"/>
      <c r="K5" s="366"/>
      <c r="L5" s="366"/>
      <c r="M5" s="95" t="s">
        <v>146</v>
      </c>
    </row>
    <row r="6" spans="1:13" ht="8.25" customHeight="1">
      <c r="A6" s="365"/>
      <c r="B6" s="301"/>
      <c r="C6" s="353"/>
      <c r="D6" s="353"/>
      <c r="E6" s="353"/>
      <c r="F6" s="353"/>
      <c r="G6" s="350" t="s">
        <v>147</v>
      </c>
      <c r="H6" s="93" t="s">
        <v>148</v>
      </c>
      <c r="I6" s="74"/>
      <c r="J6" s="74"/>
      <c r="K6" s="359" t="s">
        <v>80</v>
      </c>
      <c r="L6" s="370" t="s">
        <v>74</v>
      </c>
      <c r="M6" s="359" t="s">
        <v>81</v>
      </c>
    </row>
    <row r="7" spans="1:13" ht="8.25" customHeight="1">
      <c r="A7" s="365"/>
      <c r="B7" s="301"/>
      <c r="C7" s="353"/>
      <c r="D7" s="353"/>
      <c r="E7" s="353"/>
      <c r="F7" s="353"/>
      <c r="G7" s="367"/>
      <c r="H7" s="94" t="s">
        <v>149</v>
      </c>
      <c r="I7" s="75"/>
      <c r="J7" s="75"/>
      <c r="K7" s="367"/>
      <c r="L7" s="371"/>
      <c r="M7" s="301"/>
    </row>
    <row r="8" spans="1:13" ht="8.25" customHeight="1">
      <c r="A8" s="365"/>
      <c r="B8" s="301"/>
      <c r="C8" s="353"/>
      <c r="D8" s="353"/>
      <c r="E8" s="353"/>
      <c r="F8" s="353"/>
      <c r="G8" s="367"/>
      <c r="H8" s="94" t="s">
        <v>150</v>
      </c>
      <c r="I8" s="94" t="s">
        <v>82</v>
      </c>
      <c r="J8" s="94" t="s">
        <v>82</v>
      </c>
      <c r="K8" s="367"/>
      <c r="L8" s="371"/>
      <c r="M8" s="301"/>
    </row>
    <row r="9" spans="1:13" ht="8.25" customHeight="1">
      <c r="A9" s="365"/>
      <c r="B9" s="301"/>
      <c r="C9" s="353"/>
      <c r="D9" s="353"/>
      <c r="E9" s="353"/>
      <c r="F9" s="353"/>
      <c r="G9" s="367"/>
      <c r="H9" s="94" t="s">
        <v>407</v>
      </c>
      <c r="I9" s="94" t="s">
        <v>85</v>
      </c>
      <c r="J9" s="94" t="s">
        <v>86</v>
      </c>
      <c r="K9" s="367"/>
      <c r="L9" s="371"/>
      <c r="M9" s="301"/>
    </row>
    <row r="10" spans="1:13" ht="8.25" customHeight="1">
      <c r="A10" s="365"/>
      <c r="B10" s="301"/>
      <c r="C10" s="353"/>
      <c r="D10" s="353"/>
      <c r="E10" s="353"/>
      <c r="F10" s="353"/>
      <c r="G10" s="367"/>
      <c r="H10" s="94" t="s">
        <v>146</v>
      </c>
      <c r="I10" s="94" t="s">
        <v>87</v>
      </c>
      <c r="J10" s="94" t="s">
        <v>88</v>
      </c>
      <c r="K10" s="367"/>
      <c r="L10" s="371"/>
      <c r="M10" s="301"/>
    </row>
    <row r="11" spans="1:14" ht="8.25" customHeight="1">
      <c r="A11" s="365"/>
      <c r="B11" s="301"/>
      <c r="C11" s="353"/>
      <c r="D11" s="353"/>
      <c r="E11" s="353"/>
      <c r="F11" s="353"/>
      <c r="G11" s="367"/>
      <c r="H11" s="94" t="s">
        <v>69</v>
      </c>
      <c r="I11" s="75"/>
      <c r="J11" s="75"/>
      <c r="K11" s="367"/>
      <c r="L11" s="371"/>
      <c r="M11" s="301"/>
      <c r="N11" s="67"/>
    </row>
    <row r="12" spans="1:14" ht="8.25" customHeight="1">
      <c r="A12" s="365"/>
      <c r="B12" s="301"/>
      <c r="C12" s="353"/>
      <c r="D12" s="353"/>
      <c r="E12" s="353"/>
      <c r="F12" s="353"/>
      <c r="G12" s="368"/>
      <c r="H12" s="95">
        <v>2010</v>
      </c>
      <c r="I12" s="96"/>
      <c r="J12" s="96"/>
      <c r="K12" s="368"/>
      <c r="L12" s="372"/>
      <c r="M12" s="302"/>
      <c r="N12" s="67"/>
    </row>
    <row r="13" spans="1:14" ht="9.75" customHeight="1">
      <c r="A13" s="366"/>
      <c r="B13" s="302"/>
      <c r="C13" s="355"/>
      <c r="D13" s="355"/>
      <c r="E13" s="355"/>
      <c r="F13" s="355"/>
      <c r="G13" s="95" t="s">
        <v>89</v>
      </c>
      <c r="H13" s="95" t="s">
        <v>152</v>
      </c>
      <c r="I13" s="357" t="s">
        <v>89</v>
      </c>
      <c r="J13" s="373"/>
      <c r="K13" s="373"/>
      <c r="L13" s="373"/>
      <c r="M13" s="373"/>
      <c r="N13" s="67"/>
    </row>
    <row r="14" spans="2:14" ht="7.5" customHeight="1">
      <c r="B14" s="74"/>
      <c r="G14" s="70"/>
      <c r="H14" s="70"/>
      <c r="I14" s="70"/>
      <c r="J14" s="70"/>
      <c r="K14" s="70"/>
      <c r="L14" s="70"/>
      <c r="M14" s="74"/>
      <c r="N14" s="67"/>
    </row>
    <row r="15" spans="2:14" ht="8.25" customHeight="1">
      <c r="B15" s="75"/>
      <c r="C15" s="229" t="s">
        <v>236</v>
      </c>
      <c r="G15" s="76"/>
      <c r="H15" s="76"/>
      <c r="I15" s="76"/>
      <c r="J15" s="76"/>
      <c r="K15" s="76"/>
      <c r="L15" s="76"/>
      <c r="M15" s="75"/>
      <c r="N15" s="67"/>
    </row>
    <row r="16" spans="2:14" ht="5.25" customHeight="1">
      <c r="B16" s="75"/>
      <c r="G16" s="76"/>
      <c r="H16" s="76"/>
      <c r="I16" s="76"/>
      <c r="J16" s="76"/>
      <c r="K16" s="76"/>
      <c r="L16" s="76"/>
      <c r="M16" s="75"/>
      <c r="N16" s="67"/>
    </row>
    <row r="17" spans="1:14" ht="8.25" customHeight="1">
      <c r="A17" s="108" t="s">
        <v>237</v>
      </c>
      <c r="B17" s="109"/>
      <c r="C17" s="66" t="s">
        <v>35</v>
      </c>
      <c r="D17" s="108"/>
      <c r="E17" s="108"/>
      <c r="G17" s="101">
        <v>1700705</v>
      </c>
      <c r="H17" s="84">
        <v>-1</v>
      </c>
      <c r="I17" s="101">
        <v>776053</v>
      </c>
      <c r="J17" s="101">
        <v>641095</v>
      </c>
      <c r="K17" s="101">
        <v>240239</v>
      </c>
      <c r="L17" s="101">
        <v>43318</v>
      </c>
      <c r="M17" s="77">
        <v>47759</v>
      </c>
      <c r="N17" s="67"/>
    </row>
    <row r="18" spans="1:14" ht="5.25" customHeight="1">
      <c r="A18" s="108"/>
      <c r="B18" s="109"/>
      <c r="C18" s="108"/>
      <c r="D18" s="108"/>
      <c r="E18" s="108"/>
      <c r="G18" s="76"/>
      <c r="H18" s="76"/>
      <c r="I18" s="101"/>
      <c r="J18" s="101"/>
      <c r="K18" s="101"/>
      <c r="L18" s="101"/>
      <c r="M18" s="77"/>
      <c r="N18" s="67"/>
    </row>
    <row r="19" spans="1:14" ht="9.75" customHeight="1">
      <c r="A19" s="108" t="s">
        <v>238</v>
      </c>
      <c r="B19" s="109"/>
      <c r="C19" s="66" t="s">
        <v>310</v>
      </c>
      <c r="D19" s="108"/>
      <c r="E19" s="108"/>
      <c r="G19" s="101">
        <v>1205290</v>
      </c>
      <c r="H19" s="84">
        <v>-6.5</v>
      </c>
      <c r="I19" s="101">
        <v>386188</v>
      </c>
      <c r="J19" s="101">
        <v>559070</v>
      </c>
      <c r="K19" s="101">
        <v>247523</v>
      </c>
      <c r="L19" s="101">
        <v>12509</v>
      </c>
      <c r="M19" s="77">
        <v>13888</v>
      </c>
      <c r="N19" s="67"/>
    </row>
    <row r="20" spans="1:14" ht="5.25" customHeight="1">
      <c r="A20" s="108"/>
      <c r="B20" s="109"/>
      <c r="C20" s="108"/>
      <c r="D20" s="108"/>
      <c r="E20" s="108"/>
      <c r="G20" s="101"/>
      <c r="H20" s="84"/>
      <c r="I20" s="101"/>
      <c r="J20" s="101"/>
      <c r="K20" s="101"/>
      <c r="L20" s="101"/>
      <c r="M20" s="77"/>
      <c r="N20" s="67"/>
    </row>
    <row r="21" spans="1:14" ht="8.25" customHeight="1">
      <c r="A21" s="108" t="s">
        <v>239</v>
      </c>
      <c r="B21" s="109"/>
      <c r="C21" s="66" t="s">
        <v>240</v>
      </c>
      <c r="D21" s="108"/>
      <c r="E21" s="108"/>
      <c r="G21" s="101"/>
      <c r="H21" s="84"/>
      <c r="I21" s="101"/>
      <c r="J21" s="101"/>
      <c r="K21" s="101"/>
      <c r="L21" s="101"/>
      <c r="M21" s="77"/>
      <c r="N21" s="67"/>
    </row>
    <row r="22" spans="2:14" ht="8.25" customHeight="1">
      <c r="B22" s="75"/>
      <c r="D22" s="66" t="s">
        <v>241</v>
      </c>
      <c r="G22" s="101"/>
      <c r="H22" s="84"/>
      <c r="I22" s="101"/>
      <c r="J22" s="101"/>
      <c r="K22" s="101"/>
      <c r="L22" s="101"/>
      <c r="M22" s="77"/>
      <c r="N22" s="67"/>
    </row>
    <row r="23" spans="2:14" ht="9" customHeight="1">
      <c r="B23" s="75"/>
      <c r="D23" s="66" t="s">
        <v>311</v>
      </c>
      <c r="G23" s="101">
        <v>120953</v>
      </c>
      <c r="H23" s="84">
        <v>15.5</v>
      </c>
      <c r="I23" s="101">
        <v>62231</v>
      </c>
      <c r="J23" s="101">
        <v>39608</v>
      </c>
      <c r="K23" s="101">
        <v>16385</v>
      </c>
      <c r="L23" s="101">
        <v>2729</v>
      </c>
      <c r="M23" s="77">
        <v>93</v>
      </c>
      <c r="N23" s="67"/>
    </row>
    <row r="24" spans="2:14" ht="5.25" customHeight="1">
      <c r="B24" s="75"/>
      <c r="G24" s="101"/>
      <c r="H24" s="84"/>
      <c r="I24" s="101"/>
      <c r="J24" s="101"/>
      <c r="K24" s="101"/>
      <c r="L24" s="101"/>
      <c r="M24" s="77"/>
      <c r="N24" s="67"/>
    </row>
    <row r="25" spans="1:14" ht="8.25" customHeight="1">
      <c r="A25" s="108" t="s">
        <v>242</v>
      </c>
      <c r="B25" s="109"/>
      <c r="C25" s="66" t="s">
        <v>243</v>
      </c>
      <c r="D25" s="108"/>
      <c r="E25" s="108"/>
      <c r="G25" s="101">
        <v>128328</v>
      </c>
      <c r="H25" s="84">
        <v>-1.4</v>
      </c>
      <c r="I25" s="101">
        <v>4892</v>
      </c>
      <c r="J25" s="101">
        <v>119528</v>
      </c>
      <c r="K25" s="101">
        <v>756</v>
      </c>
      <c r="L25" s="101">
        <v>3151</v>
      </c>
      <c r="M25" s="77">
        <v>251</v>
      </c>
      <c r="N25" s="67"/>
    </row>
    <row r="26" spans="1:14" ht="5.25" customHeight="1">
      <c r="A26" s="108"/>
      <c r="B26" s="109"/>
      <c r="C26" s="108"/>
      <c r="D26" s="108"/>
      <c r="E26" s="108"/>
      <c r="G26" s="101"/>
      <c r="H26" s="84"/>
      <c r="I26" s="101"/>
      <c r="J26" s="101"/>
      <c r="K26" s="101"/>
      <c r="L26" s="101"/>
      <c r="M26" s="77"/>
      <c r="N26" s="67"/>
    </row>
    <row r="27" spans="2:14" ht="8.25" customHeight="1">
      <c r="B27" s="75"/>
      <c r="C27" s="66" t="s">
        <v>180</v>
      </c>
      <c r="G27" s="101"/>
      <c r="H27" s="84"/>
      <c r="I27" s="101"/>
      <c r="J27" s="101"/>
      <c r="K27" s="101"/>
      <c r="L27" s="101"/>
      <c r="M27" s="77"/>
      <c r="N27" s="67"/>
    </row>
    <row r="28" spans="2:14" ht="8.25" customHeight="1">
      <c r="B28" s="75"/>
      <c r="D28" s="66" t="s">
        <v>244</v>
      </c>
      <c r="G28" s="101"/>
      <c r="H28" s="84"/>
      <c r="I28" s="101"/>
      <c r="J28" s="101"/>
      <c r="K28" s="101"/>
      <c r="L28" s="101"/>
      <c r="M28" s="77"/>
      <c r="N28" s="67"/>
    </row>
    <row r="29" spans="2:14" ht="8.25" customHeight="1">
      <c r="B29" s="75"/>
      <c r="D29" s="66" t="s">
        <v>245</v>
      </c>
      <c r="G29" s="101"/>
      <c r="H29" s="84"/>
      <c r="I29" s="101"/>
      <c r="J29" s="101"/>
      <c r="K29" s="101"/>
      <c r="L29" s="101"/>
      <c r="M29" s="77"/>
      <c r="N29" s="67"/>
    </row>
    <row r="30" spans="2:14" ht="8.25" customHeight="1">
      <c r="B30" s="75"/>
      <c r="D30" s="66" t="s">
        <v>246</v>
      </c>
      <c r="G30" s="101"/>
      <c r="H30" s="84"/>
      <c r="I30" s="101"/>
      <c r="J30" s="101"/>
      <c r="K30" s="101"/>
      <c r="L30" s="101"/>
      <c r="M30" s="77"/>
      <c r="N30" s="67"/>
    </row>
    <row r="31" spans="1:14" ht="8.25" customHeight="1">
      <c r="A31" s="108" t="s">
        <v>247</v>
      </c>
      <c r="B31" s="109"/>
      <c r="C31" s="108"/>
      <c r="D31" s="108"/>
      <c r="E31" s="108"/>
      <c r="G31" s="101"/>
      <c r="H31" s="84"/>
      <c r="I31" s="101"/>
      <c r="J31" s="101"/>
      <c r="K31" s="101"/>
      <c r="L31" s="101"/>
      <c r="M31" s="77"/>
      <c r="N31" s="67"/>
    </row>
    <row r="32" spans="1:14" ht="8.25" customHeight="1">
      <c r="A32" s="108" t="s">
        <v>248</v>
      </c>
      <c r="B32" s="109"/>
      <c r="C32" s="66" t="s">
        <v>249</v>
      </c>
      <c r="D32" s="108"/>
      <c r="E32" s="108"/>
      <c r="G32" s="101">
        <v>372944</v>
      </c>
      <c r="H32" s="84">
        <v>-3.5</v>
      </c>
      <c r="I32" s="101">
        <v>54313</v>
      </c>
      <c r="J32" s="101">
        <v>129142</v>
      </c>
      <c r="K32" s="101">
        <v>155162</v>
      </c>
      <c r="L32" s="101">
        <v>34327</v>
      </c>
      <c r="M32" s="77">
        <v>1044</v>
      </c>
      <c r="N32" s="67"/>
    </row>
    <row r="33" spans="1:14" ht="8.25" customHeight="1">
      <c r="A33" s="108" t="s">
        <v>250</v>
      </c>
      <c r="B33" s="109"/>
      <c r="C33" s="66" t="s">
        <v>251</v>
      </c>
      <c r="D33" s="108"/>
      <c r="E33" s="108"/>
      <c r="G33" s="101">
        <v>488357</v>
      </c>
      <c r="H33" s="84">
        <v>7.1</v>
      </c>
      <c r="I33" s="101">
        <v>188412</v>
      </c>
      <c r="J33" s="101">
        <v>219717</v>
      </c>
      <c r="K33" s="101">
        <v>45452</v>
      </c>
      <c r="L33" s="101">
        <v>34775</v>
      </c>
      <c r="M33" s="77">
        <v>209</v>
      </c>
      <c r="N33" s="67"/>
    </row>
    <row r="34" spans="1:14" ht="8.25" customHeight="1">
      <c r="A34" s="108" t="s">
        <v>252</v>
      </c>
      <c r="B34" s="109"/>
      <c r="C34" s="66" t="s">
        <v>253</v>
      </c>
      <c r="D34" s="108"/>
      <c r="E34" s="108"/>
      <c r="G34" s="101">
        <v>105533</v>
      </c>
      <c r="H34" s="84">
        <v>10.3</v>
      </c>
      <c r="I34" s="101">
        <v>26440</v>
      </c>
      <c r="J34" s="101">
        <v>73437</v>
      </c>
      <c r="K34" s="101">
        <v>5127</v>
      </c>
      <c r="L34" s="101">
        <v>530</v>
      </c>
      <c r="M34" s="77">
        <v>23</v>
      </c>
      <c r="N34" s="67"/>
    </row>
    <row r="35" spans="1:14" ht="5.25" customHeight="1">
      <c r="A35" s="108"/>
      <c r="B35" s="109"/>
      <c r="D35" s="108"/>
      <c r="E35" s="108"/>
      <c r="G35" s="101"/>
      <c r="H35" s="84"/>
      <c r="I35" s="101"/>
      <c r="J35" s="101"/>
      <c r="K35" s="101"/>
      <c r="L35" s="101"/>
      <c r="M35" s="77"/>
      <c r="N35" s="67"/>
    </row>
    <row r="36" spans="1:14" ht="8.25" customHeight="1">
      <c r="A36" s="108" t="s">
        <v>254</v>
      </c>
      <c r="B36" s="109"/>
      <c r="C36" s="66" t="s">
        <v>255</v>
      </c>
      <c r="D36" s="108"/>
      <c r="E36" s="108"/>
      <c r="G36" s="101">
        <v>224034</v>
      </c>
      <c r="H36" s="84">
        <v>-5.2</v>
      </c>
      <c r="I36" s="101">
        <v>136067</v>
      </c>
      <c r="J36" s="101">
        <v>2</v>
      </c>
      <c r="K36" s="101">
        <v>87964</v>
      </c>
      <c r="L36" s="228">
        <v>0</v>
      </c>
      <c r="M36" s="228">
        <v>0</v>
      </c>
      <c r="N36" s="67"/>
    </row>
    <row r="37" spans="1:14" ht="5.25" customHeight="1">
      <c r="A37" s="108"/>
      <c r="B37" s="109"/>
      <c r="D37" s="108"/>
      <c r="E37" s="108"/>
      <c r="G37" s="101"/>
      <c r="H37" s="84"/>
      <c r="I37" s="101"/>
      <c r="J37" s="101"/>
      <c r="K37" s="101"/>
      <c r="L37" s="101"/>
      <c r="M37" s="228"/>
      <c r="N37" s="67"/>
    </row>
    <row r="38" spans="1:14" ht="8.25" customHeight="1">
      <c r="A38" s="108" t="s">
        <v>256</v>
      </c>
      <c r="B38" s="109"/>
      <c r="C38" s="66" t="s">
        <v>257</v>
      </c>
      <c r="D38" s="108"/>
      <c r="E38" s="108"/>
      <c r="G38" s="101">
        <v>937104</v>
      </c>
      <c r="H38" s="84">
        <v>3.8</v>
      </c>
      <c r="I38" s="101">
        <v>105088</v>
      </c>
      <c r="J38" s="101">
        <v>0</v>
      </c>
      <c r="K38" s="101">
        <v>75495</v>
      </c>
      <c r="L38" s="101">
        <v>756521</v>
      </c>
      <c r="M38" s="228">
        <v>0</v>
      </c>
      <c r="N38" s="67"/>
    </row>
    <row r="39" spans="1:14" ht="5.25" customHeight="1">
      <c r="A39" s="108"/>
      <c r="B39" s="109"/>
      <c r="D39" s="108"/>
      <c r="E39" s="108"/>
      <c r="G39" s="101"/>
      <c r="H39" s="84"/>
      <c r="I39" s="101"/>
      <c r="J39" s="101"/>
      <c r="K39" s="101"/>
      <c r="L39" s="101"/>
      <c r="M39" s="77"/>
      <c r="N39" s="67"/>
    </row>
    <row r="40" spans="1:14" ht="9.75" customHeight="1">
      <c r="A40" s="108" t="s">
        <v>258</v>
      </c>
      <c r="B40" s="109"/>
      <c r="C40" s="66" t="s">
        <v>312</v>
      </c>
      <c r="D40" s="108"/>
      <c r="E40" s="108"/>
      <c r="G40" s="101">
        <v>245567</v>
      </c>
      <c r="H40" s="84">
        <v>0.5</v>
      </c>
      <c r="I40" s="101">
        <v>126306</v>
      </c>
      <c r="J40" s="101">
        <v>778</v>
      </c>
      <c r="K40" s="101">
        <v>103857</v>
      </c>
      <c r="L40" s="101">
        <v>14626</v>
      </c>
      <c r="M40" s="77">
        <v>16</v>
      </c>
      <c r="N40" s="67"/>
    </row>
    <row r="41" spans="1:14" ht="5.25" customHeight="1">
      <c r="A41" s="108"/>
      <c r="B41" s="109"/>
      <c r="C41" s="108"/>
      <c r="D41" s="108"/>
      <c r="E41" s="108"/>
      <c r="G41" s="101"/>
      <c r="H41" s="84"/>
      <c r="I41" s="101"/>
      <c r="J41" s="101"/>
      <c r="K41" s="101"/>
      <c r="L41" s="101"/>
      <c r="M41" s="77"/>
      <c r="N41" s="67"/>
    </row>
    <row r="42" spans="2:14" ht="8.25" customHeight="1">
      <c r="B42" s="75"/>
      <c r="C42" s="66" t="s">
        <v>37</v>
      </c>
      <c r="G42" s="101"/>
      <c r="H42" s="84"/>
      <c r="I42" s="101"/>
      <c r="J42" s="101"/>
      <c r="K42" s="101"/>
      <c r="L42" s="101"/>
      <c r="M42" s="77"/>
      <c r="N42" s="67"/>
    </row>
    <row r="43" spans="1:14" ht="8.25" customHeight="1">
      <c r="A43" s="108" t="s">
        <v>259</v>
      </c>
      <c r="B43" s="109"/>
      <c r="C43" s="108"/>
      <c r="D43" s="66" t="s">
        <v>249</v>
      </c>
      <c r="E43" s="108"/>
      <c r="G43" s="101">
        <v>3536</v>
      </c>
      <c r="H43" s="84">
        <v>-60.6</v>
      </c>
      <c r="I43" s="101">
        <v>1752</v>
      </c>
      <c r="J43" s="101">
        <v>701</v>
      </c>
      <c r="K43" s="101">
        <v>1050</v>
      </c>
      <c r="L43" s="101">
        <v>33</v>
      </c>
      <c r="M43" s="77">
        <v>23</v>
      </c>
      <c r="N43" s="67"/>
    </row>
    <row r="44" spans="1:14" ht="8.25" customHeight="1">
      <c r="A44" s="108" t="s">
        <v>260</v>
      </c>
      <c r="B44" s="109"/>
      <c r="C44" s="108"/>
      <c r="D44" s="66" t="s">
        <v>251</v>
      </c>
      <c r="E44" s="108"/>
      <c r="G44" s="101">
        <v>109473</v>
      </c>
      <c r="H44" s="84">
        <v>1.3</v>
      </c>
      <c r="I44" s="101">
        <v>44621</v>
      </c>
      <c r="J44" s="101">
        <v>49234</v>
      </c>
      <c r="K44" s="101">
        <v>13930</v>
      </c>
      <c r="L44" s="101">
        <v>1689</v>
      </c>
      <c r="M44" s="77">
        <v>231</v>
      </c>
      <c r="N44" s="67"/>
    </row>
    <row r="45" spans="1:14" ht="8.25" customHeight="1">
      <c r="A45" s="108" t="s">
        <v>261</v>
      </c>
      <c r="B45" s="109"/>
      <c r="C45" s="108"/>
      <c r="D45" s="66" t="s">
        <v>262</v>
      </c>
      <c r="E45" s="108"/>
      <c r="G45" s="101">
        <v>529</v>
      </c>
      <c r="H45" s="84">
        <v>-41.2</v>
      </c>
      <c r="I45" s="101">
        <v>4</v>
      </c>
      <c r="J45" s="101">
        <v>183</v>
      </c>
      <c r="K45" s="101">
        <v>341</v>
      </c>
      <c r="L45" s="228">
        <v>0</v>
      </c>
      <c r="M45" s="77">
        <v>1</v>
      </c>
      <c r="N45" s="67"/>
    </row>
    <row r="46" spans="1:14" ht="5.25" customHeight="1">
      <c r="A46" s="108"/>
      <c r="B46" s="109"/>
      <c r="C46" s="108"/>
      <c r="E46" s="108"/>
      <c r="G46" s="101"/>
      <c r="H46" s="84"/>
      <c r="I46" s="101"/>
      <c r="J46" s="101"/>
      <c r="K46" s="101"/>
      <c r="L46" s="101"/>
      <c r="M46" s="77"/>
      <c r="N46" s="67"/>
    </row>
    <row r="47" spans="2:14" ht="8.25" customHeight="1">
      <c r="B47" s="75"/>
      <c r="C47" s="66" t="s">
        <v>263</v>
      </c>
      <c r="G47" s="101"/>
      <c r="H47" s="84"/>
      <c r="I47" s="101"/>
      <c r="J47" s="101"/>
      <c r="K47" s="101"/>
      <c r="L47" s="101"/>
      <c r="M47" s="77"/>
      <c r="N47" s="67"/>
    </row>
    <row r="48" spans="2:14" ht="8.25" customHeight="1">
      <c r="B48" s="75"/>
      <c r="D48" s="66" t="s">
        <v>264</v>
      </c>
      <c r="G48" s="101"/>
      <c r="H48" s="84"/>
      <c r="I48" s="101"/>
      <c r="J48" s="101"/>
      <c r="K48" s="101"/>
      <c r="L48" s="101"/>
      <c r="M48" s="77"/>
      <c r="N48" s="67"/>
    </row>
    <row r="49" spans="1:14" ht="8.25" customHeight="1">
      <c r="A49" s="108" t="s">
        <v>265</v>
      </c>
      <c r="B49" s="109"/>
      <c r="C49" s="108"/>
      <c r="D49" s="108"/>
      <c r="E49" s="66" t="s">
        <v>266</v>
      </c>
      <c r="G49" s="228">
        <v>0</v>
      </c>
      <c r="H49" s="230">
        <v>0</v>
      </c>
      <c r="I49" s="228">
        <v>0</v>
      </c>
      <c r="J49" s="228">
        <v>0</v>
      </c>
      <c r="K49" s="228">
        <v>0</v>
      </c>
      <c r="L49" s="228">
        <v>0</v>
      </c>
      <c r="M49" s="228">
        <v>0</v>
      </c>
      <c r="N49" s="67"/>
    </row>
    <row r="50" spans="1:14" ht="8.25" customHeight="1">
      <c r="A50" s="108" t="s">
        <v>267</v>
      </c>
      <c r="B50" s="109"/>
      <c r="C50" s="108"/>
      <c r="D50" s="108"/>
      <c r="E50" s="66" t="s">
        <v>268</v>
      </c>
      <c r="G50" s="101">
        <v>-82</v>
      </c>
      <c r="H50" s="230">
        <v>-85.5</v>
      </c>
      <c r="I50" s="101">
        <v>1</v>
      </c>
      <c r="J50" s="101">
        <v>-84</v>
      </c>
      <c r="K50" s="228">
        <v>0</v>
      </c>
      <c r="L50" s="228">
        <v>0</v>
      </c>
      <c r="M50" s="228">
        <v>0</v>
      </c>
      <c r="N50" s="67"/>
    </row>
    <row r="51" spans="1:14" ht="8.25" customHeight="1">
      <c r="A51" s="108" t="s">
        <v>269</v>
      </c>
      <c r="B51" s="109"/>
      <c r="C51" s="108"/>
      <c r="D51" s="66" t="s">
        <v>270</v>
      </c>
      <c r="E51" s="108"/>
      <c r="G51" s="101">
        <v>1497822</v>
      </c>
      <c r="H51" s="84">
        <v>-1.7</v>
      </c>
      <c r="I51" s="101">
        <v>225515</v>
      </c>
      <c r="J51" s="101">
        <v>860139</v>
      </c>
      <c r="K51" s="101">
        <v>412168</v>
      </c>
      <c r="L51" s="228">
        <v>0</v>
      </c>
      <c r="M51" s="77">
        <v>9</v>
      </c>
      <c r="N51" s="67"/>
    </row>
    <row r="52" spans="1:14" ht="8.25" customHeight="1">
      <c r="A52" s="108" t="s">
        <v>271</v>
      </c>
      <c r="B52" s="109"/>
      <c r="C52" s="108"/>
      <c r="D52" s="66" t="s">
        <v>272</v>
      </c>
      <c r="E52" s="108"/>
      <c r="G52" s="101">
        <v>50211</v>
      </c>
      <c r="H52" s="84">
        <v>0</v>
      </c>
      <c r="I52" s="228">
        <v>0</v>
      </c>
      <c r="J52" s="101">
        <v>49810</v>
      </c>
      <c r="K52" s="101">
        <v>401</v>
      </c>
      <c r="L52" s="228">
        <v>0</v>
      </c>
      <c r="M52" s="228">
        <v>0</v>
      </c>
      <c r="N52" s="67"/>
    </row>
    <row r="53" spans="1:14" ht="5.25" customHeight="1">
      <c r="A53" s="108"/>
      <c r="B53" s="109"/>
      <c r="C53" s="108"/>
      <c r="E53" s="108"/>
      <c r="G53" s="101"/>
      <c r="H53" s="77"/>
      <c r="I53" s="101"/>
      <c r="J53" s="101"/>
      <c r="K53" s="101"/>
      <c r="L53" s="101"/>
      <c r="M53" s="77"/>
      <c r="N53" s="67"/>
    </row>
    <row r="54" spans="1:14" ht="8.25" customHeight="1">
      <c r="A54" s="108" t="s">
        <v>273</v>
      </c>
      <c r="B54" s="109"/>
      <c r="C54" s="66" t="s">
        <v>274</v>
      </c>
      <c r="D54" s="108"/>
      <c r="E54" s="108"/>
      <c r="G54" s="101">
        <v>734458</v>
      </c>
      <c r="H54" s="84">
        <v>-3.8</v>
      </c>
      <c r="I54" s="101">
        <v>59830</v>
      </c>
      <c r="J54" s="101">
        <v>511849</v>
      </c>
      <c r="K54" s="101">
        <v>158842</v>
      </c>
      <c r="L54" s="101">
        <v>3936</v>
      </c>
      <c r="M54" s="77">
        <v>3013</v>
      </c>
      <c r="N54" s="67"/>
    </row>
    <row r="55" spans="1:14" ht="8.25" customHeight="1">
      <c r="A55" s="108" t="s">
        <v>275</v>
      </c>
      <c r="B55" s="109"/>
      <c r="C55" s="66" t="s">
        <v>276</v>
      </c>
      <c r="D55" s="108"/>
      <c r="E55" s="108"/>
      <c r="G55" s="101"/>
      <c r="H55" s="84"/>
      <c r="I55" s="101"/>
      <c r="J55" s="101"/>
      <c r="K55" s="101"/>
      <c r="L55" s="101"/>
      <c r="M55" s="77"/>
      <c r="N55" s="67"/>
    </row>
    <row r="56" spans="2:14" ht="8.25" customHeight="1">
      <c r="B56" s="75"/>
      <c r="D56" s="66" t="s">
        <v>202</v>
      </c>
      <c r="G56" s="101">
        <v>221715</v>
      </c>
      <c r="H56" s="84">
        <v>3.8</v>
      </c>
      <c r="I56" s="101">
        <v>19492</v>
      </c>
      <c r="J56" s="101">
        <v>128181</v>
      </c>
      <c r="K56" s="101">
        <v>6029</v>
      </c>
      <c r="L56" s="101">
        <v>68013</v>
      </c>
      <c r="M56" s="77">
        <v>94</v>
      </c>
      <c r="N56" s="67"/>
    </row>
    <row r="57" spans="2:14" ht="5.25" customHeight="1">
      <c r="B57" s="75"/>
      <c r="G57" s="101"/>
      <c r="H57" s="84"/>
      <c r="I57" s="101"/>
      <c r="J57" s="101"/>
      <c r="K57" s="101"/>
      <c r="L57" s="101"/>
      <c r="M57" s="77"/>
      <c r="N57" s="67"/>
    </row>
    <row r="58" spans="2:14" ht="8.25" customHeight="1">
      <c r="B58" s="75"/>
      <c r="C58" s="229" t="s">
        <v>203</v>
      </c>
      <c r="G58" s="231">
        <v>8146476</v>
      </c>
      <c r="H58" s="232">
        <v>-1</v>
      </c>
      <c r="I58" s="231">
        <v>2217205</v>
      </c>
      <c r="J58" s="231">
        <v>3382393</v>
      </c>
      <c r="K58" s="231">
        <v>1570720</v>
      </c>
      <c r="L58" s="231">
        <v>976158</v>
      </c>
      <c r="M58" s="233">
        <v>66655</v>
      </c>
      <c r="N58" s="67"/>
    </row>
    <row r="59" spans="2:14" ht="5.25" customHeight="1">
      <c r="B59" s="75"/>
      <c r="G59" s="101"/>
      <c r="H59" s="84"/>
      <c r="I59" s="101"/>
      <c r="J59" s="101"/>
      <c r="K59" s="101"/>
      <c r="L59" s="101"/>
      <c r="M59" s="77"/>
      <c r="N59" s="67"/>
    </row>
    <row r="60" spans="2:14" ht="5.25" customHeight="1">
      <c r="B60" s="75"/>
      <c r="G60" s="101"/>
      <c r="H60" s="84"/>
      <c r="I60" s="101"/>
      <c r="J60" s="101"/>
      <c r="K60" s="101"/>
      <c r="L60" s="101"/>
      <c r="M60" s="77"/>
      <c r="N60" s="67"/>
    </row>
    <row r="61" spans="2:14" ht="8.25" customHeight="1">
      <c r="B61" s="75"/>
      <c r="C61" s="229" t="s">
        <v>277</v>
      </c>
      <c r="G61" s="101"/>
      <c r="H61" s="84"/>
      <c r="I61" s="101"/>
      <c r="J61" s="101"/>
      <c r="K61" s="101"/>
      <c r="L61" s="101"/>
      <c r="M61" s="77"/>
      <c r="N61" s="67"/>
    </row>
    <row r="62" spans="2:14" ht="5.25" customHeight="1">
      <c r="B62" s="75"/>
      <c r="G62" s="101"/>
      <c r="H62" s="84"/>
      <c r="I62" s="101"/>
      <c r="J62" s="101"/>
      <c r="K62" s="101"/>
      <c r="L62" s="101"/>
      <c r="M62" s="77"/>
      <c r="N62" s="67"/>
    </row>
    <row r="63" spans="1:14" ht="8.25" customHeight="1">
      <c r="A63" s="108" t="s">
        <v>278</v>
      </c>
      <c r="B63" s="109"/>
      <c r="C63" s="66" t="s">
        <v>279</v>
      </c>
      <c r="D63" s="108"/>
      <c r="E63" s="108"/>
      <c r="G63" s="101">
        <v>55739</v>
      </c>
      <c r="H63" s="234">
        <v>-25.4</v>
      </c>
      <c r="I63" s="101">
        <v>1036</v>
      </c>
      <c r="J63" s="101">
        <v>35470</v>
      </c>
      <c r="K63" s="101">
        <v>3081</v>
      </c>
      <c r="L63" s="101">
        <v>16153</v>
      </c>
      <c r="M63" s="77">
        <v>260</v>
      </c>
      <c r="N63" s="67"/>
    </row>
    <row r="64" spans="1:14" ht="8.25" customHeight="1">
      <c r="A64" s="108" t="s">
        <v>280</v>
      </c>
      <c r="B64" s="109"/>
      <c r="C64" s="66" t="s">
        <v>281</v>
      </c>
      <c r="D64" s="108"/>
      <c r="E64" s="108"/>
      <c r="G64" s="101">
        <v>446076</v>
      </c>
      <c r="H64" s="84">
        <v>5.7</v>
      </c>
      <c r="I64" s="101">
        <v>20023</v>
      </c>
      <c r="J64" s="101">
        <v>405381</v>
      </c>
      <c r="K64" s="101">
        <v>19756</v>
      </c>
      <c r="L64" s="101">
        <v>916</v>
      </c>
      <c r="M64" s="77">
        <v>4392</v>
      </c>
      <c r="N64" s="67"/>
    </row>
    <row r="65" spans="1:14" ht="5.25" customHeight="1">
      <c r="A65" s="108"/>
      <c r="B65" s="109"/>
      <c r="D65" s="108"/>
      <c r="E65" s="108"/>
      <c r="G65" s="101"/>
      <c r="H65" s="84"/>
      <c r="I65" s="101"/>
      <c r="J65" s="101"/>
      <c r="K65" s="101"/>
      <c r="L65" s="101"/>
      <c r="M65" s="77"/>
      <c r="N65" s="67"/>
    </row>
    <row r="66" spans="1:14" ht="8.25" customHeight="1">
      <c r="A66" s="108" t="s">
        <v>282</v>
      </c>
      <c r="B66" s="109"/>
      <c r="C66" s="66" t="s">
        <v>283</v>
      </c>
      <c r="D66" s="108"/>
      <c r="E66" s="108"/>
      <c r="G66" s="101">
        <v>25622</v>
      </c>
      <c r="H66" s="84">
        <v>-49.2</v>
      </c>
      <c r="I66" s="101">
        <v>14958</v>
      </c>
      <c r="J66" s="101">
        <v>5255</v>
      </c>
      <c r="K66" s="101">
        <v>5405</v>
      </c>
      <c r="L66" s="101">
        <v>4</v>
      </c>
      <c r="M66" s="228">
        <v>0</v>
      </c>
      <c r="N66" s="67"/>
    </row>
    <row r="67" spans="1:14" ht="5.25" customHeight="1">
      <c r="A67" s="108"/>
      <c r="B67" s="109"/>
      <c r="C67" s="108"/>
      <c r="D67" s="108"/>
      <c r="E67" s="108"/>
      <c r="G67" s="101"/>
      <c r="H67" s="84"/>
      <c r="I67" s="101"/>
      <c r="J67" s="101"/>
      <c r="K67" s="101"/>
      <c r="L67" s="101"/>
      <c r="M67" s="77"/>
      <c r="N67" s="67"/>
    </row>
    <row r="68" spans="1:14" ht="8.25" customHeight="1">
      <c r="A68" s="108" t="s">
        <v>284</v>
      </c>
      <c r="B68" s="109"/>
      <c r="C68" s="66" t="s">
        <v>285</v>
      </c>
      <c r="D68" s="108"/>
      <c r="E68" s="108"/>
      <c r="G68" s="101"/>
      <c r="H68" s="84"/>
      <c r="I68" s="101"/>
      <c r="J68" s="101"/>
      <c r="K68" s="101"/>
      <c r="L68" s="101"/>
      <c r="M68" s="228"/>
      <c r="N68" s="67"/>
    </row>
    <row r="69" spans="2:14" ht="8.25" customHeight="1">
      <c r="B69" s="75"/>
      <c r="D69" s="66" t="s">
        <v>286</v>
      </c>
      <c r="G69" s="101">
        <v>380247</v>
      </c>
      <c r="H69" s="84">
        <v>55</v>
      </c>
      <c r="I69" s="101">
        <v>358894</v>
      </c>
      <c r="J69" s="101">
        <v>19552</v>
      </c>
      <c r="K69" s="101">
        <v>1801</v>
      </c>
      <c r="L69" s="228">
        <v>0</v>
      </c>
      <c r="M69" s="228">
        <v>0</v>
      </c>
      <c r="N69" s="67"/>
    </row>
    <row r="70" spans="1:14" ht="8.25" customHeight="1">
      <c r="A70" s="108" t="s">
        <v>287</v>
      </c>
      <c r="B70" s="109"/>
      <c r="C70" s="66" t="s">
        <v>288</v>
      </c>
      <c r="D70" s="108"/>
      <c r="E70" s="108"/>
      <c r="G70" s="101"/>
      <c r="H70" s="84"/>
      <c r="I70" s="101"/>
      <c r="J70" s="101"/>
      <c r="K70" s="101"/>
      <c r="L70" s="101"/>
      <c r="M70" s="77"/>
      <c r="N70" s="67"/>
    </row>
    <row r="71" spans="2:14" ht="8.25" customHeight="1">
      <c r="B71" s="75"/>
      <c r="D71" s="66" t="s">
        <v>289</v>
      </c>
      <c r="G71" s="101"/>
      <c r="H71" s="84"/>
      <c r="I71" s="101"/>
      <c r="J71" s="101"/>
      <c r="K71" s="101"/>
      <c r="L71" s="101"/>
      <c r="M71" s="77"/>
      <c r="N71" s="67"/>
    </row>
    <row r="72" spans="2:14" ht="8.25" customHeight="1">
      <c r="B72" s="75"/>
      <c r="D72" s="66" t="s">
        <v>290</v>
      </c>
      <c r="G72" s="101">
        <v>245167</v>
      </c>
      <c r="H72" s="84">
        <v>4.1</v>
      </c>
      <c r="I72" s="101">
        <v>51941</v>
      </c>
      <c r="J72" s="101">
        <v>160303</v>
      </c>
      <c r="K72" s="101">
        <v>31109</v>
      </c>
      <c r="L72" s="101">
        <v>1814</v>
      </c>
      <c r="M72" s="77">
        <v>2013</v>
      </c>
      <c r="N72" s="67"/>
    </row>
    <row r="73" spans="1:14" ht="8.25" customHeight="1">
      <c r="A73" s="108" t="s">
        <v>291</v>
      </c>
      <c r="B73" s="109"/>
      <c r="C73" s="66" t="s">
        <v>42</v>
      </c>
      <c r="D73" s="108"/>
      <c r="E73" s="108"/>
      <c r="G73" s="101">
        <v>1019485</v>
      </c>
      <c r="H73" s="84">
        <v>8</v>
      </c>
      <c r="I73" s="101">
        <v>197097</v>
      </c>
      <c r="J73" s="101">
        <v>668696</v>
      </c>
      <c r="K73" s="101">
        <v>141565</v>
      </c>
      <c r="L73" s="101">
        <v>12127</v>
      </c>
      <c r="M73" s="77">
        <v>3016</v>
      </c>
      <c r="N73" s="67"/>
    </row>
    <row r="74" spans="2:14" ht="8.25" customHeight="1">
      <c r="B74" s="75"/>
      <c r="C74" s="66" t="s">
        <v>292</v>
      </c>
      <c r="G74" s="101">
        <v>226881</v>
      </c>
      <c r="H74" s="84">
        <v>3.6</v>
      </c>
      <c r="I74" s="101">
        <v>51941</v>
      </c>
      <c r="J74" s="101">
        <v>99167</v>
      </c>
      <c r="K74" s="101">
        <v>69369</v>
      </c>
      <c r="L74" s="101">
        <v>6404</v>
      </c>
      <c r="M74" s="77">
        <v>860</v>
      </c>
      <c r="N74" s="67"/>
    </row>
    <row r="75" spans="2:14" ht="8.25" customHeight="1">
      <c r="B75" s="75"/>
      <c r="F75" s="66" t="s">
        <v>63</v>
      </c>
      <c r="G75" s="101">
        <v>213404</v>
      </c>
      <c r="H75" s="84">
        <v>6.5</v>
      </c>
      <c r="I75" s="101">
        <v>48623</v>
      </c>
      <c r="J75" s="101">
        <v>136418</v>
      </c>
      <c r="K75" s="101">
        <v>28363</v>
      </c>
      <c r="L75" s="228">
        <v>0</v>
      </c>
      <c r="M75" s="77">
        <v>115</v>
      </c>
      <c r="N75" s="67"/>
    </row>
    <row r="76" spans="2:14" ht="8.25" customHeight="1">
      <c r="B76" s="75"/>
      <c r="F76" s="66" t="s">
        <v>293</v>
      </c>
      <c r="G76" s="101">
        <v>93566</v>
      </c>
      <c r="H76" s="84">
        <v>1.8</v>
      </c>
      <c r="I76" s="101">
        <v>3036</v>
      </c>
      <c r="J76" s="101">
        <v>90529</v>
      </c>
      <c r="K76" s="228">
        <v>0</v>
      </c>
      <c r="L76" s="228">
        <v>0</v>
      </c>
      <c r="M76" s="77">
        <v>553</v>
      </c>
      <c r="N76" s="67"/>
    </row>
    <row r="77" spans="2:14" ht="5.25" customHeight="1">
      <c r="B77" s="75"/>
      <c r="G77" s="101"/>
      <c r="H77" s="84"/>
      <c r="I77" s="101"/>
      <c r="J77" s="101"/>
      <c r="K77" s="101"/>
      <c r="L77" s="101"/>
      <c r="M77" s="77"/>
      <c r="N77" s="67"/>
    </row>
    <row r="78" spans="1:14" ht="8.25" customHeight="1">
      <c r="A78" s="108" t="s">
        <v>294</v>
      </c>
      <c r="B78" s="109"/>
      <c r="C78" s="66" t="s">
        <v>295</v>
      </c>
      <c r="D78" s="108"/>
      <c r="E78" s="108"/>
      <c r="G78" s="101"/>
      <c r="H78" s="84"/>
      <c r="I78" s="101"/>
      <c r="J78" s="101"/>
      <c r="K78" s="101"/>
      <c r="L78" s="101"/>
      <c r="M78" s="77"/>
      <c r="N78" s="67"/>
    </row>
    <row r="79" spans="2:14" ht="8.25" customHeight="1">
      <c r="B79" s="75"/>
      <c r="D79" s="66" t="s">
        <v>296</v>
      </c>
      <c r="G79" s="101">
        <v>371898</v>
      </c>
      <c r="H79" s="84">
        <v>-50.8</v>
      </c>
      <c r="I79" s="101">
        <v>208257</v>
      </c>
      <c r="J79" s="101">
        <v>124783</v>
      </c>
      <c r="K79" s="101">
        <v>35344</v>
      </c>
      <c r="L79" s="101">
        <v>3514</v>
      </c>
      <c r="M79" s="77">
        <v>264</v>
      </c>
      <c r="N79" s="67"/>
    </row>
    <row r="80" spans="2:14" ht="5.25" customHeight="1">
      <c r="B80" s="75"/>
      <c r="G80" s="101"/>
      <c r="H80" s="84"/>
      <c r="I80" s="101"/>
      <c r="J80" s="101"/>
      <c r="K80" s="101"/>
      <c r="L80" s="101"/>
      <c r="M80" s="77"/>
      <c r="N80" s="67"/>
    </row>
    <row r="81" spans="2:14" ht="8.25" customHeight="1">
      <c r="B81" s="75"/>
      <c r="C81" s="66" t="s">
        <v>297</v>
      </c>
      <c r="G81" s="101"/>
      <c r="H81" s="84"/>
      <c r="I81" s="101"/>
      <c r="J81" s="101"/>
      <c r="K81" s="101"/>
      <c r="L81" s="101"/>
      <c r="M81" s="77"/>
      <c r="N81" s="67"/>
    </row>
    <row r="82" spans="2:14" ht="8.25" customHeight="1">
      <c r="B82" s="75"/>
      <c r="D82" s="66" t="s">
        <v>298</v>
      </c>
      <c r="G82" s="101"/>
      <c r="H82" s="84"/>
      <c r="I82" s="101"/>
      <c r="J82" s="101"/>
      <c r="K82" s="101"/>
      <c r="L82" s="101"/>
      <c r="M82" s="77"/>
      <c r="N82" s="67"/>
    </row>
    <row r="83" spans="1:14" ht="8.25" customHeight="1">
      <c r="A83" s="108" t="s">
        <v>299</v>
      </c>
      <c r="B83" s="109"/>
      <c r="C83" s="108"/>
      <c r="D83" s="66" t="s">
        <v>249</v>
      </c>
      <c r="E83" s="108"/>
      <c r="G83" s="101">
        <v>39923</v>
      </c>
      <c r="H83" s="84">
        <v>6.1</v>
      </c>
      <c r="I83" s="101">
        <v>3745</v>
      </c>
      <c r="J83" s="101">
        <v>22334</v>
      </c>
      <c r="K83" s="101">
        <v>12051</v>
      </c>
      <c r="L83" s="101">
        <v>1793</v>
      </c>
      <c r="M83" s="77">
        <v>190</v>
      </c>
      <c r="N83" s="67"/>
    </row>
    <row r="84" spans="1:14" ht="8.25" customHeight="1">
      <c r="A84" s="108" t="s">
        <v>300</v>
      </c>
      <c r="B84" s="109"/>
      <c r="C84" s="108"/>
      <c r="D84" s="66" t="s">
        <v>251</v>
      </c>
      <c r="E84" s="108"/>
      <c r="G84" s="101">
        <v>120550</v>
      </c>
      <c r="H84" s="84">
        <v>41.1</v>
      </c>
      <c r="I84" s="101">
        <v>26206</v>
      </c>
      <c r="J84" s="101">
        <v>60225</v>
      </c>
      <c r="K84" s="101">
        <v>14958</v>
      </c>
      <c r="L84" s="101">
        <v>19160</v>
      </c>
      <c r="M84" s="77">
        <v>135</v>
      </c>
      <c r="N84" s="67"/>
    </row>
    <row r="85" spans="1:14" ht="5.25" customHeight="1">
      <c r="A85" s="108"/>
      <c r="B85" s="109"/>
      <c r="C85" s="108"/>
      <c r="D85" s="108"/>
      <c r="E85" s="108"/>
      <c r="G85" s="101"/>
      <c r="H85" s="84"/>
      <c r="I85" s="101"/>
      <c r="J85" s="101"/>
      <c r="K85" s="101"/>
      <c r="L85" s="101"/>
      <c r="M85" s="77"/>
      <c r="N85" s="67"/>
    </row>
    <row r="86" spans="1:14" ht="8.25" customHeight="1">
      <c r="A86" s="108" t="s">
        <v>301</v>
      </c>
      <c r="B86" s="109"/>
      <c r="C86" s="66" t="s">
        <v>302</v>
      </c>
      <c r="D86" s="108"/>
      <c r="E86" s="108"/>
      <c r="G86" s="101">
        <v>58</v>
      </c>
      <c r="H86" s="84">
        <v>-55.1</v>
      </c>
      <c r="I86" s="101">
        <v>0</v>
      </c>
      <c r="J86" s="101">
        <v>45</v>
      </c>
      <c r="K86" s="101">
        <v>13</v>
      </c>
      <c r="L86" s="228">
        <v>0</v>
      </c>
      <c r="M86" s="228">
        <v>0</v>
      </c>
      <c r="N86" s="67"/>
    </row>
    <row r="87" spans="1:14" ht="8.25" customHeight="1">
      <c r="A87" s="108" t="s">
        <v>303</v>
      </c>
      <c r="B87" s="109"/>
      <c r="C87" s="66" t="s">
        <v>304</v>
      </c>
      <c r="D87" s="108"/>
      <c r="E87" s="108"/>
      <c r="G87" s="101">
        <v>322</v>
      </c>
      <c r="H87" s="84">
        <v>92.1</v>
      </c>
      <c r="I87" s="228">
        <v>0</v>
      </c>
      <c r="J87" s="101">
        <v>23</v>
      </c>
      <c r="K87" s="101">
        <v>-13</v>
      </c>
      <c r="L87" s="101">
        <v>312</v>
      </c>
      <c r="M87" s="77">
        <v>9</v>
      </c>
      <c r="N87" s="67"/>
    </row>
    <row r="88" spans="1:14" ht="5.25" customHeight="1">
      <c r="A88" s="108"/>
      <c r="B88" s="109"/>
      <c r="D88" s="108"/>
      <c r="E88" s="108"/>
      <c r="G88" s="101"/>
      <c r="H88" s="84"/>
      <c r="I88" s="101"/>
      <c r="J88" s="101"/>
      <c r="K88" s="101"/>
      <c r="L88" s="101"/>
      <c r="M88" s="77"/>
      <c r="N88" s="67"/>
    </row>
    <row r="89" spans="1:14" ht="8.25" customHeight="1">
      <c r="A89" s="108" t="s">
        <v>305</v>
      </c>
      <c r="B89" s="109"/>
      <c r="C89" s="66" t="s">
        <v>306</v>
      </c>
      <c r="D89" s="108"/>
      <c r="E89" s="108"/>
      <c r="G89" s="101">
        <v>23024</v>
      </c>
      <c r="H89" s="84">
        <v>91.8</v>
      </c>
      <c r="I89" s="101">
        <v>2102</v>
      </c>
      <c r="J89" s="101">
        <v>10895</v>
      </c>
      <c r="K89" s="228">
        <v>0</v>
      </c>
      <c r="L89" s="101">
        <v>10027</v>
      </c>
      <c r="M89" s="77">
        <v>46</v>
      </c>
      <c r="N89" s="67"/>
    </row>
    <row r="90" spans="1:14" ht="8.25" customHeight="1">
      <c r="A90" s="108" t="s">
        <v>307</v>
      </c>
      <c r="B90" s="109"/>
      <c r="C90" s="66" t="s">
        <v>308</v>
      </c>
      <c r="D90" s="108"/>
      <c r="E90" s="108"/>
      <c r="G90" s="101"/>
      <c r="H90" s="84"/>
      <c r="I90" s="101"/>
      <c r="J90" s="101"/>
      <c r="K90" s="101"/>
      <c r="L90" s="101"/>
      <c r="M90" s="77"/>
      <c r="N90" s="67"/>
    </row>
    <row r="91" spans="2:14" ht="8.25" customHeight="1">
      <c r="B91" s="75"/>
      <c r="D91" s="66" t="s">
        <v>202</v>
      </c>
      <c r="G91" s="101">
        <v>67690</v>
      </c>
      <c r="H91" s="84">
        <v>-37.2</v>
      </c>
      <c r="I91" s="101">
        <v>8433</v>
      </c>
      <c r="J91" s="101">
        <v>51840</v>
      </c>
      <c r="K91" s="101">
        <v>7417</v>
      </c>
      <c r="L91" s="228">
        <v>0</v>
      </c>
      <c r="M91" s="77">
        <v>112</v>
      </c>
      <c r="N91" s="67"/>
    </row>
    <row r="92" spans="2:14" ht="5.25" customHeight="1">
      <c r="B92" s="75"/>
      <c r="G92" s="101"/>
      <c r="H92" s="84"/>
      <c r="I92" s="101"/>
      <c r="J92" s="101"/>
      <c r="K92" s="101"/>
      <c r="L92" s="101"/>
      <c r="M92" s="77"/>
      <c r="N92" s="67"/>
    </row>
    <row r="93" spans="2:14" ht="8.25" customHeight="1">
      <c r="B93" s="75"/>
      <c r="C93" s="229" t="s">
        <v>223</v>
      </c>
      <c r="G93" s="231">
        <v>2795802</v>
      </c>
      <c r="H93" s="232">
        <v>-5.9</v>
      </c>
      <c r="I93" s="231">
        <v>892691</v>
      </c>
      <c r="J93" s="231">
        <v>1564802</v>
      </c>
      <c r="K93" s="231">
        <v>272488</v>
      </c>
      <c r="L93" s="231">
        <v>65819</v>
      </c>
      <c r="M93" s="233">
        <v>10438</v>
      </c>
      <c r="N93" s="67"/>
    </row>
    <row r="94" spans="2:14" ht="5.25" customHeight="1">
      <c r="B94" s="75"/>
      <c r="G94" s="101"/>
      <c r="H94" s="84"/>
      <c r="I94" s="101"/>
      <c r="J94" s="101"/>
      <c r="K94" s="101"/>
      <c r="L94" s="101"/>
      <c r="M94" s="77"/>
      <c r="N94" s="67"/>
    </row>
    <row r="95" spans="2:14" ht="5.25" customHeight="1">
      <c r="B95" s="75"/>
      <c r="G95" s="101"/>
      <c r="H95" s="84"/>
      <c r="I95" s="101"/>
      <c r="J95" s="101"/>
      <c r="K95" s="101"/>
      <c r="L95" s="101"/>
      <c r="M95" s="77"/>
      <c r="N95" s="67"/>
    </row>
    <row r="96" spans="2:14" ht="8.25" customHeight="1">
      <c r="B96" s="75"/>
      <c r="C96" s="229" t="s">
        <v>309</v>
      </c>
      <c r="G96" s="101"/>
      <c r="H96" s="84"/>
      <c r="I96" s="101"/>
      <c r="J96" s="101"/>
      <c r="K96" s="101"/>
      <c r="L96" s="101"/>
      <c r="M96" s="77"/>
      <c r="N96" s="67"/>
    </row>
    <row r="97" spans="2:14" ht="8.25" customHeight="1">
      <c r="B97" s="75"/>
      <c r="D97" s="229" t="s">
        <v>225</v>
      </c>
      <c r="G97" s="231">
        <v>10942277</v>
      </c>
      <c r="H97" s="232">
        <v>-2.3</v>
      </c>
      <c r="I97" s="231">
        <v>3109896</v>
      </c>
      <c r="J97" s="231">
        <v>4947195</v>
      </c>
      <c r="K97" s="231">
        <v>1843209</v>
      </c>
      <c r="L97" s="231">
        <v>1041977</v>
      </c>
      <c r="M97" s="233">
        <v>77094</v>
      </c>
      <c r="N97" s="67"/>
    </row>
    <row r="98" ht="9.75" customHeight="1">
      <c r="A98" s="66" t="s">
        <v>226</v>
      </c>
    </row>
    <row r="99" spans="1:5" s="106" customFormat="1" ht="9" customHeight="1">
      <c r="A99" s="110" t="s">
        <v>313</v>
      </c>
      <c r="B99" s="111"/>
      <c r="C99" s="111"/>
      <c r="D99" s="111"/>
      <c r="E99" s="111"/>
    </row>
    <row r="100" spans="1:5" s="106" customFormat="1" ht="9" customHeight="1">
      <c r="A100" s="111" t="s">
        <v>228</v>
      </c>
      <c r="B100" s="111"/>
      <c r="C100" s="111"/>
      <c r="D100" s="111"/>
      <c r="E100" s="111"/>
    </row>
  </sheetData>
  <mergeCells count="12">
    <mergeCell ref="M6:M12"/>
    <mergeCell ref="I13:M13"/>
    <mergeCell ref="B4:F13"/>
    <mergeCell ref="A1:M1"/>
    <mergeCell ref="A2:M2"/>
    <mergeCell ref="G4:H4"/>
    <mergeCell ref="G5:H5"/>
    <mergeCell ref="A4:A13"/>
    <mergeCell ref="G6:G12"/>
    <mergeCell ref="I4:L5"/>
    <mergeCell ref="K6:K12"/>
    <mergeCell ref="L6:L12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&amp;C&amp;"Jahrbuch,Standard"&amp;8- 11 -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A3" sqref="A3"/>
    </sheetView>
  </sheetViews>
  <sheetFormatPr defaultColWidth="11.421875" defaultRowHeight="12.75"/>
  <cols>
    <col min="1" max="1" width="11.7109375" style="99" customWidth="1"/>
    <col min="2" max="2" width="0.85546875" style="99" customWidth="1"/>
    <col min="3" max="3" width="1.28515625" style="99" customWidth="1"/>
    <col min="4" max="4" width="1.421875" style="99" customWidth="1"/>
    <col min="5" max="5" width="1.8515625" style="99" customWidth="1"/>
    <col min="6" max="6" width="22.28125" style="66" customWidth="1"/>
    <col min="7" max="7" width="8.00390625" style="66" customWidth="1"/>
    <col min="8" max="8" width="6.8515625" style="66" customWidth="1"/>
    <col min="9" max="9" width="7.57421875" style="66" customWidth="1"/>
    <col min="10" max="10" width="8.28125" style="66" customWidth="1"/>
    <col min="11" max="12" width="7.140625" style="66" customWidth="1"/>
    <col min="13" max="13" width="7.28125" style="66" customWidth="1"/>
    <col min="14" max="16384" width="11.421875" style="66" customWidth="1"/>
  </cols>
  <sheetData>
    <row r="1" spans="1:13" ht="10.5" customHeight="1">
      <c r="A1" s="303" t="s">
        <v>375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10.5" customHeight="1">
      <c r="A2" s="303" t="s">
        <v>380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3" ht="9" customHeight="1">
      <c r="A3" s="90"/>
      <c r="B3" s="90"/>
      <c r="C3" s="90"/>
      <c r="D3" s="90"/>
      <c r="E3" s="90"/>
      <c r="F3" s="68"/>
      <c r="G3" s="68"/>
      <c r="H3" s="68"/>
      <c r="I3" s="68"/>
      <c r="J3" s="68"/>
      <c r="K3" s="68"/>
      <c r="L3" s="68"/>
      <c r="M3" s="68"/>
    </row>
    <row r="4" spans="1:13" ht="8.25" customHeight="1">
      <c r="A4" s="304" t="s">
        <v>143</v>
      </c>
      <c r="B4" s="350" t="s">
        <v>144</v>
      </c>
      <c r="C4" s="351"/>
      <c r="D4" s="351"/>
      <c r="E4" s="351"/>
      <c r="F4" s="352"/>
      <c r="G4" s="359" t="s">
        <v>145</v>
      </c>
      <c r="H4" s="305"/>
      <c r="I4" s="350" t="s">
        <v>78</v>
      </c>
      <c r="J4" s="351"/>
      <c r="K4" s="351"/>
      <c r="L4" s="352"/>
      <c r="M4" s="91" t="s">
        <v>406</v>
      </c>
    </row>
    <row r="5" spans="1:13" ht="8.25" customHeight="1">
      <c r="A5" s="360"/>
      <c r="B5" s="301"/>
      <c r="C5" s="353"/>
      <c r="D5" s="353"/>
      <c r="E5" s="353"/>
      <c r="F5" s="354"/>
      <c r="G5" s="302" t="s">
        <v>229</v>
      </c>
      <c r="H5" s="356"/>
      <c r="I5" s="302"/>
      <c r="J5" s="355"/>
      <c r="K5" s="355"/>
      <c r="L5" s="356"/>
      <c r="M5" s="92" t="s">
        <v>146</v>
      </c>
    </row>
    <row r="6" spans="1:13" ht="8.25" customHeight="1">
      <c r="A6" s="360"/>
      <c r="B6" s="301"/>
      <c r="C6" s="353"/>
      <c r="D6" s="353"/>
      <c r="E6" s="353"/>
      <c r="F6" s="354"/>
      <c r="G6" s="301" t="s">
        <v>147</v>
      </c>
      <c r="H6" s="93" t="s">
        <v>148</v>
      </c>
      <c r="I6" s="74"/>
      <c r="J6" s="74"/>
      <c r="K6" s="359" t="s">
        <v>80</v>
      </c>
      <c r="L6" s="350" t="s">
        <v>74</v>
      </c>
      <c r="M6" s="359" t="s">
        <v>81</v>
      </c>
    </row>
    <row r="7" spans="1:13" ht="8.25" customHeight="1">
      <c r="A7" s="360"/>
      <c r="B7" s="301"/>
      <c r="C7" s="353"/>
      <c r="D7" s="353"/>
      <c r="E7" s="353"/>
      <c r="F7" s="354"/>
      <c r="G7" s="301"/>
      <c r="H7" s="94" t="s">
        <v>149</v>
      </c>
      <c r="I7" s="75"/>
      <c r="J7" s="75"/>
      <c r="K7" s="301"/>
      <c r="L7" s="301"/>
      <c r="M7" s="301"/>
    </row>
    <row r="8" spans="1:13" ht="8.25" customHeight="1">
      <c r="A8" s="360"/>
      <c r="B8" s="301"/>
      <c r="C8" s="353"/>
      <c r="D8" s="353"/>
      <c r="E8" s="353"/>
      <c r="F8" s="354"/>
      <c r="G8" s="301"/>
      <c r="H8" s="94" t="s">
        <v>150</v>
      </c>
      <c r="I8" s="94" t="s">
        <v>82</v>
      </c>
      <c r="J8" s="94" t="s">
        <v>82</v>
      </c>
      <c r="K8" s="301"/>
      <c r="L8" s="301"/>
      <c r="M8" s="301"/>
    </row>
    <row r="9" spans="1:13" ht="8.25" customHeight="1">
      <c r="A9" s="360"/>
      <c r="B9" s="301"/>
      <c r="C9" s="353"/>
      <c r="D9" s="353"/>
      <c r="E9" s="353"/>
      <c r="F9" s="354"/>
      <c r="G9" s="301"/>
      <c r="H9" s="94" t="s">
        <v>376</v>
      </c>
      <c r="I9" s="94" t="s">
        <v>85</v>
      </c>
      <c r="J9" s="94" t="s">
        <v>86</v>
      </c>
      <c r="K9" s="301"/>
      <c r="L9" s="301"/>
      <c r="M9" s="301"/>
    </row>
    <row r="10" spans="1:13" ht="8.25" customHeight="1">
      <c r="A10" s="360"/>
      <c r="B10" s="301"/>
      <c r="C10" s="353"/>
      <c r="D10" s="353"/>
      <c r="E10" s="353"/>
      <c r="F10" s="354"/>
      <c r="G10" s="301"/>
      <c r="H10" s="94" t="s">
        <v>377</v>
      </c>
      <c r="I10" s="94" t="s">
        <v>87</v>
      </c>
      <c r="J10" s="94" t="s">
        <v>88</v>
      </c>
      <c r="K10" s="301"/>
      <c r="L10" s="301"/>
      <c r="M10" s="301"/>
    </row>
    <row r="11" spans="1:13" ht="8.25" customHeight="1">
      <c r="A11" s="360"/>
      <c r="B11" s="301"/>
      <c r="C11" s="353"/>
      <c r="D11" s="353"/>
      <c r="E11" s="353"/>
      <c r="F11" s="354"/>
      <c r="G11" s="301"/>
      <c r="H11" s="94" t="s">
        <v>69</v>
      </c>
      <c r="I11" s="75"/>
      <c r="J11" s="75"/>
      <c r="K11" s="301"/>
      <c r="L11" s="301"/>
      <c r="M11" s="301"/>
    </row>
    <row r="12" spans="1:13" ht="8.25" customHeight="1">
      <c r="A12" s="360"/>
      <c r="B12" s="301"/>
      <c r="C12" s="353"/>
      <c r="D12" s="353"/>
      <c r="E12" s="353"/>
      <c r="F12" s="354"/>
      <c r="G12" s="302"/>
      <c r="H12" s="95">
        <v>2010</v>
      </c>
      <c r="I12" s="96"/>
      <c r="J12" s="96"/>
      <c r="K12" s="302"/>
      <c r="L12" s="302"/>
      <c r="M12" s="302"/>
    </row>
    <row r="13" spans="1:14" ht="9.75" customHeight="1">
      <c r="A13" s="355"/>
      <c r="B13" s="302"/>
      <c r="C13" s="355"/>
      <c r="D13" s="355"/>
      <c r="E13" s="355"/>
      <c r="F13" s="356"/>
      <c r="G13" s="95" t="s">
        <v>89</v>
      </c>
      <c r="H13" s="95" t="s">
        <v>152</v>
      </c>
      <c r="I13" s="357" t="s">
        <v>89</v>
      </c>
      <c r="J13" s="358"/>
      <c r="K13" s="358"/>
      <c r="L13" s="358"/>
      <c r="M13" s="358"/>
      <c r="N13" s="67"/>
    </row>
    <row r="14" spans="1:14" ht="7.5" customHeight="1">
      <c r="A14" s="97"/>
      <c r="B14" s="98"/>
      <c r="G14" s="70"/>
      <c r="H14" s="70"/>
      <c r="I14" s="70"/>
      <c r="J14" s="70"/>
      <c r="K14" s="70"/>
      <c r="L14" s="70"/>
      <c r="M14" s="74"/>
      <c r="N14" s="67"/>
    </row>
    <row r="15" spans="1:14" ht="8.25" customHeight="1">
      <c r="A15" s="100"/>
      <c r="B15" s="98"/>
      <c r="C15" s="229" t="s">
        <v>153</v>
      </c>
      <c r="G15" s="76"/>
      <c r="H15" s="76"/>
      <c r="I15" s="76"/>
      <c r="J15" s="76"/>
      <c r="K15" s="76"/>
      <c r="L15" s="76"/>
      <c r="M15" s="75"/>
      <c r="N15" s="67"/>
    </row>
    <row r="16" spans="1:14" ht="5.25" customHeight="1">
      <c r="A16" s="100"/>
      <c r="B16" s="98"/>
      <c r="C16" s="66"/>
      <c r="G16" s="76"/>
      <c r="H16" s="76"/>
      <c r="I16" s="76"/>
      <c r="J16" s="76"/>
      <c r="K16" s="76"/>
      <c r="L16" s="76"/>
      <c r="M16" s="75"/>
      <c r="N16" s="67"/>
    </row>
    <row r="17" spans="1:14" ht="8.25" customHeight="1">
      <c r="A17" s="100" t="s">
        <v>154</v>
      </c>
      <c r="B17" s="98"/>
      <c r="C17" s="66" t="s">
        <v>155</v>
      </c>
      <c r="G17" s="76"/>
      <c r="H17" s="76"/>
      <c r="I17" s="76"/>
      <c r="J17" s="76"/>
      <c r="K17" s="76"/>
      <c r="L17" s="76"/>
      <c r="M17" s="75"/>
      <c r="N17" s="67"/>
    </row>
    <row r="18" spans="1:14" ht="9.75" customHeight="1">
      <c r="A18" s="100"/>
      <c r="B18" s="98"/>
      <c r="D18" s="66" t="s">
        <v>230</v>
      </c>
      <c r="G18" s="101">
        <v>5629432</v>
      </c>
      <c r="H18" s="84">
        <v>14.9</v>
      </c>
      <c r="I18" s="101">
        <v>2375337</v>
      </c>
      <c r="J18" s="101">
        <v>3253621</v>
      </c>
      <c r="K18" s="101">
        <v>473</v>
      </c>
      <c r="L18" s="235">
        <v>0</v>
      </c>
      <c r="M18" s="228">
        <v>0</v>
      </c>
      <c r="N18" s="67"/>
    </row>
    <row r="19" spans="1:14" ht="5.25" customHeight="1">
      <c r="A19" s="100"/>
      <c r="B19" s="98"/>
      <c r="D19" s="66"/>
      <c r="G19" s="101"/>
      <c r="H19" s="84"/>
      <c r="I19" s="101"/>
      <c r="J19" s="101"/>
      <c r="K19" s="101"/>
      <c r="L19" s="101"/>
      <c r="M19" s="77"/>
      <c r="N19" s="67"/>
    </row>
    <row r="20" spans="1:14" ht="8.25" customHeight="1">
      <c r="A20" s="100"/>
      <c r="B20" s="98"/>
      <c r="C20" s="66" t="s">
        <v>156</v>
      </c>
      <c r="G20" s="101"/>
      <c r="H20" s="84"/>
      <c r="I20" s="101"/>
      <c r="J20" s="101"/>
      <c r="K20" s="101"/>
      <c r="L20" s="101"/>
      <c r="M20" s="77"/>
      <c r="N20" s="67"/>
    </row>
    <row r="21" spans="1:14" ht="8.25" customHeight="1">
      <c r="A21" s="100"/>
      <c r="B21" s="98"/>
      <c r="D21" s="66" t="s">
        <v>157</v>
      </c>
      <c r="G21" s="101"/>
      <c r="H21" s="84"/>
      <c r="I21" s="101"/>
      <c r="J21" s="101"/>
      <c r="K21" s="101"/>
      <c r="L21" s="101"/>
      <c r="M21" s="77"/>
      <c r="N21" s="67"/>
    </row>
    <row r="22" spans="1:14" ht="8.25" customHeight="1">
      <c r="A22" s="102" t="s">
        <v>158</v>
      </c>
      <c r="B22" s="98"/>
      <c r="D22" s="66" t="s">
        <v>159</v>
      </c>
      <c r="G22" s="235">
        <v>0</v>
      </c>
      <c r="H22" s="230">
        <v>0</v>
      </c>
      <c r="I22" s="235">
        <v>0</v>
      </c>
      <c r="J22" s="235">
        <v>0</v>
      </c>
      <c r="K22" s="235">
        <v>0</v>
      </c>
      <c r="L22" s="235">
        <v>0</v>
      </c>
      <c r="M22" s="228">
        <v>0</v>
      </c>
      <c r="N22" s="67"/>
    </row>
    <row r="23" spans="1:14" ht="8.25" customHeight="1">
      <c r="A23" s="100" t="s">
        <v>160</v>
      </c>
      <c r="B23" s="98"/>
      <c r="D23" s="66" t="s">
        <v>161</v>
      </c>
      <c r="G23" s="101">
        <v>1925565</v>
      </c>
      <c r="H23" s="84">
        <v>2.4</v>
      </c>
      <c r="I23" s="101">
        <v>514349</v>
      </c>
      <c r="J23" s="101">
        <v>713342</v>
      </c>
      <c r="K23" s="101">
        <v>697874</v>
      </c>
      <c r="L23" s="235">
        <v>0</v>
      </c>
      <c r="M23" s="77">
        <v>16731</v>
      </c>
      <c r="N23" s="67"/>
    </row>
    <row r="24" spans="1:14" ht="8.25" customHeight="1">
      <c r="A24" s="102" t="s">
        <v>162</v>
      </c>
      <c r="B24" s="98"/>
      <c r="D24" s="66" t="s">
        <v>163</v>
      </c>
      <c r="G24" s="101"/>
      <c r="H24" s="84"/>
      <c r="I24" s="101"/>
      <c r="J24" s="101"/>
      <c r="K24" s="101"/>
      <c r="L24" s="101"/>
      <c r="M24" s="77"/>
      <c r="N24" s="67"/>
    </row>
    <row r="25" spans="1:14" ht="8.25" customHeight="1">
      <c r="A25" s="100"/>
      <c r="B25" s="98"/>
      <c r="E25" s="66" t="s">
        <v>164</v>
      </c>
      <c r="G25" s="101">
        <v>799</v>
      </c>
      <c r="H25" s="234">
        <v>-74.7</v>
      </c>
      <c r="I25" s="235">
        <v>0</v>
      </c>
      <c r="J25" s="101">
        <v>113</v>
      </c>
      <c r="K25" s="101">
        <v>686</v>
      </c>
      <c r="L25" s="235">
        <v>0</v>
      </c>
      <c r="M25" s="228">
        <v>0</v>
      </c>
      <c r="N25" s="67"/>
    </row>
    <row r="26" spans="1:14" ht="5.25" customHeight="1">
      <c r="A26" s="100"/>
      <c r="B26" s="98"/>
      <c r="E26" s="66"/>
      <c r="G26" s="101"/>
      <c r="H26" s="84"/>
      <c r="I26" s="101"/>
      <c r="J26" s="101"/>
      <c r="K26" s="101"/>
      <c r="L26" s="101"/>
      <c r="M26" s="77"/>
      <c r="N26" s="67"/>
    </row>
    <row r="27" spans="1:14" ht="8.25" customHeight="1">
      <c r="A27" s="102" t="s">
        <v>165</v>
      </c>
      <c r="B27" s="98"/>
      <c r="C27" s="66" t="s">
        <v>166</v>
      </c>
      <c r="G27" s="101">
        <v>3009097</v>
      </c>
      <c r="H27" s="84">
        <v>2.1</v>
      </c>
      <c r="I27" s="235">
        <v>0</v>
      </c>
      <c r="J27" s="235">
        <v>0</v>
      </c>
      <c r="K27" s="101">
        <v>1729421</v>
      </c>
      <c r="L27" s="101">
        <v>1279677</v>
      </c>
      <c r="M27" s="77">
        <v>94960</v>
      </c>
      <c r="N27" s="67"/>
    </row>
    <row r="28" spans="1:14" ht="5.25" customHeight="1">
      <c r="A28" s="100"/>
      <c r="B28" s="98"/>
      <c r="C28" s="66"/>
      <c r="G28" s="101"/>
      <c r="H28" s="84"/>
      <c r="I28" s="101"/>
      <c r="J28" s="101"/>
      <c r="K28" s="101"/>
      <c r="L28" s="101"/>
      <c r="M28" s="77"/>
      <c r="N28" s="67"/>
    </row>
    <row r="29" spans="1:14" ht="8.25" customHeight="1">
      <c r="A29" s="102" t="s">
        <v>167</v>
      </c>
      <c r="B29" s="98"/>
      <c r="C29" s="66" t="s">
        <v>168</v>
      </c>
      <c r="G29" s="101"/>
      <c r="H29" s="84"/>
      <c r="I29" s="101"/>
      <c r="J29" s="101"/>
      <c r="K29" s="101"/>
      <c r="L29" s="101"/>
      <c r="M29" s="77"/>
      <c r="N29" s="67"/>
    </row>
    <row r="30" spans="1:14" ht="8.25" customHeight="1">
      <c r="A30" s="100"/>
      <c r="B30" s="98"/>
      <c r="D30" s="66" t="s">
        <v>169</v>
      </c>
      <c r="G30" s="101"/>
      <c r="H30" s="84"/>
      <c r="I30" s="101"/>
      <c r="J30" s="101"/>
      <c r="K30" s="101"/>
      <c r="L30" s="101"/>
      <c r="M30" s="77"/>
      <c r="N30" s="67"/>
    </row>
    <row r="31" spans="1:14" ht="8.25" customHeight="1">
      <c r="A31" s="100"/>
      <c r="B31" s="98"/>
      <c r="D31" s="66" t="s">
        <v>170</v>
      </c>
      <c r="G31" s="101">
        <v>30832</v>
      </c>
      <c r="H31" s="84">
        <v>-23.2</v>
      </c>
      <c r="I31" s="101">
        <v>29935</v>
      </c>
      <c r="J31" s="235">
        <v>0</v>
      </c>
      <c r="K31" s="101">
        <v>897</v>
      </c>
      <c r="L31" s="235">
        <v>0</v>
      </c>
      <c r="M31" s="228">
        <v>0</v>
      </c>
      <c r="N31" s="67"/>
    </row>
    <row r="32" spans="1:14" ht="5.25" customHeight="1">
      <c r="A32" s="100"/>
      <c r="B32" s="98"/>
      <c r="D32" s="66"/>
      <c r="G32" s="101"/>
      <c r="H32" s="84"/>
      <c r="I32" s="101"/>
      <c r="J32" s="101"/>
      <c r="K32" s="101"/>
      <c r="L32" s="101"/>
      <c r="M32" s="77"/>
      <c r="N32" s="67"/>
    </row>
    <row r="33" spans="1:14" ht="8.25" customHeight="1">
      <c r="A33" s="100" t="s">
        <v>171</v>
      </c>
      <c r="B33" s="98"/>
      <c r="C33" s="66" t="s">
        <v>172</v>
      </c>
      <c r="G33" s="101"/>
      <c r="H33" s="84"/>
      <c r="I33" s="101"/>
      <c r="J33" s="101"/>
      <c r="K33" s="101"/>
      <c r="L33" s="101"/>
      <c r="M33" s="77"/>
      <c r="N33" s="67"/>
    </row>
    <row r="34" spans="1:14" ht="8.25" customHeight="1">
      <c r="A34" s="100"/>
      <c r="B34" s="98"/>
      <c r="D34" s="66" t="s">
        <v>173</v>
      </c>
      <c r="G34" s="101">
        <v>1355771</v>
      </c>
      <c r="H34" s="84">
        <v>6.5</v>
      </c>
      <c r="I34" s="101">
        <v>352055</v>
      </c>
      <c r="J34" s="101">
        <v>818571</v>
      </c>
      <c r="K34" s="101">
        <v>177447</v>
      </c>
      <c r="L34" s="101">
        <v>7698</v>
      </c>
      <c r="M34" s="77">
        <v>10583</v>
      </c>
      <c r="N34" s="67"/>
    </row>
    <row r="35" spans="1:14" ht="5.25" customHeight="1">
      <c r="A35" s="100"/>
      <c r="B35" s="98"/>
      <c r="D35" s="66"/>
      <c r="G35" s="101"/>
      <c r="H35" s="84"/>
      <c r="I35" s="101"/>
      <c r="J35" s="101"/>
      <c r="K35" s="101"/>
      <c r="L35" s="101"/>
      <c r="M35" s="77"/>
      <c r="N35" s="67"/>
    </row>
    <row r="36" spans="1:14" ht="8.25" customHeight="1">
      <c r="A36" s="100" t="s">
        <v>174</v>
      </c>
      <c r="B36" s="98"/>
      <c r="C36" s="66" t="s">
        <v>175</v>
      </c>
      <c r="G36" s="101"/>
      <c r="H36" s="84"/>
      <c r="I36" s="101"/>
      <c r="J36" s="101"/>
      <c r="K36" s="101"/>
      <c r="L36" s="101"/>
      <c r="M36" s="77"/>
      <c r="N36" s="67"/>
    </row>
    <row r="37" spans="1:14" ht="8.25" customHeight="1">
      <c r="A37" s="100" t="s">
        <v>176</v>
      </c>
      <c r="B37" s="98"/>
      <c r="D37" s="66" t="s">
        <v>177</v>
      </c>
      <c r="G37" s="101"/>
      <c r="H37" s="84"/>
      <c r="I37" s="101"/>
      <c r="J37" s="101"/>
      <c r="K37" s="101"/>
      <c r="L37" s="101"/>
      <c r="M37" s="77"/>
      <c r="N37" s="67"/>
    </row>
    <row r="38" spans="1:14" ht="8.25" customHeight="1">
      <c r="A38" s="100"/>
      <c r="B38" s="98"/>
      <c r="D38" s="66" t="s">
        <v>178</v>
      </c>
      <c r="G38" s="101"/>
      <c r="H38" s="84"/>
      <c r="I38" s="101"/>
      <c r="J38" s="101"/>
      <c r="K38" s="101"/>
      <c r="L38" s="101"/>
      <c r="M38" s="77"/>
      <c r="N38" s="67"/>
    </row>
    <row r="39" spans="1:14" ht="8.25" customHeight="1">
      <c r="A39" s="100"/>
      <c r="B39" s="98"/>
      <c r="D39" s="66" t="s">
        <v>179</v>
      </c>
      <c r="G39" s="101">
        <v>1197894</v>
      </c>
      <c r="H39" s="84">
        <v>20.2</v>
      </c>
      <c r="I39" s="101">
        <v>598800</v>
      </c>
      <c r="J39" s="101">
        <v>501071</v>
      </c>
      <c r="K39" s="101">
        <v>86036</v>
      </c>
      <c r="L39" s="101">
        <v>11987</v>
      </c>
      <c r="M39" s="77">
        <v>1441</v>
      </c>
      <c r="N39" s="67"/>
    </row>
    <row r="40" spans="1:14" ht="5.25" customHeight="1">
      <c r="A40" s="100"/>
      <c r="B40" s="98"/>
      <c r="D40" s="66"/>
      <c r="G40" s="101"/>
      <c r="H40" s="84"/>
      <c r="I40" s="101"/>
      <c r="J40" s="101"/>
      <c r="K40" s="101"/>
      <c r="L40" s="101"/>
      <c r="M40" s="77"/>
      <c r="N40" s="67"/>
    </row>
    <row r="41" spans="1:14" ht="8.25" customHeight="1">
      <c r="A41" s="100"/>
      <c r="B41" s="98"/>
      <c r="C41" s="66" t="s">
        <v>180</v>
      </c>
      <c r="G41" s="101"/>
      <c r="H41" s="84"/>
      <c r="I41" s="101"/>
      <c r="J41" s="101"/>
      <c r="K41" s="101"/>
      <c r="L41" s="101"/>
      <c r="M41" s="77"/>
      <c r="N41" s="67"/>
    </row>
    <row r="42" spans="1:14" ht="8.25" customHeight="1">
      <c r="A42" s="100"/>
      <c r="B42" s="98"/>
      <c r="D42" s="66" t="s">
        <v>181</v>
      </c>
      <c r="G42" s="101"/>
      <c r="H42" s="84"/>
      <c r="I42" s="101"/>
      <c r="J42" s="101"/>
      <c r="K42" s="101"/>
      <c r="L42" s="101"/>
      <c r="M42" s="77"/>
      <c r="N42" s="67"/>
    </row>
    <row r="43" spans="1:14" ht="8.25" customHeight="1">
      <c r="A43" s="100"/>
      <c r="B43" s="98"/>
      <c r="D43" s="66" t="s">
        <v>182</v>
      </c>
      <c r="G43" s="101"/>
      <c r="H43" s="84"/>
      <c r="I43" s="101"/>
      <c r="J43" s="101"/>
      <c r="K43" s="101"/>
      <c r="L43" s="101"/>
      <c r="M43" s="77"/>
      <c r="N43" s="67"/>
    </row>
    <row r="44" spans="1:14" ht="8.25" customHeight="1">
      <c r="A44" s="100"/>
      <c r="B44" s="98"/>
      <c r="D44" s="66" t="s">
        <v>183</v>
      </c>
      <c r="G44" s="101"/>
      <c r="H44" s="84"/>
      <c r="I44" s="101"/>
      <c r="J44" s="101"/>
      <c r="K44" s="101"/>
      <c r="L44" s="101"/>
      <c r="M44" s="77"/>
      <c r="N44" s="67"/>
    </row>
    <row r="45" spans="1:14" ht="9.75" customHeight="1">
      <c r="A45" s="100" t="s">
        <v>184</v>
      </c>
      <c r="B45" s="98"/>
      <c r="D45" s="66" t="s">
        <v>231</v>
      </c>
      <c r="G45" s="101">
        <v>23717</v>
      </c>
      <c r="H45" s="84">
        <v>-15</v>
      </c>
      <c r="I45" s="101">
        <v>14192</v>
      </c>
      <c r="J45" s="101">
        <v>2597</v>
      </c>
      <c r="K45" s="101">
        <v>3554</v>
      </c>
      <c r="L45" s="101">
        <v>3375</v>
      </c>
      <c r="M45" s="77">
        <v>0</v>
      </c>
      <c r="N45" s="67"/>
    </row>
    <row r="46" spans="1:14" ht="9.75" customHeight="1">
      <c r="A46" s="100" t="s">
        <v>185</v>
      </c>
      <c r="B46" s="98"/>
      <c r="D46" s="66" t="s">
        <v>232</v>
      </c>
      <c r="G46" s="101">
        <v>1297407</v>
      </c>
      <c r="H46" s="84">
        <v>12.6</v>
      </c>
      <c r="I46" s="101">
        <v>430372</v>
      </c>
      <c r="J46" s="101">
        <v>393798</v>
      </c>
      <c r="K46" s="101">
        <v>164911</v>
      </c>
      <c r="L46" s="101">
        <v>308326</v>
      </c>
      <c r="M46" s="77">
        <v>1658</v>
      </c>
      <c r="N46" s="67"/>
    </row>
    <row r="47" spans="1:14" ht="8.25" customHeight="1">
      <c r="A47" s="100" t="s">
        <v>186</v>
      </c>
      <c r="B47" s="98"/>
      <c r="D47" s="66" t="s">
        <v>163</v>
      </c>
      <c r="G47" s="101"/>
      <c r="H47" s="84"/>
      <c r="I47" s="101"/>
      <c r="J47" s="101"/>
      <c r="K47" s="101"/>
      <c r="L47" s="101"/>
      <c r="M47" s="77"/>
      <c r="N47" s="67"/>
    </row>
    <row r="48" spans="1:14" ht="8.25" customHeight="1">
      <c r="A48" s="100"/>
      <c r="B48" s="98"/>
      <c r="D48" s="66"/>
      <c r="E48" s="66" t="s">
        <v>187</v>
      </c>
      <c r="G48" s="101">
        <v>211633</v>
      </c>
      <c r="H48" s="84">
        <v>1.2</v>
      </c>
      <c r="I48" s="101">
        <v>93466</v>
      </c>
      <c r="J48" s="101">
        <v>44934</v>
      </c>
      <c r="K48" s="101">
        <v>64400</v>
      </c>
      <c r="L48" s="101">
        <v>8833</v>
      </c>
      <c r="M48" s="77">
        <v>11084</v>
      </c>
      <c r="N48" s="67"/>
    </row>
    <row r="49" spans="1:14" ht="8.25" customHeight="1">
      <c r="A49" s="100" t="s">
        <v>188</v>
      </c>
      <c r="B49" s="98"/>
      <c r="G49" s="101"/>
      <c r="H49" s="84"/>
      <c r="I49" s="101"/>
      <c r="J49" s="101"/>
      <c r="K49" s="101"/>
      <c r="L49" s="101"/>
      <c r="M49" s="77"/>
      <c r="N49" s="67"/>
    </row>
    <row r="50" spans="1:14" ht="8.25" customHeight="1">
      <c r="A50" s="100" t="s">
        <v>189</v>
      </c>
      <c r="B50" s="98"/>
      <c r="D50" s="66" t="s">
        <v>190</v>
      </c>
      <c r="G50" s="101">
        <v>53426</v>
      </c>
      <c r="H50" s="84">
        <v>-2.5</v>
      </c>
      <c r="I50" s="101">
        <v>13778</v>
      </c>
      <c r="J50" s="101">
        <v>16790</v>
      </c>
      <c r="K50" s="101">
        <v>14448</v>
      </c>
      <c r="L50" s="101">
        <v>8409</v>
      </c>
      <c r="M50" s="77">
        <v>2793</v>
      </c>
      <c r="N50" s="67"/>
    </row>
    <row r="51" spans="1:14" ht="8.25" customHeight="1">
      <c r="A51" s="100" t="s">
        <v>191</v>
      </c>
      <c r="B51" s="98"/>
      <c r="G51" s="101"/>
      <c r="H51" s="84"/>
      <c r="I51" s="101"/>
      <c r="J51" s="101"/>
      <c r="K51" s="101"/>
      <c r="L51" s="101"/>
      <c r="M51" s="77"/>
      <c r="N51" s="67"/>
    </row>
    <row r="52" spans="1:14" ht="8.25" customHeight="1">
      <c r="A52" s="100" t="s">
        <v>192</v>
      </c>
      <c r="B52" s="98"/>
      <c r="D52" s="66" t="s">
        <v>193</v>
      </c>
      <c r="G52" s="101">
        <v>321231</v>
      </c>
      <c r="H52" s="84">
        <v>-28.4</v>
      </c>
      <c r="I52" s="101">
        <v>191994</v>
      </c>
      <c r="J52" s="101">
        <v>86760</v>
      </c>
      <c r="K52" s="101">
        <v>36880</v>
      </c>
      <c r="L52" s="101">
        <v>5597</v>
      </c>
      <c r="M52" s="77">
        <v>813</v>
      </c>
      <c r="N52" s="67"/>
    </row>
    <row r="53" spans="1:14" ht="8.25" customHeight="1">
      <c r="A53" s="100">
        <v>169.209</v>
      </c>
      <c r="B53" s="98"/>
      <c r="D53" s="66" t="s">
        <v>194</v>
      </c>
      <c r="G53" s="101"/>
      <c r="H53" s="84"/>
      <c r="I53" s="101"/>
      <c r="J53" s="101"/>
      <c r="K53" s="101"/>
      <c r="L53" s="101"/>
      <c r="M53" s="77"/>
      <c r="N53" s="67"/>
    </row>
    <row r="54" spans="1:14" ht="8.25" customHeight="1">
      <c r="A54" s="100"/>
      <c r="B54" s="98"/>
      <c r="E54" s="66" t="s">
        <v>195</v>
      </c>
      <c r="G54" s="101">
        <v>380732</v>
      </c>
      <c r="H54" s="84">
        <v>3.2</v>
      </c>
      <c r="I54" s="101">
        <v>76238</v>
      </c>
      <c r="J54" s="101">
        <v>280571</v>
      </c>
      <c r="K54" s="101">
        <v>20678</v>
      </c>
      <c r="L54" s="101">
        <v>3245</v>
      </c>
      <c r="M54" s="77">
        <v>212</v>
      </c>
      <c r="N54" s="67"/>
    </row>
    <row r="55" spans="1:14" ht="5.25" customHeight="1">
      <c r="A55" s="100"/>
      <c r="B55" s="98"/>
      <c r="E55" s="66"/>
      <c r="G55" s="101"/>
      <c r="H55" s="84"/>
      <c r="I55" s="101"/>
      <c r="J55" s="101"/>
      <c r="K55" s="101"/>
      <c r="L55" s="101"/>
      <c r="M55" s="77"/>
      <c r="N55" s="67"/>
    </row>
    <row r="56" spans="1:14" ht="8.25" customHeight="1">
      <c r="A56" s="100">
        <v>191</v>
      </c>
      <c r="B56" s="98"/>
      <c r="C56" s="66" t="s">
        <v>196</v>
      </c>
      <c r="G56" s="101"/>
      <c r="H56" s="84"/>
      <c r="I56" s="101"/>
      <c r="J56" s="101"/>
      <c r="K56" s="101"/>
      <c r="L56" s="101"/>
      <c r="M56" s="77"/>
      <c r="N56" s="67"/>
    </row>
    <row r="57" spans="1:14" ht="8.25" customHeight="1">
      <c r="A57" s="100"/>
      <c r="B57" s="98"/>
      <c r="D57" s="66" t="s">
        <v>197</v>
      </c>
      <c r="G57" s="101"/>
      <c r="H57" s="84"/>
      <c r="I57" s="101"/>
      <c r="J57" s="101"/>
      <c r="K57" s="101"/>
      <c r="L57" s="101"/>
      <c r="M57" s="77"/>
      <c r="N57" s="67"/>
    </row>
    <row r="58" spans="1:14" ht="8.25" customHeight="1">
      <c r="A58" s="100"/>
      <c r="B58" s="98"/>
      <c r="D58" s="66" t="s">
        <v>198</v>
      </c>
      <c r="G58" s="101">
        <v>173369</v>
      </c>
      <c r="H58" s="84">
        <v>21.8</v>
      </c>
      <c r="I58" s="101">
        <v>96534</v>
      </c>
      <c r="J58" s="101">
        <v>0</v>
      </c>
      <c r="K58" s="101">
        <v>76835</v>
      </c>
      <c r="L58" s="235">
        <v>0</v>
      </c>
      <c r="M58" s="228">
        <v>0</v>
      </c>
      <c r="N58" s="67"/>
    </row>
    <row r="59" spans="1:14" ht="5.25" customHeight="1">
      <c r="A59" s="100"/>
      <c r="B59" s="98"/>
      <c r="D59" s="66"/>
      <c r="G59" s="101"/>
      <c r="H59" s="84"/>
      <c r="I59" s="101"/>
      <c r="J59" s="101"/>
      <c r="K59" s="101"/>
      <c r="L59" s="101"/>
      <c r="M59" s="77"/>
      <c r="N59" s="67"/>
    </row>
    <row r="60" spans="1:14" ht="8.25" customHeight="1">
      <c r="A60" s="100">
        <v>270.275</v>
      </c>
      <c r="B60" s="98"/>
      <c r="C60" s="66" t="s">
        <v>199</v>
      </c>
      <c r="G60" s="101">
        <v>392838</v>
      </c>
      <c r="H60" s="84">
        <v>0.6</v>
      </c>
      <c r="I60" s="101">
        <v>24739</v>
      </c>
      <c r="J60" s="101">
        <v>345363</v>
      </c>
      <c r="K60" s="101">
        <v>19525</v>
      </c>
      <c r="L60" s="101">
        <v>3211</v>
      </c>
      <c r="M60" s="77">
        <v>571</v>
      </c>
      <c r="N60" s="67"/>
    </row>
    <row r="61" spans="1:14" ht="8.25" customHeight="1">
      <c r="A61" s="100">
        <v>28</v>
      </c>
      <c r="B61" s="98"/>
      <c r="C61" s="66" t="s">
        <v>200</v>
      </c>
      <c r="G61" s="101">
        <v>115907</v>
      </c>
      <c r="H61" s="84">
        <v>-27.1</v>
      </c>
      <c r="I61" s="101">
        <v>2177</v>
      </c>
      <c r="J61" s="101">
        <v>80270</v>
      </c>
      <c r="K61" s="101">
        <v>6897</v>
      </c>
      <c r="L61" s="101">
        <v>26563</v>
      </c>
      <c r="M61" s="77">
        <v>766</v>
      </c>
      <c r="N61" s="67"/>
    </row>
    <row r="62" spans="1:15" ht="6" customHeight="1">
      <c r="A62" s="100"/>
      <c r="B62" s="98"/>
      <c r="C62" s="66"/>
      <c r="G62" s="101"/>
      <c r="H62" s="84"/>
      <c r="I62" s="101"/>
      <c r="J62" s="101"/>
      <c r="K62" s="101"/>
      <c r="L62" s="101"/>
      <c r="M62" s="77"/>
      <c r="N62" s="67"/>
      <c r="O62" s="103"/>
    </row>
    <row r="63" spans="1:15" ht="9" customHeight="1">
      <c r="A63" s="100">
        <v>295</v>
      </c>
      <c r="B63" s="98"/>
      <c r="C63" s="66" t="s">
        <v>201</v>
      </c>
      <c r="G63" s="101"/>
      <c r="H63" s="84"/>
      <c r="I63" s="101"/>
      <c r="J63" s="101"/>
      <c r="K63" s="101"/>
      <c r="L63" s="235"/>
      <c r="M63" s="77"/>
      <c r="N63" s="67"/>
      <c r="O63" s="103"/>
    </row>
    <row r="64" spans="1:14" ht="8.25" customHeight="1">
      <c r="A64" s="100"/>
      <c r="B64" s="98"/>
      <c r="D64" s="66" t="s">
        <v>202</v>
      </c>
      <c r="G64" s="101">
        <v>36413</v>
      </c>
      <c r="H64" s="84">
        <v>-8.5</v>
      </c>
      <c r="I64" s="101">
        <v>1663</v>
      </c>
      <c r="J64" s="101">
        <v>13945</v>
      </c>
      <c r="K64" s="101">
        <v>20548</v>
      </c>
      <c r="L64" s="101">
        <v>257</v>
      </c>
      <c r="M64" s="77">
        <v>135</v>
      </c>
      <c r="N64" s="67"/>
    </row>
    <row r="65" spans="1:14" ht="5.25" customHeight="1">
      <c r="A65" s="100"/>
      <c r="B65" s="98"/>
      <c r="D65" s="66"/>
      <c r="G65" s="101"/>
      <c r="H65" s="84"/>
      <c r="I65" s="101"/>
      <c r="J65" s="101"/>
      <c r="K65" s="101"/>
      <c r="L65" s="101"/>
      <c r="M65" s="77"/>
      <c r="N65" s="67"/>
    </row>
    <row r="66" spans="1:14" ht="8.25" customHeight="1">
      <c r="A66" s="100"/>
      <c r="B66" s="98"/>
      <c r="C66" s="229" t="s">
        <v>203</v>
      </c>
      <c r="G66" s="231">
        <v>16156063</v>
      </c>
      <c r="H66" s="232">
        <v>7.5</v>
      </c>
      <c r="I66" s="231">
        <v>4815628</v>
      </c>
      <c r="J66" s="231">
        <v>6551747</v>
      </c>
      <c r="K66" s="231">
        <v>3121513</v>
      </c>
      <c r="L66" s="231">
        <v>1667176</v>
      </c>
      <c r="M66" s="233">
        <v>141748</v>
      </c>
      <c r="N66" s="67"/>
    </row>
    <row r="67" spans="1:14" ht="5.25" customHeight="1">
      <c r="A67" s="100"/>
      <c r="B67" s="98"/>
      <c r="C67" s="66"/>
      <c r="G67" s="101"/>
      <c r="H67" s="84"/>
      <c r="I67" s="101"/>
      <c r="J67" s="101"/>
      <c r="K67" s="101"/>
      <c r="L67" s="101"/>
      <c r="M67" s="77"/>
      <c r="N67" s="67"/>
    </row>
    <row r="68" spans="1:14" ht="5.25" customHeight="1">
      <c r="A68" s="100"/>
      <c r="B68" s="98"/>
      <c r="G68" s="101"/>
      <c r="H68" s="84"/>
      <c r="I68" s="101"/>
      <c r="J68" s="101"/>
      <c r="K68" s="101"/>
      <c r="L68" s="101"/>
      <c r="M68" s="77"/>
      <c r="N68" s="67"/>
    </row>
    <row r="69" spans="1:14" ht="8.25" customHeight="1">
      <c r="A69" s="100"/>
      <c r="B69" s="98"/>
      <c r="C69" s="229" t="s">
        <v>204</v>
      </c>
      <c r="G69" s="101"/>
      <c r="H69" s="84"/>
      <c r="I69" s="101"/>
      <c r="J69" s="101"/>
      <c r="K69" s="101"/>
      <c r="L69" s="101"/>
      <c r="M69" s="77"/>
      <c r="N69" s="67"/>
    </row>
    <row r="70" spans="1:14" ht="5.25" customHeight="1">
      <c r="A70" s="100"/>
      <c r="B70" s="98"/>
      <c r="C70" s="66"/>
      <c r="G70" s="101"/>
      <c r="H70" s="84"/>
      <c r="I70" s="101"/>
      <c r="J70" s="101"/>
      <c r="K70" s="101"/>
      <c r="L70" s="101"/>
      <c r="M70" s="77"/>
      <c r="N70" s="67"/>
    </row>
    <row r="71" spans="1:14" ht="8.25" customHeight="1">
      <c r="A71" s="100">
        <v>30</v>
      </c>
      <c r="B71" s="98"/>
      <c r="C71" s="66" t="s">
        <v>205</v>
      </c>
      <c r="G71" s="101">
        <v>1794938</v>
      </c>
      <c r="H71" s="84">
        <v>-5.3</v>
      </c>
      <c r="I71" s="101">
        <v>218123</v>
      </c>
      <c r="J71" s="101">
        <v>1245329</v>
      </c>
      <c r="K71" s="101">
        <v>323572</v>
      </c>
      <c r="L71" s="101">
        <v>7914</v>
      </c>
      <c r="M71" s="77">
        <v>9473</v>
      </c>
      <c r="N71" s="67"/>
    </row>
    <row r="72" spans="1:14" ht="8.25" customHeight="1">
      <c r="A72" s="100">
        <v>31</v>
      </c>
      <c r="B72" s="98"/>
      <c r="C72" s="66" t="s">
        <v>206</v>
      </c>
      <c r="G72" s="101">
        <v>1242152</v>
      </c>
      <c r="H72" s="84">
        <v>-12.1</v>
      </c>
      <c r="I72" s="101">
        <v>19938</v>
      </c>
      <c r="J72" s="101">
        <v>1163223</v>
      </c>
      <c r="K72" s="101">
        <v>44556</v>
      </c>
      <c r="L72" s="101">
        <v>14435</v>
      </c>
      <c r="M72" s="77">
        <v>11924</v>
      </c>
      <c r="N72" s="67"/>
    </row>
    <row r="73" spans="1:14" ht="5.25" customHeight="1">
      <c r="A73" s="100"/>
      <c r="B73" s="98"/>
      <c r="C73" s="66"/>
      <c r="G73" s="101"/>
      <c r="H73" s="84"/>
      <c r="I73" s="101"/>
      <c r="J73" s="101"/>
      <c r="K73" s="101"/>
      <c r="L73" s="101"/>
      <c r="M73" s="77"/>
      <c r="N73" s="67"/>
    </row>
    <row r="74" spans="1:14" ht="8.25" customHeight="1">
      <c r="A74" s="100" t="s">
        <v>207</v>
      </c>
      <c r="B74" s="98"/>
      <c r="C74" s="66" t="s">
        <v>208</v>
      </c>
      <c r="G74" s="101">
        <v>45087</v>
      </c>
      <c r="H74" s="84">
        <v>-64.3</v>
      </c>
      <c r="I74" s="101">
        <v>28794</v>
      </c>
      <c r="J74" s="101">
        <v>11313</v>
      </c>
      <c r="K74" s="101">
        <v>4564</v>
      </c>
      <c r="L74" s="101">
        <v>416</v>
      </c>
      <c r="M74" s="77">
        <v>13</v>
      </c>
      <c r="N74" s="67"/>
    </row>
    <row r="75" spans="1:14" ht="5.25" customHeight="1">
      <c r="A75" s="100"/>
      <c r="B75" s="98"/>
      <c r="C75" s="66"/>
      <c r="G75" s="101"/>
      <c r="H75" s="84"/>
      <c r="I75" s="101"/>
      <c r="J75" s="101"/>
      <c r="K75" s="101"/>
      <c r="L75" s="101"/>
      <c r="M75" s="77"/>
      <c r="N75" s="67"/>
    </row>
    <row r="76" spans="1:14" ht="8.25" customHeight="1">
      <c r="A76" s="100" t="s">
        <v>209</v>
      </c>
      <c r="B76" s="98"/>
      <c r="C76" s="66" t="s">
        <v>210</v>
      </c>
      <c r="G76" s="101"/>
      <c r="H76" s="84"/>
      <c r="I76" s="101"/>
      <c r="J76" s="101"/>
      <c r="K76" s="101"/>
      <c r="L76" s="101"/>
      <c r="M76" s="77"/>
      <c r="N76" s="67"/>
    </row>
    <row r="77" spans="1:14" ht="8.25" customHeight="1">
      <c r="A77" s="100"/>
      <c r="B77" s="98"/>
      <c r="D77" s="66" t="s">
        <v>211</v>
      </c>
      <c r="G77" s="101">
        <v>523214</v>
      </c>
      <c r="H77" s="84">
        <v>-33.8</v>
      </c>
      <c r="I77" s="101">
        <v>171628</v>
      </c>
      <c r="J77" s="101">
        <v>326435</v>
      </c>
      <c r="K77" s="101">
        <v>9193</v>
      </c>
      <c r="L77" s="101">
        <v>15958</v>
      </c>
      <c r="M77" s="77">
        <v>76</v>
      </c>
      <c r="N77" s="67"/>
    </row>
    <row r="78" spans="1:14" ht="8.25" customHeight="1">
      <c r="A78" s="100">
        <v>35</v>
      </c>
      <c r="B78" s="98"/>
      <c r="C78" s="66" t="s">
        <v>212</v>
      </c>
      <c r="G78" s="101">
        <v>195737</v>
      </c>
      <c r="H78" s="84">
        <v>7.1</v>
      </c>
      <c r="I78" s="101">
        <v>25006</v>
      </c>
      <c r="J78" s="101">
        <v>170306</v>
      </c>
      <c r="K78" s="101">
        <v>222</v>
      </c>
      <c r="L78" s="101">
        <v>204</v>
      </c>
      <c r="M78" s="77">
        <v>458</v>
      </c>
      <c r="N78" s="67"/>
    </row>
    <row r="79" spans="1:14" ht="5.25" customHeight="1">
      <c r="A79" s="100"/>
      <c r="B79" s="98"/>
      <c r="C79" s="66"/>
      <c r="G79" s="101"/>
      <c r="H79" s="84"/>
      <c r="I79" s="101"/>
      <c r="J79" s="101"/>
      <c r="K79" s="101"/>
      <c r="L79" s="101"/>
      <c r="M79" s="77"/>
      <c r="N79" s="67"/>
    </row>
    <row r="80" spans="1:14" ht="8.25" customHeight="1">
      <c r="A80" s="100"/>
      <c r="B80" s="98"/>
      <c r="C80" s="66" t="s">
        <v>213</v>
      </c>
      <c r="G80" s="101"/>
      <c r="H80" s="84"/>
      <c r="I80" s="101"/>
      <c r="J80" s="101"/>
      <c r="K80" s="101"/>
      <c r="L80" s="101"/>
      <c r="M80" s="77"/>
      <c r="N80" s="67"/>
    </row>
    <row r="81" spans="1:14" ht="8.25" customHeight="1">
      <c r="A81" s="100"/>
      <c r="B81" s="98"/>
      <c r="D81" s="66" t="s">
        <v>214</v>
      </c>
      <c r="G81" s="101"/>
      <c r="H81" s="84"/>
      <c r="I81" s="101"/>
      <c r="J81" s="101"/>
      <c r="K81" s="101"/>
      <c r="L81" s="101"/>
      <c r="M81" s="77"/>
      <c r="N81" s="67"/>
    </row>
    <row r="82" spans="1:14" ht="8.25" customHeight="1">
      <c r="A82" s="100">
        <v>360</v>
      </c>
      <c r="B82" s="98"/>
      <c r="D82" s="66" t="s">
        <v>215</v>
      </c>
      <c r="G82" s="101">
        <v>8820</v>
      </c>
      <c r="H82" s="84">
        <v>27</v>
      </c>
      <c r="I82" s="101">
        <v>658</v>
      </c>
      <c r="J82" s="101">
        <v>3003</v>
      </c>
      <c r="K82" s="101">
        <v>5159</v>
      </c>
      <c r="L82" s="235">
        <v>0</v>
      </c>
      <c r="M82" s="77">
        <v>-383</v>
      </c>
      <c r="N82" s="67"/>
    </row>
    <row r="83" spans="1:14" ht="8.25" customHeight="1">
      <c r="A83" s="100">
        <v>361</v>
      </c>
      <c r="B83" s="98"/>
      <c r="D83" s="66" t="s">
        <v>161</v>
      </c>
      <c r="G83" s="101">
        <v>493875</v>
      </c>
      <c r="H83" s="84">
        <v>17.2</v>
      </c>
      <c r="I83" s="101">
        <v>89402</v>
      </c>
      <c r="J83" s="101">
        <v>319780</v>
      </c>
      <c r="K83" s="101">
        <v>76265</v>
      </c>
      <c r="L83" s="101">
        <v>8429</v>
      </c>
      <c r="M83" s="77">
        <v>1235</v>
      </c>
      <c r="N83" s="67"/>
    </row>
    <row r="84" spans="1:14" ht="8.25" customHeight="1">
      <c r="A84" s="100">
        <v>362</v>
      </c>
      <c r="B84" s="98"/>
      <c r="D84" s="66" t="s">
        <v>216</v>
      </c>
      <c r="G84" s="101">
        <v>25355</v>
      </c>
      <c r="H84" s="84">
        <v>11.9</v>
      </c>
      <c r="I84" s="101">
        <v>175</v>
      </c>
      <c r="J84" s="101">
        <v>12517</v>
      </c>
      <c r="K84" s="101">
        <v>10544</v>
      </c>
      <c r="L84" s="101">
        <v>2118</v>
      </c>
      <c r="M84" s="77">
        <v>2753</v>
      </c>
      <c r="N84" s="67"/>
    </row>
    <row r="85" spans="1:14" ht="8.25" customHeight="1">
      <c r="A85" s="100">
        <v>363.364</v>
      </c>
      <c r="B85" s="98"/>
      <c r="D85" s="66" t="s">
        <v>190</v>
      </c>
      <c r="G85" s="101">
        <v>5935</v>
      </c>
      <c r="H85" s="84">
        <v>-30.8</v>
      </c>
      <c r="I85" s="101">
        <v>293</v>
      </c>
      <c r="J85" s="101">
        <v>3630</v>
      </c>
      <c r="K85" s="101">
        <v>2011</v>
      </c>
      <c r="L85" s="235">
        <v>0</v>
      </c>
      <c r="M85" s="77">
        <v>14</v>
      </c>
      <c r="N85" s="67"/>
    </row>
    <row r="86" spans="1:14" ht="8.25" customHeight="1">
      <c r="A86" s="100" t="s">
        <v>217</v>
      </c>
      <c r="B86" s="98"/>
      <c r="D86" s="66" t="s">
        <v>193</v>
      </c>
      <c r="G86" s="101">
        <v>33429</v>
      </c>
      <c r="H86" s="84">
        <v>4.4</v>
      </c>
      <c r="I86" s="101">
        <v>7147</v>
      </c>
      <c r="J86" s="101">
        <v>16535</v>
      </c>
      <c r="K86" s="101">
        <v>9436</v>
      </c>
      <c r="L86" s="101">
        <v>311</v>
      </c>
      <c r="M86" s="77">
        <v>3</v>
      </c>
      <c r="N86" s="67"/>
    </row>
    <row r="87" spans="1:14" ht="5.25" customHeight="1">
      <c r="A87" s="100"/>
      <c r="B87" s="98"/>
      <c r="D87" s="66"/>
      <c r="G87" s="101"/>
      <c r="H87" s="84"/>
      <c r="I87" s="101"/>
      <c r="J87" s="101"/>
      <c r="K87" s="101"/>
      <c r="L87" s="101"/>
      <c r="M87" s="77"/>
      <c r="N87" s="67"/>
    </row>
    <row r="88" spans="1:14" ht="8.25" customHeight="1">
      <c r="A88" s="100" t="s">
        <v>218</v>
      </c>
      <c r="B88" s="98"/>
      <c r="C88" s="66" t="s">
        <v>219</v>
      </c>
      <c r="G88" s="101"/>
      <c r="H88" s="84"/>
      <c r="I88" s="101"/>
      <c r="J88" s="101"/>
      <c r="K88" s="101"/>
      <c r="L88" s="101"/>
      <c r="M88" s="77"/>
      <c r="N88" s="67"/>
    </row>
    <row r="89" spans="1:14" ht="8.25" customHeight="1">
      <c r="A89" s="100"/>
      <c r="B89" s="98"/>
      <c r="D89" s="66" t="s">
        <v>220</v>
      </c>
      <c r="G89" s="101">
        <v>771470</v>
      </c>
      <c r="H89" s="84">
        <v>-39.9</v>
      </c>
      <c r="I89" s="101">
        <v>397646</v>
      </c>
      <c r="J89" s="101">
        <v>284430</v>
      </c>
      <c r="K89" s="101">
        <v>69259</v>
      </c>
      <c r="L89" s="101">
        <v>20135</v>
      </c>
      <c r="M89" s="77">
        <v>4381</v>
      </c>
      <c r="N89" s="67"/>
    </row>
    <row r="90" spans="1:14" ht="5.25" customHeight="1">
      <c r="A90" s="100"/>
      <c r="B90" s="98"/>
      <c r="D90" s="66"/>
      <c r="G90" s="101"/>
      <c r="H90" s="84"/>
      <c r="I90" s="101"/>
      <c r="J90" s="101"/>
      <c r="K90" s="101"/>
      <c r="L90" s="101"/>
      <c r="M90" s="77"/>
      <c r="N90" s="67"/>
    </row>
    <row r="91" spans="1:14" ht="8.25" customHeight="1">
      <c r="A91" s="100">
        <v>392</v>
      </c>
      <c r="B91" s="98"/>
      <c r="C91" s="66" t="s">
        <v>221</v>
      </c>
      <c r="G91" s="101">
        <v>35197</v>
      </c>
      <c r="H91" s="84">
        <v>22.8</v>
      </c>
      <c r="I91" s="101">
        <v>3961</v>
      </c>
      <c r="J91" s="101">
        <v>21209</v>
      </c>
      <c r="K91" s="235">
        <v>0</v>
      </c>
      <c r="L91" s="101">
        <v>10027</v>
      </c>
      <c r="M91" s="77">
        <v>1058</v>
      </c>
      <c r="N91" s="67"/>
    </row>
    <row r="92" spans="1:14" ht="8.25" customHeight="1">
      <c r="A92" s="100">
        <v>395</v>
      </c>
      <c r="B92" s="98"/>
      <c r="C92" s="66" t="s">
        <v>222</v>
      </c>
      <c r="G92" s="101">
        <v>1276213</v>
      </c>
      <c r="H92" s="84">
        <v>2.3</v>
      </c>
      <c r="I92" s="101">
        <v>200965</v>
      </c>
      <c r="J92" s="101">
        <v>833267</v>
      </c>
      <c r="K92" s="101">
        <v>232850</v>
      </c>
      <c r="L92" s="101">
        <v>9130</v>
      </c>
      <c r="M92" s="77">
        <v>7116</v>
      </c>
      <c r="N92" s="67"/>
    </row>
    <row r="93" spans="1:14" ht="5.25" customHeight="1">
      <c r="A93" s="100"/>
      <c r="B93" s="98"/>
      <c r="C93" s="66"/>
      <c r="G93" s="101"/>
      <c r="H93" s="84"/>
      <c r="I93" s="101"/>
      <c r="J93" s="101"/>
      <c r="K93" s="101"/>
      <c r="L93" s="101"/>
      <c r="M93" s="77"/>
      <c r="N93" s="67"/>
    </row>
    <row r="94" spans="1:14" ht="8.25" customHeight="1">
      <c r="A94" s="100"/>
      <c r="B94" s="98"/>
      <c r="C94" s="229" t="s">
        <v>223</v>
      </c>
      <c r="G94" s="231">
        <v>6451422</v>
      </c>
      <c r="H94" s="232">
        <v>-13.5</v>
      </c>
      <c r="I94" s="231">
        <v>1163736</v>
      </c>
      <c r="J94" s="231">
        <v>4410977</v>
      </c>
      <c r="K94" s="231">
        <v>787631</v>
      </c>
      <c r="L94" s="231">
        <v>89078</v>
      </c>
      <c r="M94" s="233">
        <v>38122</v>
      </c>
      <c r="N94" s="67"/>
    </row>
    <row r="95" spans="1:14" ht="5.25" customHeight="1">
      <c r="A95" s="100"/>
      <c r="B95" s="98"/>
      <c r="G95" s="101"/>
      <c r="H95" s="84"/>
      <c r="I95" s="101"/>
      <c r="J95" s="101"/>
      <c r="K95" s="101"/>
      <c r="L95" s="101"/>
      <c r="M95" s="77"/>
      <c r="N95" s="67"/>
    </row>
    <row r="96" spans="1:14" ht="8.25" customHeight="1">
      <c r="A96" s="100"/>
      <c r="B96" s="98"/>
      <c r="C96" s="229" t="s">
        <v>224</v>
      </c>
      <c r="G96" s="101"/>
      <c r="H96" s="84"/>
      <c r="I96" s="101"/>
      <c r="J96" s="101"/>
      <c r="K96" s="101"/>
      <c r="L96" s="101"/>
      <c r="M96" s="77"/>
      <c r="N96" s="67"/>
    </row>
    <row r="97" spans="1:14" ht="8.25" customHeight="1">
      <c r="A97" s="100"/>
      <c r="B97" s="98"/>
      <c r="D97" s="229" t="s">
        <v>225</v>
      </c>
      <c r="G97" s="231">
        <v>22607485</v>
      </c>
      <c r="H97" s="232">
        <v>0.5</v>
      </c>
      <c r="I97" s="231">
        <v>5979364</v>
      </c>
      <c r="J97" s="231">
        <v>10962723</v>
      </c>
      <c r="K97" s="231">
        <v>3909144</v>
      </c>
      <c r="L97" s="231">
        <v>1756254</v>
      </c>
      <c r="M97" s="233">
        <v>179869</v>
      </c>
      <c r="N97" s="67"/>
    </row>
    <row r="98" spans="1:14" ht="9.75" customHeight="1">
      <c r="A98" s="99" t="s">
        <v>226</v>
      </c>
      <c r="N98" s="67"/>
    </row>
    <row r="99" spans="1:14" s="106" customFormat="1" ht="9" customHeight="1">
      <c r="A99" s="104" t="s">
        <v>233</v>
      </c>
      <c r="B99" s="105"/>
      <c r="C99" s="105"/>
      <c r="D99" s="105"/>
      <c r="E99" s="105"/>
      <c r="N99" s="107"/>
    </row>
    <row r="100" spans="1:14" s="106" customFormat="1" ht="8.25" customHeight="1">
      <c r="A100" s="105" t="s">
        <v>227</v>
      </c>
      <c r="B100" s="105"/>
      <c r="C100" s="105"/>
      <c r="D100" s="105"/>
      <c r="E100" s="105"/>
      <c r="N100" s="107"/>
    </row>
    <row r="101" spans="1:5" s="106" customFormat="1" ht="8.25" customHeight="1">
      <c r="A101" s="105" t="s">
        <v>228</v>
      </c>
      <c r="B101" s="105"/>
      <c r="C101" s="105"/>
      <c r="D101" s="105"/>
      <c r="E101" s="105"/>
    </row>
  </sheetData>
  <mergeCells count="12">
    <mergeCell ref="A1:M1"/>
    <mergeCell ref="A2:M2"/>
    <mergeCell ref="I13:M13"/>
    <mergeCell ref="I4:L5"/>
    <mergeCell ref="G6:G12"/>
    <mergeCell ref="K6:K12"/>
    <mergeCell ref="L6:L12"/>
    <mergeCell ref="M6:M12"/>
    <mergeCell ref="A4:A13"/>
    <mergeCell ref="G4:H4"/>
    <mergeCell ref="G5:H5"/>
    <mergeCell ref="B4:F13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&amp;C&amp;"Jahrbuch,Standard"&amp;8- 12 -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A3" sqref="A3"/>
    </sheetView>
  </sheetViews>
  <sheetFormatPr defaultColWidth="11.421875" defaultRowHeight="12.75"/>
  <cols>
    <col min="1" max="1" width="12.57421875" style="66" customWidth="1"/>
    <col min="2" max="2" width="0.85546875" style="66" customWidth="1"/>
    <col min="3" max="4" width="1.28515625" style="66" customWidth="1"/>
    <col min="5" max="5" width="1.8515625" style="66" customWidth="1"/>
    <col min="6" max="6" width="21.7109375" style="66" customWidth="1"/>
    <col min="7" max="7" width="8.00390625" style="66" customWidth="1"/>
    <col min="8" max="8" width="6.8515625" style="66" customWidth="1"/>
    <col min="9" max="9" width="7.57421875" style="66" customWidth="1"/>
    <col min="10" max="10" width="8.28125" style="66" customWidth="1"/>
    <col min="11" max="11" width="7.140625" style="66" customWidth="1"/>
    <col min="12" max="12" width="7.28125" style="66" customWidth="1"/>
    <col min="13" max="13" width="7.00390625" style="66" customWidth="1"/>
    <col min="14" max="16384" width="11.421875" style="66" customWidth="1"/>
  </cols>
  <sheetData>
    <row r="1" spans="1:13" ht="10.5" customHeight="1">
      <c r="A1" s="363" t="s">
        <v>378</v>
      </c>
      <c r="B1" s="363"/>
      <c r="C1" s="363"/>
      <c r="D1" s="363"/>
      <c r="E1" s="363"/>
      <c r="F1" s="303"/>
      <c r="G1" s="303"/>
      <c r="H1" s="303"/>
      <c r="I1" s="303"/>
      <c r="J1" s="303"/>
      <c r="K1" s="303"/>
      <c r="L1" s="303"/>
      <c r="M1" s="303"/>
    </row>
    <row r="2" spans="1:13" ht="10.5" customHeight="1">
      <c r="A2" s="303" t="s">
        <v>380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3" ht="9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8.25" customHeight="1">
      <c r="A4" s="364" t="s">
        <v>143</v>
      </c>
      <c r="B4" s="350" t="s">
        <v>235</v>
      </c>
      <c r="C4" s="351"/>
      <c r="D4" s="351"/>
      <c r="E4" s="351"/>
      <c r="F4" s="351"/>
      <c r="G4" s="359" t="s">
        <v>145</v>
      </c>
      <c r="H4" s="305"/>
      <c r="I4" s="350" t="s">
        <v>78</v>
      </c>
      <c r="J4" s="369"/>
      <c r="K4" s="369"/>
      <c r="L4" s="369"/>
      <c r="M4" s="93" t="s">
        <v>406</v>
      </c>
    </row>
    <row r="5" spans="1:13" ht="8.25" customHeight="1">
      <c r="A5" s="365"/>
      <c r="B5" s="301"/>
      <c r="C5" s="353"/>
      <c r="D5" s="353"/>
      <c r="E5" s="353"/>
      <c r="F5" s="353"/>
      <c r="G5" s="302" t="s">
        <v>229</v>
      </c>
      <c r="H5" s="356"/>
      <c r="I5" s="368"/>
      <c r="J5" s="366"/>
      <c r="K5" s="366"/>
      <c r="L5" s="366"/>
      <c r="M5" s="95" t="s">
        <v>146</v>
      </c>
    </row>
    <row r="6" spans="1:13" ht="8.25" customHeight="1">
      <c r="A6" s="365"/>
      <c r="B6" s="301"/>
      <c r="C6" s="353"/>
      <c r="D6" s="353"/>
      <c r="E6" s="353"/>
      <c r="F6" s="353"/>
      <c r="G6" s="350" t="s">
        <v>147</v>
      </c>
      <c r="H6" s="93" t="s">
        <v>148</v>
      </c>
      <c r="I6" s="74"/>
      <c r="J6" s="74"/>
      <c r="K6" s="359" t="s">
        <v>80</v>
      </c>
      <c r="L6" s="370" t="s">
        <v>74</v>
      </c>
      <c r="M6" s="359" t="s">
        <v>81</v>
      </c>
    </row>
    <row r="7" spans="1:13" ht="8.25" customHeight="1">
      <c r="A7" s="365"/>
      <c r="B7" s="301"/>
      <c r="C7" s="353"/>
      <c r="D7" s="353"/>
      <c r="E7" s="353"/>
      <c r="F7" s="353"/>
      <c r="G7" s="367"/>
      <c r="H7" s="94" t="s">
        <v>149</v>
      </c>
      <c r="I7" s="75"/>
      <c r="J7" s="75"/>
      <c r="K7" s="367"/>
      <c r="L7" s="371"/>
      <c r="M7" s="301"/>
    </row>
    <row r="8" spans="1:13" ht="8.25" customHeight="1">
      <c r="A8" s="365"/>
      <c r="B8" s="301"/>
      <c r="C8" s="353"/>
      <c r="D8" s="353"/>
      <c r="E8" s="353"/>
      <c r="F8" s="353"/>
      <c r="G8" s="367"/>
      <c r="H8" s="94" t="s">
        <v>150</v>
      </c>
      <c r="I8" s="94" t="s">
        <v>82</v>
      </c>
      <c r="J8" s="94" t="s">
        <v>82</v>
      </c>
      <c r="K8" s="367"/>
      <c r="L8" s="371"/>
      <c r="M8" s="301"/>
    </row>
    <row r="9" spans="1:13" ht="8.25" customHeight="1">
      <c r="A9" s="365"/>
      <c r="B9" s="301"/>
      <c r="C9" s="353"/>
      <c r="D9" s="353"/>
      <c r="E9" s="353"/>
      <c r="F9" s="353"/>
      <c r="G9" s="367"/>
      <c r="H9" s="94" t="s">
        <v>376</v>
      </c>
      <c r="I9" s="94" t="s">
        <v>85</v>
      </c>
      <c r="J9" s="94" t="s">
        <v>86</v>
      </c>
      <c r="K9" s="367"/>
      <c r="L9" s="371"/>
      <c r="M9" s="301"/>
    </row>
    <row r="10" spans="1:13" ht="8.25" customHeight="1">
      <c r="A10" s="365"/>
      <c r="B10" s="301"/>
      <c r="C10" s="353"/>
      <c r="D10" s="353"/>
      <c r="E10" s="353"/>
      <c r="F10" s="353"/>
      <c r="G10" s="367"/>
      <c r="H10" s="94" t="s">
        <v>377</v>
      </c>
      <c r="I10" s="94" t="s">
        <v>87</v>
      </c>
      <c r="J10" s="94" t="s">
        <v>88</v>
      </c>
      <c r="K10" s="367"/>
      <c r="L10" s="371"/>
      <c r="M10" s="301"/>
    </row>
    <row r="11" spans="1:14" ht="8.25" customHeight="1">
      <c r="A11" s="365"/>
      <c r="B11" s="301"/>
      <c r="C11" s="353"/>
      <c r="D11" s="353"/>
      <c r="E11" s="353"/>
      <c r="F11" s="353"/>
      <c r="G11" s="367"/>
      <c r="H11" s="94" t="s">
        <v>69</v>
      </c>
      <c r="I11" s="75"/>
      <c r="J11" s="75"/>
      <c r="K11" s="367"/>
      <c r="L11" s="371"/>
      <c r="M11" s="301"/>
      <c r="N11" s="67"/>
    </row>
    <row r="12" spans="1:14" ht="8.25" customHeight="1">
      <c r="A12" s="365"/>
      <c r="B12" s="301"/>
      <c r="C12" s="353"/>
      <c r="D12" s="353"/>
      <c r="E12" s="353"/>
      <c r="F12" s="353"/>
      <c r="G12" s="368"/>
      <c r="H12" s="95">
        <v>2010</v>
      </c>
      <c r="I12" s="96"/>
      <c r="J12" s="96"/>
      <c r="K12" s="368"/>
      <c r="L12" s="372"/>
      <c r="M12" s="302"/>
      <c r="N12" s="67"/>
    </row>
    <row r="13" spans="1:14" ht="9.75" customHeight="1">
      <c r="A13" s="366"/>
      <c r="B13" s="302"/>
      <c r="C13" s="355"/>
      <c r="D13" s="355"/>
      <c r="E13" s="355"/>
      <c r="F13" s="355"/>
      <c r="G13" s="95" t="s">
        <v>89</v>
      </c>
      <c r="H13" s="95" t="s">
        <v>152</v>
      </c>
      <c r="I13" s="357" t="s">
        <v>89</v>
      </c>
      <c r="J13" s="373"/>
      <c r="K13" s="373"/>
      <c r="L13" s="373"/>
      <c r="M13" s="373"/>
      <c r="N13" s="67"/>
    </row>
    <row r="14" spans="2:14" ht="7.5" customHeight="1">
      <c r="B14" s="74"/>
      <c r="G14" s="70"/>
      <c r="H14" s="70"/>
      <c r="I14" s="70"/>
      <c r="J14" s="70"/>
      <c r="K14" s="70"/>
      <c r="L14" s="70"/>
      <c r="M14" s="74"/>
      <c r="N14" s="67"/>
    </row>
    <row r="15" spans="2:14" ht="8.25" customHeight="1">
      <c r="B15" s="75"/>
      <c r="C15" s="229" t="s">
        <v>236</v>
      </c>
      <c r="G15" s="76"/>
      <c r="H15" s="76"/>
      <c r="I15" s="76"/>
      <c r="J15" s="76"/>
      <c r="K15" s="76"/>
      <c r="L15" s="76"/>
      <c r="M15" s="75"/>
      <c r="N15" s="67"/>
    </row>
    <row r="16" spans="2:14" ht="5.25" customHeight="1">
      <c r="B16" s="75"/>
      <c r="G16" s="76"/>
      <c r="H16" s="76"/>
      <c r="I16" s="76"/>
      <c r="J16" s="76"/>
      <c r="K16" s="76"/>
      <c r="L16" s="76"/>
      <c r="M16" s="75"/>
      <c r="N16" s="67"/>
    </row>
    <row r="17" spans="1:14" ht="8.25" customHeight="1">
      <c r="A17" s="108" t="s">
        <v>237</v>
      </c>
      <c r="B17" s="109"/>
      <c r="C17" s="66" t="s">
        <v>35</v>
      </c>
      <c r="D17" s="108"/>
      <c r="E17" s="108"/>
      <c r="G17" s="101">
        <v>3507402</v>
      </c>
      <c r="H17" s="84">
        <v>1.9</v>
      </c>
      <c r="I17" s="101">
        <v>1578279</v>
      </c>
      <c r="J17" s="101">
        <v>1322557</v>
      </c>
      <c r="K17" s="101">
        <v>501768</v>
      </c>
      <c r="L17" s="101">
        <v>104797</v>
      </c>
      <c r="M17" s="77">
        <v>100052</v>
      </c>
      <c r="N17" s="67"/>
    </row>
    <row r="18" spans="1:14" ht="5.25" customHeight="1">
      <c r="A18" s="108"/>
      <c r="B18" s="109"/>
      <c r="C18" s="108"/>
      <c r="D18" s="108"/>
      <c r="E18" s="108"/>
      <c r="G18" s="76"/>
      <c r="H18" s="76"/>
      <c r="I18" s="101"/>
      <c r="J18" s="101"/>
      <c r="K18" s="101"/>
      <c r="L18" s="101"/>
      <c r="M18" s="77"/>
      <c r="N18" s="67"/>
    </row>
    <row r="19" spans="1:14" ht="9.75" customHeight="1">
      <c r="A19" s="108" t="s">
        <v>238</v>
      </c>
      <c r="B19" s="109"/>
      <c r="C19" s="66" t="s">
        <v>310</v>
      </c>
      <c r="D19" s="108"/>
      <c r="E19" s="108"/>
      <c r="G19" s="101">
        <v>2645570</v>
      </c>
      <c r="H19" s="84">
        <v>0.1</v>
      </c>
      <c r="I19" s="101">
        <v>804453</v>
      </c>
      <c r="J19" s="101">
        <v>1294542</v>
      </c>
      <c r="K19" s="101">
        <v>511399</v>
      </c>
      <c r="L19" s="101">
        <v>35176</v>
      </c>
      <c r="M19" s="77">
        <v>32213</v>
      </c>
      <c r="N19" s="67"/>
    </row>
    <row r="20" spans="1:14" ht="5.25" customHeight="1">
      <c r="A20" s="108"/>
      <c r="B20" s="109"/>
      <c r="C20" s="108"/>
      <c r="D20" s="108"/>
      <c r="E20" s="108"/>
      <c r="G20" s="101"/>
      <c r="H20" s="84"/>
      <c r="I20" s="101"/>
      <c r="J20" s="101"/>
      <c r="K20" s="101"/>
      <c r="L20" s="101"/>
      <c r="M20" s="77"/>
      <c r="N20" s="67"/>
    </row>
    <row r="21" spans="1:14" ht="8.25" customHeight="1">
      <c r="A21" s="108" t="s">
        <v>239</v>
      </c>
      <c r="B21" s="109"/>
      <c r="C21" s="66" t="s">
        <v>240</v>
      </c>
      <c r="D21" s="108"/>
      <c r="E21" s="108"/>
      <c r="G21" s="101"/>
      <c r="H21" s="84"/>
      <c r="I21" s="101"/>
      <c r="J21" s="101"/>
      <c r="K21" s="101"/>
      <c r="L21" s="101"/>
      <c r="M21" s="77"/>
      <c r="N21" s="67"/>
    </row>
    <row r="22" spans="2:14" ht="8.25" customHeight="1">
      <c r="B22" s="75"/>
      <c r="D22" s="66" t="s">
        <v>241</v>
      </c>
      <c r="G22" s="101"/>
      <c r="H22" s="84"/>
      <c r="I22" s="101"/>
      <c r="J22" s="101"/>
      <c r="K22" s="101"/>
      <c r="L22" s="101"/>
      <c r="M22" s="77"/>
      <c r="N22" s="67"/>
    </row>
    <row r="23" spans="2:14" ht="9" customHeight="1">
      <c r="B23" s="75"/>
      <c r="D23" s="66" t="s">
        <v>311</v>
      </c>
      <c r="G23" s="101">
        <v>257857</v>
      </c>
      <c r="H23" s="84">
        <v>12.3</v>
      </c>
      <c r="I23" s="101">
        <v>134047</v>
      </c>
      <c r="J23" s="101">
        <v>84777</v>
      </c>
      <c r="K23" s="101">
        <v>33922</v>
      </c>
      <c r="L23" s="101">
        <v>5111</v>
      </c>
      <c r="M23" s="77">
        <v>240</v>
      </c>
      <c r="N23" s="67"/>
    </row>
    <row r="24" spans="2:14" ht="5.25" customHeight="1">
      <c r="B24" s="75"/>
      <c r="G24" s="101"/>
      <c r="H24" s="84"/>
      <c r="I24" s="101"/>
      <c r="J24" s="101"/>
      <c r="K24" s="101"/>
      <c r="L24" s="101"/>
      <c r="M24" s="77"/>
      <c r="N24" s="67"/>
    </row>
    <row r="25" spans="1:14" ht="8.25" customHeight="1">
      <c r="A25" s="108" t="s">
        <v>242</v>
      </c>
      <c r="B25" s="109"/>
      <c r="C25" s="66" t="s">
        <v>243</v>
      </c>
      <c r="D25" s="108"/>
      <c r="E25" s="108"/>
      <c r="G25" s="101">
        <v>392838</v>
      </c>
      <c r="H25" s="84">
        <v>0.6</v>
      </c>
      <c r="I25" s="101">
        <v>24739</v>
      </c>
      <c r="J25" s="101">
        <v>345363</v>
      </c>
      <c r="K25" s="101">
        <v>19525</v>
      </c>
      <c r="L25" s="101">
        <v>3211</v>
      </c>
      <c r="M25" s="77">
        <v>571</v>
      </c>
      <c r="N25" s="67"/>
    </row>
    <row r="26" spans="1:14" ht="5.25" customHeight="1">
      <c r="A26" s="108"/>
      <c r="B26" s="109"/>
      <c r="C26" s="108"/>
      <c r="D26" s="108"/>
      <c r="E26" s="108"/>
      <c r="G26" s="101"/>
      <c r="H26" s="84"/>
      <c r="I26" s="101"/>
      <c r="J26" s="101"/>
      <c r="K26" s="101"/>
      <c r="L26" s="101"/>
      <c r="M26" s="77"/>
      <c r="N26" s="67"/>
    </row>
    <row r="27" spans="2:14" ht="8.25" customHeight="1">
      <c r="B27" s="75"/>
      <c r="C27" s="66" t="s">
        <v>180</v>
      </c>
      <c r="G27" s="101"/>
      <c r="H27" s="84"/>
      <c r="I27" s="101"/>
      <c r="J27" s="101"/>
      <c r="K27" s="101"/>
      <c r="L27" s="101"/>
      <c r="M27" s="77"/>
      <c r="N27" s="67"/>
    </row>
    <row r="28" spans="2:14" ht="8.25" customHeight="1">
      <c r="B28" s="75"/>
      <c r="D28" s="66" t="s">
        <v>244</v>
      </c>
      <c r="G28" s="101"/>
      <c r="H28" s="84"/>
      <c r="I28" s="101"/>
      <c r="J28" s="101"/>
      <c r="K28" s="101"/>
      <c r="L28" s="101"/>
      <c r="M28" s="77"/>
      <c r="N28" s="67"/>
    </row>
    <row r="29" spans="2:14" ht="8.25" customHeight="1">
      <c r="B29" s="75"/>
      <c r="D29" s="66" t="s">
        <v>245</v>
      </c>
      <c r="G29" s="101"/>
      <c r="H29" s="84"/>
      <c r="I29" s="101"/>
      <c r="J29" s="101"/>
      <c r="K29" s="101"/>
      <c r="L29" s="101"/>
      <c r="M29" s="77"/>
      <c r="N29" s="67"/>
    </row>
    <row r="30" spans="2:14" ht="8.25" customHeight="1">
      <c r="B30" s="75"/>
      <c r="D30" s="66" t="s">
        <v>246</v>
      </c>
      <c r="G30" s="101"/>
      <c r="H30" s="84"/>
      <c r="I30" s="101"/>
      <c r="J30" s="101"/>
      <c r="K30" s="101"/>
      <c r="L30" s="101"/>
      <c r="M30" s="77"/>
      <c r="N30" s="67"/>
    </row>
    <row r="31" spans="1:14" ht="8.25" customHeight="1">
      <c r="A31" s="108" t="s">
        <v>247</v>
      </c>
      <c r="B31" s="109"/>
      <c r="C31" s="108"/>
      <c r="D31" s="108"/>
      <c r="E31" s="108"/>
      <c r="G31" s="101"/>
      <c r="H31" s="84"/>
      <c r="I31" s="101"/>
      <c r="J31" s="101"/>
      <c r="K31" s="101"/>
      <c r="L31" s="101"/>
      <c r="M31" s="77"/>
      <c r="N31" s="67"/>
    </row>
    <row r="32" spans="1:14" ht="8.25" customHeight="1">
      <c r="A32" s="108" t="s">
        <v>248</v>
      </c>
      <c r="B32" s="109"/>
      <c r="C32" s="66" t="s">
        <v>249</v>
      </c>
      <c r="D32" s="108"/>
      <c r="E32" s="108"/>
      <c r="G32" s="101">
        <v>679701</v>
      </c>
      <c r="H32" s="84">
        <v>-5.1</v>
      </c>
      <c r="I32" s="101">
        <v>100406</v>
      </c>
      <c r="J32" s="101">
        <v>238014</v>
      </c>
      <c r="K32" s="101">
        <v>270408</v>
      </c>
      <c r="L32" s="101">
        <v>70873</v>
      </c>
      <c r="M32" s="77">
        <v>2378</v>
      </c>
      <c r="N32" s="67"/>
    </row>
    <row r="33" spans="1:14" ht="8.25" customHeight="1">
      <c r="A33" s="108" t="s">
        <v>250</v>
      </c>
      <c r="B33" s="109"/>
      <c r="C33" s="66" t="s">
        <v>251</v>
      </c>
      <c r="D33" s="108"/>
      <c r="E33" s="108"/>
      <c r="G33" s="101">
        <v>989434</v>
      </c>
      <c r="H33" s="84">
        <v>8.2</v>
      </c>
      <c r="I33" s="101">
        <v>414034</v>
      </c>
      <c r="J33" s="101">
        <v>441348</v>
      </c>
      <c r="K33" s="101">
        <v>71888</v>
      </c>
      <c r="L33" s="101">
        <v>62164</v>
      </c>
      <c r="M33" s="77">
        <v>359</v>
      </c>
      <c r="N33" s="67"/>
    </row>
    <row r="34" spans="1:14" ht="8.25" customHeight="1">
      <c r="A34" s="108" t="s">
        <v>252</v>
      </c>
      <c r="B34" s="109"/>
      <c r="C34" s="66" t="s">
        <v>253</v>
      </c>
      <c r="D34" s="108"/>
      <c r="E34" s="108"/>
      <c r="G34" s="101">
        <v>379015</v>
      </c>
      <c r="H34" s="84">
        <v>3.4</v>
      </c>
      <c r="I34" s="101">
        <v>76213</v>
      </c>
      <c r="J34" s="101">
        <v>279879</v>
      </c>
      <c r="K34" s="101">
        <v>19678</v>
      </c>
      <c r="L34" s="101">
        <v>3245</v>
      </c>
      <c r="M34" s="77">
        <v>209</v>
      </c>
      <c r="N34" s="67"/>
    </row>
    <row r="35" spans="1:14" ht="5.25" customHeight="1">
      <c r="A35" s="108"/>
      <c r="B35" s="109"/>
      <c r="D35" s="108"/>
      <c r="E35" s="108"/>
      <c r="G35" s="101"/>
      <c r="H35" s="84"/>
      <c r="I35" s="101"/>
      <c r="J35" s="101"/>
      <c r="K35" s="101"/>
      <c r="L35" s="101"/>
      <c r="M35" s="77"/>
      <c r="N35" s="67"/>
    </row>
    <row r="36" spans="1:14" ht="8.25" customHeight="1">
      <c r="A36" s="108" t="s">
        <v>254</v>
      </c>
      <c r="B36" s="109"/>
      <c r="C36" s="66" t="s">
        <v>255</v>
      </c>
      <c r="D36" s="108"/>
      <c r="E36" s="108"/>
      <c r="G36" s="101">
        <v>485517</v>
      </c>
      <c r="H36" s="84">
        <v>-4.6</v>
      </c>
      <c r="I36" s="101">
        <v>300877</v>
      </c>
      <c r="J36" s="101">
        <v>4</v>
      </c>
      <c r="K36" s="101">
        <v>184636</v>
      </c>
      <c r="L36" s="235">
        <v>0</v>
      </c>
      <c r="M36" s="228">
        <v>0</v>
      </c>
      <c r="N36" s="67"/>
    </row>
    <row r="37" spans="1:14" ht="5.25" customHeight="1">
      <c r="A37" s="108"/>
      <c r="B37" s="109"/>
      <c r="D37" s="108"/>
      <c r="E37" s="108"/>
      <c r="G37" s="101"/>
      <c r="H37" s="84"/>
      <c r="I37" s="101"/>
      <c r="J37" s="101"/>
      <c r="K37" s="101"/>
      <c r="L37" s="101"/>
      <c r="M37" s="77"/>
      <c r="N37" s="67"/>
    </row>
    <row r="38" spans="1:14" ht="8.25" customHeight="1">
      <c r="A38" s="108" t="s">
        <v>256</v>
      </c>
      <c r="B38" s="109"/>
      <c r="C38" s="66" t="s">
        <v>257</v>
      </c>
      <c r="D38" s="108"/>
      <c r="E38" s="108"/>
      <c r="G38" s="101">
        <v>1936119</v>
      </c>
      <c r="H38" s="84">
        <v>3.9</v>
      </c>
      <c r="I38" s="101">
        <v>209351</v>
      </c>
      <c r="J38" s="101">
        <v>7</v>
      </c>
      <c r="K38" s="101">
        <v>147118</v>
      </c>
      <c r="L38" s="101">
        <v>1579643</v>
      </c>
      <c r="M38" s="228">
        <v>0</v>
      </c>
      <c r="N38" s="67"/>
    </row>
    <row r="39" spans="1:14" ht="5.25" customHeight="1">
      <c r="A39" s="108"/>
      <c r="B39" s="109"/>
      <c r="D39" s="108"/>
      <c r="E39" s="108"/>
      <c r="G39" s="101"/>
      <c r="H39" s="84"/>
      <c r="I39" s="101"/>
      <c r="J39" s="101"/>
      <c r="K39" s="101"/>
      <c r="L39" s="101"/>
      <c r="M39" s="77"/>
      <c r="N39" s="67"/>
    </row>
    <row r="40" spans="1:14" ht="9.75" customHeight="1">
      <c r="A40" s="108" t="s">
        <v>258</v>
      </c>
      <c r="B40" s="109"/>
      <c r="C40" s="66" t="s">
        <v>312</v>
      </c>
      <c r="D40" s="108"/>
      <c r="E40" s="108"/>
      <c r="G40" s="101">
        <v>482281</v>
      </c>
      <c r="H40" s="84">
        <v>0.2</v>
      </c>
      <c r="I40" s="101">
        <v>249372</v>
      </c>
      <c r="J40" s="101">
        <v>1447</v>
      </c>
      <c r="K40" s="101">
        <v>200580</v>
      </c>
      <c r="L40" s="101">
        <v>30882</v>
      </c>
      <c r="M40" s="77">
        <v>17</v>
      </c>
      <c r="N40" s="67"/>
    </row>
    <row r="41" spans="1:14" ht="5.25" customHeight="1">
      <c r="A41" s="108"/>
      <c r="B41" s="109"/>
      <c r="C41" s="108"/>
      <c r="D41" s="108"/>
      <c r="E41" s="108"/>
      <c r="G41" s="101"/>
      <c r="H41" s="84"/>
      <c r="I41" s="101"/>
      <c r="J41" s="101"/>
      <c r="K41" s="101"/>
      <c r="L41" s="101"/>
      <c r="M41" s="77"/>
      <c r="N41" s="67"/>
    </row>
    <row r="42" spans="2:14" ht="8.25" customHeight="1">
      <c r="B42" s="75"/>
      <c r="C42" s="66" t="s">
        <v>37</v>
      </c>
      <c r="G42" s="101"/>
      <c r="H42" s="84"/>
      <c r="I42" s="101"/>
      <c r="J42" s="101"/>
      <c r="K42" s="101"/>
      <c r="L42" s="101"/>
      <c r="M42" s="77"/>
      <c r="N42" s="67"/>
    </row>
    <row r="43" spans="1:14" ht="8.25" customHeight="1">
      <c r="A43" s="108" t="s">
        <v>259</v>
      </c>
      <c r="B43" s="109"/>
      <c r="C43" s="108"/>
      <c r="D43" s="66" t="s">
        <v>249</v>
      </c>
      <c r="E43" s="108"/>
      <c r="G43" s="101">
        <v>14483</v>
      </c>
      <c r="H43" s="84">
        <v>-7.8</v>
      </c>
      <c r="I43" s="101">
        <v>7998</v>
      </c>
      <c r="J43" s="101">
        <v>3658</v>
      </c>
      <c r="K43" s="101">
        <v>2778</v>
      </c>
      <c r="L43" s="101">
        <v>48</v>
      </c>
      <c r="M43" s="77">
        <v>60</v>
      </c>
      <c r="N43" s="67"/>
    </row>
    <row r="44" spans="1:14" ht="8.25" customHeight="1">
      <c r="A44" s="108" t="s">
        <v>260</v>
      </c>
      <c r="B44" s="109"/>
      <c r="C44" s="108"/>
      <c r="D44" s="66" t="s">
        <v>251</v>
      </c>
      <c r="E44" s="108"/>
      <c r="G44" s="101">
        <v>243596</v>
      </c>
      <c r="H44" s="84">
        <v>-2.9</v>
      </c>
      <c r="I44" s="101">
        <v>100935</v>
      </c>
      <c r="J44" s="101">
        <v>106247</v>
      </c>
      <c r="K44" s="101">
        <v>32515</v>
      </c>
      <c r="L44" s="101">
        <v>3899</v>
      </c>
      <c r="M44" s="77">
        <v>483</v>
      </c>
      <c r="N44" s="67"/>
    </row>
    <row r="45" spans="1:14" ht="8.25" customHeight="1">
      <c r="A45" s="108" t="s">
        <v>261</v>
      </c>
      <c r="B45" s="109"/>
      <c r="C45" s="108"/>
      <c r="D45" s="66" t="s">
        <v>262</v>
      </c>
      <c r="E45" s="108"/>
      <c r="G45" s="101">
        <v>1717</v>
      </c>
      <c r="H45" s="84">
        <v>-28.1</v>
      </c>
      <c r="I45" s="101">
        <v>25</v>
      </c>
      <c r="J45" s="101">
        <v>692</v>
      </c>
      <c r="K45" s="101">
        <v>999</v>
      </c>
      <c r="L45" s="235">
        <v>0</v>
      </c>
      <c r="M45" s="77">
        <v>3</v>
      </c>
      <c r="N45" s="67"/>
    </row>
    <row r="46" spans="1:14" ht="5.25" customHeight="1">
      <c r="A46" s="108"/>
      <c r="B46" s="109"/>
      <c r="C46" s="108"/>
      <c r="E46" s="108"/>
      <c r="G46" s="101"/>
      <c r="H46" s="84"/>
      <c r="I46" s="101"/>
      <c r="J46" s="101"/>
      <c r="K46" s="101"/>
      <c r="L46" s="101"/>
      <c r="M46" s="77"/>
      <c r="N46" s="67"/>
    </row>
    <row r="47" spans="2:14" ht="8.25" customHeight="1">
      <c r="B47" s="75"/>
      <c r="C47" s="66" t="s">
        <v>263</v>
      </c>
      <c r="G47" s="101"/>
      <c r="H47" s="84"/>
      <c r="I47" s="101"/>
      <c r="J47" s="101"/>
      <c r="K47" s="101"/>
      <c r="L47" s="101"/>
      <c r="M47" s="77"/>
      <c r="N47" s="67"/>
    </row>
    <row r="48" spans="2:14" ht="8.25" customHeight="1">
      <c r="B48" s="75"/>
      <c r="D48" s="66" t="s">
        <v>264</v>
      </c>
      <c r="G48" s="101"/>
      <c r="H48" s="84"/>
      <c r="I48" s="101"/>
      <c r="J48" s="101"/>
      <c r="K48" s="101"/>
      <c r="L48" s="101"/>
      <c r="M48" s="77"/>
      <c r="N48" s="67"/>
    </row>
    <row r="49" spans="1:14" ht="8.25" customHeight="1">
      <c r="A49" s="108" t="s">
        <v>265</v>
      </c>
      <c r="B49" s="109"/>
      <c r="C49" s="108"/>
      <c r="D49" s="108"/>
      <c r="E49" s="66" t="s">
        <v>266</v>
      </c>
      <c r="G49" s="235">
        <v>0</v>
      </c>
      <c r="H49" s="234">
        <v>0</v>
      </c>
      <c r="I49" s="235">
        <v>0</v>
      </c>
      <c r="J49" s="235">
        <v>0</v>
      </c>
      <c r="K49" s="235">
        <v>0</v>
      </c>
      <c r="L49" s="235">
        <v>0</v>
      </c>
      <c r="M49" s="228">
        <v>0</v>
      </c>
      <c r="N49" s="67"/>
    </row>
    <row r="50" spans="1:14" ht="8.25" customHeight="1">
      <c r="A50" s="108" t="s">
        <v>267</v>
      </c>
      <c r="B50" s="109"/>
      <c r="C50" s="108"/>
      <c r="D50" s="108"/>
      <c r="E50" s="66" t="s">
        <v>268</v>
      </c>
      <c r="G50" s="101">
        <v>1</v>
      </c>
      <c r="H50" s="234">
        <v>-99.9</v>
      </c>
      <c r="I50" s="236">
        <v>1</v>
      </c>
      <c r="J50" s="236">
        <v>0</v>
      </c>
      <c r="K50" s="235">
        <v>0</v>
      </c>
      <c r="L50" s="235">
        <v>0</v>
      </c>
      <c r="M50" s="228">
        <v>0</v>
      </c>
      <c r="N50" s="67"/>
    </row>
    <row r="51" spans="1:14" ht="8.25" customHeight="1">
      <c r="A51" s="108" t="s">
        <v>269</v>
      </c>
      <c r="B51" s="109"/>
      <c r="C51" s="108"/>
      <c r="D51" s="66" t="s">
        <v>270</v>
      </c>
      <c r="E51" s="108"/>
      <c r="G51" s="101">
        <v>2963227</v>
      </c>
      <c r="H51" s="84">
        <v>1.8</v>
      </c>
      <c r="I51" s="101">
        <v>443768</v>
      </c>
      <c r="J51" s="101">
        <v>1734693</v>
      </c>
      <c r="K51" s="101">
        <v>784766</v>
      </c>
      <c r="L51" s="235">
        <v>0</v>
      </c>
      <c r="M51" s="77">
        <v>9</v>
      </c>
      <c r="N51" s="67"/>
    </row>
    <row r="52" spans="1:14" ht="8.25" customHeight="1">
      <c r="A52" s="108" t="s">
        <v>271</v>
      </c>
      <c r="B52" s="109"/>
      <c r="C52" s="108"/>
      <c r="D52" s="66" t="s">
        <v>272</v>
      </c>
      <c r="E52" s="108"/>
      <c r="G52" s="101">
        <v>98053</v>
      </c>
      <c r="H52" s="84">
        <v>0.1</v>
      </c>
      <c r="I52" s="235">
        <v>0</v>
      </c>
      <c r="J52" s="101">
        <v>96801</v>
      </c>
      <c r="K52" s="101">
        <v>1252</v>
      </c>
      <c r="L52" s="235">
        <v>0</v>
      </c>
      <c r="M52" s="228">
        <v>0</v>
      </c>
      <c r="N52" s="67"/>
    </row>
    <row r="53" spans="1:14" ht="5.25" customHeight="1">
      <c r="A53" s="108"/>
      <c r="B53" s="109"/>
      <c r="C53" s="108"/>
      <c r="E53" s="108"/>
      <c r="G53" s="101"/>
      <c r="H53" s="84"/>
      <c r="I53" s="101"/>
      <c r="J53" s="101"/>
      <c r="K53" s="101"/>
      <c r="L53" s="101"/>
      <c r="M53" s="77"/>
      <c r="N53" s="67"/>
    </row>
    <row r="54" spans="1:14" ht="8.25" customHeight="1">
      <c r="A54" s="108" t="s">
        <v>273</v>
      </c>
      <c r="B54" s="109"/>
      <c r="C54" s="66" t="s">
        <v>274</v>
      </c>
      <c r="D54" s="108"/>
      <c r="E54" s="108"/>
      <c r="G54" s="101">
        <v>1794938</v>
      </c>
      <c r="H54" s="84">
        <v>-5.3</v>
      </c>
      <c r="I54" s="101">
        <v>218123</v>
      </c>
      <c r="J54" s="101">
        <v>1245329</v>
      </c>
      <c r="K54" s="101">
        <v>323572</v>
      </c>
      <c r="L54" s="101">
        <v>7914</v>
      </c>
      <c r="M54" s="77">
        <v>9473</v>
      </c>
      <c r="N54" s="67"/>
    </row>
    <row r="55" spans="1:14" ht="8.25" customHeight="1">
      <c r="A55" s="108" t="s">
        <v>275</v>
      </c>
      <c r="B55" s="109"/>
      <c r="C55" s="66" t="s">
        <v>276</v>
      </c>
      <c r="D55" s="108"/>
      <c r="E55" s="108"/>
      <c r="G55" s="101"/>
      <c r="H55" s="84"/>
      <c r="I55" s="101"/>
      <c r="J55" s="101"/>
      <c r="K55" s="101"/>
      <c r="L55" s="101"/>
      <c r="M55" s="77"/>
      <c r="N55" s="67"/>
    </row>
    <row r="56" spans="2:14" ht="8.25" customHeight="1">
      <c r="B56" s="75"/>
      <c r="D56" s="66" t="s">
        <v>202</v>
      </c>
      <c r="G56" s="101">
        <v>361705</v>
      </c>
      <c r="H56" s="84">
        <v>6.9</v>
      </c>
      <c r="I56" s="101">
        <v>57406</v>
      </c>
      <c r="J56" s="101">
        <v>226299</v>
      </c>
      <c r="K56" s="101">
        <v>8914</v>
      </c>
      <c r="L56" s="101">
        <v>69086</v>
      </c>
      <c r="M56" s="77">
        <v>537</v>
      </c>
      <c r="N56" s="67"/>
    </row>
    <row r="57" spans="2:14" ht="5.25" customHeight="1">
      <c r="B57" s="75"/>
      <c r="G57" s="101"/>
      <c r="H57" s="84"/>
      <c r="I57" s="101"/>
      <c r="J57" s="101"/>
      <c r="K57" s="101"/>
      <c r="L57" s="101"/>
      <c r="M57" s="77"/>
      <c r="N57" s="67"/>
    </row>
    <row r="58" spans="2:14" ht="8.25" customHeight="1">
      <c r="B58" s="75"/>
      <c r="C58" s="229" t="s">
        <v>203</v>
      </c>
      <c r="G58" s="231">
        <v>17233453</v>
      </c>
      <c r="H58" s="232">
        <v>1</v>
      </c>
      <c r="I58" s="231">
        <v>4720028</v>
      </c>
      <c r="J58" s="231">
        <v>7421658</v>
      </c>
      <c r="K58" s="231">
        <v>3115718</v>
      </c>
      <c r="L58" s="231">
        <v>1976049</v>
      </c>
      <c r="M58" s="233">
        <v>146603</v>
      </c>
      <c r="N58" s="67"/>
    </row>
    <row r="59" spans="2:14" ht="5.25" customHeight="1">
      <c r="B59" s="75"/>
      <c r="G59" s="101"/>
      <c r="H59" s="84"/>
      <c r="I59" s="101"/>
      <c r="J59" s="101"/>
      <c r="K59" s="101"/>
      <c r="L59" s="101"/>
      <c r="M59" s="77"/>
      <c r="N59" s="67"/>
    </row>
    <row r="60" spans="2:14" ht="5.25" customHeight="1">
      <c r="B60" s="75"/>
      <c r="G60" s="101"/>
      <c r="H60" s="84"/>
      <c r="I60" s="101"/>
      <c r="J60" s="101"/>
      <c r="K60" s="101"/>
      <c r="L60" s="101"/>
      <c r="M60" s="77"/>
      <c r="N60" s="67"/>
    </row>
    <row r="61" spans="2:14" ht="8.25" customHeight="1">
      <c r="B61" s="75"/>
      <c r="C61" s="229" t="s">
        <v>277</v>
      </c>
      <c r="G61" s="101"/>
      <c r="H61" s="84"/>
      <c r="I61" s="101"/>
      <c r="J61" s="101"/>
      <c r="K61" s="101"/>
      <c r="L61" s="101"/>
      <c r="M61" s="77"/>
      <c r="N61" s="67"/>
    </row>
    <row r="62" spans="2:14" ht="5.25" customHeight="1">
      <c r="B62" s="75"/>
      <c r="G62" s="101"/>
      <c r="H62" s="84"/>
      <c r="I62" s="101"/>
      <c r="J62" s="101"/>
      <c r="K62" s="101"/>
      <c r="L62" s="101"/>
      <c r="M62" s="77"/>
      <c r="N62" s="67"/>
    </row>
    <row r="63" spans="1:14" ht="8.25" customHeight="1">
      <c r="A63" s="108" t="s">
        <v>278</v>
      </c>
      <c r="B63" s="109"/>
      <c r="C63" s="66" t="s">
        <v>279</v>
      </c>
      <c r="D63" s="108"/>
      <c r="E63" s="108"/>
      <c r="G63" s="101">
        <v>115907</v>
      </c>
      <c r="H63" s="84">
        <v>-27.1</v>
      </c>
      <c r="I63" s="101">
        <v>2177</v>
      </c>
      <c r="J63" s="101">
        <v>80270</v>
      </c>
      <c r="K63" s="101">
        <v>6897</v>
      </c>
      <c r="L63" s="101">
        <v>26563</v>
      </c>
      <c r="M63" s="77">
        <v>766</v>
      </c>
      <c r="N63" s="67"/>
    </row>
    <row r="64" spans="1:14" ht="8.25" customHeight="1">
      <c r="A64" s="108" t="s">
        <v>280</v>
      </c>
      <c r="B64" s="109"/>
      <c r="C64" s="66" t="s">
        <v>281</v>
      </c>
      <c r="D64" s="108"/>
      <c r="E64" s="108"/>
      <c r="G64" s="101">
        <v>1168659</v>
      </c>
      <c r="H64" s="84">
        <v>4.5</v>
      </c>
      <c r="I64" s="101">
        <v>79094</v>
      </c>
      <c r="J64" s="101">
        <v>1030966</v>
      </c>
      <c r="K64" s="101">
        <v>52769</v>
      </c>
      <c r="L64" s="101">
        <v>5829</v>
      </c>
      <c r="M64" s="77">
        <v>11098</v>
      </c>
      <c r="N64" s="67"/>
    </row>
    <row r="65" spans="1:14" ht="5.25" customHeight="1">
      <c r="A65" s="108"/>
      <c r="B65" s="109"/>
      <c r="D65" s="108"/>
      <c r="E65" s="108"/>
      <c r="G65" s="101"/>
      <c r="H65" s="84"/>
      <c r="I65" s="101"/>
      <c r="J65" s="101"/>
      <c r="K65" s="101"/>
      <c r="L65" s="101"/>
      <c r="M65" s="77"/>
      <c r="N65" s="67"/>
    </row>
    <row r="66" spans="1:14" ht="8.25" customHeight="1">
      <c r="A66" s="108" t="s">
        <v>282</v>
      </c>
      <c r="B66" s="109"/>
      <c r="C66" s="66" t="s">
        <v>283</v>
      </c>
      <c r="D66" s="108"/>
      <c r="E66" s="108"/>
      <c r="G66" s="101">
        <v>44491</v>
      </c>
      <c r="H66" s="84">
        <v>-31.6</v>
      </c>
      <c r="I66" s="101">
        <v>24965</v>
      </c>
      <c r="J66" s="101">
        <v>12003</v>
      </c>
      <c r="K66" s="101">
        <v>7519</v>
      </c>
      <c r="L66" s="101">
        <v>4</v>
      </c>
      <c r="M66" s="228">
        <v>0</v>
      </c>
      <c r="N66" s="67"/>
    </row>
    <row r="67" spans="1:14" ht="5.25" customHeight="1">
      <c r="A67" s="108"/>
      <c r="B67" s="109"/>
      <c r="C67" s="108"/>
      <c r="D67" s="108"/>
      <c r="E67" s="108"/>
      <c r="G67" s="101"/>
      <c r="H67" s="84"/>
      <c r="I67" s="101"/>
      <c r="J67" s="101"/>
      <c r="K67" s="101"/>
      <c r="L67" s="101"/>
      <c r="M67" s="77"/>
      <c r="N67" s="67"/>
    </row>
    <row r="68" spans="1:14" ht="8.25" customHeight="1">
      <c r="A68" s="108" t="s">
        <v>284</v>
      </c>
      <c r="B68" s="109"/>
      <c r="C68" s="66" t="s">
        <v>285</v>
      </c>
      <c r="D68" s="108"/>
      <c r="E68" s="108"/>
      <c r="G68" s="101"/>
      <c r="H68" s="84"/>
      <c r="I68" s="101"/>
      <c r="J68" s="101"/>
      <c r="K68" s="101"/>
      <c r="L68" s="101"/>
      <c r="M68" s="77"/>
      <c r="N68" s="67"/>
    </row>
    <row r="69" spans="2:14" ht="8.25" customHeight="1">
      <c r="B69" s="75"/>
      <c r="D69" s="66" t="s">
        <v>286</v>
      </c>
      <c r="G69" s="101">
        <v>453499</v>
      </c>
      <c r="H69" s="84">
        <v>14.8</v>
      </c>
      <c r="I69" s="101">
        <v>410249</v>
      </c>
      <c r="J69" s="101">
        <v>38106</v>
      </c>
      <c r="K69" s="101">
        <v>5144</v>
      </c>
      <c r="L69" s="228">
        <v>0</v>
      </c>
      <c r="M69" s="77">
        <v>0</v>
      </c>
      <c r="N69" s="67"/>
    </row>
    <row r="70" spans="1:14" ht="8.25" customHeight="1">
      <c r="A70" s="108" t="s">
        <v>287</v>
      </c>
      <c r="B70" s="109"/>
      <c r="C70" s="66" t="s">
        <v>288</v>
      </c>
      <c r="D70" s="108"/>
      <c r="E70" s="108"/>
      <c r="G70" s="101"/>
      <c r="H70" s="84"/>
      <c r="I70" s="101"/>
      <c r="J70" s="101"/>
      <c r="K70" s="101"/>
      <c r="L70" s="101"/>
      <c r="M70" s="77"/>
      <c r="N70" s="67"/>
    </row>
    <row r="71" spans="2:14" ht="8.25" customHeight="1">
      <c r="B71" s="75"/>
      <c r="D71" s="66" t="s">
        <v>289</v>
      </c>
      <c r="G71" s="101"/>
      <c r="H71" s="84"/>
      <c r="I71" s="101"/>
      <c r="J71" s="101"/>
      <c r="K71" s="101"/>
      <c r="L71" s="101"/>
      <c r="M71" s="77"/>
      <c r="N71" s="67"/>
    </row>
    <row r="72" spans="2:14" ht="8.25" customHeight="1">
      <c r="B72" s="75"/>
      <c r="D72" s="66" t="s">
        <v>290</v>
      </c>
      <c r="G72" s="101">
        <v>479561</v>
      </c>
      <c r="H72" s="84">
        <v>3.1</v>
      </c>
      <c r="I72" s="101">
        <v>98745</v>
      </c>
      <c r="J72" s="101">
        <v>301887</v>
      </c>
      <c r="K72" s="101">
        <v>74581</v>
      </c>
      <c r="L72" s="101">
        <v>4348</v>
      </c>
      <c r="M72" s="77">
        <v>3508</v>
      </c>
      <c r="N72" s="67"/>
    </row>
    <row r="73" spans="1:14" ht="8.25" customHeight="1">
      <c r="A73" s="108" t="s">
        <v>291</v>
      </c>
      <c r="B73" s="109"/>
      <c r="C73" s="66" t="s">
        <v>42</v>
      </c>
      <c r="D73" s="108"/>
      <c r="E73" s="108"/>
      <c r="G73" s="101">
        <v>1823587</v>
      </c>
      <c r="H73" s="84">
        <v>13.9</v>
      </c>
      <c r="I73" s="101">
        <v>443824</v>
      </c>
      <c r="J73" s="101">
        <v>1112839</v>
      </c>
      <c r="K73" s="101">
        <v>242034</v>
      </c>
      <c r="L73" s="101">
        <v>24891</v>
      </c>
      <c r="M73" s="77">
        <v>5826</v>
      </c>
      <c r="N73" s="67"/>
    </row>
    <row r="74" spans="2:14" ht="8.25" customHeight="1">
      <c r="B74" s="75"/>
      <c r="C74" s="66" t="s">
        <v>292</v>
      </c>
      <c r="G74" s="101">
        <v>417688</v>
      </c>
      <c r="H74" s="84">
        <v>9.4</v>
      </c>
      <c r="I74" s="101">
        <v>96796</v>
      </c>
      <c r="J74" s="101">
        <v>184439</v>
      </c>
      <c r="K74" s="101">
        <v>124161</v>
      </c>
      <c r="L74" s="101">
        <v>12291</v>
      </c>
      <c r="M74" s="77">
        <v>1655</v>
      </c>
      <c r="N74" s="67"/>
    </row>
    <row r="75" spans="2:14" ht="8.25" customHeight="1">
      <c r="B75" s="75"/>
      <c r="F75" s="66" t="s">
        <v>63</v>
      </c>
      <c r="G75" s="101">
        <v>323168</v>
      </c>
      <c r="H75" s="84">
        <v>-2.3</v>
      </c>
      <c r="I75" s="101">
        <v>74781</v>
      </c>
      <c r="J75" s="101">
        <v>210630</v>
      </c>
      <c r="K75" s="101">
        <v>37757</v>
      </c>
      <c r="L75" s="235">
        <v>0</v>
      </c>
      <c r="M75" s="77">
        <v>119</v>
      </c>
      <c r="N75" s="67"/>
    </row>
    <row r="76" spans="2:14" ht="8.25" customHeight="1">
      <c r="B76" s="75"/>
      <c r="F76" s="66" t="s">
        <v>293</v>
      </c>
      <c r="G76" s="101">
        <v>140729</v>
      </c>
      <c r="H76" s="84">
        <v>-1.9</v>
      </c>
      <c r="I76" s="101">
        <v>4829</v>
      </c>
      <c r="J76" s="101">
        <v>135900</v>
      </c>
      <c r="K76" s="235">
        <v>0</v>
      </c>
      <c r="L76" s="235">
        <v>0</v>
      </c>
      <c r="M76" s="77">
        <v>1044</v>
      </c>
      <c r="N76" s="67"/>
    </row>
    <row r="77" spans="2:14" ht="5.25" customHeight="1">
      <c r="B77" s="75"/>
      <c r="G77" s="101"/>
      <c r="H77" s="84"/>
      <c r="I77" s="101"/>
      <c r="J77" s="101"/>
      <c r="K77" s="101"/>
      <c r="L77" s="101"/>
      <c r="M77" s="77"/>
      <c r="N77" s="67"/>
    </row>
    <row r="78" spans="1:14" ht="8.25" customHeight="1">
      <c r="A78" s="108" t="s">
        <v>294</v>
      </c>
      <c r="B78" s="109"/>
      <c r="C78" s="66" t="s">
        <v>295</v>
      </c>
      <c r="D78" s="108"/>
      <c r="E78" s="108"/>
      <c r="G78" s="101"/>
      <c r="H78" s="84"/>
      <c r="I78" s="101"/>
      <c r="J78" s="101"/>
      <c r="K78" s="101"/>
      <c r="L78" s="101"/>
      <c r="M78" s="77"/>
      <c r="N78" s="67"/>
    </row>
    <row r="79" spans="2:14" ht="8.25" customHeight="1">
      <c r="B79" s="75"/>
      <c r="D79" s="66" t="s">
        <v>296</v>
      </c>
      <c r="G79" s="101">
        <v>834235</v>
      </c>
      <c r="H79" s="84">
        <v>-33.9</v>
      </c>
      <c r="I79" s="101">
        <v>471338</v>
      </c>
      <c r="J79" s="101">
        <v>279199</v>
      </c>
      <c r="K79" s="101">
        <v>76071</v>
      </c>
      <c r="L79" s="101">
        <v>7627</v>
      </c>
      <c r="M79" s="77">
        <v>680</v>
      </c>
      <c r="N79" s="67"/>
    </row>
    <row r="80" spans="2:14" ht="5.25" customHeight="1">
      <c r="B80" s="75"/>
      <c r="G80" s="101"/>
      <c r="H80" s="84"/>
      <c r="I80" s="101"/>
      <c r="J80" s="101"/>
      <c r="K80" s="101"/>
      <c r="L80" s="101"/>
      <c r="M80" s="77"/>
      <c r="N80" s="67"/>
    </row>
    <row r="81" spans="2:14" ht="8.25" customHeight="1">
      <c r="B81" s="75"/>
      <c r="C81" s="66" t="s">
        <v>297</v>
      </c>
      <c r="G81" s="101"/>
      <c r="H81" s="84"/>
      <c r="I81" s="101"/>
      <c r="J81" s="101"/>
      <c r="K81" s="101"/>
      <c r="L81" s="101"/>
      <c r="M81" s="77"/>
      <c r="N81" s="67"/>
    </row>
    <row r="82" spans="2:14" ht="8.25" customHeight="1">
      <c r="B82" s="75"/>
      <c r="D82" s="66" t="s">
        <v>298</v>
      </c>
      <c r="G82" s="101"/>
      <c r="H82" s="84"/>
      <c r="I82" s="101"/>
      <c r="J82" s="101"/>
      <c r="K82" s="101"/>
      <c r="L82" s="101"/>
      <c r="M82" s="77"/>
      <c r="N82" s="67"/>
    </row>
    <row r="83" spans="1:14" ht="8.25" customHeight="1">
      <c r="A83" s="108" t="s">
        <v>299</v>
      </c>
      <c r="B83" s="109"/>
      <c r="C83" s="108"/>
      <c r="D83" s="66" t="s">
        <v>249</v>
      </c>
      <c r="E83" s="108"/>
      <c r="G83" s="101">
        <v>70531</v>
      </c>
      <c r="H83" s="84">
        <v>-2.7</v>
      </c>
      <c r="I83" s="101">
        <v>7234</v>
      </c>
      <c r="J83" s="101">
        <v>37062</v>
      </c>
      <c r="K83" s="101">
        <v>23295</v>
      </c>
      <c r="L83" s="101">
        <v>2940</v>
      </c>
      <c r="M83" s="77">
        <v>216</v>
      </c>
      <c r="N83" s="67"/>
    </row>
    <row r="84" spans="1:14" ht="8.25" customHeight="1">
      <c r="A84" s="108" t="s">
        <v>300</v>
      </c>
      <c r="B84" s="109"/>
      <c r="C84" s="108"/>
      <c r="D84" s="66" t="s">
        <v>251</v>
      </c>
      <c r="E84" s="108"/>
      <c r="G84" s="101">
        <v>205401</v>
      </c>
      <c r="H84" s="84">
        <v>26.7</v>
      </c>
      <c r="I84" s="101">
        <v>63937</v>
      </c>
      <c r="J84" s="101">
        <v>98544</v>
      </c>
      <c r="K84" s="101">
        <v>22685</v>
      </c>
      <c r="L84" s="101">
        <v>20235</v>
      </c>
      <c r="M84" s="77">
        <v>137</v>
      </c>
      <c r="N84" s="67"/>
    </row>
    <row r="85" spans="1:14" ht="5.25" customHeight="1">
      <c r="A85" s="108"/>
      <c r="B85" s="109"/>
      <c r="C85" s="108"/>
      <c r="D85" s="108"/>
      <c r="E85" s="108"/>
      <c r="G85" s="101"/>
      <c r="H85" s="84"/>
      <c r="I85" s="101"/>
      <c r="J85" s="101"/>
      <c r="K85" s="101"/>
      <c r="L85" s="101"/>
      <c r="M85" s="77"/>
      <c r="N85" s="67"/>
    </row>
    <row r="86" spans="1:14" ht="8.25" customHeight="1">
      <c r="A86" s="108" t="s">
        <v>301</v>
      </c>
      <c r="B86" s="109"/>
      <c r="C86" s="66" t="s">
        <v>302</v>
      </c>
      <c r="D86" s="108"/>
      <c r="E86" s="108"/>
      <c r="G86" s="101">
        <v>641</v>
      </c>
      <c r="H86" s="84">
        <v>137.1</v>
      </c>
      <c r="I86" s="101">
        <v>0</v>
      </c>
      <c r="J86" s="101">
        <v>138</v>
      </c>
      <c r="K86" s="101">
        <v>503</v>
      </c>
      <c r="L86" s="235">
        <v>0</v>
      </c>
      <c r="M86" s="228">
        <v>0</v>
      </c>
      <c r="N86" s="67"/>
    </row>
    <row r="87" spans="1:14" ht="8.25" customHeight="1">
      <c r="A87" s="108" t="s">
        <v>303</v>
      </c>
      <c r="B87" s="109"/>
      <c r="C87" s="66" t="s">
        <v>304</v>
      </c>
      <c r="D87" s="108"/>
      <c r="E87" s="108"/>
      <c r="G87" s="101">
        <v>846</v>
      </c>
      <c r="H87" s="84">
        <v>150.1</v>
      </c>
      <c r="I87" s="101">
        <v>3</v>
      </c>
      <c r="J87" s="101">
        <v>347</v>
      </c>
      <c r="K87" s="101">
        <v>-13</v>
      </c>
      <c r="L87" s="101">
        <v>509</v>
      </c>
      <c r="M87" s="77">
        <v>12</v>
      </c>
      <c r="N87" s="67"/>
    </row>
    <row r="88" spans="1:14" ht="5.25" customHeight="1">
      <c r="A88" s="108"/>
      <c r="B88" s="109"/>
      <c r="D88" s="108"/>
      <c r="E88" s="108"/>
      <c r="G88" s="101"/>
      <c r="H88" s="84"/>
      <c r="I88" s="101"/>
      <c r="J88" s="101"/>
      <c r="K88" s="101"/>
      <c r="L88" s="101"/>
      <c r="M88" s="77"/>
      <c r="N88" s="67"/>
    </row>
    <row r="89" spans="1:14" ht="8.25" customHeight="1">
      <c r="A89" s="108" t="s">
        <v>305</v>
      </c>
      <c r="B89" s="109"/>
      <c r="C89" s="66" t="s">
        <v>306</v>
      </c>
      <c r="D89" s="108"/>
      <c r="E89" s="108"/>
      <c r="G89" s="101">
        <v>37213</v>
      </c>
      <c r="H89" s="84">
        <v>24.3</v>
      </c>
      <c r="I89" s="101">
        <v>3961</v>
      </c>
      <c r="J89" s="101">
        <v>23225</v>
      </c>
      <c r="K89" s="235">
        <v>0</v>
      </c>
      <c r="L89" s="101">
        <v>10027</v>
      </c>
      <c r="M89" s="77">
        <v>1058</v>
      </c>
      <c r="N89" s="67"/>
    </row>
    <row r="90" spans="1:14" ht="8.25" customHeight="1">
      <c r="A90" s="108" t="s">
        <v>307</v>
      </c>
      <c r="B90" s="109"/>
      <c r="C90" s="66" t="s">
        <v>308</v>
      </c>
      <c r="D90" s="108"/>
      <c r="E90" s="108"/>
      <c r="G90" s="101"/>
      <c r="H90" s="84"/>
      <c r="I90" s="101"/>
      <c r="J90" s="101"/>
      <c r="K90" s="101"/>
      <c r="L90" s="101"/>
      <c r="M90" s="77"/>
      <c r="N90" s="67"/>
    </row>
    <row r="91" spans="2:14" ht="8.25" customHeight="1">
      <c r="B91" s="75"/>
      <c r="D91" s="66" t="s">
        <v>202</v>
      </c>
      <c r="G91" s="101">
        <v>263409</v>
      </c>
      <c r="H91" s="84">
        <v>-2.7</v>
      </c>
      <c r="I91" s="101">
        <v>130657</v>
      </c>
      <c r="J91" s="101">
        <v>125119</v>
      </c>
      <c r="K91" s="101">
        <v>7633</v>
      </c>
      <c r="L91" s="235">
        <v>0</v>
      </c>
      <c r="M91" s="77">
        <v>1430</v>
      </c>
      <c r="N91" s="67"/>
    </row>
    <row r="92" spans="2:14" ht="5.25" customHeight="1">
      <c r="B92" s="75"/>
      <c r="G92" s="101"/>
      <c r="H92" s="84"/>
      <c r="I92" s="101"/>
      <c r="J92" s="101"/>
      <c r="K92" s="101"/>
      <c r="L92" s="101"/>
      <c r="M92" s="77"/>
      <c r="N92" s="67"/>
    </row>
    <row r="93" spans="2:14" ht="8.25" customHeight="1">
      <c r="B93" s="75"/>
      <c r="C93" s="229" t="s">
        <v>223</v>
      </c>
      <c r="G93" s="231">
        <v>5497979</v>
      </c>
      <c r="H93" s="232">
        <v>-1.9</v>
      </c>
      <c r="I93" s="231">
        <v>1736183</v>
      </c>
      <c r="J93" s="231">
        <v>3139706</v>
      </c>
      <c r="K93" s="231">
        <v>519117</v>
      </c>
      <c r="L93" s="231">
        <v>102973</v>
      </c>
      <c r="M93" s="233">
        <v>24731</v>
      </c>
      <c r="N93" s="67"/>
    </row>
    <row r="94" spans="2:14" ht="5.25" customHeight="1">
      <c r="B94" s="75"/>
      <c r="G94" s="101"/>
      <c r="H94" s="84"/>
      <c r="I94" s="101"/>
      <c r="J94" s="101"/>
      <c r="K94" s="101"/>
      <c r="L94" s="101"/>
      <c r="M94" s="77"/>
      <c r="N94" s="67"/>
    </row>
    <row r="95" spans="2:14" ht="5.25" customHeight="1">
      <c r="B95" s="75"/>
      <c r="G95" s="101"/>
      <c r="H95" s="84"/>
      <c r="I95" s="101"/>
      <c r="J95" s="101"/>
      <c r="K95" s="101"/>
      <c r="L95" s="101"/>
      <c r="M95" s="77"/>
      <c r="N95" s="67"/>
    </row>
    <row r="96" spans="2:14" ht="8.25" customHeight="1">
      <c r="B96" s="75"/>
      <c r="C96" s="229" t="s">
        <v>309</v>
      </c>
      <c r="G96" s="101"/>
      <c r="H96" s="84"/>
      <c r="I96" s="101"/>
      <c r="J96" s="101"/>
      <c r="K96" s="101"/>
      <c r="L96" s="101"/>
      <c r="M96" s="77"/>
      <c r="N96" s="67"/>
    </row>
    <row r="97" spans="2:14" ht="8.25" customHeight="1">
      <c r="B97" s="75"/>
      <c r="D97" s="229" t="s">
        <v>225</v>
      </c>
      <c r="G97" s="231">
        <v>22731432</v>
      </c>
      <c r="H97" s="232">
        <v>0.3</v>
      </c>
      <c r="I97" s="231">
        <v>6456212</v>
      </c>
      <c r="J97" s="231">
        <v>10561364</v>
      </c>
      <c r="K97" s="231">
        <v>3634835</v>
      </c>
      <c r="L97" s="231">
        <v>2079022</v>
      </c>
      <c r="M97" s="233">
        <v>171335</v>
      </c>
      <c r="N97" s="67"/>
    </row>
    <row r="98" ht="9.75" customHeight="1">
      <c r="A98" s="66" t="s">
        <v>226</v>
      </c>
    </row>
    <row r="99" spans="1:5" s="106" customFormat="1" ht="9" customHeight="1">
      <c r="A99" s="110" t="s">
        <v>313</v>
      </c>
      <c r="B99" s="111"/>
      <c r="C99" s="111"/>
      <c r="D99" s="111"/>
      <c r="E99" s="111"/>
    </row>
    <row r="100" spans="1:5" s="106" customFormat="1" ht="9" customHeight="1">
      <c r="A100" s="111" t="s">
        <v>228</v>
      </c>
      <c r="B100" s="111"/>
      <c r="C100" s="111"/>
      <c r="D100" s="111"/>
      <c r="E100" s="111"/>
    </row>
  </sheetData>
  <mergeCells count="12">
    <mergeCell ref="K6:K12"/>
    <mergeCell ref="L6:L12"/>
    <mergeCell ref="M6:M12"/>
    <mergeCell ref="I13:M13"/>
    <mergeCell ref="B4:F13"/>
    <mergeCell ref="A1:M1"/>
    <mergeCell ref="A2:M2"/>
    <mergeCell ref="G4:H4"/>
    <mergeCell ref="G5:H5"/>
    <mergeCell ref="A4:A13"/>
    <mergeCell ref="G6:G12"/>
    <mergeCell ref="I4:L5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lfstad-amm</cp:lastModifiedBy>
  <cp:lastPrinted>2011-09-09T07:55:47Z</cp:lastPrinted>
  <dcterms:created xsi:type="dcterms:W3CDTF">2001-05-28T06:19:08Z</dcterms:created>
  <dcterms:modified xsi:type="dcterms:W3CDTF">2011-09-14T06:43:42Z</dcterms:modified>
  <cp:category/>
  <cp:version/>
  <cp:contentType/>
  <cp:contentStatus/>
</cp:coreProperties>
</file>