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95" windowWidth="28830" windowHeight="7140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2" sheetId="6" r:id="rId6"/>
    <sheet name="Seite 13" sheetId="7" r:id="rId7"/>
    <sheet name="Seite 14" sheetId="8" r:id="rId8"/>
  </sheets>
  <definedNames/>
  <calcPr fullCalcOnLoad="1"/>
</workbook>
</file>

<file path=xl/sharedStrings.xml><?xml version="1.0" encoding="utf-8"?>
<sst xmlns="http://schemas.openxmlformats.org/spreadsheetml/2006/main" count="607" uniqueCount="339">
  <si>
    <t xml:space="preserve"> </t>
  </si>
  <si>
    <t>Steuereinnahmen je Einwohner in den kreisangehörigen Gemeinden</t>
  </si>
  <si>
    <t>Prozentuale Veränderung der Steuereinnahmen in den kreisangehörigen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</si>
  <si>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</si>
  <si>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</si>
  <si>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</si>
  <si>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</si>
  <si>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</si>
  <si>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</si>
  <si>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</si>
  <si>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</si>
  <si>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</si>
  <si>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</si>
  <si>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</si>
  <si>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</si>
  <si>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</si>
  <si>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</si>
  <si>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</si>
  <si>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</si>
  <si>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</si>
  <si>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</si>
  <si>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</si>
  <si>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</si>
  <si>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</si>
  <si>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</si>
  <si>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</si>
  <si>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</si>
  <si>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</si>
  <si>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</si>
  <si>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</si>
  <si>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</si>
  <si>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</si>
  <si>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</si>
  <si>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</si>
  <si>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</si>
  <si>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</si>
  <si>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</si>
  <si>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</si>
  <si>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</si>
  <si>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</si>
  <si>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</si>
  <si>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</si>
  <si>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</si>
  <si>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</si>
  <si>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</si>
  <si>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</si>
  <si>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</si>
  <si>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</si>
  <si>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</si>
  <si>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</si>
  <si>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</si>
  <si>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</si>
  <si>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</si>
  <si>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</si>
  <si>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</si>
  <si>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50 000 bis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</si>
  <si>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</si>
  <si>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</si>
  <si>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</si>
  <si>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</si>
  <si>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</si>
  <si>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</si>
  <si>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</si>
  <si>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</si>
  <si>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</si>
  <si>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</si>
  <si>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</si>
  <si>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</si>
  <si>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</si>
  <si>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</si>
  <si>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</si>
  <si>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</si>
  <si>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</si>
  <si>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</si>
  <si>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</si>
  <si>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</si>
  <si>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</si>
  <si>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</si>
  <si>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</si>
  <si>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</si>
  <si>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</si>
  <si>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2 000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</si>
  <si>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</si>
  <si>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</si>
  <si>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</si>
  <si>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</si>
  <si>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</si>
  <si>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</si>
  <si>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</si>
  <si>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unter
10 000
Einwohner</t>
  </si>
  <si>
    <t>10 000
und mehr
Einwohner</t>
  </si>
  <si>
    <t>1 000 EUR</t>
  </si>
  <si>
    <t>Schulden am Kreditmarkt und bei</t>
  </si>
  <si>
    <t>öffentlichen Haushalten</t>
  </si>
  <si>
    <t>Stand am 31. Dezember</t>
  </si>
  <si>
    <t>Aufnahme  1. Vierteljahr</t>
  </si>
  <si>
    <t>Tilgung   1. Vierteljahr</t>
  </si>
  <si>
    <t>Berichtigungen, sonstige</t>
  </si>
  <si>
    <t>Zu- und Abgänge</t>
  </si>
  <si>
    <t>Stand am 31. März</t>
  </si>
  <si>
    <t>EUR je Einwohner</t>
  </si>
  <si>
    <t>Veränderung gegenüber</t>
  </si>
  <si>
    <t>31. Dezember in %</t>
  </si>
  <si>
    <t>davon Schulden am Kreditmarkt u. ä.</t>
  </si>
  <si>
    <t>Schulden bei öffentlichen</t>
  </si>
  <si>
    <t>Außerdem:</t>
  </si>
  <si>
    <t>Innere Darlehen</t>
  </si>
  <si>
    <t>Kassenkredite</t>
  </si>
  <si>
    <t>___________</t>
  </si>
  <si>
    <t>Gruppierungs-
nummer</t>
  </si>
  <si>
    <t>Art der Einnahmen</t>
  </si>
  <si>
    <t>Gemeinden und Ge-</t>
  </si>
  <si>
    <t>dem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</si>
  <si>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</si>
  <si>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</si>
  <si>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</si>
  <si>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</si>
  <si>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</si>
  <si>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</si>
  <si>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</si>
  <si>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</si>
  <si>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</si>
  <si>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</si>
  <si>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</si>
  <si>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</si>
  <si>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</si>
  <si>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</si>
  <si>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</si>
  <si>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</si>
  <si>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</si>
  <si>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</si>
  <si>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</si>
  <si>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</si>
  <si>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</si>
  <si>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</si>
  <si>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</si>
  <si>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</si>
  <si>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</si>
  <si>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</si>
  <si>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</si>
  <si>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</si>
  <si>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</si>
  <si>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</si>
  <si>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</si>
  <si>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</si>
  <si>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</si>
  <si>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</si>
  <si>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</si>
  <si>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</si>
  <si>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</si>
  <si>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</si>
  <si>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</si>
  <si>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</si>
  <si>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</si>
  <si>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</si>
  <si>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</si>
  <si>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</si>
  <si>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</si>
  <si>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</si>
  <si>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</si>
  <si>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</si>
  <si>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</si>
  <si>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</si>
  <si>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</si>
  <si>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</si>
  <si>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</si>
  <si>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</si>
  <si>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</si>
  <si>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</si>
  <si>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</si>
  <si>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</si>
  <si>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</si>
  <si>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</si>
  <si>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</si>
  <si>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</si>
  <si>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Anmerkung: Differenzen in den Summen durch Runden der Zahlen.</t>
  </si>
  <si>
    <t>Art der Ausgaben</t>
  </si>
  <si>
    <t>Ausgaben des Verwaltungshaushalts</t>
  </si>
  <si>
    <t>40-46</t>
  </si>
  <si>
    <t>50-662</t>
  </si>
  <si>
    <t>675-678,718,84</t>
  </si>
  <si>
    <t>680,685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</si>
  <si>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</si>
  <si>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</si>
  <si>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</si>
  <si>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</si>
  <si>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</si>
  <si>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</si>
  <si>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</si>
  <si>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</si>
  <si>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</si>
  <si>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</si>
  <si>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</si>
  <si>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</si>
  <si>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</si>
  <si>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</si>
  <si>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</si>
  <si>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</si>
  <si>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</si>
  <si>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</si>
  <si>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</si>
  <si>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</si>
  <si>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</si>
  <si>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</si>
  <si>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</si>
  <si>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</si>
  <si>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</si>
  <si>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</si>
  <si>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</si>
  <si>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</si>
  <si>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</si>
  <si>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</si>
  <si>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</si>
  <si>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</si>
  <si>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</si>
  <si>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</si>
  <si>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</si>
  <si>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</si>
  <si>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</si>
  <si>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</si>
  <si>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</si>
  <si>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</si>
  <si>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</si>
  <si>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</si>
  <si>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</si>
  <si>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</si>
  <si>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</si>
  <si>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</si>
  <si>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</si>
  <si>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</si>
  <si>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</si>
  <si>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</si>
  <si>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</si>
  <si>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</si>
  <si>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</si>
  <si>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</si>
  <si>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</si>
  <si>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</si>
  <si>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</si>
  <si>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Abb.:</t>
  </si>
  <si>
    <t>Gemeinden und kreisfreien Städten Bayerns im 1. Vierteljahr 2013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</si>
  <si>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</si>
  <si>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</si>
  <si>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</si>
  <si>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</si>
  <si>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</si>
  <si>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</si>
  <si>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</si>
  <si>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</si>
  <si>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</si>
  <si>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</si>
  <si>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</si>
  <si>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</si>
  <si>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kreis-angehörige Gemeinden</t>
  </si>
  <si>
    <t>außerdem</t>
  </si>
  <si>
    <r>
      <t>Gemeinden
und
Gemeinde-
verbände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</si>
  <si>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Ohne Verwaltungsgemeinschaften.</t>
    </r>
  </si>
  <si>
    <t>Haushalten</t>
  </si>
  <si>
    <t xml:space="preserve">Gemeindeanteil 
an der </t>
  </si>
  <si>
    <t>Ein-kommen-
steuer</t>
  </si>
  <si>
    <t>Umlage</t>
  </si>
  <si>
    <t>Zweit-wohn.-
steuer
und
sonstige Steuern</t>
  </si>
  <si>
    <t>100 000 oder mehr</t>
  </si>
  <si>
    <t>zusammen</t>
  </si>
  <si>
    <t>außer-</t>
  </si>
  <si>
    <r>
      <t>meindeverbände</t>
    </r>
    <r>
      <rPr>
        <vertAlign val="superscript"/>
        <sz val="10"/>
        <rFont val="Arial"/>
        <family val="2"/>
      </rPr>
      <t>1)</t>
    </r>
  </si>
  <si>
    <r>
      <t>vom Bund, LAF, ERP-Sondervermögen</t>
    </r>
    <r>
      <rPr>
        <vertAlign val="superscript"/>
        <sz val="10"/>
        <rFont val="Arial"/>
        <family val="2"/>
      </rPr>
      <t>3)</t>
    </r>
  </si>
  <si>
    <r>
      <t>vom Land</t>
    </r>
    <r>
      <rPr>
        <vertAlign val="superscript"/>
        <sz val="10"/>
        <rFont val="Arial"/>
        <family val="2"/>
      </rPr>
      <t>3)</t>
    </r>
  </si>
  <si>
    <t>5. Einnahmen der Gemeinden/Gv in Bayern nach Arten und Gebietskörperschaftsgruppen</t>
  </si>
  <si>
    <t>X</t>
  </si>
  <si>
    <t>kreis-
an-
gehörige Ge-meinden</t>
  </si>
  <si>
    <t>Verän-derung gegen-über-dem 1. Vj. 2011</t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</si>
  <si>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Nach Abzug der Gewerbesteuerumlage und einschließlich des Gemeindeanteils an der Einkommen-steuer.-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 Zivilschutz für Rechnung des Bundes, Ausbildungsförderung, Wohngeld.</t>
    </r>
  </si>
  <si>
    <r>
      <t xml:space="preserve">1. Ausgewählte Einnahmen und Ausgaben 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der Gemeinden und Gemeindeverbände 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in Bayern </t>
    </r>
  </si>
  <si>
    <r>
      <t xml:space="preserve">Einnahmen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</si>
  <si>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</si>
  <si>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</si>
  <si>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</si>
  <si>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</si>
  <si>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10"/>
        <color indexed="8"/>
        <rFont val="Arial"/>
        <family val="2"/>
      </rPr>
      <t>4)</t>
    </r>
  </si>
  <si>
    <r>
      <t>Verwaltungs- und Betriebsaufwand</t>
    </r>
    <r>
      <rPr>
        <vertAlign val="superscript"/>
        <sz val="10"/>
        <rFont val="Arial"/>
        <family val="2"/>
      </rPr>
      <t>2)</t>
    </r>
  </si>
  <si>
    <r>
      <t>Sonstige soziale Leistungen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</si>
  <si>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Ohne Zivilschutz für Rechnung des Bundes, Ausbildungsförderung, Wohngeld.</t>
    </r>
  </si>
  <si>
    <t>6. Ausgaben der Gemeinden/Gv in Bayern nach Art und Gebietskörperschaftsgruppen</t>
  </si>
  <si>
    <t xml:space="preserve">9. Gewogene Realsteuerdurchschnittshebesätze in Bayern nach Regierungsbezirken und </t>
  </si>
  <si>
    <t>bis unter</t>
  </si>
  <si>
    <t>Erstattungen und Zuschüsse an andere</t>
  </si>
  <si>
    <r>
      <t>Bereiche, weitere Finanzausgaben</t>
    </r>
    <r>
      <rPr>
        <vertAlign val="superscript"/>
        <sz val="10"/>
        <rFont val="Arial"/>
        <family val="2"/>
      </rPr>
      <t>2)</t>
    </r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</si>
  <si>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</si>
  <si>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</si>
  <si>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</si>
  <si>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</si>
  <si>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</si>
  <si>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</si>
  <si>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</si>
  <si>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</si>
  <si>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r>
      <t>Steuern und steuerähnliche Einnahmen</t>
    </r>
    <r>
      <rPr>
        <vertAlign val="superscript"/>
        <sz val="10"/>
        <rFont val="Arial"/>
        <family val="2"/>
      </rPr>
      <t>2)</t>
    </r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</si>
  <si>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</si>
  <si>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</si>
  <si>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</si>
  <si>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</si>
  <si>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</si>
  <si>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</si>
  <si>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Leistungsbeteiligung bei Leistungen für</t>
  </si>
  <si>
    <t>Unterkunft und Heizung an Arbeitsuchende</t>
  </si>
  <si>
    <t>Ist-Überschuß des Verwaltungshaushalts</t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</si>
  <si>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Ohne haushaltstechnische Verrechnungen und Leistungen für Auftragsangelegenheiten (Zivilschutz, Ausbildungs-förderung, Wohngeld).- 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Be-reinigt um Zahlungen von gleicher Ebene.- 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Gesamteinnahmen minus Gesamtausgaben.</t>
    </r>
  </si>
  <si>
    <t>2011  2. Vierteljahr</t>
  </si>
  <si>
    <t>2011  3. Vierteljahr</t>
  </si>
  <si>
    <t>2011  4. Vierteljahr</t>
  </si>
  <si>
    <t xml:space="preserve">Ge-
meinde-
steuern
ins-
gesamt </t>
  </si>
  <si>
    <t>Zu- bzw. Abnahme
1. Vj. 2013
gegenüber</t>
  </si>
  <si>
    <t>2. Bauausgaben der Gemeinden/Gv in Bayern 2011 bis 2013 nach Aufgabenbereichen</t>
  </si>
  <si>
    <t>im 1. Vierteljahr 2013</t>
  </si>
  <si>
    <t>1. Vierteljahr 2013</t>
  </si>
  <si>
    <t>2011  1. Vierteljahr</t>
  </si>
  <si>
    <t>2012  1 . Vierteljahr</t>
  </si>
  <si>
    <t>2012  2. Vierteljahr</t>
  </si>
  <si>
    <t>2012  3. Vierteljahr</t>
  </si>
  <si>
    <t>2012  4. Vierteljahr</t>
  </si>
  <si>
    <t>2013  1. Vierteljahr</t>
  </si>
  <si>
    <t>Verän-derung gegen-über dem 1. Vj. 2012</t>
  </si>
  <si>
    <t>Gemeindegrößenklassen im 1. Vierteljahr 2013</t>
  </si>
  <si>
    <t xml:space="preserve">1. Ausgewählte Einnahmen und Ausgaben der Gemeinden und Gemeindeverbände </t>
  </si>
  <si>
    <t>2. Bauausgaben der Gemeinden und Gemeindeverbände in Bayern 2011 bis 2013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</si>
  <si>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</si>
  <si>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</si>
  <si>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</si>
  <si>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</si>
  <si>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und kreisfreien Städten Bayerns im 1. Vierteljahr 2013 </t>
  </si>
  <si>
    <t xml:space="preserve">gegenüber dem 1. Vierteljahr 2012 </t>
  </si>
  <si>
    <t xml:space="preserve">5. Einnahmen der Gemeinden und Gemeindeverbände in Bayern nach Arten und </t>
  </si>
  <si>
    <t xml:space="preserve">Gebietskörperschaftsgruppen im 1. Vierteljahr 2013 </t>
  </si>
  <si>
    <t xml:space="preserve">6. Ausgaben der Gemeinden und Gemeindeverbände in Bayern nach Arten und </t>
  </si>
  <si>
    <t xml:space="preserve">7. Gewogene Realsteuerdurchschnittshebesätze in Bayern nach Regierungsbezirken und </t>
  </si>
  <si>
    <t>Inhaltsverzeichnis</t>
  </si>
  <si>
    <t>-</t>
  </si>
  <si>
    <t>1. Vj. 12</t>
  </si>
  <si>
    <t>4. Vj. 12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</si>
</sst>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,##0;[Red]\-#,##0"/>
    <numFmt numFmtId="167" formatCode="#,##0.00;[Red]\-#,##0.00"/>
    <numFmt numFmtId="168" formatCode="###\ ###\ \ \ ;\-###\ ###\ \ \ ;\-\ \ \ ;@\ *."/>
    <numFmt numFmtId="169" formatCode="#\ ###\ ##0\ \ \ \ \ ;\-#\ ###\ ##0\ \ \ \ \ ;\-\ \ \ \ \ "/>
    <numFmt numFmtId="170" formatCode="#\ ###\ ###\ ##0\ \ "/>
    <numFmt numFmtId="171" formatCode="#\ ##0.0\ \ "/>
    <numFmt numFmtId="172" formatCode="#\ ###\ ##0.0\ \ ;\-\ #\ ###\ ##0.0\ \ ;\–\ \ "/>
    <numFmt numFmtId="173" formatCode="_-* #,##0.0\ _€_-;\-* #,##0.0\ _€_-;_-* &quot;-&quot;??\ _€_-;_-@_-"/>
    <numFmt numFmtId="174" formatCode="_-* #,##0\ _€_-;\-* #,##0\ _€_-;_-* &quot;-&quot;??\ _€_-;_-@_-"/>
    <numFmt numFmtId="175" formatCode="#\ ###\ ##0\ \ ;\-#\ ###\ ##0\ \ ;\-\ "/>
    <numFmt numFmtId="176" formatCode="\ \ #\ ###\ ##0\ \ ;\-#\ ###\ ##0\ \ ;\-\ \ "/>
    <numFmt numFmtId="177" formatCode="#\ ##0;\-###\ ###;\-"/>
    <numFmt numFmtId="178" formatCode="_-* #,##0\ _D_M_-;\-* #,##0\ _D_M_-;_-* &quot;-&quot;??\ _D_M_-;_-@_-"/>
    <numFmt numFmtId="179" formatCode="#\ ###\ ##0\ ;\-#\ ###\ ##0\ ;\-\ "/>
    <numFmt numFmtId="180" formatCode="#\ ###\ ##0.0\ ;\-#\ ###\ ##0.0\ ;\-\ ;\X\ "/>
    <numFmt numFmtId="181" formatCode="#\ ###\ ##0\ ;\-#\ ###\ ##0\ \ "/>
    <numFmt numFmtId="182" formatCode="0.00_ ;\-0.00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6"/>
      <name val="Jahrbuch"/>
      <family val="0"/>
    </font>
    <font>
      <sz val="10"/>
      <name val="Jahrbuch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8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9" fillId="0" borderId="0" xfId="59" applyFont="1" applyAlignment="1">
      <alignment horizontal="centerContinuous" vertical="center"/>
      <protection/>
    </xf>
    <xf numFmtId="0" fontId="8" fillId="0" borderId="0" xfId="59" applyFont="1" applyAlignment="1">
      <alignment horizontal="centerContinuous" vertical="center"/>
      <protection/>
    </xf>
    <xf numFmtId="0" fontId="9" fillId="0" borderId="0" xfId="56" applyFont="1">
      <alignment vertical="center"/>
      <protection/>
    </xf>
    <xf numFmtId="0" fontId="8" fillId="0" borderId="13" xfId="56" applyFont="1" applyBorder="1" applyAlignment="1">
      <alignment horizontal="centerContinuous" vertical="center"/>
      <protection/>
    </xf>
    <xf numFmtId="0" fontId="8" fillId="0" borderId="16" xfId="56" applyFont="1" applyBorder="1" applyAlignment="1">
      <alignment horizontal="centerContinuous" vertical="center"/>
      <protection/>
    </xf>
    <xf numFmtId="0" fontId="8" fillId="0" borderId="0" xfId="56" applyFont="1">
      <alignment vertical="center"/>
      <protection/>
    </xf>
    <xf numFmtId="0" fontId="8" fillId="0" borderId="0" xfId="56" applyFont="1" applyAlignment="1">
      <alignment horizontal="centerContinuous" vertical="center"/>
      <protection/>
    </xf>
    <xf numFmtId="0" fontId="8" fillId="0" borderId="0" xfId="56" applyFont="1" applyBorder="1">
      <alignment vertical="center"/>
      <protection/>
    </xf>
    <xf numFmtId="0" fontId="8" fillId="0" borderId="0" xfId="56" applyFont="1" applyBorder="1" applyAlignment="1" quotePrefix="1">
      <alignment horizontal="centerContinuous" vertical="center"/>
      <protection/>
    </xf>
    <xf numFmtId="0" fontId="8" fillId="0" borderId="0" xfId="56" applyFont="1" applyBorder="1" applyAlignment="1">
      <alignment horizontal="centerContinuous" vertical="center"/>
      <protection/>
    </xf>
    <xf numFmtId="0" fontId="9" fillId="0" borderId="0" xfId="56" applyFont="1" applyAlignment="1">
      <alignment horizontal="centerContinuous" vertical="center"/>
      <protection/>
    </xf>
    <xf numFmtId="168" fontId="8" fillId="0" borderId="0" xfId="65" applyFont="1" applyBorder="1" quotePrefix="1">
      <alignment vertical="center"/>
      <protection/>
    </xf>
    <xf numFmtId="169" fontId="8" fillId="0" borderId="0" xfId="56" applyNumberFormat="1" applyFont="1" applyBorder="1" applyAlignment="1">
      <alignment vertical="center"/>
      <protection/>
    </xf>
    <xf numFmtId="169" fontId="8" fillId="0" borderId="0" xfId="56" applyNumberFormat="1" applyFont="1" applyBorder="1">
      <alignment vertical="center"/>
      <protection/>
    </xf>
    <xf numFmtId="168" fontId="9" fillId="0" borderId="0" xfId="65" applyFont="1" applyBorder="1" quotePrefix="1">
      <alignment vertical="center"/>
      <protection/>
    </xf>
    <xf numFmtId="0" fontId="9" fillId="0" borderId="0" xfId="56" applyFont="1" applyBorder="1" applyAlignment="1" quotePrefix="1">
      <alignment horizontal="centerContinuous" vertical="center"/>
      <protection/>
    </xf>
    <xf numFmtId="0" fontId="9" fillId="0" borderId="0" xfId="56" applyFont="1" applyBorder="1" applyAlignment="1">
      <alignment horizontal="centerContinuous" vertical="center"/>
      <protection/>
    </xf>
    <xf numFmtId="169" fontId="9" fillId="0" borderId="0" xfId="56" applyNumberFormat="1" applyFont="1" applyBorder="1" applyAlignment="1">
      <alignment horizontal="centerContinuous" vertical="center"/>
      <protection/>
    </xf>
    <xf numFmtId="167" fontId="8" fillId="0" borderId="0" xfId="43" applyFont="1" applyBorder="1" applyAlignment="1">
      <alignment vertical="center"/>
    </xf>
    <xf numFmtId="0" fontId="8" fillId="0" borderId="0" xfId="56" applyFont="1" applyFill="1">
      <alignment vertical="center"/>
      <protection/>
    </xf>
    <xf numFmtId="0" fontId="9" fillId="0" borderId="0" xfId="56" applyFont="1" applyBorder="1">
      <alignment vertical="center"/>
      <protection/>
    </xf>
    <xf numFmtId="178" fontId="8" fillId="0" borderId="0" xfId="50" applyNumberFormat="1" applyFont="1" applyFill="1" applyAlignment="1">
      <alignment horizontal="right" vertical="center"/>
    </xf>
    <xf numFmtId="169" fontId="8" fillId="0" borderId="0" xfId="56" applyNumberFormat="1" applyFont="1" applyFill="1">
      <alignment vertical="center"/>
      <protection/>
    </xf>
    <xf numFmtId="0" fontId="8" fillId="0" borderId="0" xfId="56" applyFont="1" applyFill="1" applyBorder="1">
      <alignment vertical="center"/>
      <protection/>
    </xf>
    <xf numFmtId="179" fontId="8" fillId="0" borderId="17" xfId="56" applyNumberFormat="1" applyFont="1" applyBorder="1">
      <alignment vertical="center"/>
      <protection/>
    </xf>
    <xf numFmtId="179" fontId="9" fillId="0" borderId="17" xfId="56" applyNumberFormat="1" applyFont="1" applyBorder="1">
      <alignment vertical="center"/>
      <protection/>
    </xf>
    <xf numFmtId="180" fontId="10" fillId="0" borderId="17" xfId="56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9" xfId="0" applyNumberFormat="1" applyFont="1" applyBorder="1" applyAlignment="1">
      <alignment horizontal="right"/>
    </xf>
    <xf numFmtId="173" fontId="0" fillId="0" borderId="0" xfId="44" applyNumberFormat="1" applyFont="1" applyAlignment="1">
      <alignment/>
    </xf>
    <xf numFmtId="174" fontId="0" fillId="0" borderId="0" xfId="44" applyNumberFormat="1" applyFont="1" applyAlignment="1">
      <alignment/>
    </xf>
    <xf numFmtId="0" fontId="0" fillId="0" borderId="19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43" fontId="0" fillId="0" borderId="0" xfId="0" applyNumberFormat="1" applyFont="1" applyAlignment="1">
      <alignment/>
    </xf>
    <xf numFmtId="171" fontId="0" fillId="0" borderId="19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/>
    </xf>
    <xf numFmtId="179" fontId="8" fillId="0" borderId="19" xfId="56" applyNumberFormat="1" applyFont="1" applyBorder="1">
      <alignment vertical="center"/>
      <protection/>
    </xf>
    <xf numFmtId="180" fontId="10" fillId="0" borderId="19" xfId="56" applyNumberFormat="1" applyFont="1" applyBorder="1" applyAlignment="1">
      <alignment horizontal="right" vertical="center"/>
      <protection/>
    </xf>
    <xf numFmtId="0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9" fontId="8" fillId="0" borderId="0" xfId="56" applyNumberFormat="1" applyFont="1" applyBorder="1">
      <alignment vertical="center"/>
      <protection/>
    </xf>
    <xf numFmtId="0" fontId="8" fillId="0" borderId="0" xfId="57" applyFont="1">
      <alignment vertical="center"/>
      <protection/>
    </xf>
    <xf numFmtId="0" fontId="8" fillId="0" borderId="0" xfId="57" applyFont="1" applyFill="1">
      <alignment vertical="center"/>
      <protection/>
    </xf>
    <xf numFmtId="0" fontId="9" fillId="0" borderId="10" xfId="57" applyFont="1" applyBorder="1" applyAlignment="1" quotePrefix="1">
      <alignment horizontal="centerContinuous" vertical="center"/>
      <protection/>
    </xf>
    <xf numFmtId="0" fontId="9" fillId="0" borderId="10" xfId="57" applyFont="1" applyBorder="1" applyAlignment="1">
      <alignment horizontal="centerContinuous" vertical="center"/>
      <protection/>
    </xf>
    <xf numFmtId="0" fontId="9" fillId="0" borderId="10" xfId="57" applyFont="1" applyBorder="1" applyAlignment="1">
      <alignment vertical="center"/>
      <protection/>
    </xf>
    <xf numFmtId="0" fontId="8" fillId="0" borderId="10" xfId="57" applyFont="1" applyBorder="1" applyAlignment="1">
      <alignment vertical="center"/>
      <protection/>
    </xf>
    <xf numFmtId="0" fontId="9" fillId="0" borderId="0" xfId="57" applyFont="1" applyAlignment="1">
      <alignment horizontal="center" vertical="center"/>
      <protection/>
    </xf>
    <xf numFmtId="0" fontId="9" fillId="0" borderId="0" xfId="57" applyFont="1" applyFill="1" applyAlignment="1">
      <alignment horizontal="center" vertical="center"/>
      <protection/>
    </xf>
    <xf numFmtId="0" fontId="8" fillId="0" borderId="20" xfId="57" applyFont="1" applyBorder="1" applyAlignment="1">
      <alignment horizontal="centerContinuous" vertical="center"/>
      <protection/>
    </xf>
    <xf numFmtId="0" fontId="8" fillId="0" borderId="10" xfId="57" applyFont="1" applyBorder="1" applyAlignment="1">
      <alignment horizontal="centerContinuous" vertical="center"/>
      <protection/>
    </xf>
    <xf numFmtId="0" fontId="9" fillId="0" borderId="0" xfId="57" applyFont="1" applyAlignment="1" quotePrefix="1">
      <alignment horizontal="centerContinuous" vertical="center"/>
      <protection/>
    </xf>
    <xf numFmtId="0" fontId="9" fillId="0" borderId="0" xfId="57" applyFont="1" applyAlignment="1">
      <alignment horizontal="centerContinuous" vertical="center"/>
      <protection/>
    </xf>
    <xf numFmtId="0" fontId="9" fillId="0" borderId="0" xfId="57" applyFont="1" applyAlignment="1">
      <alignment vertical="center"/>
      <protection/>
    </xf>
    <xf numFmtId="0" fontId="8" fillId="0" borderId="0" xfId="57" applyFont="1" applyBorder="1" applyAlignment="1">
      <alignment horizontal="centerContinuous" vertical="center"/>
      <protection/>
    </xf>
    <xf numFmtId="3" fontId="8" fillId="0" borderId="0" xfId="57" applyNumberFormat="1" applyFont="1">
      <alignment vertical="center"/>
      <protection/>
    </xf>
    <xf numFmtId="0" fontId="8" fillId="0" borderId="0" xfId="57" applyFont="1" applyBorder="1">
      <alignment vertical="center"/>
      <protection/>
    </xf>
    <xf numFmtId="0" fontId="8" fillId="0" borderId="0" xfId="57" applyFont="1" applyAlignment="1">
      <alignment vertical="center"/>
      <protection/>
    </xf>
    <xf numFmtId="168" fontId="8" fillId="0" borderId="0" xfId="65" applyFont="1" applyBorder="1" applyAlignment="1" quotePrefix="1">
      <alignment horizontal="centerContinuous" vertical="center"/>
      <protection/>
    </xf>
    <xf numFmtId="168" fontId="8" fillId="0" borderId="0" xfId="65" applyFont="1" applyBorder="1" applyAlignment="1" quotePrefix="1">
      <alignment vertical="center"/>
      <protection/>
    </xf>
    <xf numFmtId="166" fontId="8" fillId="0" borderId="0" xfId="57" applyNumberFormat="1" applyFont="1" applyBorder="1">
      <alignment vertical="center"/>
      <protection/>
    </xf>
    <xf numFmtId="0" fontId="9" fillId="0" borderId="0" xfId="57" applyFont="1" applyBorder="1">
      <alignment vertical="center"/>
      <protection/>
    </xf>
    <xf numFmtId="0" fontId="8" fillId="0" borderId="0" xfId="57" applyFont="1" applyBorder="1" applyAlignment="1">
      <alignment vertical="center"/>
      <protection/>
    </xf>
    <xf numFmtId="166" fontId="8" fillId="0" borderId="0" xfId="57" applyNumberFormat="1" applyFont="1" applyFill="1" applyBorder="1">
      <alignment vertical="center"/>
      <protection/>
    </xf>
    <xf numFmtId="0" fontId="9" fillId="0" borderId="0" xfId="57" applyFont="1" applyBorder="1" quotePrefix="1">
      <alignment vertical="center"/>
      <protection/>
    </xf>
    <xf numFmtId="0" fontId="8" fillId="0" borderId="0" xfId="57" applyFont="1" applyBorder="1" quotePrefix="1">
      <alignment vertical="center"/>
      <protection/>
    </xf>
    <xf numFmtId="166" fontId="8" fillId="0" borderId="0" xfId="45" applyNumberFormat="1" applyFont="1" applyBorder="1" applyAlignment="1">
      <alignment vertical="center"/>
    </xf>
    <xf numFmtId="166" fontId="8" fillId="0" borderId="0" xfId="45" applyNumberFormat="1" applyFont="1" applyFill="1" applyBorder="1" applyAlignment="1">
      <alignment vertical="center"/>
    </xf>
    <xf numFmtId="0" fontId="9" fillId="0" borderId="0" xfId="57" applyFont="1" applyBorder="1" applyAlignment="1">
      <alignment vertical="center"/>
      <protection/>
    </xf>
    <xf numFmtId="0" fontId="9" fillId="0" borderId="0" xfId="57" applyFont="1" applyBorder="1" applyAlignment="1">
      <alignment horizontal="centerContinuous" vertical="center"/>
      <protection/>
    </xf>
    <xf numFmtId="0" fontId="8" fillId="0" borderId="0" xfId="57" applyFont="1" applyFill="1" applyBorder="1">
      <alignment vertical="center"/>
      <protection/>
    </xf>
    <xf numFmtId="0" fontId="8" fillId="0" borderId="0" xfId="57" applyFont="1" applyAlignment="1">
      <alignment horizontal="centerContinuous" vertical="center"/>
      <protection/>
    </xf>
    <xf numFmtId="175" fontId="8" fillId="0" borderId="0" xfId="57" applyNumberFormat="1" applyFont="1" applyBorder="1">
      <alignment vertical="center"/>
      <protection/>
    </xf>
    <xf numFmtId="175" fontId="9" fillId="0" borderId="0" xfId="57" applyNumberFormat="1" applyFont="1" applyBorder="1" applyAlignment="1">
      <alignment vertical="center"/>
      <protection/>
    </xf>
    <xf numFmtId="175" fontId="2" fillId="0" borderId="0" xfId="57" applyNumberFormat="1" applyFont="1" applyFill="1" applyBorder="1" applyAlignment="1">
      <alignment vertical="center"/>
      <protection/>
    </xf>
    <xf numFmtId="167" fontId="8" fillId="0" borderId="0" xfId="45" applyFont="1" applyBorder="1" applyAlignment="1">
      <alignment vertical="center"/>
    </xf>
    <xf numFmtId="176" fontId="9" fillId="0" borderId="0" xfId="57" applyNumberFormat="1" applyFont="1" applyBorder="1" applyAlignment="1">
      <alignment horizontal="center" vertical="center"/>
      <protection/>
    </xf>
    <xf numFmtId="175" fontId="8" fillId="0" borderId="0" xfId="57" applyNumberFormat="1" applyFont="1" applyBorder="1" applyAlignment="1">
      <alignment vertical="center"/>
      <protection/>
    </xf>
    <xf numFmtId="175" fontId="8" fillId="0" borderId="0" xfId="57" applyNumberFormat="1" applyFont="1">
      <alignment vertical="center"/>
      <protection/>
    </xf>
    <xf numFmtId="175" fontId="8" fillId="0" borderId="0" xfId="57" applyNumberFormat="1" applyFont="1" applyFill="1">
      <alignment vertical="center"/>
      <protection/>
    </xf>
    <xf numFmtId="0" fontId="9" fillId="0" borderId="0" xfId="57" applyFont="1">
      <alignment vertical="center"/>
      <protection/>
    </xf>
    <xf numFmtId="0" fontId="9" fillId="0" borderId="0" xfId="57" applyFont="1" applyFill="1">
      <alignment vertical="center"/>
      <protection/>
    </xf>
    <xf numFmtId="0" fontId="9" fillId="0" borderId="0" xfId="57" applyFont="1" applyBorder="1" applyAlignment="1">
      <alignment horizontal="right" vertical="center"/>
      <protection/>
    </xf>
    <xf numFmtId="0" fontId="0" fillId="0" borderId="10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170" fontId="0" fillId="0" borderId="17" xfId="0" applyNumberFormat="1" applyFont="1" applyBorder="1" applyAlignment="1">
      <alignment horizontal="right"/>
    </xf>
    <xf numFmtId="0" fontId="0" fillId="0" borderId="15" xfId="0" applyFont="1" applyBorder="1" applyAlignment="1" quotePrefix="1">
      <alignment horizontal="left"/>
    </xf>
    <xf numFmtId="179" fontId="9" fillId="0" borderId="19" xfId="56" applyNumberFormat="1" applyFont="1" applyBorder="1">
      <alignment vertical="center"/>
      <protection/>
    </xf>
    <xf numFmtId="0" fontId="9" fillId="0" borderId="0" xfId="0" applyFont="1" applyBorder="1" applyAlignment="1">
      <alignment/>
    </xf>
    <xf numFmtId="3" fontId="8" fillId="0" borderId="0" xfId="57" applyNumberFormat="1" applyFont="1" applyBorder="1">
      <alignment vertical="center"/>
      <protection/>
    </xf>
    <xf numFmtId="49" fontId="0" fillId="0" borderId="0" xfId="0" applyNumberFormat="1" applyFont="1" applyAlignment="1">
      <alignment/>
    </xf>
    <xf numFmtId="49" fontId="0" fillId="0" borderId="19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8" fillId="0" borderId="0" xfId="58" applyFont="1">
      <alignment vertical="center"/>
      <protection/>
    </xf>
    <xf numFmtId="0" fontId="8" fillId="0" borderId="0" xfId="58" applyFont="1" applyFill="1">
      <alignment vertical="center"/>
      <protection/>
    </xf>
    <xf numFmtId="0" fontId="8" fillId="0" borderId="22" xfId="58" applyFont="1" applyFill="1" applyBorder="1" applyAlignment="1">
      <alignment horizontal="centerContinuous" vertical="center"/>
      <protection/>
    </xf>
    <xf numFmtId="0" fontId="0" fillId="0" borderId="22" xfId="58" applyFont="1" applyFill="1" applyBorder="1" applyAlignment="1">
      <alignment horizontal="centerContinuous" vertical="center"/>
      <protection/>
    </xf>
    <xf numFmtId="0" fontId="8" fillId="0" borderId="12" xfId="58" applyFont="1" applyFill="1" applyBorder="1" applyAlignment="1">
      <alignment horizontal="centerContinuous" vertical="center"/>
      <protection/>
    </xf>
    <xf numFmtId="0" fontId="0" fillId="0" borderId="12" xfId="58" applyFont="1" applyFill="1" applyBorder="1" applyAlignment="1">
      <alignment horizontal="centerContinuous" vertical="center"/>
      <protection/>
    </xf>
    <xf numFmtId="0" fontId="9" fillId="0" borderId="0" xfId="58" applyFont="1" applyAlignment="1">
      <alignment horizontal="center" vertical="center"/>
      <protection/>
    </xf>
    <xf numFmtId="0" fontId="9" fillId="0" borderId="0" xfId="58" applyFont="1" applyAlignment="1">
      <alignment vertical="center"/>
      <protection/>
    </xf>
    <xf numFmtId="0" fontId="8" fillId="0" borderId="0" xfId="58" applyFont="1" applyFill="1" applyAlignment="1">
      <alignment horizontal="centerContinuous" vertical="center"/>
      <protection/>
    </xf>
    <xf numFmtId="0" fontId="8" fillId="0" borderId="15" xfId="58" applyFont="1" applyBorder="1">
      <alignment vertical="center"/>
      <protection/>
    </xf>
    <xf numFmtId="168" fontId="8" fillId="0" borderId="0" xfId="65" applyFont="1" applyAlignment="1" quotePrefix="1">
      <alignment horizontal="centerContinuous" vertical="center"/>
      <protection/>
    </xf>
    <xf numFmtId="177" fontId="8" fillId="0" borderId="0" xfId="58" applyNumberFormat="1" applyFont="1" applyFill="1" applyBorder="1" applyAlignment="1">
      <alignment horizontal="center" vertical="center"/>
      <protection/>
    </xf>
    <xf numFmtId="0" fontId="8" fillId="0" borderId="0" xfId="58" applyFont="1" quotePrefix="1">
      <alignment vertical="center"/>
      <protection/>
    </xf>
    <xf numFmtId="0" fontId="9" fillId="0" borderId="0" xfId="58" applyFont="1" applyAlignment="1">
      <alignment horizontal="right" vertical="center"/>
      <protection/>
    </xf>
    <xf numFmtId="0" fontId="8" fillId="0" borderId="0" xfId="58" applyFont="1" applyBorder="1">
      <alignment vertical="center"/>
      <protection/>
    </xf>
    <xf numFmtId="177" fontId="8" fillId="0" borderId="0" xfId="58" applyNumberFormat="1" applyFont="1" applyBorder="1" applyAlignment="1">
      <alignment horizontal="center" vertical="center"/>
      <protection/>
    </xf>
    <xf numFmtId="177" fontId="8" fillId="0" borderId="0" xfId="58" applyNumberFormat="1" applyFont="1" applyFill="1" applyBorder="1" applyAlignment="1">
      <alignment horizontal="centerContinuous" vertical="center"/>
      <protection/>
    </xf>
    <xf numFmtId="0" fontId="9" fillId="0" borderId="0" xfId="58" applyFont="1">
      <alignment vertical="center"/>
      <protection/>
    </xf>
    <xf numFmtId="0" fontId="8" fillId="0" borderId="0" xfId="58" applyFont="1" applyAlignment="1" quotePrefix="1">
      <alignment vertical="center"/>
      <protection/>
    </xf>
    <xf numFmtId="168" fontId="8" fillId="0" borderId="0" xfId="65" applyFont="1" applyAlignment="1" quotePrefix="1">
      <alignment vertical="center"/>
      <protection/>
    </xf>
    <xf numFmtId="0" fontId="9" fillId="0" borderId="15" xfId="58" applyFont="1" applyBorder="1">
      <alignment vertical="center"/>
      <protection/>
    </xf>
    <xf numFmtId="177" fontId="8" fillId="0" borderId="0" xfId="58" applyNumberFormat="1" applyFont="1" applyFill="1" applyAlignment="1">
      <alignment horizontal="centerContinuous" vertical="center"/>
      <protection/>
    </xf>
    <xf numFmtId="0" fontId="9" fillId="0" borderId="0" xfId="58" applyFont="1" applyFill="1" applyAlignment="1">
      <alignment horizontal="center" vertical="center"/>
      <protection/>
    </xf>
    <xf numFmtId="0" fontId="9" fillId="0" borderId="0" xfId="58" applyFont="1" applyBorder="1" applyAlignment="1">
      <alignment horizontal="centerContinuous" vertical="center"/>
      <protection/>
    </xf>
    <xf numFmtId="177" fontId="9" fillId="0" borderId="0" xfId="58" applyNumberFormat="1" applyFont="1" applyFill="1" applyBorder="1" applyAlignment="1">
      <alignment horizontal="centerContinuous" vertical="center"/>
      <protection/>
    </xf>
    <xf numFmtId="177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Alignment="1">
      <alignment/>
      <protection/>
    </xf>
    <xf numFmtId="0" fontId="8" fillId="0" borderId="0" xfId="65" applyNumberFormat="1" applyFont="1" applyAlignment="1" quotePrefix="1">
      <alignment horizontal="centerContinuous" vertical="center"/>
      <protection/>
    </xf>
    <xf numFmtId="0" fontId="8" fillId="0" borderId="0" xfId="58" applyNumberFormat="1" applyFont="1">
      <alignment vertical="center"/>
      <protection/>
    </xf>
    <xf numFmtId="0" fontId="8" fillId="0" borderId="0" xfId="58" applyNumberFormat="1" applyFont="1" quotePrefix="1">
      <alignment vertical="center"/>
      <protection/>
    </xf>
    <xf numFmtId="0" fontId="8" fillId="0" borderId="0" xfId="65" applyNumberFormat="1" applyFont="1" applyAlignment="1" quotePrefix="1">
      <alignment horizontal="left" vertical="center"/>
      <protection/>
    </xf>
    <xf numFmtId="0" fontId="8" fillId="0" borderId="0" xfId="58" applyNumberFormat="1" applyFont="1" applyAlignment="1">
      <alignment horizontal="left" vertical="center"/>
      <protection/>
    </xf>
    <xf numFmtId="0" fontId="8" fillId="0" borderId="0" xfId="58" applyNumberFormat="1" applyFont="1" applyAlignment="1" quotePrefix="1">
      <alignment horizontal="left" vertical="center"/>
      <protection/>
    </xf>
    <xf numFmtId="0" fontId="8" fillId="0" borderId="0" xfId="58" applyNumberFormat="1" applyFont="1" applyAlignment="1">
      <alignment horizontal="right" vertical="center"/>
      <protection/>
    </xf>
    <xf numFmtId="0" fontId="8" fillId="0" borderId="0" xfId="65" applyNumberFormat="1" applyFont="1" applyBorder="1" applyAlignment="1">
      <alignment horizontal="left" vertical="center"/>
      <protection/>
    </xf>
    <xf numFmtId="0" fontId="8" fillId="0" borderId="0" xfId="57" applyNumberFormat="1" applyFont="1" applyBorder="1" quotePrefix="1">
      <alignment vertical="center"/>
      <protection/>
    </xf>
    <xf numFmtId="0" fontId="8" fillId="0" borderId="0" xfId="65" applyNumberFormat="1" applyFont="1" applyBorder="1" applyAlignment="1" quotePrefix="1">
      <alignment horizontal="centerContinuous" vertical="center"/>
      <protection/>
    </xf>
    <xf numFmtId="0" fontId="8" fillId="0" borderId="0" xfId="57" applyFont="1" applyBorder="1" applyAlignment="1">
      <alignment horizontal="right" vertical="center"/>
      <protection/>
    </xf>
    <xf numFmtId="0" fontId="8" fillId="0" borderId="0" xfId="65" applyNumberFormat="1" applyFont="1" applyBorder="1" applyAlignment="1" quotePrefix="1">
      <alignment horizontal="left" vertical="center"/>
      <protection/>
    </xf>
    <xf numFmtId="0" fontId="8" fillId="0" borderId="0" xfId="56" applyNumberFormat="1" applyFont="1" applyBorder="1">
      <alignment vertical="center"/>
      <protection/>
    </xf>
    <xf numFmtId="0" fontId="9" fillId="0" borderId="0" xfId="57" applyNumberFormat="1" applyFont="1" applyBorder="1">
      <alignment vertical="center"/>
      <protection/>
    </xf>
    <xf numFmtId="0" fontId="8" fillId="0" borderId="0" xfId="57" applyNumberFormat="1" applyFont="1" applyBorder="1">
      <alignment vertical="center"/>
      <protection/>
    </xf>
    <xf numFmtId="0" fontId="8" fillId="0" borderId="0" xfId="57" applyNumberFormat="1" applyFont="1" applyBorder="1" applyAlignment="1" quotePrefix="1">
      <alignment horizontal="centerContinuous" vertical="center"/>
      <protection/>
    </xf>
    <xf numFmtId="0" fontId="8" fillId="0" borderId="0" xfId="57" applyNumberFormat="1" applyFont="1" applyBorder="1" applyAlignment="1">
      <alignment horizontal="centerContinuous" vertical="center"/>
      <protection/>
    </xf>
    <xf numFmtId="0" fontId="9" fillId="0" borderId="0" xfId="57" applyNumberFormat="1" applyFont="1" applyBorder="1" applyAlignment="1" quotePrefix="1">
      <alignment horizontal="centerContinuous" vertical="center"/>
      <protection/>
    </xf>
    <xf numFmtId="0" fontId="9" fillId="0" borderId="0" xfId="57" applyNumberFormat="1" applyFont="1" applyBorder="1" applyAlignment="1">
      <alignment horizontal="centerContinuous" vertical="center"/>
      <protection/>
    </xf>
    <xf numFmtId="0" fontId="9" fillId="0" borderId="0" xfId="57" applyNumberFormat="1" applyFont="1" applyBorder="1" quotePrefix="1">
      <alignment vertical="center"/>
      <protection/>
    </xf>
    <xf numFmtId="0" fontId="8" fillId="0" borderId="0" xfId="57" applyNumberFormat="1" applyFont="1" applyBorder="1" applyAlignment="1" quotePrefix="1">
      <alignment horizontal="left" vertical="center"/>
      <protection/>
    </xf>
    <xf numFmtId="0" fontId="8" fillId="0" borderId="0" xfId="57" applyNumberFormat="1" applyFont="1" applyBorder="1" applyAlignment="1">
      <alignment horizontal="right" vertical="center"/>
      <protection/>
    </xf>
    <xf numFmtId="0" fontId="8" fillId="0" borderId="0" xfId="57" applyNumberFormat="1" applyFont="1" applyAlignment="1">
      <alignment horizontal="left" vertical="center"/>
      <protection/>
    </xf>
    <xf numFmtId="0" fontId="7" fillId="0" borderId="0" xfId="0" applyFont="1" applyAlignment="1">
      <alignment horizontal="left"/>
    </xf>
    <xf numFmtId="181" fontId="8" fillId="0" borderId="19" xfId="56" applyNumberFormat="1" applyFont="1" applyBorder="1">
      <alignment vertical="center"/>
      <protection/>
    </xf>
    <xf numFmtId="180" fontId="14" fillId="0" borderId="17" xfId="56" applyNumberFormat="1" applyFont="1" applyBorder="1" applyAlignment="1">
      <alignment horizontal="right" vertical="center"/>
      <protection/>
    </xf>
    <xf numFmtId="180" fontId="14" fillId="0" borderId="19" xfId="56" applyNumberFormat="1" applyFont="1" applyBorder="1" applyAlignment="1">
      <alignment horizontal="right" vertical="center"/>
      <protection/>
    </xf>
    <xf numFmtId="1" fontId="8" fillId="0" borderId="0" xfId="56" applyNumberFormat="1" applyFont="1">
      <alignment vertical="center"/>
      <protection/>
    </xf>
    <xf numFmtId="182" fontId="10" fillId="0" borderId="17" xfId="56" applyNumberFormat="1" applyFont="1" applyBorder="1" applyAlignment="1">
      <alignment horizontal="right" vertical="center"/>
      <protection/>
    </xf>
    <xf numFmtId="182" fontId="10" fillId="0" borderId="19" xfId="56" applyNumberFormat="1" applyFont="1" applyBorder="1" applyAlignment="1">
      <alignment horizontal="right" vertical="center"/>
      <protection/>
    </xf>
    <xf numFmtId="181" fontId="8" fillId="0" borderId="17" xfId="56" applyNumberFormat="1" applyFont="1" applyBorder="1">
      <alignment vertical="center"/>
      <protection/>
    </xf>
    <xf numFmtId="165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21" xfId="56" applyFont="1" applyBorder="1" applyAlignment="1">
      <alignment horizontal="center" vertical="center"/>
      <protection/>
    </xf>
    <xf numFmtId="0" fontId="8" fillId="0" borderId="22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8" fillId="0" borderId="15" xfId="56" applyFont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/>
      <protection/>
    </xf>
    <xf numFmtId="0" fontId="8" fillId="0" borderId="12" xfId="56" applyFont="1" applyBorder="1" applyAlignment="1">
      <alignment horizontal="center" vertical="center"/>
      <protection/>
    </xf>
    <xf numFmtId="0" fontId="9" fillId="0" borderId="0" xfId="56" applyFont="1" applyAlignment="1">
      <alignment horizontal="center" vertical="center"/>
      <protection/>
    </xf>
    <xf numFmtId="0" fontId="8" fillId="0" borderId="13" xfId="56" applyFont="1" applyBorder="1" applyAlignment="1">
      <alignment horizontal="center"/>
      <protection/>
    </xf>
    <xf numFmtId="0" fontId="8" fillId="0" borderId="16" xfId="56" applyFont="1" applyBorder="1" applyAlignment="1">
      <alignment horizontal="center"/>
      <protection/>
    </xf>
    <xf numFmtId="0" fontId="8" fillId="0" borderId="14" xfId="56" applyFont="1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/>
      <protection/>
    </xf>
    <xf numFmtId="0" fontId="0" fillId="0" borderId="23" xfId="56" applyFont="1" applyBorder="1" applyAlignment="1">
      <alignment horizontal="center" vertical="center"/>
      <protection/>
    </xf>
    <xf numFmtId="0" fontId="8" fillId="0" borderId="18" xfId="56" applyFont="1" applyBorder="1" applyAlignment="1">
      <alignment horizontal="center" vertical="center" wrapText="1"/>
      <protection/>
    </xf>
    <xf numFmtId="0" fontId="8" fillId="0" borderId="19" xfId="56" applyFont="1" applyBorder="1" applyAlignment="1">
      <alignment horizontal="center" vertical="center" wrapText="1"/>
      <protection/>
    </xf>
    <xf numFmtId="0" fontId="8" fillId="0" borderId="20" xfId="56" applyFont="1" applyBorder="1" applyAlignment="1">
      <alignment horizontal="center" vertical="center" wrapText="1"/>
      <protection/>
    </xf>
    <xf numFmtId="0" fontId="8" fillId="0" borderId="14" xfId="56" applyFont="1" applyBorder="1" applyAlignment="1">
      <alignment horizontal="center" vertical="center"/>
      <protection/>
    </xf>
    <xf numFmtId="0" fontId="8" fillId="0" borderId="17" xfId="56" applyFont="1" applyBorder="1" applyAlignment="1">
      <alignment horizontal="center" vertical="center"/>
      <protection/>
    </xf>
    <xf numFmtId="0" fontId="8" fillId="0" borderId="23" xfId="56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8" fillId="0" borderId="0" xfId="65" applyNumberFormat="1" applyFont="1" applyBorder="1" applyAlignment="1" quotePrefix="1">
      <alignment horizontal="left" vertical="center"/>
      <protection/>
    </xf>
    <xf numFmtId="0" fontId="9" fillId="0" borderId="0" xfId="65" applyNumberFormat="1" applyFont="1" applyBorder="1" applyAlignment="1" quotePrefix="1">
      <alignment horizontal="left" vertical="center"/>
      <protection/>
    </xf>
    <xf numFmtId="0" fontId="9" fillId="0" borderId="0" xfId="57" applyFont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horizontal="center" vertical="center"/>
      <protection/>
    </xf>
    <xf numFmtId="0" fontId="8" fillId="0" borderId="15" xfId="57" applyFont="1" applyBorder="1" applyAlignment="1">
      <alignment horizontal="center" vertical="center"/>
      <protection/>
    </xf>
    <xf numFmtId="0" fontId="8" fillId="0" borderId="20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8" fillId="0" borderId="22" xfId="57" applyFont="1" applyBorder="1" applyAlignment="1">
      <alignment horizontal="center" vertical="center" wrapText="1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 vertical="center"/>
      <protection/>
    </xf>
    <xf numFmtId="0" fontId="0" fillId="0" borderId="23" xfId="57" applyFont="1" applyBorder="1" applyAlignment="1">
      <alignment horizontal="center" vertical="center"/>
      <protection/>
    </xf>
    <xf numFmtId="0" fontId="0" fillId="0" borderId="19" xfId="57" applyFont="1" applyBorder="1" applyAlignment="1">
      <alignment horizontal="center" vertical="center"/>
      <protection/>
    </xf>
    <xf numFmtId="0" fontId="0" fillId="0" borderId="20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horizontal="center" vertical="center"/>
      <protection/>
    </xf>
    <xf numFmtId="0" fontId="8" fillId="0" borderId="17" xfId="57" applyFont="1" applyBorder="1" applyAlignment="1">
      <alignment horizontal="center" vertical="center"/>
      <protection/>
    </xf>
    <xf numFmtId="0" fontId="8" fillId="0" borderId="23" xfId="57" applyFont="1" applyBorder="1" applyAlignment="1">
      <alignment horizontal="center" vertical="center"/>
      <protection/>
    </xf>
    <xf numFmtId="176" fontId="9" fillId="0" borderId="0" xfId="57" applyNumberFormat="1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0" fillId="0" borderId="21" xfId="57" applyFont="1" applyBorder="1" applyAlignment="1">
      <alignment horizontal="center" vertical="center"/>
      <protection/>
    </xf>
    <xf numFmtId="0" fontId="0" fillId="0" borderId="22" xfId="57" applyFont="1" applyBorder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 vertical="center"/>
      <protection/>
    </xf>
    <xf numFmtId="0" fontId="11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0" fontId="8" fillId="0" borderId="0" xfId="65" applyNumberFormat="1" applyFont="1" applyAlignment="1" quotePrefix="1">
      <alignment horizontal="left" vertical="center"/>
      <protection/>
    </xf>
    <xf numFmtId="0" fontId="9" fillId="0" borderId="0" xfId="59" applyFont="1" applyAlignment="1">
      <alignment horizontal="center" vertical="center"/>
      <protection/>
    </xf>
    <xf numFmtId="0" fontId="9" fillId="0" borderId="0" xfId="58" applyFont="1" applyAlignment="1">
      <alignment horizontal="center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/>
      <protection/>
    </xf>
    <xf numFmtId="0" fontId="0" fillId="0" borderId="22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/>
      <protection/>
    </xf>
    <xf numFmtId="0" fontId="0" fillId="0" borderId="10" xfId="58" applyFont="1" applyBorder="1" applyAlignment="1">
      <alignment horizontal="center" vertical="center"/>
      <protection/>
    </xf>
    <xf numFmtId="0" fontId="0" fillId="0" borderId="12" xfId="58" applyFont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0" fillId="0" borderId="16" xfId="58" applyFont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0" fillId="0" borderId="20" xfId="58" applyFont="1" applyBorder="1" applyAlignment="1">
      <alignment horizontal="center" vertical="center"/>
      <protection/>
    </xf>
  </cellXfs>
  <cellStyles count="56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Seite 05 Tab 2_1.vj.2009" xfId="43"/>
    <cellStyle name="Dezimal_Seite 06 Tab 3_1.vj.2009" xfId="44"/>
    <cellStyle name="Dezimal_Seite 07 Tab 4_2.vj.2009" xfId="45"/>
    <cellStyle name="Eingabe" xfId="46"/>
    <cellStyle name="Ergebnis" xfId="47"/>
    <cellStyle name="Erklärender Text" xfId="48"/>
    <cellStyle name="Gut" xfId="49"/>
    <cellStyle name="Comma" xfId="50"/>
    <cellStyle name="Neutral" xfId="51"/>
    <cellStyle name="Notiz" xfId="52"/>
    <cellStyle name="Percent" xfId="53"/>
    <cellStyle name="Schlecht" xfId="54"/>
    <cellStyle name="Standard 2" xfId="55"/>
    <cellStyle name="Standard_Seite 05 Tab 2_1.vj.2009" xfId="56"/>
    <cellStyle name="Standard_Seite 07 Tab 4_2.vj.2009" xfId="57"/>
    <cellStyle name="Standard_Seite 12 Tab  9_1.vj.2009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vorspalte" xfId="65"/>
    <cellStyle name="Currency" xfId="66"/>
    <cellStyle name="Currency [0]" xfId="67"/>
    <cellStyle name="Warnender Text" xfId="68"/>
    <cellStyle name="Zelle überprüfe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628775" y="161925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752725" y="161925"/>
          <a:ext cx="1924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676775" y="161925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5334000" y="161925"/>
          <a:ext cx="581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915025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438900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628775" y="161925"/>
          <a:ext cx="5334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619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428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924675" y="64579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45</xdr:row>
      <xdr:rowOff>0</xdr:rowOff>
    </xdr:from>
    <xdr:ext cx="142875" cy="209550"/>
    <xdr:sp>
      <xdr:nvSpPr>
        <xdr:cNvPr id="11" name="Text Box 11"/>
        <xdr:cNvSpPr txBox="1">
          <a:spLocks noChangeArrowheads="1"/>
        </xdr:cNvSpPr>
      </xdr:nvSpPr>
      <xdr:spPr>
        <a:xfrm>
          <a:off x="6924675" y="62007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12" name="Text Box 12"/>
        <xdr:cNvSpPr txBox="1">
          <a:spLocks noChangeArrowheads="1"/>
        </xdr:cNvSpPr>
      </xdr:nvSpPr>
      <xdr:spPr>
        <a:xfrm>
          <a:off x="6924675" y="72675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13" name="Text Box 13"/>
        <xdr:cNvSpPr txBox="1">
          <a:spLocks noChangeArrowheads="1"/>
        </xdr:cNvSpPr>
      </xdr:nvSpPr>
      <xdr:spPr>
        <a:xfrm>
          <a:off x="6924675" y="72675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14" name="Text Box 14"/>
        <xdr:cNvSpPr txBox="1">
          <a:spLocks noChangeArrowheads="1"/>
        </xdr:cNvSpPr>
      </xdr:nvSpPr>
      <xdr:spPr>
        <a:xfrm>
          <a:off x="6924675" y="72675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15" name="Text Box 15"/>
        <xdr:cNvSpPr txBox="1">
          <a:spLocks noChangeArrowheads="1"/>
        </xdr:cNvSpPr>
      </xdr:nvSpPr>
      <xdr:spPr>
        <a:xfrm>
          <a:off x="6924675" y="72675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6924675" y="72675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51</xdr:row>
      <xdr:rowOff>123825</xdr:rowOff>
    </xdr:from>
    <xdr:ext cx="142875" cy="209550"/>
    <xdr:sp>
      <xdr:nvSpPr>
        <xdr:cNvPr id="17" name="Text Box 17"/>
        <xdr:cNvSpPr txBox="1">
          <a:spLocks noChangeArrowheads="1"/>
        </xdr:cNvSpPr>
      </xdr:nvSpPr>
      <xdr:spPr>
        <a:xfrm>
          <a:off x="6924675" y="72675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18" name="Text Box 18"/>
        <xdr:cNvSpPr txBox="1">
          <a:spLocks noChangeArrowheads="1"/>
        </xdr:cNvSpPr>
      </xdr:nvSpPr>
      <xdr:spPr>
        <a:xfrm>
          <a:off x="6924675" y="72675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6924675" y="72675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31</xdr:row>
      <xdr:rowOff>0</xdr:rowOff>
    </xdr:from>
    <xdr:ext cx="142875" cy="209550"/>
    <xdr:sp>
      <xdr:nvSpPr>
        <xdr:cNvPr id="20" name="Text Box 20"/>
        <xdr:cNvSpPr txBox="1">
          <a:spLocks noChangeArrowheads="1"/>
        </xdr:cNvSpPr>
      </xdr:nvSpPr>
      <xdr:spPr>
        <a:xfrm>
          <a:off x="6924675" y="44481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32</xdr:row>
      <xdr:rowOff>0</xdr:rowOff>
    </xdr:from>
    <xdr:ext cx="142875" cy="209550"/>
    <xdr:sp>
      <xdr:nvSpPr>
        <xdr:cNvPr id="21" name="Text Box 20"/>
        <xdr:cNvSpPr txBox="1">
          <a:spLocks noChangeArrowheads="1"/>
        </xdr:cNvSpPr>
      </xdr:nvSpPr>
      <xdr:spPr>
        <a:xfrm>
          <a:off x="6924675" y="46101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33</xdr:row>
      <xdr:rowOff>0</xdr:rowOff>
    </xdr:from>
    <xdr:ext cx="142875" cy="209550"/>
    <xdr:sp>
      <xdr:nvSpPr>
        <xdr:cNvPr id="22" name="Text Box 20"/>
        <xdr:cNvSpPr txBox="1">
          <a:spLocks noChangeArrowheads="1"/>
        </xdr:cNvSpPr>
      </xdr:nvSpPr>
      <xdr:spPr>
        <a:xfrm>
          <a:off x="6924675" y="46863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34</xdr:row>
      <xdr:rowOff>0</xdr:rowOff>
    </xdr:from>
    <xdr:ext cx="142875" cy="209550"/>
    <xdr:sp>
      <xdr:nvSpPr>
        <xdr:cNvPr id="23" name="Text Box 20"/>
        <xdr:cNvSpPr txBox="1">
          <a:spLocks noChangeArrowheads="1"/>
        </xdr:cNvSpPr>
      </xdr:nvSpPr>
      <xdr:spPr>
        <a:xfrm>
          <a:off x="6924675" y="4848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35</xdr:row>
      <xdr:rowOff>0</xdr:rowOff>
    </xdr:from>
    <xdr:ext cx="142875" cy="209550"/>
    <xdr:sp>
      <xdr:nvSpPr>
        <xdr:cNvPr id="24" name="Text Box 20"/>
        <xdr:cNvSpPr txBox="1">
          <a:spLocks noChangeArrowheads="1"/>
        </xdr:cNvSpPr>
      </xdr:nvSpPr>
      <xdr:spPr>
        <a:xfrm>
          <a:off x="6924675" y="49244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36</xdr:row>
      <xdr:rowOff>0</xdr:rowOff>
    </xdr:from>
    <xdr:ext cx="142875" cy="209550"/>
    <xdr:sp>
      <xdr:nvSpPr>
        <xdr:cNvPr id="25" name="Text Box 20"/>
        <xdr:cNvSpPr txBox="1">
          <a:spLocks noChangeArrowheads="1"/>
        </xdr:cNvSpPr>
      </xdr:nvSpPr>
      <xdr:spPr>
        <a:xfrm>
          <a:off x="6924675" y="50863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37</xdr:row>
      <xdr:rowOff>0</xdr:rowOff>
    </xdr:from>
    <xdr:ext cx="142875" cy="209550"/>
    <xdr:sp>
      <xdr:nvSpPr>
        <xdr:cNvPr id="26" name="Text Box 20"/>
        <xdr:cNvSpPr txBox="1">
          <a:spLocks noChangeArrowheads="1"/>
        </xdr:cNvSpPr>
      </xdr:nvSpPr>
      <xdr:spPr>
        <a:xfrm>
          <a:off x="6924675" y="51625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38</xdr:row>
      <xdr:rowOff>0</xdr:rowOff>
    </xdr:from>
    <xdr:ext cx="142875" cy="209550"/>
    <xdr:sp>
      <xdr:nvSpPr>
        <xdr:cNvPr id="27" name="Text Box 20"/>
        <xdr:cNvSpPr txBox="1">
          <a:spLocks noChangeArrowheads="1"/>
        </xdr:cNvSpPr>
      </xdr:nvSpPr>
      <xdr:spPr>
        <a:xfrm>
          <a:off x="6924675" y="5324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39</xdr:row>
      <xdr:rowOff>0</xdr:rowOff>
    </xdr:from>
    <xdr:ext cx="142875" cy="209550"/>
    <xdr:sp>
      <xdr:nvSpPr>
        <xdr:cNvPr id="28" name="Text Box 20"/>
        <xdr:cNvSpPr txBox="1">
          <a:spLocks noChangeArrowheads="1"/>
        </xdr:cNvSpPr>
      </xdr:nvSpPr>
      <xdr:spPr>
        <a:xfrm>
          <a:off x="6924675" y="54006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40</xdr:row>
      <xdr:rowOff>0</xdr:rowOff>
    </xdr:from>
    <xdr:ext cx="142875" cy="209550"/>
    <xdr:sp>
      <xdr:nvSpPr>
        <xdr:cNvPr id="29" name="Text Box 20"/>
        <xdr:cNvSpPr txBox="1">
          <a:spLocks noChangeArrowheads="1"/>
        </xdr:cNvSpPr>
      </xdr:nvSpPr>
      <xdr:spPr>
        <a:xfrm>
          <a:off x="6924675" y="55626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41</xdr:row>
      <xdr:rowOff>0</xdr:rowOff>
    </xdr:from>
    <xdr:ext cx="142875" cy="209550"/>
    <xdr:sp>
      <xdr:nvSpPr>
        <xdr:cNvPr id="30" name="Text Box 20"/>
        <xdr:cNvSpPr txBox="1">
          <a:spLocks noChangeArrowheads="1"/>
        </xdr:cNvSpPr>
      </xdr:nvSpPr>
      <xdr:spPr>
        <a:xfrm>
          <a:off x="6924675" y="56388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42</xdr:row>
      <xdr:rowOff>0</xdr:rowOff>
    </xdr:from>
    <xdr:ext cx="142875" cy="209550"/>
    <xdr:sp>
      <xdr:nvSpPr>
        <xdr:cNvPr id="31" name="Text Box 20"/>
        <xdr:cNvSpPr txBox="1">
          <a:spLocks noChangeArrowheads="1"/>
        </xdr:cNvSpPr>
      </xdr:nvSpPr>
      <xdr:spPr>
        <a:xfrm>
          <a:off x="6924675" y="58007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43</xdr:row>
      <xdr:rowOff>0</xdr:rowOff>
    </xdr:from>
    <xdr:ext cx="142875" cy="209550"/>
    <xdr:sp>
      <xdr:nvSpPr>
        <xdr:cNvPr id="32" name="Text Box 20"/>
        <xdr:cNvSpPr txBox="1">
          <a:spLocks noChangeArrowheads="1"/>
        </xdr:cNvSpPr>
      </xdr:nvSpPr>
      <xdr:spPr>
        <a:xfrm>
          <a:off x="6924675" y="58769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2.421875" style="2" customWidth="1"/>
    <col min="3" max="6" width="11.421875" style="2" customWidth="1"/>
    <col min="7" max="7" width="29.140625" style="2" customWidth="1"/>
    <col min="8" max="8" width="5.7109375" style="3" customWidth="1"/>
    <col min="9" max="16384" width="11.421875" style="2" customWidth="1"/>
  </cols>
  <sheetData>
    <row r="2" spans="1:8" ht="15.75">
      <c r="A2" s="181" t="s">
        <v>335</v>
      </c>
      <c r="B2" s="5"/>
      <c r="C2" s="5"/>
      <c r="D2" s="5"/>
      <c r="E2" s="5"/>
      <c r="F2" s="5"/>
      <c r="G2" s="5"/>
      <c r="H2" s="5"/>
    </row>
    <row r="3" spans="1:8" ht="15.75">
      <c r="A3" s="8"/>
      <c r="B3" s="5"/>
      <c r="C3" s="5"/>
      <c r="D3" s="5"/>
      <c r="E3" s="5"/>
      <c r="F3" s="5"/>
      <c r="G3" s="5"/>
      <c r="H3" s="5"/>
    </row>
    <row r="5" spans="1:8" ht="12.75">
      <c r="A5" s="190" t="s">
        <v>3</v>
      </c>
      <c r="B5" s="190"/>
      <c r="C5" s="190"/>
      <c r="D5" s="190"/>
      <c r="E5" s="190"/>
      <c r="F5" s="190"/>
      <c r="G5" s="190"/>
      <c r="H5" s="3">
        <v>4</v>
      </c>
    </row>
    <row r="7" spans="1:8" ht="12.75">
      <c r="A7" s="190" t="s">
        <v>4</v>
      </c>
      <c r="B7" s="190"/>
      <c r="C7" s="190"/>
      <c r="D7" s="190"/>
      <c r="E7" s="190"/>
      <c r="F7" s="190"/>
      <c r="G7" s="190"/>
      <c r="H7" s="3">
        <v>5</v>
      </c>
    </row>
    <row r="10" ht="12.75">
      <c r="A10" s="2" t="s">
        <v>323</v>
      </c>
    </row>
    <row r="11" spans="1:8" ht="12.75">
      <c r="A11" s="2"/>
      <c r="B11" s="190" t="s">
        <v>327</v>
      </c>
      <c r="C11" s="190"/>
      <c r="D11" s="190"/>
      <c r="E11" s="190"/>
      <c r="F11" s="190"/>
      <c r="G11" s="190"/>
      <c r="H11" s="3">
        <v>6</v>
      </c>
    </row>
    <row r="12" ht="12.75">
      <c r="A12" s="4"/>
    </row>
    <row r="13" ht="12.75">
      <c r="A13" s="4"/>
    </row>
    <row r="14" ht="12.75">
      <c r="A14" s="4"/>
    </row>
    <row r="15" ht="12.75">
      <c r="A15" s="2" t="s">
        <v>324</v>
      </c>
    </row>
    <row r="16" spans="1:8" ht="12.75">
      <c r="A16" s="2"/>
      <c r="B16" s="191" t="s">
        <v>328</v>
      </c>
      <c r="C16" s="191"/>
      <c r="D16" s="191"/>
      <c r="E16" s="191"/>
      <c r="F16" s="191"/>
      <c r="G16" s="191"/>
      <c r="H16" s="3">
        <v>7</v>
      </c>
    </row>
    <row r="17" ht="12.75">
      <c r="A17" s="4"/>
    </row>
    <row r="18" ht="12.75">
      <c r="A18" s="4" t="s">
        <v>0</v>
      </c>
    </row>
    <row r="19" ht="12.75">
      <c r="A19" s="4"/>
    </row>
    <row r="20" spans="1:8" ht="12.75">
      <c r="A20" s="191" t="s">
        <v>325</v>
      </c>
      <c r="B20" s="191"/>
      <c r="C20" s="191"/>
      <c r="D20" s="191"/>
      <c r="E20" s="191"/>
      <c r="F20" s="191"/>
      <c r="G20" s="191"/>
      <c r="H20" s="3">
        <v>8</v>
      </c>
    </row>
    <row r="21" ht="12.75">
      <c r="A21" s="4"/>
    </row>
    <row r="22" ht="12.75">
      <c r="A22" s="4" t="s">
        <v>0</v>
      </c>
    </row>
    <row r="23" ht="12.75">
      <c r="A23" s="4" t="s">
        <v>0</v>
      </c>
    </row>
    <row r="24" spans="1:8" ht="12.75">
      <c r="A24" s="191" t="s">
        <v>326</v>
      </c>
      <c r="B24" s="191"/>
      <c r="C24" s="191"/>
      <c r="D24" s="191"/>
      <c r="E24" s="191"/>
      <c r="F24" s="191"/>
      <c r="G24" s="191"/>
      <c r="H24" s="3">
        <v>9</v>
      </c>
    </row>
    <row r="25" ht="12.75">
      <c r="A25" s="4"/>
    </row>
    <row r="26" ht="12.75">
      <c r="A26" s="4"/>
    </row>
    <row r="27" ht="12.75">
      <c r="A27" s="4"/>
    </row>
    <row r="28" spans="1:3" ht="12.75">
      <c r="A28" s="121" t="s">
        <v>239</v>
      </c>
      <c r="C28" s="2" t="s">
        <v>1</v>
      </c>
    </row>
    <row r="29" spans="1:8" ht="12.75">
      <c r="A29" s="4"/>
      <c r="B29" s="4" t="s">
        <v>0</v>
      </c>
      <c r="C29" s="191" t="s">
        <v>329</v>
      </c>
      <c r="D29" s="191"/>
      <c r="E29" s="191"/>
      <c r="F29" s="191"/>
      <c r="G29" s="191"/>
      <c r="H29" s="3">
        <v>10</v>
      </c>
    </row>
    <row r="30" spans="1:2" ht="12.75">
      <c r="A30" s="4"/>
      <c r="B30" s="4"/>
    </row>
    <row r="31" spans="1:2" ht="12.75">
      <c r="A31" s="4"/>
      <c r="B31" s="4"/>
    </row>
    <row r="32" spans="1:2" ht="12.75">
      <c r="A32" s="4"/>
      <c r="B32" s="4" t="s">
        <v>0</v>
      </c>
    </row>
    <row r="33" spans="1:8" ht="12.75">
      <c r="A33" s="121" t="s">
        <v>239</v>
      </c>
      <c r="C33" s="2" t="s">
        <v>2</v>
      </c>
      <c r="H33" s="3" t="s">
        <v>0</v>
      </c>
    </row>
    <row r="34" spans="1:8" ht="12.75">
      <c r="A34" s="4"/>
      <c r="C34" s="2" t="s">
        <v>240</v>
      </c>
      <c r="H34" s="3" t="s">
        <v>0</v>
      </c>
    </row>
    <row r="35" spans="1:8" ht="12.75">
      <c r="A35" s="4"/>
      <c r="C35" s="191" t="s">
        <v>330</v>
      </c>
      <c r="D35" s="191"/>
      <c r="E35" s="191"/>
      <c r="F35" s="191"/>
      <c r="G35" s="191"/>
      <c r="H35" s="3">
        <v>11</v>
      </c>
    </row>
    <row r="36" ht="12.75">
      <c r="A36" s="4"/>
    </row>
    <row r="37" ht="12.75">
      <c r="A37" s="4"/>
    </row>
    <row r="38" ht="12.75">
      <c r="A38" s="4"/>
    </row>
    <row r="39" ht="12.75">
      <c r="A39" s="2" t="s">
        <v>331</v>
      </c>
    </row>
    <row r="40" spans="1:8" ht="12.75">
      <c r="A40" s="2"/>
      <c r="B40" s="191" t="s">
        <v>332</v>
      </c>
      <c r="C40" s="191"/>
      <c r="D40" s="191"/>
      <c r="E40" s="191"/>
      <c r="F40" s="191"/>
      <c r="G40" s="191"/>
      <c r="H40" s="3">
        <v>12</v>
      </c>
    </row>
    <row r="41" ht="12.75">
      <c r="A41" s="4"/>
    </row>
    <row r="42" ht="12.75">
      <c r="A42" s="4"/>
    </row>
    <row r="43" ht="12.75">
      <c r="A43" s="4" t="s">
        <v>0</v>
      </c>
    </row>
    <row r="44" ht="12.75">
      <c r="A44" s="2" t="s">
        <v>333</v>
      </c>
    </row>
    <row r="45" spans="1:8" ht="12.75">
      <c r="A45" s="4"/>
      <c r="B45" s="189" t="s">
        <v>332</v>
      </c>
      <c r="C45" s="189"/>
      <c r="D45" s="189"/>
      <c r="E45" s="189"/>
      <c r="F45" s="189"/>
      <c r="G45" s="189"/>
      <c r="H45" s="3">
        <v>13</v>
      </c>
    </row>
    <row r="46" ht="12.75">
      <c r="A46" s="4"/>
    </row>
    <row r="47" ht="12.75">
      <c r="A47" s="4"/>
    </row>
    <row r="48" ht="12.75">
      <c r="A48" s="4"/>
    </row>
    <row r="49" ht="12.75">
      <c r="A49" s="2" t="s">
        <v>334</v>
      </c>
    </row>
    <row r="50" spans="1:8" ht="12.75">
      <c r="A50" s="4" t="s">
        <v>0</v>
      </c>
      <c r="B50" s="189" t="s">
        <v>322</v>
      </c>
      <c r="C50" s="189"/>
      <c r="D50" s="189"/>
      <c r="E50" s="189"/>
      <c r="F50" s="189"/>
      <c r="G50" s="189"/>
      <c r="H50" s="3">
        <v>14</v>
      </c>
    </row>
    <row r="52" ht="13.5">
      <c r="H52" s="6"/>
    </row>
    <row r="53" ht="13.5">
      <c r="H53" s="7"/>
    </row>
  </sheetData>
  <sheetProtection/>
  <mergeCells count="11">
    <mergeCell ref="B50:G50"/>
    <mergeCell ref="A7:G7"/>
    <mergeCell ref="A5:G5"/>
    <mergeCell ref="B11:G11"/>
    <mergeCell ref="B16:G16"/>
    <mergeCell ref="C29:G29"/>
    <mergeCell ref="A24:G24"/>
    <mergeCell ref="A20:G20"/>
    <mergeCell ref="C35:G35"/>
    <mergeCell ref="B40:G40"/>
    <mergeCell ref="B45:G45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9" customWidth="1"/>
    <col min="2" max="2" width="42.8515625" style="9" customWidth="1"/>
    <col min="3" max="3" width="0.71875" style="9" customWidth="1"/>
    <col min="4" max="8" width="8.28125" style="9" customWidth="1"/>
    <col min="9" max="10" width="9.00390625" style="9" customWidth="1"/>
    <col min="11" max="11" width="11.421875" style="13" customWidth="1"/>
    <col min="12" max="16384" width="11.421875" style="9" customWidth="1"/>
  </cols>
  <sheetData>
    <row r="1" spans="1:11" s="11" customFormat="1" ht="14.25">
      <c r="A1" s="10" t="s">
        <v>273</v>
      </c>
      <c r="B1" s="10"/>
      <c r="C1" s="10"/>
      <c r="D1" s="10"/>
      <c r="E1" s="10"/>
      <c r="F1" s="10"/>
      <c r="G1" s="10"/>
      <c r="H1" s="10"/>
      <c r="I1" s="10"/>
      <c r="J1" s="10"/>
      <c r="K1" s="126"/>
    </row>
    <row r="2" spans="1:10" ht="9" customHeight="1">
      <c r="A2" s="12"/>
      <c r="B2" s="12"/>
      <c r="C2" s="12"/>
      <c r="D2" s="12"/>
      <c r="E2" s="13"/>
      <c r="F2" s="13"/>
      <c r="G2" s="13"/>
      <c r="H2" s="13"/>
      <c r="I2" s="12"/>
      <c r="J2" s="12"/>
    </row>
    <row r="3" spans="1:10" ht="12.75">
      <c r="A3" s="206" t="s">
        <v>249</v>
      </c>
      <c r="B3" s="199"/>
      <c r="C3" s="207"/>
      <c r="D3" s="206">
        <v>2012</v>
      </c>
      <c r="E3" s="199"/>
      <c r="F3" s="199"/>
      <c r="G3" s="207"/>
      <c r="H3" s="210">
        <v>2013</v>
      </c>
      <c r="I3" s="198" t="s">
        <v>311</v>
      </c>
      <c r="J3" s="199"/>
    </row>
    <row r="4" spans="1:10" ht="12.75">
      <c r="A4" s="201"/>
      <c r="B4" s="201"/>
      <c r="C4" s="208"/>
      <c r="D4" s="201"/>
      <c r="E4" s="201"/>
      <c r="F4" s="201"/>
      <c r="G4" s="208"/>
      <c r="H4" s="211"/>
      <c r="I4" s="200"/>
      <c r="J4" s="201"/>
    </row>
    <row r="5" spans="1:10" ht="12.75">
      <c r="A5" s="201"/>
      <c r="B5" s="201"/>
      <c r="C5" s="208"/>
      <c r="D5" s="203"/>
      <c r="E5" s="203"/>
      <c r="F5" s="203"/>
      <c r="G5" s="209"/>
      <c r="H5" s="212"/>
      <c r="I5" s="202"/>
      <c r="J5" s="203"/>
    </row>
    <row r="6" spans="1:10" ht="12.75">
      <c r="A6" s="201"/>
      <c r="B6" s="201"/>
      <c r="C6" s="208"/>
      <c r="D6" s="14" t="s">
        <v>5</v>
      </c>
      <c r="E6" s="14" t="s">
        <v>6</v>
      </c>
      <c r="F6" s="14" t="s">
        <v>7</v>
      </c>
      <c r="G6" s="14" t="s">
        <v>8</v>
      </c>
      <c r="H6" s="14" t="s">
        <v>5</v>
      </c>
      <c r="I6" s="15" t="s">
        <v>337</v>
      </c>
      <c r="J6" s="16" t="s">
        <v>338</v>
      </c>
    </row>
    <row r="7" spans="1:10" ht="12.75">
      <c r="A7" s="203"/>
      <c r="B7" s="203"/>
      <c r="C7" s="209"/>
      <c r="D7" s="204" t="s">
        <v>9</v>
      </c>
      <c r="E7" s="204"/>
      <c r="F7" s="204"/>
      <c r="G7" s="204"/>
      <c r="H7" s="205"/>
      <c r="I7" s="17" t="s">
        <v>10</v>
      </c>
      <c r="J7" s="16"/>
    </row>
    <row r="8" spans="3:10" ht="12.75">
      <c r="C8" s="13"/>
      <c r="D8" s="18"/>
      <c r="E8" s="18"/>
      <c r="F8" s="18"/>
      <c r="G8" s="18"/>
      <c r="H8" s="18"/>
      <c r="I8" s="18"/>
      <c r="J8" s="13"/>
    </row>
    <row r="9" spans="1:10" ht="12.75">
      <c r="A9" s="195" t="s">
        <v>11</v>
      </c>
      <c r="B9" s="195"/>
      <c r="C9" s="19"/>
      <c r="D9" s="49">
        <v>2154.842259</v>
      </c>
      <c r="E9" s="49">
        <v>3591.486622</v>
      </c>
      <c r="F9" s="49">
        <v>3615</v>
      </c>
      <c r="G9" s="49">
        <v>4655</v>
      </c>
      <c r="H9" s="49">
        <v>2548</v>
      </c>
      <c r="I9" s="51">
        <f>SUM(H9/D9%)-100</f>
        <v>18.245314215364104</v>
      </c>
      <c r="J9" s="69">
        <f>SUM(H9/G9%)-100</f>
        <v>-45.263157894736835</v>
      </c>
    </row>
    <row r="10" spans="1:10" ht="12.75">
      <c r="A10" s="195" t="s">
        <v>12</v>
      </c>
      <c r="B10" s="195"/>
      <c r="C10" s="19"/>
      <c r="D10" s="49">
        <v>1429.644869</v>
      </c>
      <c r="E10" s="49">
        <v>1366.259686</v>
      </c>
      <c r="F10" s="49">
        <v>1401</v>
      </c>
      <c r="G10" s="49">
        <v>1381</v>
      </c>
      <c r="H10" s="49">
        <v>1253</v>
      </c>
      <c r="I10" s="51">
        <f>SUM(H10/D10%)-100</f>
        <v>-12.355856536844612</v>
      </c>
      <c r="J10" s="69">
        <f>SUM(H10/G10%)-100</f>
        <v>-9.26864590876177</v>
      </c>
    </row>
    <row r="11" spans="1:10" ht="12.75">
      <c r="A11" s="195" t="s">
        <v>13</v>
      </c>
      <c r="B11" s="195"/>
      <c r="C11" s="19"/>
      <c r="D11" s="49">
        <v>3600.200368</v>
      </c>
      <c r="E11" s="49">
        <v>3776.544766</v>
      </c>
      <c r="F11" s="49">
        <v>4225</v>
      </c>
      <c r="G11" s="49">
        <v>4023</v>
      </c>
      <c r="H11" s="49">
        <v>4075</v>
      </c>
      <c r="I11" s="51">
        <f>SUM(H11/D11%)-100</f>
        <v>13.188144643842776</v>
      </c>
      <c r="J11" s="69">
        <f>SUM(H11/G11%)-100</f>
        <v>1.2925677355207625</v>
      </c>
    </row>
    <row r="12" spans="3:10" ht="12.75">
      <c r="C12" s="19"/>
      <c r="D12" s="49"/>
      <c r="E12" s="49"/>
      <c r="F12" s="49"/>
      <c r="G12" s="49"/>
      <c r="H12" s="49"/>
      <c r="I12" s="51"/>
      <c r="J12" s="69"/>
    </row>
    <row r="13" spans="1:10" ht="14.25">
      <c r="A13" s="193" t="s">
        <v>274</v>
      </c>
      <c r="B13" s="193"/>
      <c r="C13" s="20"/>
      <c r="D13" s="49">
        <v>5598.46008</v>
      </c>
      <c r="E13" s="49">
        <v>6970.972523</v>
      </c>
      <c r="F13" s="49">
        <v>7433</v>
      </c>
      <c r="G13" s="49">
        <v>8351</v>
      </c>
      <c r="H13" s="49">
        <v>5999</v>
      </c>
      <c r="I13" s="51">
        <f>SUM(H13/D13%)-100</f>
        <v>7.154465947357451</v>
      </c>
      <c r="J13" s="69">
        <f>SUM(H13/G13%)-100</f>
        <v>-28.16429170159263</v>
      </c>
    </row>
    <row r="14" spans="3:10" ht="12.75">
      <c r="C14" s="19"/>
      <c r="D14" s="49"/>
      <c r="E14" s="49"/>
      <c r="F14" s="49"/>
      <c r="G14" s="49"/>
      <c r="H14" s="49"/>
      <c r="I14" s="51"/>
      <c r="J14" s="69"/>
    </row>
    <row r="15" spans="1:10" ht="12.75">
      <c r="A15" s="195" t="s">
        <v>14</v>
      </c>
      <c r="B15" s="195"/>
      <c r="C15" s="19"/>
      <c r="D15" s="49">
        <v>354.062321</v>
      </c>
      <c r="E15" s="49">
        <v>293.787105</v>
      </c>
      <c r="F15" s="49">
        <v>277</v>
      </c>
      <c r="G15" s="49">
        <v>397</v>
      </c>
      <c r="H15" s="49">
        <v>316</v>
      </c>
      <c r="I15" s="51">
        <f>SUM(H15/D15%)-100</f>
        <v>-10.750175531951058</v>
      </c>
      <c r="J15" s="69">
        <f>SUM(H15/G15%)-100</f>
        <v>-20.403022670025194</v>
      </c>
    </row>
    <row r="16" spans="1:10" ht="12.75">
      <c r="A16" s="195" t="s">
        <v>242</v>
      </c>
      <c r="B16" s="195"/>
      <c r="C16" s="19"/>
      <c r="D16" s="49"/>
      <c r="E16" s="49"/>
      <c r="F16" s="49"/>
      <c r="G16" s="49"/>
      <c r="H16" s="49"/>
      <c r="I16" s="51"/>
      <c r="J16" s="69"/>
    </row>
    <row r="17" spans="1:10" ht="12.75">
      <c r="A17" s="23"/>
      <c r="B17" s="195" t="s">
        <v>241</v>
      </c>
      <c r="C17" s="195"/>
      <c r="D17" s="49">
        <v>408.690772</v>
      </c>
      <c r="E17" s="49">
        <v>312.467947</v>
      </c>
      <c r="F17" s="49">
        <v>587</v>
      </c>
      <c r="G17" s="49">
        <v>716</v>
      </c>
      <c r="H17" s="49">
        <v>414</v>
      </c>
      <c r="I17" s="51">
        <f>SUM(H17/D17%)-100</f>
        <v>1.299081937675851</v>
      </c>
      <c r="J17" s="69">
        <f>SUM(H17/G17%)-100</f>
        <v>-42.17877094972067</v>
      </c>
    </row>
    <row r="18" spans="1:10" ht="12.75">
      <c r="A18" s="195" t="s">
        <v>15</v>
      </c>
      <c r="B18" s="195"/>
      <c r="C18" s="19"/>
      <c r="D18" s="49">
        <v>1.07545</v>
      </c>
      <c r="E18" s="49">
        <v>3.49</v>
      </c>
      <c r="F18" s="49">
        <v>9</v>
      </c>
      <c r="G18" s="49">
        <v>6</v>
      </c>
      <c r="H18" s="49">
        <v>7</v>
      </c>
      <c r="I18" s="51">
        <f>SUM(H18/D18%)-100</f>
        <v>550.8903249802408</v>
      </c>
      <c r="J18" s="69">
        <f>SUM(H18/G18%)-100</f>
        <v>16.66666666666667</v>
      </c>
    </row>
    <row r="19" spans="3:10" ht="12.75">
      <c r="C19" s="19"/>
      <c r="D19" s="49"/>
      <c r="E19" s="49"/>
      <c r="F19" s="49"/>
      <c r="G19" s="49"/>
      <c r="H19" s="49"/>
      <c r="I19" s="51"/>
      <c r="J19" s="69"/>
    </row>
    <row r="20" spans="1:10" ht="14.25">
      <c r="A20" s="193" t="s">
        <v>275</v>
      </c>
      <c r="B20" s="193"/>
      <c r="C20" s="20"/>
      <c r="D20" s="49">
        <v>753.230294</v>
      </c>
      <c r="E20" s="49">
        <v>600.545321</v>
      </c>
      <c r="F20" s="49">
        <v>862</v>
      </c>
      <c r="G20" s="49">
        <v>1093</v>
      </c>
      <c r="H20" s="49">
        <v>724</v>
      </c>
      <c r="I20" s="51">
        <f>SUM(H20/D20%)-100</f>
        <v>-3.880658310325458</v>
      </c>
      <c r="J20" s="69">
        <f>SUM(H20/G20%)-100</f>
        <v>-33.760292772186645</v>
      </c>
    </row>
    <row r="21" spans="3:10" ht="12.75">
      <c r="C21" s="19"/>
      <c r="D21" s="49"/>
      <c r="E21" s="49"/>
      <c r="F21" s="49"/>
      <c r="G21" s="49"/>
      <c r="H21" s="49"/>
      <c r="I21" s="51"/>
      <c r="J21" s="69"/>
    </row>
    <row r="22" spans="1:11" s="11" customFormat="1" ht="12.75">
      <c r="A22" s="194" t="s">
        <v>243</v>
      </c>
      <c r="B22" s="194"/>
      <c r="C22" s="21"/>
      <c r="D22" s="49"/>
      <c r="E22" s="49"/>
      <c r="F22" s="49"/>
      <c r="G22" s="49"/>
      <c r="H22" s="49"/>
      <c r="I22" s="51"/>
      <c r="J22" s="69"/>
      <c r="K22" s="126"/>
    </row>
    <row r="23" spans="1:10" ht="14.25">
      <c r="A23" s="194" t="s">
        <v>276</v>
      </c>
      <c r="B23" s="194"/>
      <c r="C23" s="19"/>
      <c r="D23" s="50">
        <v>6351.690374</v>
      </c>
      <c r="E23" s="50">
        <v>7571.517844</v>
      </c>
      <c r="F23" s="50">
        <v>8294</v>
      </c>
      <c r="G23" s="50">
        <v>9444</v>
      </c>
      <c r="H23" s="50">
        <v>6723</v>
      </c>
      <c r="I23" s="183">
        <f>SUM(H23/D23%)-100</f>
        <v>5.845839518877028</v>
      </c>
      <c r="J23" s="184">
        <f>SUM(H23/G23%)-100</f>
        <v>-28.81194409148665</v>
      </c>
    </row>
    <row r="24" spans="3:10" ht="12.75">
      <c r="C24" s="19"/>
      <c r="D24" s="49"/>
      <c r="E24" s="49"/>
      <c r="F24" s="49"/>
      <c r="G24" s="49"/>
      <c r="H24" s="49"/>
      <c r="I24" s="51"/>
      <c r="J24" s="69"/>
    </row>
    <row r="25" spans="1:10" ht="12.75">
      <c r="A25" s="195" t="s">
        <v>16</v>
      </c>
      <c r="B25" s="195"/>
      <c r="C25" s="19"/>
      <c r="D25" s="49">
        <v>1876.235737</v>
      </c>
      <c r="E25" s="49">
        <v>1825.906996</v>
      </c>
      <c r="F25" s="49">
        <v>1861</v>
      </c>
      <c r="G25" s="49">
        <v>2339</v>
      </c>
      <c r="H25" s="49">
        <v>1993</v>
      </c>
      <c r="I25" s="51">
        <f aca="true" t="shared" si="0" ref="I25:I30">SUM(H25/D25%)-100</f>
        <v>6.223325816546904</v>
      </c>
      <c r="J25" s="69">
        <f aca="true" t="shared" si="1" ref="J25:J30">SUM(H25/G25%)-100</f>
        <v>-14.79264643009833</v>
      </c>
    </row>
    <row r="26" spans="1:10" ht="12.75">
      <c r="A26" s="195" t="s">
        <v>17</v>
      </c>
      <c r="B26" s="195"/>
      <c r="C26" s="19"/>
      <c r="D26" s="49">
        <v>1487.745524</v>
      </c>
      <c r="E26" s="49">
        <v>1262.400786</v>
      </c>
      <c r="F26" s="49">
        <v>1332</v>
      </c>
      <c r="G26" s="49">
        <v>1541</v>
      </c>
      <c r="H26" s="49">
        <v>1590</v>
      </c>
      <c r="I26" s="51">
        <f t="shared" si="0"/>
        <v>6.8731160235707165</v>
      </c>
      <c r="J26" s="69">
        <f t="shared" si="1"/>
        <v>3.179753406878646</v>
      </c>
    </row>
    <row r="27" spans="1:10" ht="12.75">
      <c r="A27" s="195" t="s">
        <v>18</v>
      </c>
      <c r="B27" s="195"/>
      <c r="C27" s="19"/>
      <c r="D27" s="49">
        <v>132.140571</v>
      </c>
      <c r="E27" s="49">
        <v>118.895914</v>
      </c>
      <c r="F27" s="49">
        <v>143</v>
      </c>
      <c r="G27" s="49">
        <v>142</v>
      </c>
      <c r="H27" s="49">
        <v>123</v>
      </c>
      <c r="I27" s="51">
        <f t="shared" si="0"/>
        <v>-6.917308538041652</v>
      </c>
      <c r="J27" s="69">
        <f t="shared" si="1"/>
        <v>-13.380281690140848</v>
      </c>
    </row>
    <row r="28" spans="1:10" ht="12.75">
      <c r="A28" s="195" t="s">
        <v>19</v>
      </c>
      <c r="B28" s="195"/>
      <c r="C28" s="19"/>
      <c r="D28" s="49">
        <v>2733.062572</v>
      </c>
      <c r="E28" s="49">
        <v>2829.051007</v>
      </c>
      <c r="F28" s="49">
        <v>2935</v>
      </c>
      <c r="G28" s="49">
        <v>3078</v>
      </c>
      <c r="H28" s="49">
        <v>2935</v>
      </c>
      <c r="I28" s="51">
        <f t="shared" si="0"/>
        <v>7.388686599012871</v>
      </c>
      <c r="J28" s="69">
        <f t="shared" si="1"/>
        <v>-4.645873944119558</v>
      </c>
    </row>
    <row r="29" spans="1:10" ht="12.75">
      <c r="A29" s="195" t="s">
        <v>20</v>
      </c>
      <c r="B29" s="195"/>
      <c r="C29" s="19"/>
      <c r="D29" s="49">
        <v>955.188839</v>
      </c>
      <c r="E29" s="49">
        <v>887.021017</v>
      </c>
      <c r="F29" s="49">
        <v>1091</v>
      </c>
      <c r="G29" s="49">
        <v>980</v>
      </c>
      <c r="H29" s="49">
        <v>974</v>
      </c>
      <c r="I29" s="51">
        <f t="shared" si="0"/>
        <v>1.969365661735921</v>
      </c>
      <c r="J29" s="69">
        <f t="shared" si="1"/>
        <v>-0.6122448979591866</v>
      </c>
    </row>
    <row r="30" spans="1:10" ht="12.75">
      <c r="A30" s="195" t="s">
        <v>21</v>
      </c>
      <c r="B30" s="195"/>
      <c r="C30" s="19"/>
      <c r="D30" s="49">
        <v>253.96343</v>
      </c>
      <c r="E30" s="49">
        <v>252.210155</v>
      </c>
      <c r="F30" s="49">
        <v>260</v>
      </c>
      <c r="G30" s="49">
        <v>278</v>
      </c>
      <c r="H30" s="49">
        <v>280</v>
      </c>
      <c r="I30" s="51">
        <f t="shared" si="0"/>
        <v>10.252094169621202</v>
      </c>
      <c r="J30" s="69">
        <f t="shared" si="1"/>
        <v>0.719424460431668</v>
      </c>
    </row>
    <row r="31" spans="3:10" ht="12.75">
      <c r="C31" s="19"/>
      <c r="D31" s="49"/>
      <c r="E31" s="49"/>
      <c r="F31" s="49"/>
      <c r="G31" s="49"/>
      <c r="H31" s="49"/>
      <c r="I31" s="51"/>
      <c r="J31" s="69"/>
    </row>
    <row r="32" spans="1:10" ht="14.25">
      <c r="A32" s="193" t="s">
        <v>277</v>
      </c>
      <c r="B32" s="193"/>
      <c r="C32" s="20"/>
      <c r="D32" s="49">
        <v>5849.551328</v>
      </c>
      <c r="E32" s="49">
        <v>5410.287742</v>
      </c>
      <c r="F32" s="49">
        <v>5808</v>
      </c>
      <c r="G32" s="49">
        <v>6647</v>
      </c>
      <c r="H32" s="49">
        <v>6013</v>
      </c>
      <c r="I32" s="51">
        <f>SUM(H32/D32%)-100</f>
        <v>2.7942086979837626</v>
      </c>
      <c r="J32" s="69">
        <f>SUM(H32/G32%)-100</f>
        <v>-9.538137505641643</v>
      </c>
    </row>
    <row r="33" spans="3:10" ht="12.75">
      <c r="C33" s="19"/>
      <c r="D33" s="49"/>
      <c r="E33" s="49"/>
      <c r="F33" s="49"/>
      <c r="G33" s="49"/>
      <c r="H33" s="49"/>
      <c r="I33" s="51"/>
      <c r="J33" s="69"/>
    </row>
    <row r="34" spans="1:10" ht="12.75">
      <c r="A34" s="195" t="s">
        <v>22</v>
      </c>
      <c r="B34" s="195"/>
      <c r="C34" s="19"/>
      <c r="D34" s="49">
        <v>673.523424</v>
      </c>
      <c r="E34" s="49">
        <v>902.304585</v>
      </c>
      <c r="F34" s="49">
        <v>1232</v>
      </c>
      <c r="G34" s="49">
        <v>1385</v>
      </c>
      <c r="H34" s="49">
        <v>685</v>
      </c>
      <c r="I34" s="51">
        <f>SUM(H34/D34%)-100</f>
        <v>1.7039609300952918</v>
      </c>
      <c r="J34" s="69">
        <f>SUM(H34/G34%)-100</f>
        <v>-50.541516245487365</v>
      </c>
    </row>
    <row r="35" spans="1:10" ht="12.75">
      <c r="A35" s="195" t="s">
        <v>23</v>
      </c>
      <c r="B35" s="195"/>
      <c r="C35" s="19"/>
      <c r="D35" s="49">
        <v>681.710274</v>
      </c>
      <c r="E35" s="49">
        <v>418.65245</v>
      </c>
      <c r="F35" s="49">
        <v>568</v>
      </c>
      <c r="G35" s="49">
        <v>889</v>
      </c>
      <c r="H35" s="49">
        <v>623</v>
      </c>
      <c r="I35" s="51">
        <f>SUM(H35/D35%)-100</f>
        <v>-8.61220319528293</v>
      </c>
      <c r="J35" s="69">
        <f>SUM(H35/G35%)-100</f>
        <v>-29.92125984251969</v>
      </c>
    </row>
    <row r="36" spans="3:10" ht="12.75">
      <c r="C36" s="19"/>
      <c r="D36" s="49"/>
      <c r="E36" s="49"/>
      <c r="F36" s="49"/>
      <c r="G36" s="49"/>
      <c r="H36" s="49"/>
      <c r="I36" s="51"/>
      <c r="J36" s="69"/>
    </row>
    <row r="37" spans="1:10" ht="14.25">
      <c r="A37" s="193" t="s">
        <v>278</v>
      </c>
      <c r="B37" s="193"/>
      <c r="C37" s="20"/>
      <c r="D37" s="49">
        <v>1344.635449</v>
      </c>
      <c r="E37" s="49">
        <v>1311.757304</v>
      </c>
      <c r="F37" s="49">
        <v>1788</v>
      </c>
      <c r="G37" s="49">
        <v>2248</v>
      </c>
      <c r="H37" s="49">
        <v>1296</v>
      </c>
      <c r="I37" s="51">
        <f>SUM(H37/D37%)-100</f>
        <v>-3.616998870301245</v>
      </c>
      <c r="J37" s="69">
        <f>SUM(H37/G37%)-100</f>
        <v>-42.34875444839858</v>
      </c>
    </row>
    <row r="38" spans="3:10" ht="12.75">
      <c r="C38" s="19"/>
      <c r="D38" s="49"/>
      <c r="E38" s="49"/>
      <c r="F38" s="49"/>
      <c r="G38" s="49"/>
      <c r="H38" s="49"/>
      <c r="I38" s="51"/>
      <c r="J38" s="69"/>
    </row>
    <row r="39" spans="1:10" ht="12.75">
      <c r="A39" s="194" t="s">
        <v>244</v>
      </c>
      <c r="B39" s="194"/>
      <c r="C39" s="21"/>
      <c r="D39" s="50"/>
      <c r="E39" s="50"/>
      <c r="F39" s="50"/>
      <c r="G39" s="50"/>
      <c r="H39" s="50"/>
      <c r="I39" s="51"/>
      <c r="J39" s="69"/>
    </row>
    <row r="40" spans="1:10" ht="14.25">
      <c r="A40" s="194" t="s">
        <v>276</v>
      </c>
      <c r="B40" s="194"/>
      <c r="C40" s="19"/>
      <c r="D40" s="50">
        <v>7194.186777</v>
      </c>
      <c r="E40" s="50">
        <v>6722.045046</v>
      </c>
      <c r="F40" s="50">
        <v>7596</v>
      </c>
      <c r="G40" s="50">
        <v>8895</v>
      </c>
      <c r="H40" s="50">
        <v>7308</v>
      </c>
      <c r="I40" s="183">
        <f>SUM(H40/D40%)-100</f>
        <v>1.5820165159440052</v>
      </c>
      <c r="J40" s="184">
        <f>SUM(H40/G40%)-100</f>
        <v>-17.84148397976392</v>
      </c>
    </row>
    <row r="41" spans="3:10" ht="12.75">
      <c r="C41" s="19"/>
      <c r="D41" s="49"/>
      <c r="E41" s="49"/>
      <c r="F41" s="49"/>
      <c r="G41" s="49"/>
      <c r="H41" s="49"/>
      <c r="I41" s="51"/>
      <c r="J41" s="69"/>
    </row>
    <row r="42" spans="1:10" ht="14.25">
      <c r="A42" s="195" t="s">
        <v>279</v>
      </c>
      <c r="B42" s="195"/>
      <c r="C42" s="19"/>
      <c r="D42" s="49">
        <v>-842.4964030000001</v>
      </c>
      <c r="E42" s="49">
        <v>849.4727979999998</v>
      </c>
      <c r="F42" s="49">
        <v>698</v>
      </c>
      <c r="G42" s="49">
        <v>549</v>
      </c>
      <c r="H42" s="49">
        <v>-585</v>
      </c>
      <c r="I42" s="51">
        <f>SUM(H42/D42%)-100</f>
        <v>-30.563501764885288</v>
      </c>
      <c r="J42" s="69">
        <f>SUM(H42/G42%)-100</f>
        <v>-206.55737704918033</v>
      </c>
    </row>
    <row r="43" spans="1:10" ht="12.75">
      <c r="A43" s="22"/>
      <c r="C43" s="19"/>
      <c r="D43" s="49"/>
      <c r="E43" s="49"/>
      <c r="F43" s="49"/>
      <c r="G43" s="49"/>
      <c r="H43" s="49"/>
      <c r="I43" s="51"/>
      <c r="J43" s="69"/>
    </row>
    <row r="44" spans="1:10" ht="12.75">
      <c r="A44" s="197" t="s">
        <v>24</v>
      </c>
      <c r="B44" s="197"/>
      <c r="C44" s="19"/>
      <c r="D44" s="49"/>
      <c r="E44" s="49"/>
      <c r="F44" s="49"/>
      <c r="G44" s="49"/>
      <c r="H44" s="49"/>
      <c r="I44" s="51"/>
      <c r="J44" s="69"/>
    </row>
    <row r="45" spans="1:10" ht="12.75">
      <c r="A45" s="22"/>
      <c r="C45" s="19"/>
      <c r="D45" s="49"/>
      <c r="E45" s="49"/>
      <c r="F45" s="49"/>
      <c r="G45" s="49"/>
      <c r="H45" s="49"/>
      <c r="I45" s="51"/>
      <c r="J45" s="69"/>
    </row>
    <row r="46" spans="1:10" ht="12.75">
      <c r="A46" s="195" t="s">
        <v>25</v>
      </c>
      <c r="B46" s="195"/>
      <c r="C46" s="19"/>
      <c r="D46" s="49">
        <v>943.943225</v>
      </c>
      <c r="E46" s="49">
        <v>825.303535</v>
      </c>
      <c r="F46" s="49">
        <v>683.800654</v>
      </c>
      <c r="G46" s="49">
        <v>701</v>
      </c>
      <c r="H46" s="49">
        <v>1037</v>
      </c>
      <c r="I46" s="51">
        <f>SUM(H46/D46%)-100</f>
        <v>9.8583021240499</v>
      </c>
      <c r="J46" s="69">
        <f>SUM(H46/G46%)-100</f>
        <v>47.931526390870204</v>
      </c>
    </row>
    <row r="47" spans="1:10" ht="12.75">
      <c r="A47" s="24" t="s">
        <v>245</v>
      </c>
      <c r="B47" s="195" t="s">
        <v>246</v>
      </c>
      <c r="C47" s="195"/>
      <c r="D47" s="49">
        <v>196.538714</v>
      </c>
      <c r="E47" s="49">
        <v>357.924526</v>
      </c>
      <c r="F47" s="49">
        <v>384.127253</v>
      </c>
      <c r="G47" s="49">
        <v>444</v>
      </c>
      <c r="H47" s="49">
        <v>304</v>
      </c>
      <c r="I47" s="51">
        <f>SUM(H47/D47%)-100</f>
        <v>54.67690502950987</v>
      </c>
      <c r="J47" s="69">
        <f>SUM(H47/G47%)-100</f>
        <v>-31.53153153153154</v>
      </c>
    </row>
    <row r="48" spans="1:10" ht="12.75">
      <c r="A48" s="23"/>
      <c r="B48" s="195" t="s">
        <v>154</v>
      </c>
      <c r="C48" s="195"/>
      <c r="D48" s="49">
        <v>747.404511</v>
      </c>
      <c r="E48" s="49">
        <v>467.379009</v>
      </c>
      <c r="F48" s="49">
        <v>299.673401</v>
      </c>
      <c r="G48" s="49">
        <v>257</v>
      </c>
      <c r="H48" s="49">
        <v>733</v>
      </c>
      <c r="I48" s="51">
        <f>SUM(H48/D48%)-100</f>
        <v>-1.927271081188323</v>
      </c>
      <c r="J48" s="69">
        <f>SUM(H48/G48%)-100</f>
        <v>185.2140077821012</v>
      </c>
    </row>
    <row r="49" spans="1:10" ht="12.75">
      <c r="A49" s="196"/>
      <c r="B49" s="196"/>
      <c r="C49" s="19"/>
      <c r="D49" s="49"/>
      <c r="E49" s="49"/>
      <c r="F49" s="49"/>
      <c r="G49" s="49"/>
      <c r="H49" s="49"/>
      <c r="I49" s="51"/>
      <c r="J49" s="69"/>
    </row>
    <row r="50" spans="1:10" ht="12.75">
      <c r="A50" s="195" t="s">
        <v>26</v>
      </c>
      <c r="B50" s="195"/>
      <c r="C50" s="19"/>
      <c r="D50" s="49">
        <v>1267.868589</v>
      </c>
      <c r="E50" s="49">
        <v>1063.325742</v>
      </c>
      <c r="F50" s="49">
        <v>951.97875</v>
      </c>
      <c r="G50" s="49">
        <v>976</v>
      </c>
      <c r="H50" s="49">
        <v>1419</v>
      </c>
      <c r="I50" s="51">
        <f>SUM(H50/D50%)-100</f>
        <v>11.92011635205833</v>
      </c>
      <c r="J50" s="69">
        <f>SUM(H50/G50%)-100</f>
        <v>45.38934426229508</v>
      </c>
    </row>
    <row r="51" spans="1:10" ht="12.75">
      <c r="A51" s="24" t="s">
        <v>247</v>
      </c>
      <c r="B51" s="195" t="s">
        <v>248</v>
      </c>
      <c r="C51" s="195"/>
      <c r="D51" s="49">
        <v>260.593243</v>
      </c>
      <c r="E51" s="49">
        <v>418.256899</v>
      </c>
      <c r="F51" s="49">
        <v>441.813032</v>
      </c>
      <c r="G51" s="49">
        <v>629</v>
      </c>
      <c r="H51" s="49">
        <v>354</v>
      </c>
      <c r="I51" s="51">
        <f>SUM(H51/D51%)-100</f>
        <v>35.84389062612803</v>
      </c>
      <c r="J51" s="69">
        <f>SUM(H51/G51%)-100</f>
        <v>-43.72019077901431</v>
      </c>
    </row>
    <row r="52" spans="1:10" ht="12.75">
      <c r="A52" s="23"/>
      <c r="B52" s="195" t="s">
        <v>216</v>
      </c>
      <c r="C52" s="195"/>
      <c r="D52" s="49">
        <v>859.588634</v>
      </c>
      <c r="E52" s="49">
        <v>469.635415</v>
      </c>
      <c r="F52" s="49">
        <v>317.449889</v>
      </c>
      <c r="G52" s="49">
        <v>275</v>
      </c>
      <c r="H52" s="49">
        <v>890</v>
      </c>
      <c r="I52" s="51">
        <f>SUM(H52/D52%)-100</f>
        <v>3.5378976404660136</v>
      </c>
      <c r="J52" s="69">
        <f>SUM(H52/G52%)-100</f>
        <v>223.63636363636363</v>
      </c>
    </row>
    <row r="53" spans="1:9" ht="12.75">
      <c r="A53" s="196"/>
      <c r="B53" s="196"/>
      <c r="I53" s="13"/>
    </row>
    <row r="54" ht="12.75">
      <c r="A54" s="2" t="s">
        <v>108</v>
      </c>
    </row>
    <row r="55" spans="1:10" ht="12.75">
      <c r="A55" s="192" t="s">
        <v>306</v>
      </c>
      <c r="B55" s="192"/>
      <c r="C55" s="192"/>
      <c r="D55" s="192"/>
      <c r="E55" s="192"/>
      <c r="F55" s="192"/>
      <c r="G55" s="192"/>
      <c r="H55" s="192"/>
      <c r="I55" s="192"/>
      <c r="J55" s="192"/>
    </row>
    <row r="56" spans="1:10" ht="12.75">
      <c r="A56" s="192"/>
      <c r="B56" s="192"/>
      <c r="C56" s="192"/>
      <c r="D56" s="192"/>
      <c r="E56" s="192"/>
      <c r="F56" s="192"/>
      <c r="G56" s="192"/>
      <c r="H56" s="192"/>
      <c r="I56" s="192"/>
      <c r="J56" s="192"/>
    </row>
    <row r="57" spans="1:10" ht="12.75">
      <c r="A57" s="192"/>
      <c r="B57" s="192"/>
      <c r="C57" s="192"/>
      <c r="D57" s="192"/>
      <c r="E57" s="192"/>
      <c r="F57" s="192"/>
      <c r="G57" s="192"/>
      <c r="H57" s="192"/>
      <c r="I57" s="192"/>
      <c r="J57" s="192"/>
    </row>
    <row r="58" spans="1:10" ht="12.75">
      <c r="A58" s="192"/>
      <c r="B58" s="192"/>
      <c r="C58" s="192"/>
      <c r="D58" s="192"/>
      <c r="E58" s="192"/>
      <c r="F58" s="192"/>
      <c r="G58" s="192"/>
      <c r="H58" s="192"/>
      <c r="I58" s="192"/>
      <c r="J58" s="192"/>
    </row>
  </sheetData>
  <sheetProtection/>
  <mergeCells count="39">
    <mergeCell ref="B17:C17"/>
    <mergeCell ref="I3:J5"/>
    <mergeCell ref="D7:H7"/>
    <mergeCell ref="A3:C7"/>
    <mergeCell ref="D3:G5"/>
    <mergeCell ref="H3:H5"/>
    <mergeCell ref="A13:B13"/>
    <mergeCell ref="A16:B16"/>
    <mergeCell ref="A11:B11"/>
    <mergeCell ref="A9:B9"/>
    <mergeCell ref="A10:B10"/>
    <mergeCell ref="A15:B15"/>
    <mergeCell ref="B47:C47"/>
    <mergeCell ref="B48:C48"/>
    <mergeCell ref="B51:C51"/>
    <mergeCell ref="B52:C52"/>
    <mergeCell ref="A18:B18"/>
    <mergeCell ref="A30:B30"/>
    <mergeCell ref="A34:B34"/>
    <mergeCell ref="A35:B35"/>
    <mergeCell ref="A42:B42"/>
    <mergeCell ref="A46:B46"/>
    <mergeCell ref="A44:B44"/>
    <mergeCell ref="A55:J58"/>
    <mergeCell ref="A20:B20"/>
    <mergeCell ref="A32:B32"/>
    <mergeCell ref="A37:B37"/>
    <mergeCell ref="A23:B23"/>
    <mergeCell ref="A39:B39"/>
    <mergeCell ref="A22:B22"/>
    <mergeCell ref="A25:B25"/>
    <mergeCell ref="A26:B26"/>
    <mergeCell ref="A27:B27"/>
    <mergeCell ref="A28:B28"/>
    <mergeCell ref="A29:B29"/>
    <mergeCell ref="A40:B40"/>
    <mergeCell ref="A49:B49"/>
    <mergeCell ref="A50:B50"/>
    <mergeCell ref="A53:B53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scale="85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">
      <selection activeCell="M33" sqref="M33"/>
    </sheetView>
  </sheetViews>
  <sheetFormatPr defaultColWidth="10.28125" defaultRowHeight="12.75"/>
  <cols>
    <col min="1" max="1" width="5.8515625" style="30" customWidth="1"/>
    <col min="2" max="2" width="6.8515625" style="30" customWidth="1"/>
    <col min="3" max="3" width="0.42578125" style="30" customWidth="1"/>
    <col min="4" max="9" width="13.8515625" style="30" customWidth="1"/>
    <col min="10" max="10" width="10.28125" style="32" customWidth="1"/>
    <col min="11" max="16384" width="10.28125" style="30" customWidth="1"/>
  </cols>
  <sheetData>
    <row r="1" spans="1:10" s="27" customFormat="1" ht="12.75">
      <c r="A1" s="25" t="s">
        <v>312</v>
      </c>
      <c r="B1" s="25"/>
      <c r="C1" s="25"/>
      <c r="D1" s="25"/>
      <c r="E1" s="25"/>
      <c r="F1" s="25"/>
      <c r="G1" s="25"/>
      <c r="H1" s="25"/>
      <c r="I1" s="26"/>
      <c r="J1" s="45"/>
    </row>
    <row r="2" spans="1:10" s="27" customFormat="1" ht="9" customHeight="1">
      <c r="A2" s="25"/>
      <c r="B2" s="25"/>
      <c r="C2" s="25"/>
      <c r="D2" s="25"/>
      <c r="E2" s="25"/>
      <c r="F2" s="25"/>
      <c r="G2" s="25"/>
      <c r="H2" s="25"/>
      <c r="I2" s="26"/>
      <c r="J2" s="45"/>
    </row>
    <row r="3" spans="1:9" ht="12.75">
      <c r="A3" s="213" t="s">
        <v>27</v>
      </c>
      <c r="B3" s="213"/>
      <c r="C3" s="214"/>
      <c r="D3" s="222" t="s">
        <v>28</v>
      </c>
      <c r="E3" s="28" t="s">
        <v>29</v>
      </c>
      <c r="F3" s="29"/>
      <c r="G3" s="29"/>
      <c r="H3" s="29"/>
      <c r="I3" s="29"/>
    </row>
    <row r="4" spans="1:9" ht="12.75">
      <c r="A4" s="215"/>
      <c r="B4" s="215"/>
      <c r="C4" s="216"/>
      <c r="D4" s="223"/>
      <c r="E4" s="228" t="s">
        <v>32</v>
      </c>
      <c r="F4" s="228" t="s">
        <v>33</v>
      </c>
      <c r="G4" s="222" t="s">
        <v>30</v>
      </c>
      <c r="H4" s="222" t="s">
        <v>31</v>
      </c>
      <c r="I4" s="225" t="s">
        <v>250</v>
      </c>
    </row>
    <row r="5" spans="1:9" ht="12.75">
      <c r="A5" s="215"/>
      <c r="B5" s="215"/>
      <c r="C5" s="216"/>
      <c r="D5" s="223"/>
      <c r="E5" s="229"/>
      <c r="F5" s="229"/>
      <c r="G5" s="223"/>
      <c r="H5" s="223"/>
      <c r="I5" s="226"/>
    </row>
    <row r="6" spans="1:9" ht="12.75">
      <c r="A6" s="215"/>
      <c r="B6" s="215"/>
      <c r="C6" s="216"/>
      <c r="D6" s="224"/>
      <c r="E6" s="230"/>
      <c r="F6" s="230"/>
      <c r="G6" s="224"/>
      <c r="H6" s="224"/>
      <c r="I6" s="227"/>
    </row>
    <row r="7" spans="1:9" ht="12.75">
      <c r="A7" s="217"/>
      <c r="B7" s="217"/>
      <c r="C7" s="218"/>
      <c r="D7" s="220" t="s">
        <v>34</v>
      </c>
      <c r="E7" s="221"/>
      <c r="F7" s="221"/>
      <c r="G7" s="221"/>
      <c r="H7" s="221"/>
      <c r="I7" s="221"/>
    </row>
    <row r="8" spans="1:9" ht="6" customHeight="1">
      <c r="A8" s="32"/>
      <c r="B8" s="32"/>
      <c r="C8" s="32"/>
      <c r="D8" s="32"/>
      <c r="E8" s="33"/>
      <c r="F8" s="34"/>
      <c r="G8" s="34"/>
      <c r="H8" s="34"/>
      <c r="I8" s="34"/>
    </row>
    <row r="9" spans="1:10" s="27" customFormat="1" ht="12.75">
      <c r="A9" s="35"/>
      <c r="B9" s="35"/>
      <c r="C9" s="35"/>
      <c r="D9" s="219" t="s">
        <v>35</v>
      </c>
      <c r="E9" s="219"/>
      <c r="F9" s="219"/>
      <c r="G9" s="219"/>
      <c r="H9" s="219"/>
      <c r="I9" s="219"/>
      <c r="J9" s="45"/>
    </row>
    <row r="10" spans="1:9" ht="6" customHeight="1">
      <c r="A10" s="31"/>
      <c r="B10" s="36"/>
      <c r="C10" s="36"/>
      <c r="D10" s="37"/>
      <c r="E10" s="38"/>
      <c r="F10" s="38"/>
      <c r="G10" s="38"/>
      <c r="H10" s="38"/>
      <c r="I10" s="38"/>
    </row>
    <row r="11" spans="1:9" ht="12.75">
      <c r="A11" s="33">
        <v>2011</v>
      </c>
      <c r="B11" s="24" t="s">
        <v>36</v>
      </c>
      <c r="C11" s="39"/>
      <c r="D11" s="49">
        <v>246726</v>
      </c>
      <c r="E11" s="49">
        <v>44855</v>
      </c>
      <c r="F11" s="49">
        <v>26158</v>
      </c>
      <c r="G11" s="49">
        <v>1792</v>
      </c>
      <c r="H11" s="49">
        <v>54</v>
      </c>
      <c r="I11" s="68">
        <v>11698</v>
      </c>
    </row>
    <row r="12" spans="1:9" ht="12.75">
      <c r="A12" s="33"/>
      <c r="B12" s="24" t="s">
        <v>37</v>
      </c>
      <c r="C12" s="36"/>
      <c r="D12" s="49">
        <v>197097</v>
      </c>
      <c r="E12" s="49">
        <v>51941</v>
      </c>
      <c r="F12" s="49">
        <v>48623</v>
      </c>
      <c r="G12" s="49">
        <v>3036</v>
      </c>
      <c r="H12" s="49">
        <v>80</v>
      </c>
      <c r="I12" s="68">
        <v>3841</v>
      </c>
    </row>
    <row r="13" spans="1:9" ht="12.75">
      <c r="A13" s="33"/>
      <c r="B13" s="24" t="s">
        <v>38</v>
      </c>
      <c r="C13" s="39"/>
      <c r="D13" s="49">
        <v>242623</v>
      </c>
      <c r="E13" s="49">
        <v>66322</v>
      </c>
      <c r="F13" s="49">
        <v>62179</v>
      </c>
      <c r="G13" s="49">
        <v>3138</v>
      </c>
      <c r="H13" s="49">
        <v>63</v>
      </c>
      <c r="I13" s="68">
        <v>5757</v>
      </c>
    </row>
    <row r="14" spans="1:9" ht="12.75">
      <c r="A14" s="33"/>
      <c r="B14" s="24" t="s">
        <v>39</v>
      </c>
      <c r="C14" s="39"/>
      <c r="D14" s="49">
        <v>299881</v>
      </c>
      <c r="E14" s="49">
        <v>71937</v>
      </c>
      <c r="F14" s="49">
        <v>73635</v>
      </c>
      <c r="G14" s="49">
        <v>4064</v>
      </c>
      <c r="H14" s="49">
        <v>237</v>
      </c>
      <c r="I14" s="68">
        <v>3676</v>
      </c>
    </row>
    <row r="15" spans="1:9" ht="6" customHeight="1">
      <c r="A15" s="33"/>
      <c r="B15" s="36"/>
      <c r="C15" s="36"/>
      <c r="D15" s="49"/>
      <c r="E15" s="49"/>
      <c r="F15" s="49"/>
      <c r="G15" s="49"/>
      <c r="H15" s="49"/>
      <c r="I15" s="68"/>
    </row>
    <row r="16" spans="1:9" ht="12.75">
      <c r="A16" s="33">
        <v>2012</v>
      </c>
      <c r="B16" s="24" t="s">
        <v>36</v>
      </c>
      <c r="C16" s="39"/>
      <c r="D16" s="49">
        <v>142005</v>
      </c>
      <c r="E16" s="49">
        <v>40493</v>
      </c>
      <c r="F16" s="49">
        <v>29244</v>
      </c>
      <c r="G16" s="49">
        <v>1440</v>
      </c>
      <c r="H16" s="49">
        <v>1</v>
      </c>
      <c r="I16" s="68">
        <v>4817</v>
      </c>
    </row>
    <row r="17" spans="1:9" ht="12.75">
      <c r="A17" s="33"/>
      <c r="B17" s="24" t="s">
        <v>37</v>
      </c>
      <c r="C17" s="36"/>
      <c r="D17" s="49">
        <v>158717</v>
      </c>
      <c r="E17" s="49">
        <v>40926</v>
      </c>
      <c r="F17" s="49">
        <v>37846</v>
      </c>
      <c r="G17" s="49">
        <v>2772</v>
      </c>
      <c r="H17" s="49">
        <v>2</v>
      </c>
      <c r="I17" s="68">
        <v>1896</v>
      </c>
    </row>
    <row r="18" spans="1:9" ht="12.75">
      <c r="A18" s="33"/>
      <c r="B18" s="24" t="s">
        <v>38</v>
      </c>
      <c r="C18" s="39"/>
      <c r="D18" s="49">
        <v>226549</v>
      </c>
      <c r="E18" s="49">
        <v>56894</v>
      </c>
      <c r="F18" s="49">
        <v>56623</v>
      </c>
      <c r="G18" s="49">
        <v>3418</v>
      </c>
      <c r="H18" s="49">
        <v>47.3</v>
      </c>
      <c r="I18" s="68">
        <v>5901</v>
      </c>
    </row>
    <row r="19" spans="1:9" ht="12.75">
      <c r="A19" s="33"/>
      <c r="B19" s="24" t="s">
        <v>39</v>
      </c>
      <c r="C19" s="39"/>
      <c r="D19" s="49">
        <v>276774</v>
      </c>
      <c r="E19" s="49">
        <v>66638</v>
      </c>
      <c r="F19" s="49">
        <v>65187</v>
      </c>
      <c r="G19" s="49">
        <v>5338</v>
      </c>
      <c r="H19" s="49">
        <v>0</v>
      </c>
      <c r="I19" s="68">
        <v>7207</v>
      </c>
    </row>
    <row r="20" spans="1:9" ht="6" customHeight="1">
      <c r="A20" s="33"/>
      <c r="B20" s="36"/>
      <c r="C20" s="39"/>
      <c r="D20" s="49"/>
      <c r="E20" s="49"/>
      <c r="F20" s="49"/>
      <c r="G20" s="49"/>
      <c r="H20" s="49"/>
      <c r="I20" s="68"/>
    </row>
    <row r="21" spans="1:9" ht="12.75">
      <c r="A21" s="40">
        <v>2013</v>
      </c>
      <c r="B21" s="231" t="s">
        <v>36</v>
      </c>
      <c r="C21" s="231"/>
      <c r="D21" s="50">
        <v>141941</v>
      </c>
      <c r="E21" s="50">
        <v>34848</v>
      </c>
      <c r="F21" s="50">
        <v>24301</v>
      </c>
      <c r="G21" s="50">
        <v>1742</v>
      </c>
      <c r="H21" s="50">
        <v>66</v>
      </c>
      <c r="I21" s="125">
        <v>407</v>
      </c>
    </row>
    <row r="22" spans="1:9" ht="6" customHeight="1">
      <c r="A22" s="33"/>
      <c r="B22" s="36"/>
      <c r="C22" s="39"/>
      <c r="D22" s="38"/>
      <c r="E22" s="38"/>
      <c r="F22" s="38"/>
      <c r="G22" s="38"/>
      <c r="H22" s="38"/>
      <c r="I22" s="38"/>
    </row>
    <row r="23" spans="1:9" ht="12.75">
      <c r="A23" s="34"/>
      <c r="B23" s="34"/>
      <c r="C23" s="41"/>
      <c r="D23" s="219" t="s">
        <v>40</v>
      </c>
      <c r="E23" s="219"/>
      <c r="F23" s="219"/>
      <c r="G23" s="219"/>
      <c r="H23" s="219"/>
      <c r="I23" s="219"/>
    </row>
    <row r="24" spans="1:9" ht="6" customHeight="1">
      <c r="A24" s="34"/>
      <c r="B24" s="34"/>
      <c r="C24" s="41"/>
      <c r="D24" s="42"/>
      <c r="E24" s="42"/>
      <c r="F24" s="42"/>
      <c r="G24" s="42"/>
      <c r="H24" s="42"/>
      <c r="I24" s="42"/>
    </row>
    <row r="25" spans="1:10" ht="12.75">
      <c r="A25" s="33">
        <v>2011</v>
      </c>
      <c r="B25" s="24" t="s">
        <v>36</v>
      </c>
      <c r="C25" s="39"/>
      <c r="D25" s="49">
        <v>444143</v>
      </c>
      <c r="E25" s="49">
        <v>85273</v>
      </c>
      <c r="F25" s="49">
        <v>74212</v>
      </c>
      <c r="G25" s="49">
        <v>45371</v>
      </c>
      <c r="H25" s="49">
        <v>2752</v>
      </c>
      <c r="I25" s="68">
        <v>21479</v>
      </c>
      <c r="J25" s="43"/>
    </row>
    <row r="26" spans="1:10" ht="12.75">
      <c r="A26" s="33"/>
      <c r="B26" s="24" t="s">
        <v>37</v>
      </c>
      <c r="C26" s="36"/>
      <c r="D26" s="49">
        <v>668696</v>
      </c>
      <c r="E26" s="49">
        <v>99167</v>
      </c>
      <c r="F26" s="49">
        <v>136418</v>
      </c>
      <c r="G26" s="49">
        <v>90529</v>
      </c>
      <c r="H26" s="49">
        <v>3601</v>
      </c>
      <c r="I26" s="68">
        <v>40477</v>
      </c>
      <c r="J26" s="43"/>
    </row>
    <row r="27" spans="1:10" ht="12.75">
      <c r="A27" s="33"/>
      <c r="B27" s="24" t="s">
        <v>38</v>
      </c>
      <c r="C27" s="39"/>
      <c r="D27" s="49">
        <v>812335</v>
      </c>
      <c r="E27" s="49">
        <v>133873</v>
      </c>
      <c r="F27" s="49">
        <v>193539</v>
      </c>
      <c r="G27" s="49">
        <v>103045</v>
      </c>
      <c r="H27" s="49">
        <v>2901</v>
      </c>
      <c r="I27" s="68">
        <v>38097</v>
      </c>
      <c r="J27" s="43"/>
    </row>
    <row r="28" spans="1:10" ht="12.75">
      <c r="A28" s="33"/>
      <c r="B28" s="24" t="s">
        <v>39</v>
      </c>
      <c r="C28" s="39"/>
      <c r="D28" s="49">
        <v>942149</v>
      </c>
      <c r="E28" s="49">
        <v>128962</v>
      </c>
      <c r="F28" s="49">
        <v>234132</v>
      </c>
      <c r="G28" s="49">
        <v>121046</v>
      </c>
      <c r="H28" s="49">
        <v>5161</v>
      </c>
      <c r="I28" s="68">
        <v>52689</v>
      </c>
      <c r="J28" s="43"/>
    </row>
    <row r="29" spans="1:10" ht="6" customHeight="1">
      <c r="A29" s="33"/>
      <c r="B29" s="36"/>
      <c r="C29" s="36"/>
      <c r="D29" s="49"/>
      <c r="E29" s="49"/>
      <c r="F29" s="49"/>
      <c r="G29" s="49"/>
      <c r="H29" s="49"/>
      <c r="I29" s="68"/>
      <c r="J29" s="43"/>
    </row>
    <row r="30" spans="1:10" s="27" customFormat="1" ht="12.75">
      <c r="A30" s="33">
        <v>2012</v>
      </c>
      <c r="B30" s="24" t="s">
        <v>36</v>
      </c>
      <c r="C30" s="39"/>
      <c r="D30" s="49">
        <v>427138</v>
      </c>
      <c r="E30" s="49">
        <v>63435</v>
      </c>
      <c r="F30" s="49">
        <v>80003</v>
      </c>
      <c r="G30" s="49">
        <v>51195</v>
      </c>
      <c r="H30" s="49">
        <v>1471</v>
      </c>
      <c r="I30" s="68">
        <v>23830</v>
      </c>
      <c r="J30" s="45"/>
    </row>
    <row r="31" spans="1:9" ht="12.75">
      <c r="A31" s="33"/>
      <c r="B31" s="24" t="s">
        <v>37</v>
      </c>
      <c r="C31" s="36"/>
      <c r="D31" s="49">
        <v>604820</v>
      </c>
      <c r="E31" s="49">
        <v>62454</v>
      </c>
      <c r="F31" s="49">
        <v>141122</v>
      </c>
      <c r="G31" s="49">
        <v>94744</v>
      </c>
      <c r="H31" s="49">
        <v>2253</v>
      </c>
      <c r="I31" s="68">
        <v>33756</v>
      </c>
    </row>
    <row r="32" spans="1:9" ht="12.75">
      <c r="A32" s="33"/>
      <c r="B32" s="24" t="s">
        <v>38</v>
      </c>
      <c r="C32" s="39"/>
      <c r="D32" s="49">
        <v>804466</v>
      </c>
      <c r="E32" s="49">
        <v>97155</v>
      </c>
      <c r="F32" s="49">
        <v>204607</v>
      </c>
      <c r="G32" s="49">
        <v>117424</v>
      </c>
      <c r="H32" s="49">
        <v>6481</v>
      </c>
      <c r="I32" s="68">
        <v>41202</v>
      </c>
    </row>
    <row r="33" spans="1:11" ht="12.75">
      <c r="A33" s="33"/>
      <c r="B33" s="24" t="s">
        <v>39</v>
      </c>
      <c r="C33" s="39"/>
      <c r="D33" s="49">
        <v>909527</v>
      </c>
      <c r="E33" s="49">
        <v>95583</v>
      </c>
      <c r="F33" s="49">
        <v>254218</v>
      </c>
      <c r="G33" s="49">
        <v>120086</v>
      </c>
      <c r="H33" s="49">
        <v>3322</v>
      </c>
      <c r="I33" s="68">
        <v>49874</v>
      </c>
      <c r="K33" s="185"/>
    </row>
    <row r="34" spans="1:9" ht="6" customHeight="1">
      <c r="A34" s="33"/>
      <c r="B34" s="36"/>
      <c r="C34" s="39"/>
      <c r="D34" s="49"/>
      <c r="E34" s="49"/>
      <c r="F34" s="49"/>
      <c r="G34" s="49"/>
      <c r="H34" s="49"/>
      <c r="I34" s="68"/>
    </row>
    <row r="35" spans="1:9" ht="12.75">
      <c r="A35" s="40">
        <v>2013</v>
      </c>
      <c r="B35" s="231" t="s">
        <v>36</v>
      </c>
      <c r="C35" s="231"/>
      <c r="D35" s="50">
        <v>445443</v>
      </c>
      <c r="E35" s="50">
        <v>52538</v>
      </c>
      <c r="F35" s="50">
        <v>83989</v>
      </c>
      <c r="G35" s="50">
        <v>51765</v>
      </c>
      <c r="H35" s="50">
        <v>1608</v>
      </c>
      <c r="I35" s="125">
        <v>22879</v>
      </c>
    </row>
    <row r="36" spans="1:9" ht="6" customHeight="1">
      <c r="A36" s="33"/>
      <c r="B36" s="36"/>
      <c r="C36" s="39"/>
      <c r="D36" s="38"/>
      <c r="E36" s="38"/>
      <c r="F36" s="38"/>
      <c r="G36" s="38"/>
      <c r="H36" s="38"/>
      <c r="I36" s="38"/>
    </row>
    <row r="37" spans="1:9" ht="12.75">
      <c r="A37" s="31"/>
      <c r="B37" s="31"/>
      <c r="C37" s="35"/>
      <c r="D37" s="219" t="s">
        <v>41</v>
      </c>
      <c r="E37" s="219"/>
      <c r="F37" s="219"/>
      <c r="G37" s="219"/>
      <c r="H37" s="219"/>
      <c r="I37" s="219"/>
    </row>
    <row r="38" spans="1:9" ht="6" customHeight="1">
      <c r="A38" s="34"/>
      <c r="B38" s="34"/>
      <c r="C38" s="41"/>
      <c r="D38" s="42" t="s">
        <v>0</v>
      </c>
      <c r="E38" s="42"/>
      <c r="F38" s="42"/>
      <c r="G38" s="42"/>
      <c r="H38" s="42"/>
      <c r="I38" s="42"/>
    </row>
    <row r="39" spans="1:9" ht="12.75">
      <c r="A39" s="33">
        <v>2011</v>
      </c>
      <c r="B39" s="24" t="s">
        <v>36</v>
      </c>
      <c r="C39" s="39"/>
      <c r="D39" s="49">
        <v>100469</v>
      </c>
      <c r="E39" s="49">
        <v>54792</v>
      </c>
      <c r="F39" s="49">
        <v>9394</v>
      </c>
      <c r="G39" s="49">
        <v>0</v>
      </c>
      <c r="H39" s="49">
        <v>1942</v>
      </c>
      <c r="I39" s="68">
        <v>69</v>
      </c>
    </row>
    <row r="40" spans="1:9" ht="12.75">
      <c r="A40" s="33"/>
      <c r="B40" s="24" t="s">
        <v>37</v>
      </c>
      <c r="C40" s="36"/>
      <c r="D40" s="49">
        <v>141565</v>
      </c>
      <c r="E40" s="49">
        <v>69369</v>
      </c>
      <c r="F40" s="49">
        <v>28363</v>
      </c>
      <c r="G40" s="49">
        <v>0</v>
      </c>
      <c r="H40" s="49">
        <v>1266</v>
      </c>
      <c r="I40" s="68">
        <v>33</v>
      </c>
    </row>
    <row r="41" spans="1:9" ht="12.75">
      <c r="A41" s="33"/>
      <c r="B41" s="24" t="s">
        <v>38</v>
      </c>
      <c r="C41" s="39"/>
      <c r="D41" s="49">
        <v>210339</v>
      </c>
      <c r="E41" s="49">
        <v>99136</v>
      </c>
      <c r="F41" s="49">
        <v>52366</v>
      </c>
      <c r="G41" s="49">
        <v>0</v>
      </c>
      <c r="H41" s="49">
        <v>4764</v>
      </c>
      <c r="I41" s="68">
        <v>10</v>
      </c>
    </row>
    <row r="42" spans="1:9" ht="12.75">
      <c r="A42" s="33"/>
      <c r="B42" s="24" t="s">
        <v>39</v>
      </c>
      <c r="C42" s="39"/>
      <c r="D42" s="49">
        <v>199313</v>
      </c>
      <c r="E42" s="49">
        <v>90316</v>
      </c>
      <c r="F42" s="49">
        <v>49468</v>
      </c>
      <c r="G42" s="49">
        <v>0</v>
      </c>
      <c r="H42" s="49">
        <v>3466</v>
      </c>
      <c r="I42" s="68">
        <v>36</v>
      </c>
    </row>
    <row r="43" spans="1:9" ht="6" customHeight="1">
      <c r="A43" s="33"/>
      <c r="B43" s="36"/>
      <c r="C43" s="36"/>
      <c r="D43" s="49"/>
      <c r="E43" s="49"/>
      <c r="F43" s="49"/>
      <c r="G43" s="49"/>
      <c r="H43" s="49"/>
      <c r="I43" s="68"/>
    </row>
    <row r="44" spans="1:9" ht="12.75">
      <c r="A44" s="33">
        <v>2012</v>
      </c>
      <c r="B44" s="24" t="s">
        <v>36</v>
      </c>
      <c r="C44" s="39"/>
      <c r="D44" s="49">
        <v>93302</v>
      </c>
      <c r="E44" s="49">
        <v>50292</v>
      </c>
      <c r="F44" s="49">
        <v>10516</v>
      </c>
      <c r="G44" s="49">
        <v>0</v>
      </c>
      <c r="H44" s="49">
        <v>876</v>
      </c>
      <c r="I44" s="68">
        <v>4</v>
      </c>
    </row>
    <row r="45" spans="1:9" ht="12.75">
      <c r="A45" s="33"/>
      <c r="B45" s="24" t="s">
        <v>37</v>
      </c>
      <c r="C45" s="36"/>
      <c r="D45" s="49">
        <v>128184</v>
      </c>
      <c r="E45" s="49">
        <v>65188</v>
      </c>
      <c r="F45" s="49">
        <v>23735</v>
      </c>
      <c r="G45" s="49">
        <v>0</v>
      </c>
      <c r="H45" s="49">
        <v>1163</v>
      </c>
      <c r="I45" s="68">
        <v>21</v>
      </c>
    </row>
    <row r="46" spans="1:9" ht="12.75">
      <c r="A46" s="33"/>
      <c r="B46" s="24" t="s">
        <v>38</v>
      </c>
      <c r="C46" s="39"/>
      <c r="D46" s="49">
        <v>192103</v>
      </c>
      <c r="E46" s="49">
        <v>72123</v>
      </c>
      <c r="F46" s="49">
        <v>51377</v>
      </c>
      <c r="G46" s="49">
        <v>0</v>
      </c>
      <c r="H46" s="49">
        <v>1728</v>
      </c>
      <c r="I46" s="68">
        <v>32</v>
      </c>
    </row>
    <row r="47" spans="1:9" ht="12.75">
      <c r="A47" s="33"/>
      <c r="B47" s="24" t="s">
        <v>39</v>
      </c>
      <c r="C47" s="39"/>
      <c r="D47" s="49">
        <v>188877</v>
      </c>
      <c r="E47" s="49">
        <v>80908</v>
      </c>
      <c r="F47" s="49">
        <v>44022</v>
      </c>
      <c r="G47" s="49">
        <v>0</v>
      </c>
      <c r="H47" s="49">
        <v>3191</v>
      </c>
      <c r="I47" s="68">
        <v>184</v>
      </c>
    </row>
    <row r="48" spans="1:9" ht="6" customHeight="1">
      <c r="A48" s="33"/>
      <c r="B48" s="36"/>
      <c r="C48" s="39"/>
      <c r="D48" s="49"/>
      <c r="E48" s="49"/>
      <c r="F48" s="49"/>
      <c r="G48" s="49"/>
      <c r="H48" s="49"/>
      <c r="I48" s="68"/>
    </row>
    <row r="49" spans="1:9" ht="12.75">
      <c r="A49" s="40">
        <v>2013</v>
      </c>
      <c r="B49" s="231" t="s">
        <v>36</v>
      </c>
      <c r="C49" s="231"/>
      <c r="D49" s="50">
        <v>90879</v>
      </c>
      <c r="E49" s="50">
        <v>48090</v>
      </c>
      <c r="F49" s="50">
        <v>12100</v>
      </c>
      <c r="G49" s="50">
        <v>0</v>
      </c>
      <c r="H49" s="50">
        <v>815</v>
      </c>
      <c r="I49" s="125">
        <v>524</v>
      </c>
    </row>
    <row r="50" spans="1:9" ht="6" customHeight="1">
      <c r="A50" s="33"/>
      <c r="B50" s="24"/>
      <c r="C50" s="39"/>
      <c r="D50" s="38"/>
      <c r="E50" s="38"/>
      <c r="F50" s="38"/>
      <c r="G50" s="38"/>
      <c r="H50" s="38"/>
      <c r="I50" s="38"/>
    </row>
    <row r="51" spans="1:10" s="27" customFormat="1" ht="12.75">
      <c r="A51" s="31"/>
      <c r="B51" s="24"/>
      <c r="C51" s="35"/>
      <c r="D51" s="219" t="s">
        <v>42</v>
      </c>
      <c r="E51" s="219"/>
      <c r="F51" s="219"/>
      <c r="G51" s="219"/>
      <c r="H51" s="219"/>
      <c r="I51" s="219"/>
      <c r="J51" s="45"/>
    </row>
    <row r="52" spans="1:9" ht="6" customHeight="1">
      <c r="A52" s="34"/>
      <c r="B52" s="34"/>
      <c r="C52" s="41"/>
      <c r="D52" s="42" t="s">
        <v>0</v>
      </c>
      <c r="E52" s="42"/>
      <c r="F52" s="42"/>
      <c r="G52" s="42"/>
      <c r="H52" s="42"/>
      <c r="I52" s="42"/>
    </row>
    <row r="53" spans="1:9" ht="12.75">
      <c r="A53" s="33">
        <v>2011</v>
      </c>
      <c r="B53" s="24" t="s">
        <v>36</v>
      </c>
      <c r="C53" s="39"/>
      <c r="D53" s="49">
        <v>12764</v>
      </c>
      <c r="E53" s="49">
        <v>5888</v>
      </c>
      <c r="F53" s="49">
        <v>0</v>
      </c>
      <c r="G53" s="49">
        <v>0</v>
      </c>
      <c r="H53" s="49">
        <v>0</v>
      </c>
      <c r="I53" s="68">
        <v>0</v>
      </c>
    </row>
    <row r="54" spans="1:9" ht="12.75">
      <c r="A54" s="34"/>
      <c r="B54" s="24" t="s">
        <v>37</v>
      </c>
      <c r="C54" s="36"/>
      <c r="D54" s="49">
        <v>12127</v>
      </c>
      <c r="E54" s="49">
        <v>6404</v>
      </c>
      <c r="F54" s="49">
        <v>0</v>
      </c>
      <c r="G54" s="49">
        <v>0</v>
      </c>
      <c r="H54" s="49">
        <v>0</v>
      </c>
      <c r="I54" s="68">
        <v>0</v>
      </c>
    </row>
    <row r="55" spans="1:9" ht="12.75">
      <c r="A55" s="34"/>
      <c r="B55" s="24" t="s">
        <v>38</v>
      </c>
      <c r="C55" s="39"/>
      <c r="D55" s="49">
        <v>14862</v>
      </c>
      <c r="E55" s="49">
        <v>8938</v>
      </c>
      <c r="F55" s="49">
        <v>0</v>
      </c>
      <c r="G55" s="49">
        <v>0</v>
      </c>
      <c r="H55" s="49">
        <v>0</v>
      </c>
      <c r="I55" s="68">
        <v>0</v>
      </c>
    </row>
    <row r="56" spans="1:9" ht="12.75">
      <c r="A56" s="34"/>
      <c r="B56" s="24" t="s">
        <v>39</v>
      </c>
      <c r="C56" s="39"/>
      <c r="D56" s="49">
        <v>15864</v>
      </c>
      <c r="E56" s="49">
        <v>8537</v>
      </c>
      <c r="F56" s="49">
        <v>0</v>
      </c>
      <c r="G56" s="49">
        <v>0</v>
      </c>
      <c r="H56" s="49">
        <v>0</v>
      </c>
      <c r="I56" s="68">
        <v>0</v>
      </c>
    </row>
    <row r="57" spans="1:9" ht="6" customHeight="1">
      <c r="A57" s="33"/>
      <c r="B57" s="36"/>
      <c r="C57" s="36"/>
      <c r="D57" s="49"/>
      <c r="E57" s="49"/>
      <c r="F57" s="49"/>
      <c r="G57" s="49"/>
      <c r="H57" s="49"/>
      <c r="I57" s="68"/>
    </row>
    <row r="58" spans="1:9" ht="12.75">
      <c r="A58" s="33">
        <v>2012</v>
      </c>
      <c r="B58" s="24" t="s">
        <v>36</v>
      </c>
      <c r="C58" s="39"/>
      <c r="D58" s="49">
        <v>8661</v>
      </c>
      <c r="E58" s="49">
        <v>3517</v>
      </c>
      <c r="F58" s="49">
        <v>0</v>
      </c>
      <c r="G58" s="49">
        <v>0</v>
      </c>
      <c r="H58" s="49">
        <v>0</v>
      </c>
      <c r="I58" s="68">
        <v>0</v>
      </c>
    </row>
    <row r="59" spans="1:9" ht="12.75">
      <c r="A59" s="34"/>
      <c r="B59" s="24" t="s">
        <v>37</v>
      </c>
      <c r="C59" s="36"/>
      <c r="D59" s="49">
        <v>8796</v>
      </c>
      <c r="E59" s="49">
        <v>4456</v>
      </c>
      <c r="F59" s="49">
        <v>0</v>
      </c>
      <c r="G59" s="49">
        <v>0</v>
      </c>
      <c r="H59" s="49">
        <v>0</v>
      </c>
      <c r="I59" s="68">
        <v>0</v>
      </c>
    </row>
    <row r="60" spans="1:9" ht="12.75">
      <c r="A60" s="34"/>
      <c r="B60" s="24" t="s">
        <v>38</v>
      </c>
      <c r="C60" s="39"/>
      <c r="D60" s="49">
        <v>5806</v>
      </c>
      <c r="E60" s="49">
        <v>2701</v>
      </c>
      <c r="F60" s="49">
        <v>0</v>
      </c>
      <c r="G60" s="49">
        <v>0</v>
      </c>
      <c r="H60" s="49">
        <v>0</v>
      </c>
      <c r="I60" s="68">
        <v>0</v>
      </c>
    </row>
    <row r="61" spans="1:9" ht="12.75">
      <c r="A61" s="34"/>
      <c r="B61" s="24" t="s">
        <v>39</v>
      </c>
      <c r="C61" s="39"/>
      <c r="D61" s="49">
        <v>6674</v>
      </c>
      <c r="E61" s="49">
        <v>2031</v>
      </c>
      <c r="F61" s="49">
        <v>0</v>
      </c>
      <c r="G61" s="49">
        <v>0</v>
      </c>
      <c r="H61" s="49">
        <v>0</v>
      </c>
      <c r="I61" s="68">
        <v>0</v>
      </c>
    </row>
    <row r="62" spans="1:9" ht="6" customHeight="1">
      <c r="A62" s="34"/>
      <c r="B62" s="36"/>
      <c r="C62" s="39"/>
      <c r="D62" s="49"/>
      <c r="E62" s="49"/>
      <c r="F62" s="49"/>
      <c r="G62" s="49"/>
      <c r="H62" s="49"/>
      <c r="I62" s="68"/>
    </row>
    <row r="63" spans="1:9" ht="12.75">
      <c r="A63" s="41">
        <v>2013</v>
      </c>
      <c r="B63" s="231" t="s">
        <v>36</v>
      </c>
      <c r="C63" s="231"/>
      <c r="D63" s="50">
        <v>4502</v>
      </c>
      <c r="E63" s="50">
        <v>1745</v>
      </c>
      <c r="F63" s="50">
        <v>0</v>
      </c>
      <c r="G63" s="50">
        <v>0</v>
      </c>
      <c r="H63" s="50">
        <v>0</v>
      </c>
      <c r="I63" s="125">
        <v>0</v>
      </c>
    </row>
    <row r="64" spans="1:9" ht="6" customHeight="1">
      <c r="A64" s="34"/>
      <c r="B64" s="36"/>
      <c r="C64" s="39"/>
      <c r="D64" s="38"/>
      <c r="E64" s="38"/>
      <c r="F64" s="38"/>
      <c r="G64" s="38"/>
      <c r="H64" s="38"/>
      <c r="I64" s="38"/>
    </row>
    <row r="65" spans="1:9" ht="12.75">
      <c r="A65" s="31"/>
      <c r="B65" s="31"/>
      <c r="C65" s="35"/>
      <c r="D65" s="219" t="s">
        <v>43</v>
      </c>
      <c r="E65" s="219"/>
      <c r="F65" s="219"/>
      <c r="G65" s="219"/>
      <c r="H65" s="219"/>
      <c r="I65" s="219"/>
    </row>
    <row r="66" spans="1:9" ht="6" customHeight="1">
      <c r="A66" s="34"/>
      <c r="B66" s="34"/>
      <c r="C66" s="41"/>
      <c r="D66" s="42" t="s">
        <v>0</v>
      </c>
      <c r="E66" s="42"/>
      <c r="F66" s="42"/>
      <c r="G66" s="42"/>
      <c r="H66" s="42"/>
      <c r="I66" s="42"/>
    </row>
    <row r="67" spans="1:9" ht="12.75">
      <c r="A67" s="33">
        <v>2011</v>
      </c>
      <c r="B67" s="24" t="s">
        <v>36</v>
      </c>
      <c r="C67" s="39"/>
      <c r="D67" s="49">
        <f aca="true" t="shared" si="0" ref="D67:I67">D11+D25+D39+D53</f>
        <v>804102</v>
      </c>
      <c r="E67" s="49">
        <f t="shared" si="0"/>
        <v>190808</v>
      </c>
      <c r="F67" s="49">
        <f t="shared" si="0"/>
        <v>109764</v>
      </c>
      <c r="G67" s="49">
        <f t="shared" si="0"/>
        <v>47163</v>
      </c>
      <c r="H67" s="49">
        <f t="shared" si="0"/>
        <v>4748</v>
      </c>
      <c r="I67" s="68">
        <f t="shared" si="0"/>
        <v>33246</v>
      </c>
    </row>
    <row r="68" spans="2:9" ht="12.75">
      <c r="B68" s="24" t="s">
        <v>37</v>
      </c>
      <c r="D68" s="49">
        <f aca="true" t="shared" si="1" ref="D68:I68">D12+D26+D40+D54</f>
        <v>1019485</v>
      </c>
      <c r="E68" s="49">
        <f t="shared" si="1"/>
        <v>226881</v>
      </c>
      <c r="F68" s="49">
        <f t="shared" si="1"/>
        <v>213404</v>
      </c>
      <c r="G68" s="49">
        <f t="shared" si="1"/>
        <v>93565</v>
      </c>
      <c r="H68" s="49">
        <f t="shared" si="1"/>
        <v>4947</v>
      </c>
      <c r="I68" s="68">
        <f t="shared" si="1"/>
        <v>44351</v>
      </c>
    </row>
    <row r="69" spans="2:9" ht="12.75">
      <c r="B69" s="24" t="s">
        <v>38</v>
      </c>
      <c r="D69" s="49">
        <f aca="true" t="shared" si="2" ref="D69:I69">D13+D27+D41+D55</f>
        <v>1280159</v>
      </c>
      <c r="E69" s="49">
        <f t="shared" si="2"/>
        <v>308269</v>
      </c>
      <c r="F69" s="49">
        <f t="shared" si="2"/>
        <v>308084</v>
      </c>
      <c r="G69" s="49">
        <f t="shared" si="2"/>
        <v>106183</v>
      </c>
      <c r="H69" s="49">
        <f t="shared" si="2"/>
        <v>7728</v>
      </c>
      <c r="I69" s="68">
        <f t="shared" si="2"/>
        <v>43864</v>
      </c>
    </row>
    <row r="70" spans="2:9" ht="12.75">
      <c r="B70" s="24" t="s">
        <v>39</v>
      </c>
      <c r="D70" s="49">
        <f aca="true" t="shared" si="3" ref="D70:I70">D14+D28+D42+D56</f>
        <v>1457207</v>
      </c>
      <c r="E70" s="49">
        <f t="shared" si="3"/>
        <v>299752</v>
      </c>
      <c r="F70" s="49">
        <f t="shared" si="3"/>
        <v>357235</v>
      </c>
      <c r="G70" s="49">
        <f t="shared" si="3"/>
        <v>125110</v>
      </c>
      <c r="H70" s="49">
        <f t="shared" si="3"/>
        <v>8864</v>
      </c>
      <c r="I70" s="68">
        <f t="shared" si="3"/>
        <v>56401</v>
      </c>
    </row>
    <row r="71" spans="1:9" ht="6" customHeight="1">
      <c r="A71" s="33"/>
      <c r="D71" s="49"/>
      <c r="E71" s="49"/>
      <c r="F71" s="49"/>
      <c r="G71" s="49"/>
      <c r="H71" s="49"/>
      <c r="I71" s="68"/>
    </row>
    <row r="72" spans="1:9" ht="12.75">
      <c r="A72" s="33">
        <v>2012</v>
      </c>
      <c r="B72" s="24" t="s">
        <v>36</v>
      </c>
      <c r="C72" s="39"/>
      <c r="D72" s="49">
        <f aca="true" t="shared" si="4" ref="D72:I74">D16+D30+D44+D58</f>
        <v>671106</v>
      </c>
      <c r="E72" s="49">
        <f t="shared" si="4"/>
        <v>157737</v>
      </c>
      <c r="F72" s="49">
        <f t="shared" si="4"/>
        <v>119763</v>
      </c>
      <c r="G72" s="49">
        <f t="shared" si="4"/>
        <v>52635</v>
      </c>
      <c r="H72" s="49">
        <f t="shared" si="4"/>
        <v>2348</v>
      </c>
      <c r="I72" s="68">
        <f t="shared" si="4"/>
        <v>28651</v>
      </c>
    </row>
    <row r="73" spans="2:9" ht="12.75">
      <c r="B73" s="24" t="s">
        <v>37</v>
      </c>
      <c r="D73" s="49">
        <f t="shared" si="4"/>
        <v>900517</v>
      </c>
      <c r="E73" s="49">
        <f t="shared" si="4"/>
        <v>173024</v>
      </c>
      <c r="F73" s="49">
        <f t="shared" si="4"/>
        <v>202703</v>
      </c>
      <c r="G73" s="49">
        <f t="shared" si="4"/>
        <v>97516</v>
      </c>
      <c r="H73" s="49">
        <f t="shared" si="4"/>
        <v>3418</v>
      </c>
      <c r="I73" s="68">
        <f t="shared" si="4"/>
        <v>35673</v>
      </c>
    </row>
    <row r="74" spans="1:10" s="27" customFormat="1" ht="12.75">
      <c r="A74" s="30"/>
      <c r="B74" s="24" t="s">
        <v>38</v>
      </c>
      <c r="C74" s="30"/>
      <c r="D74" s="49">
        <f t="shared" si="4"/>
        <v>1228924</v>
      </c>
      <c r="E74" s="49">
        <f t="shared" si="4"/>
        <v>228873</v>
      </c>
      <c r="F74" s="49">
        <f t="shared" si="4"/>
        <v>312607</v>
      </c>
      <c r="G74" s="49">
        <f t="shared" si="4"/>
        <v>120842</v>
      </c>
      <c r="H74" s="49">
        <f t="shared" si="4"/>
        <v>8256.3</v>
      </c>
      <c r="I74" s="68">
        <f t="shared" si="4"/>
        <v>47135</v>
      </c>
      <c r="J74" s="45"/>
    </row>
    <row r="75" spans="1:10" s="27" customFormat="1" ht="12.75">
      <c r="A75" s="30"/>
      <c r="B75" s="24" t="s">
        <v>39</v>
      </c>
      <c r="C75" s="30"/>
      <c r="D75" s="49">
        <f aca="true" t="shared" si="5" ref="D75:I75">D19+D33+D47+D61</f>
        <v>1381852</v>
      </c>
      <c r="E75" s="49">
        <f t="shared" si="5"/>
        <v>245160</v>
      </c>
      <c r="F75" s="49">
        <f t="shared" si="5"/>
        <v>363427</v>
      </c>
      <c r="G75" s="49">
        <f t="shared" si="5"/>
        <v>125424</v>
      </c>
      <c r="H75" s="49">
        <f t="shared" si="5"/>
        <v>6513</v>
      </c>
      <c r="I75" s="68">
        <f t="shared" si="5"/>
        <v>57265</v>
      </c>
      <c r="J75" s="45"/>
    </row>
    <row r="76" spans="1:10" s="27" customFormat="1" ht="6" customHeight="1">
      <c r="A76" s="30"/>
      <c r="B76" s="36"/>
      <c r="C76" s="30"/>
      <c r="D76" s="49"/>
      <c r="E76" s="49"/>
      <c r="F76" s="49"/>
      <c r="G76" s="49"/>
      <c r="H76" s="49"/>
      <c r="I76" s="68"/>
      <c r="J76" s="45"/>
    </row>
    <row r="77" spans="1:10" s="27" customFormat="1" ht="12.75">
      <c r="A77" s="40">
        <v>2013</v>
      </c>
      <c r="B77" s="231" t="s">
        <v>36</v>
      </c>
      <c r="C77" s="231"/>
      <c r="D77" s="50">
        <f aca="true" t="shared" si="6" ref="D77:I77">D21+D35+D49+D63</f>
        <v>682765</v>
      </c>
      <c r="E77" s="50">
        <f t="shared" si="6"/>
        <v>137221</v>
      </c>
      <c r="F77" s="50">
        <f t="shared" si="6"/>
        <v>120390</v>
      </c>
      <c r="G77" s="50">
        <f t="shared" si="6"/>
        <v>53507</v>
      </c>
      <c r="H77" s="50">
        <f t="shared" si="6"/>
        <v>2489</v>
      </c>
      <c r="I77" s="125">
        <f t="shared" si="6"/>
        <v>23810</v>
      </c>
      <c r="J77" s="45"/>
    </row>
    <row r="78" spans="1:10" s="27" customFormat="1" ht="12.75">
      <c r="A78" s="30"/>
      <c r="B78" s="30"/>
      <c r="C78" s="30"/>
      <c r="D78" s="30"/>
      <c r="E78" s="30"/>
      <c r="F78" s="30"/>
      <c r="G78" s="30"/>
      <c r="H78" s="30"/>
      <c r="I78" s="30"/>
      <c r="J78" s="45"/>
    </row>
    <row r="79" spans="4:10" ht="12.75">
      <c r="D79" s="47"/>
      <c r="E79" s="47"/>
      <c r="F79" s="47"/>
      <c r="G79" s="47"/>
      <c r="H79" s="47"/>
      <c r="I79" s="47"/>
      <c r="J79" s="48"/>
    </row>
    <row r="80" spans="4:10" ht="12.75">
      <c r="D80" s="46"/>
      <c r="E80" s="46"/>
      <c r="F80" s="46"/>
      <c r="G80" s="46"/>
      <c r="H80" s="46"/>
      <c r="I80" s="46"/>
      <c r="J80" s="48"/>
    </row>
    <row r="81" spans="4:10" ht="12.75">
      <c r="D81" s="46"/>
      <c r="E81" s="46"/>
      <c r="F81" s="46"/>
      <c r="G81" s="46"/>
      <c r="H81" s="46"/>
      <c r="I81" s="46"/>
      <c r="J81" s="48"/>
    </row>
    <row r="82" spans="4:10" ht="12.75">
      <c r="D82" s="46"/>
      <c r="E82" s="46"/>
      <c r="F82" s="46"/>
      <c r="G82" s="46"/>
      <c r="H82" s="46"/>
      <c r="I82" s="46"/>
      <c r="J82" s="48"/>
    </row>
    <row r="83" spans="4:10" ht="12.75">
      <c r="D83" s="47"/>
      <c r="E83" s="44"/>
      <c r="F83" s="44"/>
      <c r="G83" s="44"/>
      <c r="H83" s="44"/>
      <c r="I83" s="44"/>
      <c r="J83" s="48"/>
    </row>
    <row r="84" spans="4:9" ht="12.75">
      <c r="D84" s="47"/>
      <c r="E84" s="47"/>
      <c r="F84" s="47"/>
      <c r="G84" s="47"/>
      <c r="H84" s="47"/>
      <c r="I84" s="47"/>
    </row>
    <row r="85" spans="4:9" ht="12.75">
      <c r="D85" s="44"/>
      <c r="E85" s="44"/>
      <c r="F85" s="44"/>
      <c r="G85" s="44"/>
      <c r="H85" s="44"/>
      <c r="I85" s="44"/>
    </row>
    <row r="86" spans="4:9" ht="12.75">
      <c r="D86" s="44"/>
      <c r="E86" s="44"/>
      <c r="F86" s="44"/>
      <c r="G86" s="44"/>
      <c r="H86" s="44"/>
      <c r="I86" s="44"/>
    </row>
    <row r="87" spans="4:9" ht="12.75">
      <c r="D87" s="44"/>
      <c r="E87" s="44"/>
      <c r="F87" s="44"/>
      <c r="G87" s="44"/>
      <c r="H87" s="44"/>
      <c r="I87" s="44"/>
    </row>
    <row r="88" spans="4:9" ht="12.75">
      <c r="D88" s="44"/>
      <c r="E88" s="44"/>
      <c r="F88" s="44"/>
      <c r="G88" s="44"/>
      <c r="H88" s="44"/>
      <c r="I88" s="44"/>
    </row>
    <row r="89" spans="4:9" ht="12.75">
      <c r="D89" s="44"/>
      <c r="E89" s="44"/>
      <c r="F89" s="44"/>
      <c r="G89" s="44"/>
      <c r="H89" s="44"/>
      <c r="I89" s="44"/>
    </row>
    <row r="90" spans="4:9" ht="12.75">
      <c r="D90" s="44"/>
      <c r="E90" s="44"/>
      <c r="F90" s="44"/>
      <c r="G90" s="44"/>
      <c r="H90" s="44"/>
      <c r="I90" s="44"/>
    </row>
  </sheetData>
  <sheetProtection/>
  <mergeCells count="18">
    <mergeCell ref="B77:C77"/>
    <mergeCell ref="B63:C63"/>
    <mergeCell ref="B49:C49"/>
    <mergeCell ref="B35:C35"/>
    <mergeCell ref="B21:C21"/>
    <mergeCell ref="A3:C7"/>
    <mergeCell ref="D65:I65"/>
    <mergeCell ref="D7:I7"/>
    <mergeCell ref="D9:I9"/>
    <mergeCell ref="D23:I23"/>
    <mergeCell ref="D37:I37"/>
    <mergeCell ref="H4:H6"/>
    <mergeCell ref="D3:D6"/>
    <mergeCell ref="G4:G6"/>
    <mergeCell ref="D51:I51"/>
    <mergeCell ref="I4:I6"/>
    <mergeCell ref="E4:E6"/>
    <mergeCell ref="F4:F6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P58" sqref="P58"/>
    </sheetView>
  </sheetViews>
  <sheetFormatPr defaultColWidth="11.421875" defaultRowHeight="12.75"/>
  <cols>
    <col min="1" max="1" width="2.140625" style="2" customWidth="1"/>
    <col min="2" max="4" width="1.8515625" style="2" customWidth="1"/>
    <col min="5" max="5" width="17.421875" style="2" customWidth="1"/>
    <col min="6" max="11" width="10.421875" style="2" customWidth="1"/>
    <col min="12" max="13" width="9.00390625" style="2" customWidth="1"/>
    <col min="14" max="16384" width="11.421875" style="2" customWidth="1"/>
  </cols>
  <sheetData>
    <row r="1" spans="1:13" ht="12.75">
      <c r="A1" s="232" t="s">
        <v>84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>
      <c r="A2" s="232" t="s">
        <v>313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5:13" ht="9" customHeight="1">
      <c r="E3" s="52"/>
      <c r="F3" s="53"/>
      <c r="G3" s="53"/>
      <c r="H3" s="53"/>
      <c r="I3" s="53"/>
      <c r="J3" s="53"/>
      <c r="K3" s="53"/>
      <c r="L3" s="53"/>
      <c r="M3" s="53"/>
    </row>
    <row r="4" spans="1:13" ht="12.75">
      <c r="A4" s="233" t="s">
        <v>85</v>
      </c>
      <c r="B4" s="233"/>
      <c r="C4" s="233"/>
      <c r="D4" s="233"/>
      <c r="E4" s="234"/>
      <c r="F4" s="239" t="s">
        <v>255</v>
      </c>
      <c r="G4" s="240" t="s">
        <v>86</v>
      </c>
      <c r="H4" s="241"/>
      <c r="I4" s="241"/>
      <c r="J4" s="241"/>
      <c r="K4" s="241"/>
      <c r="L4" s="242"/>
      <c r="M4" s="67" t="s">
        <v>254</v>
      </c>
    </row>
    <row r="5" spans="1:15" ht="12.75">
      <c r="A5" s="235"/>
      <c r="B5" s="235"/>
      <c r="C5" s="235"/>
      <c r="D5" s="235"/>
      <c r="E5" s="236"/>
      <c r="F5" s="200"/>
      <c r="G5" s="243" t="s">
        <v>252</v>
      </c>
      <c r="H5" s="239" t="s">
        <v>253</v>
      </c>
      <c r="I5" s="240" t="s">
        <v>86</v>
      </c>
      <c r="J5" s="242"/>
      <c r="K5" s="243" t="s">
        <v>87</v>
      </c>
      <c r="L5" s="244" t="s">
        <v>42</v>
      </c>
      <c r="M5" s="239" t="s">
        <v>88</v>
      </c>
      <c r="O5" s="54"/>
    </row>
    <row r="6" spans="1:15" ht="12.75">
      <c r="A6" s="235"/>
      <c r="B6" s="235"/>
      <c r="C6" s="235"/>
      <c r="D6" s="235"/>
      <c r="E6" s="236"/>
      <c r="F6" s="200"/>
      <c r="G6" s="211"/>
      <c r="H6" s="200"/>
      <c r="I6" s="243" t="s">
        <v>89</v>
      </c>
      <c r="J6" s="243" t="s">
        <v>90</v>
      </c>
      <c r="K6" s="211"/>
      <c r="L6" s="211"/>
      <c r="M6" s="200"/>
      <c r="O6" s="54"/>
    </row>
    <row r="7" spans="1:15" ht="12.75">
      <c r="A7" s="235"/>
      <c r="B7" s="235"/>
      <c r="C7" s="235"/>
      <c r="D7" s="235"/>
      <c r="E7" s="236"/>
      <c r="F7" s="200"/>
      <c r="G7" s="211"/>
      <c r="H7" s="200"/>
      <c r="I7" s="211"/>
      <c r="J7" s="211"/>
      <c r="K7" s="211"/>
      <c r="L7" s="211"/>
      <c r="M7" s="200"/>
      <c r="O7" s="54"/>
    </row>
    <row r="8" spans="1:13" ht="12.75">
      <c r="A8" s="235"/>
      <c r="B8" s="235"/>
      <c r="C8" s="235"/>
      <c r="D8" s="235"/>
      <c r="E8" s="236"/>
      <c r="F8" s="200"/>
      <c r="G8" s="211"/>
      <c r="H8" s="200"/>
      <c r="I8" s="211"/>
      <c r="J8" s="211"/>
      <c r="K8" s="211"/>
      <c r="L8" s="211"/>
      <c r="M8" s="200"/>
    </row>
    <row r="9" spans="1:13" ht="12.75">
      <c r="A9" s="235"/>
      <c r="B9" s="235"/>
      <c r="C9" s="235"/>
      <c r="D9" s="235"/>
      <c r="E9" s="236"/>
      <c r="F9" s="202"/>
      <c r="G9" s="212"/>
      <c r="H9" s="202"/>
      <c r="I9" s="212"/>
      <c r="J9" s="212"/>
      <c r="K9" s="212"/>
      <c r="L9" s="212"/>
      <c r="M9" s="202"/>
    </row>
    <row r="10" spans="1:13" ht="12.75">
      <c r="A10" s="237"/>
      <c r="B10" s="237"/>
      <c r="C10" s="237"/>
      <c r="D10" s="237"/>
      <c r="E10" s="238"/>
      <c r="F10" s="245" t="s">
        <v>91</v>
      </c>
      <c r="G10" s="246"/>
      <c r="H10" s="246"/>
      <c r="I10" s="246"/>
      <c r="J10" s="246"/>
      <c r="K10" s="246"/>
      <c r="L10" s="246"/>
      <c r="M10" s="246"/>
    </row>
    <row r="11" spans="6:14" ht="6.75" customHeight="1"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2.75">
      <c r="A12" s="2" t="s">
        <v>92</v>
      </c>
      <c r="F12" s="52"/>
      <c r="G12" s="52"/>
      <c r="H12" s="52"/>
      <c r="I12" s="52"/>
      <c r="J12" s="52"/>
      <c r="K12" s="52"/>
      <c r="L12" s="52"/>
      <c r="M12" s="52"/>
      <c r="N12" s="52"/>
    </row>
    <row r="13" spans="2:14" ht="12.75">
      <c r="B13" s="2" t="s">
        <v>93</v>
      </c>
      <c r="F13" s="52"/>
      <c r="G13" s="52"/>
      <c r="H13" s="52"/>
      <c r="I13" s="52"/>
      <c r="J13" s="52"/>
      <c r="K13" s="52"/>
      <c r="L13" s="52"/>
      <c r="M13" s="52"/>
      <c r="N13" s="52"/>
    </row>
    <row r="14" spans="6:14" ht="9.75" customHeight="1"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12.75">
      <c r="A15" s="2" t="s">
        <v>94</v>
      </c>
      <c r="F15" s="49">
        <v>13393669</v>
      </c>
      <c r="G15" s="49">
        <v>4915773</v>
      </c>
      <c r="H15" s="49">
        <v>6209525</v>
      </c>
      <c r="I15" s="49">
        <v>4061294</v>
      </c>
      <c r="J15" s="49">
        <v>2148231</v>
      </c>
      <c r="K15" s="49">
        <v>2115106</v>
      </c>
      <c r="L15" s="49">
        <v>153266</v>
      </c>
      <c r="M15" s="68">
        <v>28806</v>
      </c>
      <c r="N15" s="52"/>
    </row>
    <row r="16" spans="6:14" ht="9.75" customHeight="1">
      <c r="F16" s="49"/>
      <c r="G16" s="49"/>
      <c r="H16" s="49"/>
      <c r="I16" s="49"/>
      <c r="J16" s="49"/>
      <c r="K16" s="49"/>
      <c r="L16" s="49"/>
      <c r="M16" s="68"/>
      <c r="N16" s="52"/>
    </row>
    <row r="17" spans="2:14" ht="12.75">
      <c r="B17" s="2" t="s">
        <v>95</v>
      </c>
      <c r="F17" s="49">
        <v>310798</v>
      </c>
      <c r="G17" s="49">
        <v>108337</v>
      </c>
      <c r="H17" s="49">
        <v>140752</v>
      </c>
      <c r="I17" s="49">
        <v>78678</v>
      </c>
      <c r="J17" s="49">
        <v>62075</v>
      </c>
      <c r="K17" s="49">
        <v>60278</v>
      </c>
      <c r="L17" s="49">
        <v>1430</v>
      </c>
      <c r="M17" s="68">
        <v>271</v>
      </c>
      <c r="N17" s="52"/>
    </row>
    <row r="18" spans="2:14" ht="12.75">
      <c r="B18" s="2" t="s">
        <v>96</v>
      </c>
      <c r="F18" s="49">
        <v>359280</v>
      </c>
      <c r="G18" s="49">
        <v>145851</v>
      </c>
      <c r="H18" s="49">
        <v>160190</v>
      </c>
      <c r="I18" s="49">
        <v>82198</v>
      </c>
      <c r="J18" s="49">
        <v>77992</v>
      </c>
      <c r="K18" s="49">
        <v>49210</v>
      </c>
      <c r="L18" s="49">
        <v>4029</v>
      </c>
      <c r="M18" s="68">
        <v>375</v>
      </c>
      <c r="N18" s="52"/>
    </row>
    <row r="19" spans="6:15" ht="9.75" customHeight="1">
      <c r="F19" s="49"/>
      <c r="G19" s="49"/>
      <c r="H19" s="49"/>
      <c r="I19" s="49"/>
      <c r="J19" s="49"/>
      <c r="K19" s="49"/>
      <c r="L19" s="49"/>
      <c r="M19" s="68"/>
      <c r="N19" s="52"/>
      <c r="O19" s="60"/>
    </row>
    <row r="20" spans="2:15" ht="12.75">
      <c r="B20" s="2" t="s">
        <v>97</v>
      </c>
      <c r="F20" s="49"/>
      <c r="G20" s="49"/>
      <c r="H20" s="49"/>
      <c r="I20" s="49"/>
      <c r="J20" s="49"/>
      <c r="K20" s="49"/>
      <c r="L20" s="49"/>
      <c r="M20" s="68"/>
      <c r="N20" s="52"/>
      <c r="O20" s="61"/>
    </row>
    <row r="21" spans="3:15" ht="12.75">
      <c r="C21" s="2" t="s">
        <v>98</v>
      </c>
      <c r="F21" s="49">
        <v>-17726</v>
      </c>
      <c r="G21" s="49">
        <v>-3341</v>
      </c>
      <c r="H21" s="49">
        <v>-23980</v>
      </c>
      <c r="I21" s="49">
        <v>-17998</v>
      </c>
      <c r="J21" s="49">
        <v>-5982</v>
      </c>
      <c r="K21" s="49">
        <v>9147</v>
      </c>
      <c r="L21" s="49">
        <v>448</v>
      </c>
      <c r="M21" s="68">
        <v>-91</v>
      </c>
      <c r="N21" s="52"/>
      <c r="O21" s="61"/>
    </row>
    <row r="22" spans="6:15" ht="9.75" customHeight="1">
      <c r="F22" s="49"/>
      <c r="G22" s="49"/>
      <c r="H22" s="49"/>
      <c r="I22" s="49"/>
      <c r="J22" s="49"/>
      <c r="K22" s="49"/>
      <c r="L22" s="49"/>
      <c r="M22" s="68"/>
      <c r="N22" s="52"/>
      <c r="O22" s="61"/>
    </row>
    <row r="23" spans="1:15" ht="12.75">
      <c r="A23" s="2" t="s">
        <v>99</v>
      </c>
      <c r="F23" s="49">
        <v>13308118</v>
      </c>
      <c r="G23" s="49">
        <v>4863918</v>
      </c>
      <c r="H23" s="49">
        <v>6160765</v>
      </c>
      <c r="I23" s="49">
        <v>4036933</v>
      </c>
      <c r="J23" s="49">
        <v>2123832</v>
      </c>
      <c r="K23" s="49">
        <v>2132320</v>
      </c>
      <c r="L23" s="49">
        <v>151115</v>
      </c>
      <c r="M23" s="68">
        <v>28611</v>
      </c>
      <c r="N23" s="52"/>
      <c r="O23" s="61"/>
    </row>
    <row r="24" spans="6:14" ht="9.75" customHeight="1">
      <c r="F24" s="62"/>
      <c r="G24" s="63"/>
      <c r="H24" s="63"/>
      <c r="I24" s="63"/>
      <c r="J24" s="63"/>
      <c r="K24" s="63"/>
      <c r="L24" s="63"/>
      <c r="M24" s="62"/>
      <c r="N24" s="52"/>
    </row>
    <row r="25" spans="3:14" ht="12.75">
      <c r="C25" s="2" t="s">
        <v>100</v>
      </c>
      <c r="F25" s="186">
        <v>1053.91</v>
      </c>
      <c r="G25" s="186">
        <v>1323.69</v>
      </c>
      <c r="H25" s="186">
        <v>688.13</v>
      </c>
      <c r="I25" s="186">
        <v>706.14</v>
      </c>
      <c r="J25" s="186">
        <v>656.32</v>
      </c>
      <c r="K25" s="186">
        <v>238.17</v>
      </c>
      <c r="L25" s="186">
        <v>11.97</v>
      </c>
      <c r="M25" s="187">
        <v>14.39</v>
      </c>
      <c r="N25" s="52"/>
    </row>
    <row r="26" spans="6:15" ht="9.75" customHeight="1">
      <c r="F26" s="51"/>
      <c r="G26" s="51"/>
      <c r="H26" s="51"/>
      <c r="I26" s="51"/>
      <c r="J26" s="51"/>
      <c r="K26" s="51"/>
      <c r="L26" s="51"/>
      <c r="M26" s="69"/>
      <c r="N26" s="52"/>
      <c r="O26" s="64"/>
    </row>
    <row r="27" spans="3:14" ht="12.75">
      <c r="C27" s="2" t="s">
        <v>101</v>
      </c>
      <c r="F27" s="51"/>
      <c r="G27" s="51"/>
      <c r="H27" s="51"/>
      <c r="I27" s="51"/>
      <c r="J27" s="51"/>
      <c r="K27" s="51"/>
      <c r="L27" s="51"/>
      <c r="M27" s="69"/>
      <c r="N27" s="52"/>
    </row>
    <row r="28" spans="4:14" ht="12.75">
      <c r="D28" s="2" t="s">
        <v>102</v>
      </c>
      <c r="F28" s="51">
        <v>-0.6</v>
      </c>
      <c r="G28" s="51">
        <v>-1.1</v>
      </c>
      <c r="H28" s="51">
        <v>-0.8</v>
      </c>
      <c r="I28" s="51">
        <v>-0.6</v>
      </c>
      <c r="J28" s="51">
        <v>-1.1</v>
      </c>
      <c r="K28" s="51">
        <v>0.8</v>
      </c>
      <c r="L28" s="51">
        <v>-1.4</v>
      </c>
      <c r="M28" s="69">
        <v>-0.7</v>
      </c>
      <c r="N28" s="52"/>
    </row>
    <row r="29" spans="6:14" ht="9.75" customHeight="1">
      <c r="F29" s="70"/>
      <c r="G29" s="70"/>
      <c r="H29" s="70"/>
      <c r="I29" s="70"/>
      <c r="J29" s="70"/>
      <c r="K29" s="70"/>
      <c r="L29" s="70"/>
      <c r="M29" s="70"/>
      <c r="N29" s="52"/>
    </row>
    <row r="30" spans="1:14" ht="12.75">
      <c r="A30" s="2" t="s">
        <v>103</v>
      </c>
      <c r="F30" s="70"/>
      <c r="G30" s="70"/>
      <c r="H30" s="70"/>
      <c r="I30" s="70"/>
      <c r="J30" s="70"/>
      <c r="K30" s="70"/>
      <c r="L30" s="70"/>
      <c r="M30" s="70"/>
      <c r="N30" s="52"/>
    </row>
    <row r="31" spans="6:14" ht="9.75" customHeight="1">
      <c r="F31" s="70"/>
      <c r="G31" s="70"/>
      <c r="H31" s="70"/>
      <c r="I31" s="70"/>
      <c r="J31" s="70"/>
      <c r="K31" s="70"/>
      <c r="L31" s="70"/>
      <c r="M31" s="70"/>
      <c r="N31" s="52"/>
    </row>
    <row r="32" spans="2:14" ht="12.75">
      <c r="B32" s="2" t="s">
        <v>94</v>
      </c>
      <c r="F32" s="49">
        <v>13074162</v>
      </c>
      <c r="G32" s="49">
        <v>4754195</v>
      </c>
      <c r="H32" s="49">
        <v>6071316</v>
      </c>
      <c r="I32" s="49">
        <v>3997272</v>
      </c>
      <c r="J32" s="49">
        <v>2074044</v>
      </c>
      <c r="K32" s="49">
        <v>2100852</v>
      </c>
      <c r="L32" s="49">
        <v>147799</v>
      </c>
      <c r="M32" s="68">
        <v>27309</v>
      </c>
      <c r="N32" s="52"/>
    </row>
    <row r="33" spans="6:14" ht="9.75" customHeight="1">
      <c r="F33" s="49"/>
      <c r="G33" s="49"/>
      <c r="H33" s="49"/>
      <c r="I33" s="49"/>
      <c r="J33" s="49"/>
      <c r="K33" s="49"/>
      <c r="L33" s="49"/>
      <c r="M33" s="68"/>
      <c r="N33" s="52"/>
    </row>
    <row r="34" spans="3:14" ht="12.75">
      <c r="C34" s="2" t="s">
        <v>95</v>
      </c>
      <c r="F34" s="49">
        <v>303666</v>
      </c>
      <c r="G34" s="49">
        <v>108337</v>
      </c>
      <c r="H34" s="49">
        <v>133620</v>
      </c>
      <c r="I34" s="49">
        <v>74799</v>
      </c>
      <c r="J34" s="49">
        <v>58821</v>
      </c>
      <c r="K34" s="49">
        <v>60278</v>
      </c>
      <c r="L34" s="49">
        <v>1430</v>
      </c>
      <c r="M34" s="68">
        <v>271</v>
      </c>
      <c r="N34" s="52"/>
    </row>
    <row r="35" spans="3:14" ht="12.75">
      <c r="C35" s="2" t="s">
        <v>96</v>
      </c>
      <c r="F35" s="49">
        <v>353791</v>
      </c>
      <c r="G35" s="49">
        <v>143107</v>
      </c>
      <c r="H35" s="49">
        <v>158542</v>
      </c>
      <c r="I35" s="49">
        <v>81510</v>
      </c>
      <c r="J35" s="49">
        <v>77032</v>
      </c>
      <c r="K35" s="49">
        <v>48166</v>
      </c>
      <c r="L35" s="49">
        <v>3976</v>
      </c>
      <c r="M35" s="68">
        <v>342</v>
      </c>
      <c r="N35" s="52"/>
    </row>
    <row r="36" spans="6:14" ht="9.75" customHeight="1">
      <c r="F36" s="49"/>
      <c r="G36" s="49"/>
      <c r="H36" s="49"/>
      <c r="I36" s="49"/>
      <c r="J36" s="49"/>
      <c r="K36" s="49"/>
      <c r="L36" s="49"/>
      <c r="M36" s="68"/>
      <c r="N36" s="52"/>
    </row>
    <row r="37" spans="3:14" ht="12.75">
      <c r="C37" s="2" t="s">
        <v>97</v>
      </c>
      <c r="F37" s="49"/>
      <c r="G37" s="49"/>
      <c r="H37" s="49"/>
      <c r="I37" s="49"/>
      <c r="J37" s="49"/>
      <c r="K37" s="49"/>
      <c r="L37" s="49"/>
      <c r="M37" s="68"/>
      <c r="N37" s="52"/>
    </row>
    <row r="38" spans="4:14" ht="12.75">
      <c r="D38" s="2" t="s">
        <v>98</v>
      </c>
      <c r="F38" s="49">
        <v>46445</v>
      </c>
      <c r="G38" s="49">
        <v>61450</v>
      </c>
      <c r="H38" s="49">
        <v>-31677</v>
      </c>
      <c r="I38" s="49">
        <v>-30437</v>
      </c>
      <c r="J38" s="49">
        <v>-1240</v>
      </c>
      <c r="K38" s="49">
        <v>16258</v>
      </c>
      <c r="L38" s="49">
        <v>414</v>
      </c>
      <c r="M38" s="68">
        <v>-84</v>
      </c>
      <c r="N38" s="52"/>
    </row>
    <row r="39" spans="6:14" ht="9.75" customHeight="1">
      <c r="F39" s="49"/>
      <c r="G39" s="49"/>
      <c r="H39" s="49"/>
      <c r="I39" s="49"/>
      <c r="J39" s="49"/>
      <c r="K39" s="49"/>
      <c r="L39" s="49"/>
      <c r="M39" s="68"/>
      <c r="N39" s="52"/>
    </row>
    <row r="40" spans="2:14" ht="12.75">
      <c r="B40" s="2" t="s">
        <v>99</v>
      </c>
      <c r="F40" s="49">
        <v>13050638</v>
      </c>
      <c r="G40" s="49">
        <v>4769875</v>
      </c>
      <c r="H40" s="49">
        <v>6008874</v>
      </c>
      <c r="I40" s="49">
        <v>3957282</v>
      </c>
      <c r="J40" s="49">
        <v>2051593</v>
      </c>
      <c r="K40" s="49">
        <v>2126222</v>
      </c>
      <c r="L40" s="49">
        <v>145667</v>
      </c>
      <c r="M40" s="68">
        <v>27154</v>
      </c>
      <c r="N40" s="52"/>
    </row>
    <row r="41" spans="6:14" ht="9.75" customHeight="1">
      <c r="F41" s="62"/>
      <c r="G41" s="63"/>
      <c r="H41" s="63"/>
      <c r="I41" s="63"/>
      <c r="J41" s="63"/>
      <c r="K41" s="63"/>
      <c r="L41" s="63"/>
      <c r="M41" s="62"/>
      <c r="N41" s="52"/>
    </row>
    <row r="42" spans="3:14" ht="12.75">
      <c r="C42" s="2" t="s">
        <v>100</v>
      </c>
      <c r="F42" s="186">
        <v>1033.52</v>
      </c>
      <c r="G42" s="186">
        <v>1298.1</v>
      </c>
      <c r="H42" s="186">
        <v>671.17</v>
      </c>
      <c r="I42" s="186">
        <v>692.21</v>
      </c>
      <c r="J42" s="186">
        <v>634</v>
      </c>
      <c r="K42" s="186">
        <v>237.49</v>
      </c>
      <c r="L42" s="186">
        <v>11.54</v>
      </c>
      <c r="M42" s="187">
        <v>13.66</v>
      </c>
      <c r="N42" s="52"/>
    </row>
    <row r="43" spans="6:14" ht="9.75" customHeight="1">
      <c r="F43" s="51"/>
      <c r="G43" s="51"/>
      <c r="H43" s="51"/>
      <c r="I43" s="51"/>
      <c r="J43" s="51"/>
      <c r="K43" s="51"/>
      <c r="L43" s="51"/>
      <c r="M43" s="69"/>
      <c r="N43" s="52"/>
    </row>
    <row r="44" spans="3:14" ht="12.75">
      <c r="C44" s="2" t="s">
        <v>101</v>
      </c>
      <c r="F44" s="51"/>
      <c r="G44" s="51"/>
      <c r="H44" s="51"/>
      <c r="I44" s="51"/>
      <c r="J44" s="51"/>
      <c r="K44" s="51"/>
      <c r="L44" s="51"/>
      <c r="M44" s="69"/>
      <c r="N44" s="52"/>
    </row>
    <row r="45" spans="4:14" ht="12.75">
      <c r="D45" s="2" t="s">
        <v>102</v>
      </c>
      <c r="F45" s="51">
        <v>-0.2</v>
      </c>
      <c r="G45" s="51">
        <v>0.3</v>
      </c>
      <c r="H45" s="51">
        <v>-1</v>
      </c>
      <c r="I45" s="51">
        <v>-1</v>
      </c>
      <c r="J45" s="51">
        <v>-1.1</v>
      </c>
      <c r="K45" s="51">
        <v>1.2</v>
      </c>
      <c r="L45" s="51">
        <v>-1.4</v>
      </c>
      <c r="M45" s="69">
        <v>-0.6</v>
      </c>
      <c r="N45" s="52"/>
    </row>
    <row r="46" spans="6:14" ht="9.75" customHeight="1">
      <c r="F46" s="70"/>
      <c r="G46" s="70"/>
      <c r="H46" s="70"/>
      <c r="I46" s="70"/>
      <c r="J46" s="70"/>
      <c r="K46" s="70"/>
      <c r="L46" s="70"/>
      <c r="M46" s="70"/>
      <c r="N46" s="52"/>
    </row>
    <row r="47" spans="2:14" ht="12.75">
      <c r="B47" s="2" t="s">
        <v>104</v>
      </c>
      <c r="F47" s="70"/>
      <c r="G47" s="70"/>
      <c r="H47" s="70"/>
      <c r="I47" s="70"/>
      <c r="J47" s="70"/>
      <c r="K47" s="70"/>
      <c r="L47" s="70"/>
      <c r="M47" s="70"/>
      <c r="N47" s="52"/>
    </row>
    <row r="48" spans="3:14" ht="12.75">
      <c r="C48" s="2" t="s">
        <v>257</v>
      </c>
      <c r="F48" s="70"/>
      <c r="G48" s="70"/>
      <c r="H48" s="70"/>
      <c r="I48" s="70"/>
      <c r="J48" s="70"/>
      <c r="K48" s="70"/>
      <c r="L48" s="70"/>
      <c r="M48" s="70"/>
      <c r="N48" s="52"/>
    </row>
    <row r="49" spans="6:14" ht="9.75" customHeight="1">
      <c r="F49" s="70"/>
      <c r="G49" s="70"/>
      <c r="H49" s="70"/>
      <c r="I49" s="70"/>
      <c r="J49" s="70"/>
      <c r="K49" s="70"/>
      <c r="L49" s="70"/>
      <c r="M49" s="70"/>
      <c r="N49" s="52"/>
    </row>
    <row r="50" spans="2:14" ht="12.75">
      <c r="B50" s="2" t="s">
        <v>94</v>
      </c>
      <c r="F50" s="49">
        <v>319507</v>
      </c>
      <c r="G50" s="49">
        <v>161578</v>
      </c>
      <c r="H50" s="49">
        <v>138208</v>
      </c>
      <c r="I50" s="49">
        <v>64022</v>
      </c>
      <c r="J50" s="49">
        <v>74187</v>
      </c>
      <c r="K50" s="49">
        <v>14254</v>
      </c>
      <c r="L50" s="49">
        <v>5467</v>
      </c>
      <c r="M50" s="68">
        <v>1497</v>
      </c>
      <c r="N50" s="52"/>
    </row>
    <row r="51" spans="6:14" ht="9.75" customHeight="1">
      <c r="F51" s="49"/>
      <c r="G51" s="49"/>
      <c r="H51" s="49"/>
      <c r="I51" s="49"/>
      <c r="J51" s="49"/>
      <c r="K51" s="49"/>
      <c r="L51" s="49"/>
      <c r="M51" s="68"/>
      <c r="N51" s="52"/>
    </row>
    <row r="52" spans="3:14" ht="12.75">
      <c r="C52" s="2" t="s">
        <v>95</v>
      </c>
      <c r="F52" s="49">
        <v>7132</v>
      </c>
      <c r="G52" s="49">
        <v>0</v>
      </c>
      <c r="H52" s="49">
        <v>7132</v>
      </c>
      <c r="I52" s="49">
        <v>3879</v>
      </c>
      <c r="J52" s="49">
        <v>3254</v>
      </c>
      <c r="K52" s="49">
        <v>0</v>
      </c>
      <c r="L52" s="49">
        <v>0</v>
      </c>
      <c r="M52" s="68">
        <v>0</v>
      </c>
      <c r="N52" s="52"/>
    </row>
    <row r="53" spans="3:14" ht="12.75">
      <c r="C53" s="2" t="s">
        <v>96</v>
      </c>
      <c r="F53" s="49">
        <v>5489</v>
      </c>
      <c r="G53" s="49">
        <v>2744</v>
      </c>
      <c r="H53" s="49">
        <v>1647</v>
      </c>
      <c r="I53" s="49">
        <v>688</v>
      </c>
      <c r="J53" s="49">
        <v>959</v>
      </c>
      <c r="K53" s="49">
        <v>1044</v>
      </c>
      <c r="L53" s="49">
        <v>54</v>
      </c>
      <c r="M53" s="68">
        <v>32</v>
      </c>
      <c r="N53" s="52"/>
    </row>
    <row r="54" spans="6:14" ht="9.75" customHeight="1">
      <c r="F54" s="49"/>
      <c r="G54" s="49"/>
      <c r="H54" s="49"/>
      <c r="I54" s="49"/>
      <c r="J54" s="49"/>
      <c r="K54" s="49"/>
      <c r="L54" s="49"/>
      <c r="M54" s="68"/>
      <c r="N54" s="52"/>
    </row>
    <row r="55" spans="3:14" ht="12.75">
      <c r="C55" s="2" t="s">
        <v>97</v>
      </c>
      <c r="F55" s="49"/>
      <c r="G55" s="49"/>
      <c r="H55" s="49"/>
      <c r="I55" s="49"/>
      <c r="J55" s="49"/>
      <c r="K55" s="49"/>
      <c r="L55" s="49"/>
      <c r="M55" s="68"/>
      <c r="N55" s="52"/>
    </row>
    <row r="56" spans="4:14" ht="12.75">
      <c r="D56" s="2" t="s">
        <v>98</v>
      </c>
      <c r="F56" s="49">
        <v>-64171</v>
      </c>
      <c r="G56" s="49">
        <v>-64791</v>
      </c>
      <c r="H56" s="49">
        <v>7697</v>
      </c>
      <c r="I56" s="49">
        <v>12439</v>
      </c>
      <c r="J56" s="49">
        <v>-4742</v>
      </c>
      <c r="K56" s="49">
        <v>-7111</v>
      </c>
      <c r="L56" s="49">
        <v>35</v>
      </c>
      <c r="M56" s="68">
        <v>-7</v>
      </c>
      <c r="N56" s="52"/>
    </row>
    <row r="57" spans="6:14" ht="9.75" customHeight="1">
      <c r="F57" s="49"/>
      <c r="G57" s="49"/>
      <c r="H57" s="49"/>
      <c r="I57" s="49"/>
      <c r="J57" s="49"/>
      <c r="K57" s="49"/>
      <c r="L57" s="49"/>
      <c r="M57" s="68"/>
      <c r="N57" s="52"/>
    </row>
    <row r="58" spans="2:14" ht="12.75">
      <c r="B58" s="2" t="s">
        <v>99</v>
      </c>
      <c r="F58" s="49">
        <v>257480</v>
      </c>
      <c r="G58" s="49">
        <v>94043</v>
      </c>
      <c r="H58" s="49">
        <v>151891</v>
      </c>
      <c r="I58" s="49">
        <v>79651</v>
      </c>
      <c r="J58" s="49">
        <v>72240</v>
      </c>
      <c r="K58" s="49">
        <v>6099</v>
      </c>
      <c r="L58" s="49">
        <v>5448</v>
      </c>
      <c r="M58" s="68">
        <v>1457</v>
      </c>
      <c r="N58" s="52"/>
    </row>
    <row r="59" spans="6:14" ht="9.75" customHeight="1">
      <c r="F59" s="62"/>
      <c r="G59" s="63"/>
      <c r="H59" s="63"/>
      <c r="I59" s="63"/>
      <c r="J59" s="63"/>
      <c r="K59" s="63"/>
      <c r="L59" s="63"/>
      <c r="M59" s="62"/>
      <c r="N59" s="52"/>
    </row>
    <row r="60" spans="3:14" ht="12.75">
      <c r="C60" s="2" t="s">
        <v>100</v>
      </c>
      <c r="F60" s="186">
        <v>20.39</v>
      </c>
      <c r="G60" s="186">
        <v>25.59</v>
      </c>
      <c r="H60" s="186">
        <v>16.97</v>
      </c>
      <c r="I60" s="186">
        <v>13.93</v>
      </c>
      <c r="J60" s="186">
        <v>22.32</v>
      </c>
      <c r="K60" s="186">
        <v>0.68</v>
      </c>
      <c r="L60" s="186">
        <v>0.43</v>
      </c>
      <c r="M60" s="187">
        <v>0.73</v>
      </c>
      <c r="N60" s="52"/>
    </row>
    <row r="61" spans="6:14" ht="9.75" customHeight="1">
      <c r="F61" s="51"/>
      <c r="G61" s="51"/>
      <c r="H61" s="51"/>
      <c r="I61" s="51"/>
      <c r="J61" s="51"/>
      <c r="K61" s="51"/>
      <c r="L61" s="51"/>
      <c r="M61" s="69"/>
      <c r="N61" s="52"/>
    </row>
    <row r="62" spans="3:14" ht="12.75">
      <c r="C62" s="2" t="s">
        <v>101</v>
      </c>
      <c r="F62" s="51"/>
      <c r="G62" s="51"/>
      <c r="H62" s="51"/>
      <c r="I62" s="51"/>
      <c r="J62" s="51"/>
      <c r="K62" s="51"/>
      <c r="L62" s="51"/>
      <c r="M62" s="69"/>
      <c r="N62" s="52"/>
    </row>
    <row r="63" spans="4:14" ht="12.75">
      <c r="D63" s="2" t="s">
        <v>102</v>
      </c>
      <c r="F63" s="51">
        <v>-19.4</v>
      </c>
      <c r="G63" s="51">
        <v>-41.8</v>
      </c>
      <c r="H63" s="51">
        <v>9.9</v>
      </c>
      <c r="I63" s="51">
        <v>24.4</v>
      </c>
      <c r="J63" s="51">
        <v>-2.6</v>
      </c>
      <c r="K63" s="51">
        <v>-57.2</v>
      </c>
      <c r="L63" s="51">
        <v>-0.3</v>
      </c>
      <c r="M63" s="69">
        <v>-2.7</v>
      </c>
      <c r="N63" s="52"/>
    </row>
    <row r="64" spans="6:14" ht="9.75" customHeight="1">
      <c r="F64" s="70"/>
      <c r="G64" s="70"/>
      <c r="H64" s="70"/>
      <c r="I64" s="70"/>
      <c r="J64" s="70"/>
      <c r="K64" s="70"/>
      <c r="L64" s="70"/>
      <c r="M64" s="70"/>
      <c r="N64" s="52"/>
    </row>
    <row r="65" spans="1:14" ht="12.75">
      <c r="A65" s="2" t="s">
        <v>105</v>
      </c>
      <c r="F65" s="70"/>
      <c r="G65" s="70"/>
      <c r="H65" s="70"/>
      <c r="I65" s="70"/>
      <c r="J65" s="70"/>
      <c r="K65" s="70"/>
      <c r="L65" s="70"/>
      <c r="M65" s="70"/>
      <c r="N65" s="52"/>
    </row>
    <row r="66" spans="6:14" ht="9.75" customHeight="1">
      <c r="F66" s="70"/>
      <c r="G66" s="70"/>
      <c r="H66" s="70"/>
      <c r="I66" s="70"/>
      <c r="J66" s="70"/>
      <c r="K66" s="70"/>
      <c r="L66" s="70"/>
      <c r="M66" s="70"/>
      <c r="N66" s="52"/>
    </row>
    <row r="67" spans="1:14" ht="12.75">
      <c r="A67" s="2" t="s">
        <v>106</v>
      </c>
      <c r="F67" s="70"/>
      <c r="G67" s="70"/>
      <c r="H67" s="70"/>
      <c r="I67" s="70"/>
      <c r="J67" s="70"/>
      <c r="K67" s="70"/>
      <c r="L67" s="70"/>
      <c r="M67" s="70"/>
      <c r="N67" s="52"/>
    </row>
    <row r="68" spans="6:14" ht="9.75" customHeight="1">
      <c r="F68" s="71"/>
      <c r="G68" s="71"/>
      <c r="H68" s="71"/>
      <c r="I68" s="71"/>
      <c r="J68" s="71"/>
      <c r="K68" s="71"/>
      <c r="L68" s="71"/>
      <c r="M68" s="71"/>
      <c r="N68" s="52"/>
    </row>
    <row r="69" spans="2:14" ht="12.75">
      <c r="B69" s="2" t="s">
        <v>94</v>
      </c>
      <c r="F69" s="49">
        <v>77534</v>
      </c>
      <c r="G69" s="49">
        <v>12204</v>
      </c>
      <c r="H69" s="49">
        <v>16187</v>
      </c>
      <c r="I69" s="49">
        <v>8044</v>
      </c>
      <c r="J69" s="49">
        <v>8143</v>
      </c>
      <c r="K69" s="49">
        <v>49143</v>
      </c>
      <c r="L69" s="49">
        <v>0</v>
      </c>
      <c r="M69" s="68">
        <v>0</v>
      </c>
      <c r="N69" s="52"/>
    </row>
    <row r="70" spans="2:14" ht="12.75">
      <c r="B70" s="2" t="s">
        <v>99</v>
      </c>
      <c r="F70" s="49">
        <v>74824</v>
      </c>
      <c r="G70" s="49">
        <v>10680</v>
      </c>
      <c r="H70" s="49">
        <v>15612</v>
      </c>
      <c r="I70" s="49">
        <v>7501</v>
      </c>
      <c r="J70" s="49">
        <v>8111</v>
      </c>
      <c r="K70" s="49">
        <v>48532</v>
      </c>
      <c r="L70" s="49">
        <v>0</v>
      </c>
      <c r="M70" s="68">
        <v>0</v>
      </c>
      <c r="N70" s="52"/>
    </row>
    <row r="71" spans="6:14" ht="9.75" customHeight="1">
      <c r="F71" s="72"/>
      <c r="G71" s="72"/>
      <c r="H71" s="72"/>
      <c r="I71" s="72"/>
      <c r="J71" s="72"/>
      <c r="K71" s="72"/>
      <c r="L71" s="72"/>
      <c r="M71" s="72"/>
      <c r="N71" s="52"/>
    </row>
    <row r="72" spans="1:14" ht="12.75">
      <c r="A72" s="2" t="s">
        <v>107</v>
      </c>
      <c r="F72" s="72"/>
      <c r="G72" s="72"/>
      <c r="H72" s="72"/>
      <c r="I72" s="72"/>
      <c r="J72" s="72"/>
      <c r="K72" s="72"/>
      <c r="L72" s="72"/>
      <c r="M72" s="72"/>
      <c r="N72" s="52"/>
    </row>
    <row r="73" spans="2:14" ht="12.75">
      <c r="B73" s="2" t="s">
        <v>94</v>
      </c>
      <c r="F73" s="49">
        <v>249109</v>
      </c>
      <c r="G73" s="49">
        <v>60734</v>
      </c>
      <c r="H73" s="49">
        <v>150894</v>
      </c>
      <c r="I73" s="49">
        <v>95612</v>
      </c>
      <c r="J73" s="49">
        <v>55282</v>
      </c>
      <c r="K73" s="49">
        <v>25481</v>
      </c>
      <c r="L73" s="49">
        <v>12000</v>
      </c>
      <c r="M73" s="68">
        <v>531</v>
      </c>
      <c r="N73" s="52"/>
    </row>
    <row r="74" spans="2:14" ht="12.75">
      <c r="B74" s="2" t="s">
        <v>99</v>
      </c>
      <c r="F74" s="49">
        <v>378310</v>
      </c>
      <c r="G74" s="49">
        <v>148234</v>
      </c>
      <c r="H74" s="49">
        <v>188458</v>
      </c>
      <c r="I74" s="49">
        <v>121534</v>
      </c>
      <c r="J74" s="49">
        <v>66924</v>
      </c>
      <c r="K74" s="49">
        <v>29618</v>
      </c>
      <c r="L74" s="49">
        <v>12000</v>
      </c>
      <c r="M74" s="68">
        <v>12647</v>
      </c>
      <c r="N74" s="52"/>
    </row>
    <row r="75" spans="1:14" ht="9.75" customHeight="1">
      <c r="A75" s="2" t="s">
        <v>108</v>
      </c>
      <c r="N75" s="52"/>
    </row>
    <row r="76" ht="14.25">
      <c r="A76" s="66" t="s">
        <v>256</v>
      </c>
    </row>
  </sheetData>
  <sheetProtection/>
  <mergeCells count="14">
    <mergeCell ref="A1:M1"/>
    <mergeCell ref="A2:M2"/>
    <mergeCell ref="A4:E10"/>
    <mergeCell ref="F4:F9"/>
    <mergeCell ref="G4:L4"/>
    <mergeCell ref="I5:J5"/>
    <mergeCell ref="G5:G9"/>
    <mergeCell ref="H5:H9"/>
    <mergeCell ref="K5:K9"/>
    <mergeCell ref="L5:L9"/>
    <mergeCell ref="M5:M9"/>
    <mergeCell ref="I6:I9"/>
    <mergeCell ref="J6:J9"/>
    <mergeCell ref="F10:M10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72"/>
  <sheetViews>
    <sheetView zoomScalePageLayoutView="0" workbookViewId="0" topLeftCell="A1">
      <selection activeCell="C2" sqref="C2"/>
    </sheetView>
  </sheetViews>
  <sheetFormatPr defaultColWidth="10.28125" defaultRowHeight="12.75"/>
  <cols>
    <col min="1" max="2" width="1.1484375" style="73" customWidth="1"/>
    <col min="3" max="3" width="5.28125" style="73" customWidth="1"/>
    <col min="4" max="4" width="8.00390625" style="73" customWidth="1"/>
    <col min="5" max="6" width="1.1484375" style="73" customWidth="1"/>
    <col min="7" max="7" width="6.00390625" style="73" customWidth="1"/>
    <col min="8" max="8" width="0.5625" style="89" customWidth="1"/>
    <col min="9" max="9" width="8.140625" style="73" customWidth="1"/>
    <col min="10" max="10" width="8.7109375" style="73" customWidth="1"/>
    <col min="11" max="11" width="9.8515625" style="73" customWidth="1"/>
    <col min="12" max="12" width="9.140625" style="73" customWidth="1"/>
    <col min="13" max="14" width="9.8515625" style="73" customWidth="1"/>
    <col min="15" max="15" width="8.7109375" style="73" customWidth="1"/>
    <col min="16" max="17" width="7.8515625" style="73" customWidth="1"/>
    <col min="18" max="18" width="9.8515625" style="88" customWidth="1"/>
    <col min="19" max="19" width="10.28125" style="88" customWidth="1"/>
    <col min="20" max="20" width="10.7109375" style="73" bestFit="1" customWidth="1"/>
    <col min="21" max="21" width="10.28125" style="73" customWidth="1"/>
    <col min="22" max="22" width="10.28125" style="74" customWidth="1"/>
    <col min="23" max="16384" width="10.28125" style="73" customWidth="1"/>
  </cols>
  <sheetData>
    <row r="1" spans="1:18" ht="12.75">
      <c r="A1" s="73" t="s">
        <v>0</v>
      </c>
      <c r="B1" s="249" t="s">
        <v>44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</row>
    <row r="2" spans="1:18" ht="9" customHeight="1">
      <c r="A2" s="75"/>
      <c r="B2" s="76"/>
      <c r="C2" s="76"/>
      <c r="D2" s="76" t="s">
        <v>0</v>
      </c>
      <c r="E2" s="76"/>
      <c r="F2" s="76"/>
      <c r="G2" s="76"/>
      <c r="H2" s="77"/>
      <c r="I2" s="76"/>
      <c r="J2" s="76"/>
      <c r="K2" s="76"/>
      <c r="L2" s="76"/>
      <c r="M2" s="76"/>
      <c r="N2" s="76"/>
      <c r="O2" s="76"/>
      <c r="P2" s="76"/>
      <c r="Q2" s="78"/>
      <c r="R2" s="78"/>
    </row>
    <row r="3" spans="1:18" ht="12.75">
      <c r="A3" s="274" t="s">
        <v>45</v>
      </c>
      <c r="B3" s="275"/>
      <c r="C3" s="275"/>
      <c r="D3" s="275"/>
      <c r="E3" s="275"/>
      <c r="F3" s="275"/>
      <c r="G3" s="275"/>
      <c r="H3" s="276"/>
      <c r="I3" s="250" t="s">
        <v>46</v>
      </c>
      <c r="J3" s="251"/>
      <c r="K3" s="250" t="s">
        <v>47</v>
      </c>
      <c r="L3" s="256"/>
      <c r="M3" s="251"/>
      <c r="N3" s="259" t="s">
        <v>258</v>
      </c>
      <c r="O3" s="260"/>
      <c r="P3" s="265" t="s">
        <v>48</v>
      </c>
      <c r="Q3" s="265" t="s">
        <v>261</v>
      </c>
      <c r="R3" s="259" t="s">
        <v>310</v>
      </c>
    </row>
    <row r="4" spans="1:18" ht="12.75">
      <c r="A4" s="277"/>
      <c r="B4" s="277"/>
      <c r="C4" s="277"/>
      <c r="D4" s="277"/>
      <c r="E4" s="277"/>
      <c r="F4" s="277"/>
      <c r="G4" s="277"/>
      <c r="H4" s="278"/>
      <c r="I4" s="252"/>
      <c r="J4" s="253"/>
      <c r="K4" s="252"/>
      <c r="L4" s="257"/>
      <c r="M4" s="253"/>
      <c r="N4" s="261"/>
      <c r="O4" s="262"/>
      <c r="P4" s="266"/>
      <c r="Q4" s="266"/>
      <c r="R4" s="268"/>
    </row>
    <row r="5" spans="1:18" ht="12.75">
      <c r="A5" s="277"/>
      <c r="B5" s="277"/>
      <c r="C5" s="277"/>
      <c r="D5" s="277"/>
      <c r="E5" s="277"/>
      <c r="F5" s="277"/>
      <c r="G5" s="277"/>
      <c r="H5" s="278"/>
      <c r="I5" s="254"/>
      <c r="J5" s="255"/>
      <c r="K5" s="254"/>
      <c r="L5" s="258"/>
      <c r="M5" s="255"/>
      <c r="N5" s="263"/>
      <c r="O5" s="264"/>
      <c r="P5" s="266"/>
      <c r="Q5" s="266"/>
      <c r="R5" s="268"/>
    </row>
    <row r="6" spans="1:18" ht="12.75">
      <c r="A6" s="277"/>
      <c r="B6" s="277"/>
      <c r="C6" s="277"/>
      <c r="D6" s="277"/>
      <c r="E6" s="277"/>
      <c r="F6" s="277"/>
      <c r="G6" s="277"/>
      <c r="H6" s="278"/>
      <c r="I6" s="270" t="s">
        <v>49</v>
      </c>
      <c r="J6" s="270" t="s">
        <v>50</v>
      </c>
      <c r="K6" s="270" t="s">
        <v>51</v>
      </c>
      <c r="L6" s="270" t="s">
        <v>260</v>
      </c>
      <c r="M6" s="270" t="s">
        <v>52</v>
      </c>
      <c r="N6" s="265" t="s">
        <v>259</v>
      </c>
      <c r="O6" s="265" t="s">
        <v>53</v>
      </c>
      <c r="P6" s="266"/>
      <c r="Q6" s="266"/>
      <c r="R6" s="268"/>
    </row>
    <row r="7" spans="1:18" ht="12.75">
      <c r="A7" s="277"/>
      <c r="B7" s="277"/>
      <c r="C7" s="277"/>
      <c r="D7" s="277"/>
      <c r="E7" s="277"/>
      <c r="F7" s="277"/>
      <c r="G7" s="277"/>
      <c r="H7" s="278"/>
      <c r="I7" s="271"/>
      <c r="J7" s="271"/>
      <c r="K7" s="271"/>
      <c r="L7" s="271"/>
      <c r="M7" s="271"/>
      <c r="N7" s="266"/>
      <c r="O7" s="266"/>
      <c r="P7" s="266"/>
      <c r="Q7" s="266"/>
      <c r="R7" s="268"/>
    </row>
    <row r="8" spans="1:18" ht="12.75">
      <c r="A8" s="277"/>
      <c r="B8" s="277"/>
      <c r="C8" s="277"/>
      <c r="D8" s="277"/>
      <c r="E8" s="277"/>
      <c r="F8" s="277"/>
      <c r="G8" s="277"/>
      <c r="H8" s="278"/>
      <c r="I8" s="271"/>
      <c r="J8" s="271"/>
      <c r="K8" s="271"/>
      <c r="L8" s="271"/>
      <c r="M8" s="271"/>
      <c r="N8" s="266"/>
      <c r="O8" s="266"/>
      <c r="P8" s="266"/>
      <c r="Q8" s="266"/>
      <c r="R8" s="268"/>
    </row>
    <row r="9" spans="1:25" ht="12.75">
      <c r="A9" s="277"/>
      <c r="B9" s="277"/>
      <c r="C9" s="277"/>
      <c r="D9" s="277"/>
      <c r="E9" s="277"/>
      <c r="F9" s="277"/>
      <c r="G9" s="277"/>
      <c r="H9" s="278"/>
      <c r="I9" s="272"/>
      <c r="J9" s="272"/>
      <c r="K9" s="272"/>
      <c r="L9" s="272"/>
      <c r="M9" s="272"/>
      <c r="N9" s="267"/>
      <c r="O9" s="267"/>
      <c r="P9" s="267"/>
      <c r="Q9" s="267"/>
      <c r="R9" s="269"/>
      <c r="U9" s="79"/>
      <c r="V9" s="80"/>
      <c r="W9" s="79"/>
      <c r="X9" s="79"/>
      <c r="Y9" s="79"/>
    </row>
    <row r="10" spans="1:18" ht="15" customHeight="1">
      <c r="A10" s="279"/>
      <c r="B10" s="279"/>
      <c r="C10" s="279"/>
      <c r="D10" s="279"/>
      <c r="E10" s="279"/>
      <c r="F10" s="279"/>
      <c r="G10" s="279"/>
      <c r="H10" s="280"/>
      <c r="I10" s="81" t="s">
        <v>34</v>
      </c>
      <c r="J10" s="82"/>
      <c r="K10" s="82"/>
      <c r="L10" s="82"/>
      <c r="M10" s="82"/>
      <c r="N10" s="82"/>
      <c r="O10" s="82"/>
      <c r="P10" s="82"/>
      <c r="Q10" s="82"/>
      <c r="R10" s="82"/>
    </row>
    <row r="11" spans="1:27" ht="11.25" customHeight="1">
      <c r="A11" s="83"/>
      <c r="B11" s="84"/>
      <c r="C11" s="84"/>
      <c r="D11" s="84"/>
      <c r="E11" s="84"/>
      <c r="F11" s="84"/>
      <c r="G11" s="84"/>
      <c r="H11" s="85"/>
      <c r="I11" s="84"/>
      <c r="J11" s="84"/>
      <c r="K11" s="84"/>
      <c r="L11" s="84"/>
      <c r="M11" s="84"/>
      <c r="N11" s="84"/>
      <c r="O11" s="84"/>
      <c r="P11" s="84"/>
      <c r="Q11" s="84"/>
      <c r="R11" s="86"/>
      <c r="S11" s="127"/>
      <c r="T11" s="87"/>
      <c r="U11" s="87"/>
      <c r="V11" s="87"/>
      <c r="W11" s="87"/>
      <c r="X11" s="87"/>
      <c r="Y11" s="87"/>
      <c r="Z11" s="87"/>
      <c r="AA11" s="87"/>
    </row>
    <row r="12" spans="1:27" ht="12" customHeight="1">
      <c r="A12" s="273" t="s">
        <v>314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127"/>
      <c r="T12" s="87"/>
      <c r="U12" s="87"/>
      <c r="V12" s="87"/>
      <c r="W12" s="87"/>
      <c r="X12" s="87"/>
      <c r="Y12" s="87"/>
      <c r="Z12" s="87"/>
      <c r="AA12" s="87"/>
    </row>
    <row r="13" spans="1:27" ht="12.75">
      <c r="A13" s="85" t="s">
        <v>35</v>
      </c>
      <c r="B13" s="85"/>
      <c r="C13" s="85"/>
      <c r="D13" s="85"/>
      <c r="E13" s="85"/>
      <c r="F13" s="85"/>
      <c r="G13" s="85"/>
      <c r="H13" s="85"/>
      <c r="N13" s="74"/>
      <c r="P13" s="88"/>
      <c r="S13" s="127"/>
      <c r="T13" s="87"/>
      <c r="U13" s="87"/>
      <c r="V13" s="87"/>
      <c r="W13" s="87"/>
      <c r="X13" s="87"/>
      <c r="Y13" s="87"/>
      <c r="Z13" s="87"/>
      <c r="AA13" s="87"/>
    </row>
    <row r="14" spans="1:27" ht="12.75">
      <c r="A14" s="85"/>
      <c r="B14" s="85"/>
      <c r="C14" s="85" t="s">
        <v>54</v>
      </c>
      <c r="D14" s="85"/>
      <c r="E14" s="85"/>
      <c r="F14" s="85"/>
      <c r="G14" s="85"/>
      <c r="H14" s="85"/>
      <c r="P14" s="88"/>
      <c r="S14" s="127"/>
      <c r="T14" s="87"/>
      <c r="U14" s="87"/>
      <c r="V14" s="87"/>
      <c r="W14" s="87"/>
      <c r="X14" s="87"/>
      <c r="Y14" s="87"/>
      <c r="Z14" s="87"/>
      <c r="AA14" s="87"/>
    </row>
    <row r="15" spans="16:27" ht="8.25" customHeight="1">
      <c r="P15" s="88"/>
      <c r="S15" s="127"/>
      <c r="T15" s="87"/>
      <c r="U15" s="87"/>
      <c r="V15" s="87"/>
      <c r="W15" s="87"/>
      <c r="X15" s="87"/>
      <c r="Y15" s="87"/>
      <c r="Z15" s="87"/>
      <c r="AA15" s="87"/>
    </row>
    <row r="16" spans="1:27" ht="12.75">
      <c r="A16" s="165" t="s">
        <v>78</v>
      </c>
      <c r="I16" s="49">
        <v>112</v>
      </c>
      <c r="J16" s="49">
        <v>86377</v>
      </c>
      <c r="K16" s="49">
        <v>697811</v>
      </c>
      <c r="L16" s="49">
        <v>-18966</v>
      </c>
      <c r="M16" s="49">
        <f>K16-L16</f>
        <v>716777</v>
      </c>
      <c r="N16" s="49">
        <v>-13853</v>
      </c>
      <c r="O16" s="49">
        <v>724</v>
      </c>
      <c r="P16" s="49">
        <v>4027</v>
      </c>
      <c r="Q16" s="49">
        <v>781</v>
      </c>
      <c r="R16" s="68">
        <f>I16+J16+M16+N16+O16+P16+Q16</f>
        <v>794945</v>
      </c>
      <c r="S16" s="127"/>
      <c r="T16" s="87"/>
      <c r="U16" s="87"/>
      <c r="V16" s="87"/>
      <c r="W16" s="87"/>
      <c r="X16" s="87"/>
      <c r="Y16" s="87"/>
      <c r="Z16" s="87"/>
      <c r="AA16" s="87"/>
    </row>
    <row r="17" spans="9:27" ht="8.25" customHeight="1">
      <c r="I17" s="49"/>
      <c r="J17" s="49"/>
      <c r="K17" s="49"/>
      <c r="L17" s="49"/>
      <c r="M17" s="49"/>
      <c r="N17" s="49"/>
      <c r="O17" s="49"/>
      <c r="P17" s="49"/>
      <c r="Q17" s="49"/>
      <c r="R17" s="68"/>
      <c r="S17" s="127"/>
      <c r="T17" s="87"/>
      <c r="U17" s="87"/>
      <c r="V17" s="87"/>
      <c r="W17" s="87"/>
      <c r="X17" s="87"/>
      <c r="Y17" s="87"/>
      <c r="Z17" s="87"/>
      <c r="AA17" s="87"/>
    </row>
    <row r="18" spans="1:27" ht="12.75">
      <c r="A18" s="73" t="s">
        <v>80</v>
      </c>
      <c r="D18" s="88" t="s">
        <v>285</v>
      </c>
      <c r="E18" s="169" t="s">
        <v>79</v>
      </c>
      <c r="I18" s="49">
        <v>36</v>
      </c>
      <c r="J18" s="49">
        <v>10062</v>
      </c>
      <c r="K18" s="49">
        <v>29459</v>
      </c>
      <c r="L18" s="49">
        <v>-4053</v>
      </c>
      <c r="M18" s="49">
        <f>K18-L18</f>
        <v>33512</v>
      </c>
      <c r="N18" s="49">
        <v>-1381</v>
      </c>
      <c r="O18" s="49">
        <v>71</v>
      </c>
      <c r="P18" s="49">
        <v>538</v>
      </c>
      <c r="Q18" s="49">
        <v>26</v>
      </c>
      <c r="R18" s="68">
        <f>I18+J18+M18+N18+O18+P18+Q18</f>
        <v>42864</v>
      </c>
      <c r="S18" s="127"/>
      <c r="T18" s="87"/>
      <c r="U18" s="87"/>
      <c r="V18" s="87"/>
      <c r="W18" s="87"/>
      <c r="X18" s="87"/>
      <c r="Y18" s="87"/>
      <c r="Z18" s="87"/>
      <c r="AA18" s="87"/>
    </row>
    <row r="19" spans="9:27" ht="8.25" customHeight="1">
      <c r="I19" s="49"/>
      <c r="J19" s="49"/>
      <c r="K19" s="49"/>
      <c r="L19" s="49"/>
      <c r="M19" s="49"/>
      <c r="N19" s="49"/>
      <c r="O19" s="49"/>
      <c r="P19" s="49"/>
      <c r="Q19" s="49"/>
      <c r="R19" s="68"/>
      <c r="S19" s="127"/>
      <c r="T19" s="87"/>
      <c r="U19" s="87"/>
      <c r="V19" s="87"/>
      <c r="W19" s="87"/>
      <c r="X19" s="87"/>
      <c r="Y19" s="87"/>
      <c r="Z19" s="87"/>
      <c r="AA19" s="87"/>
    </row>
    <row r="20" spans="1:28" s="88" customFormat="1" ht="12.75">
      <c r="A20" s="165" t="s">
        <v>262</v>
      </c>
      <c r="C20" s="167"/>
      <c r="D20" s="169" t="s">
        <v>285</v>
      </c>
      <c r="E20" s="169" t="s">
        <v>80</v>
      </c>
      <c r="F20" s="167"/>
      <c r="G20" s="167"/>
      <c r="H20" s="91"/>
      <c r="I20" s="49">
        <v>119</v>
      </c>
      <c r="J20" s="49">
        <v>24638</v>
      </c>
      <c r="K20" s="49">
        <v>216776</v>
      </c>
      <c r="L20" s="49">
        <v>-11986</v>
      </c>
      <c r="M20" s="49">
        <f>K20-L20</f>
        <v>228762</v>
      </c>
      <c r="N20" s="49">
        <v>-3821</v>
      </c>
      <c r="O20" s="49">
        <v>188</v>
      </c>
      <c r="P20" s="49">
        <v>1208</v>
      </c>
      <c r="Q20" s="49">
        <v>112</v>
      </c>
      <c r="R20" s="68">
        <f>I20+J20+M20+N20+O20+P20+Q20</f>
        <v>251206</v>
      </c>
      <c r="S20" s="127"/>
      <c r="T20" s="87"/>
      <c r="U20" s="87"/>
      <c r="V20" s="87"/>
      <c r="W20" s="87"/>
      <c r="X20" s="87"/>
      <c r="Y20" s="87"/>
      <c r="Z20" s="87"/>
      <c r="AA20" s="87"/>
      <c r="AB20" s="92"/>
    </row>
    <row r="21" spans="1:28" s="88" customFormat="1" ht="6" customHeight="1">
      <c r="A21" s="93"/>
      <c r="H21" s="94"/>
      <c r="I21" s="49"/>
      <c r="J21" s="49"/>
      <c r="K21" s="49"/>
      <c r="L21" s="49"/>
      <c r="M21" s="49"/>
      <c r="N21" s="49"/>
      <c r="O21" s="49"/>
      <c r="P21" s="49"/>
      <c r="Q21" s="49"/>
      <c r="R21" s="68"/>
      <c r="S21" s="95"/>
      <c r="T21" s="95"/>
      <c r="U21" s="95"/>
      <c r="V21" s="95"/>
      <c r="W21" s="95"/>
      <c r="X21" s="87"/>
      <c r="Y21" s="95"/>
      <c r="Z21" s="95"/>
      <c r="AA21" s="95"/>
      <c r="AB21" s="92"/>
    </row>
    <row r="22" spans="1:28" s="88" customFormat="1" ht="12.75">
      <c r="A22" s="96"/>
      <c r="B22" s="166" t="s">
        <v>55</v>
      </c>
      <c r="C22" s="97"/>
      <c r="D22" s="88" t="s">
        <v>285</v>
      </c>
      <c r="E22" s="169" t="s">
        <v>57</v>
      </c>
      <c r="F22" s="167"/>
      <c r="G22" s="90"/>
      <c r="H22" s="91"/>
      <c r="I22" s="49">
        <v>180</v>
      </c>
      <c r="J22" s="49">
        <v>17833</v>
      </c>
      <c r="K22" s="49">
        <v>86143</v>
      </c>
      <c r="L22" s="49">
        <v>-4503</v>
      </c>
      <c r="M22" s="49">
        <f>K22-L22</f>
        <v>90646</v>
      </c>
      <c r="N22" s="49">
        <v>-2710</v>
      </c>
      <c r="O22" s="49">
        <v>148</v>
      </c>
      <c r="P22" s="49">
        <v>535</v>
      </c>
      <c r="Q22" s="49">
        <v>67</v>
      </c>
      <c r="R22" s="68">
        <f>I22+J22+M22+N22+O22+P22+Q22</f>
        <v>106699</v>
      </c>
      <c r="S22" s="95"/>
      <c r="T22" s="95"/>
      <c r="U22" s="95"/>
      <c r="V22" s="95"/>
      <c r="W22" s="95"/>
      <c r="X22" s="87"/>
      <c r="Y22" s="95"/>
      <c r="Z22" s="95"/>
      <c r="AA22" s="95"/>
      <c r="AB22" s="92"/>
    </row>
    <row r="23" spans="1:28" s="88" customFormat="1" ht="6" customHeight="1">
      <c r="A23" s="96"/>
      <c r="C23" s="97"/>
      <c r="E23" s="90"/>
      <c r="F23" s="90"/>
      <c r="G23" s="90"/>
      <c r="H23" s="91"/>
      <c r="I23" s="49"/>
      <c r="J23" s="49"/>
      <c r="K23" s="49"/>
      <c r="L23" s="49"/>
      <c r="M23" s="49"/>
      <c r="N23" s="49"/>
      <c r="O23" s="49"/>
      <c r="P23" s="49"/>
      <c r="Q23" s="49"/>
      <c r="R23" s="68"/>
      <c r="S23" s="95"/>
      <c r="T23" s="95"/>
      <c r="U23" s="95"/>
      <c r="V23" s="95"/>
      <c r="W23" s="95"/>
      <c r="X23" s="87"/>
      <c r="Y23" s="95"/>
      <c r="Z23" s="95"/>
      <c r="AA23" s="95"/>
      <c r="AB23" s="92"/>
    </row>
    <row r="24" spans="1:28" s="88" customFormat="1" ht="12.75">
      <c r="A24" s="93"/>
      <c r="D24" s="168" t="s">
        <v>56</v>
      </c>
      <c r="F24" s="169" t="s">
        <v>58</v>
      </c>
      <c r="H24" s="91"/>
      <c r="I24" s="49">
        <v>125</v>
      </c>
      <c r="J24" s="49">
        <v>11463</v>
      </c>
      <c r="K24" s="49">
        <v>54850</v>
      </c>
      <c r="L24" s="49">
        <v>-2271</v>
      </c>
      <c r="M24" s="49">
        <f>K24-L24</f>
        <v>57121</v>
      </c>
      <c r="N24" s="49">
        <v>-1948</v>
      </c>
      <c r="O24" s="49">
        <v>98</v>
      </c>
      <c r="P24" s="49">
        <v>671</v>
      </c>
      <c r="Q24" s="49">
        <v>0</v>
      </c>
      <c r="R24" s="68">
        <f>I24+J24+M24+N24+O24+P24+Q24</f>
        <v>67530</v>
      </c>
      <c r="S24" s="95"/>
      <c r="T24" s="95"/>
      <c r="U24" s="95"/>
      <c r="V24" s="95"/>
      <c r="W24" s="95"/>
      <c r="X24" s="87"/>
      <c r="Y24" s="95"/>
      <c r="Z24" s="95"/>
      <c r="AA24" s="95"/>
      <c r="AB24" s="92"/>
    </row>
    <row r="25" spans="8:22" s="88" customFormat="1" ht="12.75">
      <c r="H25" s="94"/>
      <c r="I25" s="49"/>
      <c r="J25" s="49"/>
      <c r="K25" s="49"/>
      <c r="L25" s="49"/>
      <c r="M25" s="49"/>
      <c r="N25" s="49"/>
      <c r="O25" s="49"/>
      <c r="P25" s="49"/>
      <c r="Q25" s="49"/>
      <c r="R25" s="68"/>
      <c r="S25" s="98"/>
      <c r="T25" s="98"/>
      <c r="U25" s="98"/>
      <c r="V25" s="99"/>
    </row>
    <row r="26" spans="4:28" s="88" customFormat="1" ht="12" customHeight="1">
      <c r="D26" s="100"/>
      <c r="E26" s="100"/>
      <c r="F26" s="100"/>
      <c r="G26" s="114" t="s">
        <v>263</v>
      </c>
      <c r="H26" s="94"/>
      <c r="I26" s="50">
        <v>571</v>
      </c>
      <c r="J26" s="50">
        <v>150372</v>
      </c>
      <c r="K26" s="50">
        <v>1085039</v>
      </c>
      <c r="L26" s="50">
        <v>-41779</v>
      </c>
      <c r="M26" s="50">
        <v>1126817</v>
      </c>
      <c r="N26" s="50">
        <v>-23713</v>
      </c>
      <c r="O26" s="50">
        <v>1229</v>
      </c>
      <c r="P26" s="50">
        <v>6979</v>
      </c>
      <c r="Q26" s="50">
        <v>985</v>
      </c>
      <c r="R26" s="125">
        <v>1263242</v>
      </c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8:23" s="88" customFormat="1" ht="8.25" customHeight="1">
      <c r="H27" s="94"/>
      <c r="I27" s="72"/>
      <c r="J27" s="72"/>
      <c r="K27" s="72"/>
      <c r="L27" s="72"/>
      <c r="M27" s="72"/>
      <c r="N27" s="72"/>
      <c r="O27" s="72"/>
      <c r="P27" s="72"/>
      <c r="Q27" s="72"/>
      <c r="R27" s="72"/>
      <c r="T27" s="92"/>
      <c r="U27" s="92"/>
      <c r="V27" s="95"/>
      <c r="W27" s="92"/>
    </row>
    <row r="28" spans="8:22" s="88" customFormat="1" ht="8.25" customHeight="1">
      <c r="H28" s="94"/>
      <c r="I28" s="72"/>
      <c r="J28" s="72"/>
      <c r="K28" s="72"/>
      <c r="L28" s="72"/>
      <c r="M28" s="72"/>
      <c r="N28" s="72"/>
      <c r="O28" s="72"/>
      <c r="P28" s="72"/>
      <c r="Q28" s="72"/>
      <c r="R28" s="72"/>
      <c r="V28" s="102"/>
    </row>
    <row r="29" spans="1:22" s="88" customFormat="1" ht="12.75">
      <c r="A29" s="93" t="s">
        <v>40</v>
      </c>
      <c r="B29" s="93"/>
      <c r="C29" s="93"/>
      <c r="D29" s="93"/>
      <c r="E29" s="93"/>
      <c r="F29" s="93"/>
      <c r="G29" s="93"/>
      <c r="H29" s="100"/>
      <c r="I29" s="170"/>
      <c r="J29" s="72"/>
      <c r="K29" s="72"/>
      <c r="L29" s="72"/>
      <c r="M29" s="72"/>
      <c r="N29" s="72"/>
      <c r="O29" s="72"/>
      <c r="P29" s="72"/>
      <c r="Q29" s="72"/>
      <c r="R29" s="72"/>
      <c r="V29" s="102"/>
    </row>
    <row r="30" spans="1:22" s="88" customFormat="1" ht="12.75">
      <c r="A30" s="93"/>
      <c r="B30" s="93"/>
      <c r="C30" s="93" t="s">
        <v>54</v>
      </c>
      <c r="D30" s="93"/>
      <c r="E30" s="93"/>
      <c r="F30" s="93"/>
      <c r="G30" s="93"/>
      <c r="H30" s="100"/>
      <c r="I30" s="72"/>
      <c r="J30" s="72"/>
      <c r="K30" s="72"/>
      <c r="L30" s="72"/>
      <c r="M30" s="72"/>
      <c r="N30" s="72"/>
      <c r="O30" s="72"/>
      <c r="P30" s="72"/>
      <c r="Q30" s="72"/>
      <c r="R30" s="72"/>
      <c r="V30" s="102"/>
    </row>
    <row r="31" spans="8:22" s="88" customFormat="1" ht="8.25" customHeight="1">
      <c r="H31" s="94"/>
      <c r="I31" s="72" t="s">
        <v>0</v>
      </c>
      <c r="J31" s="72"/>
      <c r="K31" s="72"/>
      <c r="L31" s="72"/>
      <c r="M31" s="72"/>
      <c r="N31" s="72"/>
      <c r="O31" s="72"/>
      <c r="P31" s="72"/>
      <c r="Q31" s="72"/>
      <c r="R31" s="72"/>
      <c r="V31" s="102"/>
    </row>
    <row r="32" spans="2:22" s="88" customFormat="1" ht="12.75">
      <c r="B32" s="169" t="s">
        <v>59</v>
      </c>
      <c r="C32" s="167"/>
      <c r="D32" s="167"/>
      <c r="E32" s="167"/>
      <c r="F32" s="167"/>
      <c r="G32" s="167"/>
      <c r="H32" s="91"/>
      <c r="I32" s="49">
        <v>26</v>
      </c>
      <c r="J32" s="49">
        <v>1786</v>
      </c>
      <c r="K32" s="49">
        <v>11873</v>
      </c>
      <c r="L32" s="49">
        <v>-136</v>
      </c>
      <c r="M32" s="49">
        <f>K32-L32</f>
        <v>12009</v>
      </c>
      <c r="N32" s="49">
        <v>-322</v>
      </c>
      <c r="O32" s="49">
        <v>10</v>
      </c>
      <c r="P32" s="49">
        <v>91</v>
      </c>
      <c r="Q32" s="49">
        <v>0</v>
      </c>
      <c r="R32" s="68">
        <f aca="true" t="shared" si="0" ref="R32:R44">I32+J32+M32+N32+O32+P32+Q32</f>
        <v>13600</v>
      </c>
      <c r="T32" s="98"/>
      <c r="U32" s="92"/>
      <c r="V32" s="102"/>
    </row>
    <row r="33" spans="1:22" s="88" customFormat="1" ht="6" customHeight="1">
      <c r="A33" s="171"/>
      <c r="B33" s="172"/>
      <c r="C33" s="172"/>
      <c r="D33" s="172"/>
      <c r="E33" s="172"/>
      <c r="F33" s="172"/>
      <c r="G33" s="172"/>
      <c r="H33" s="94"/>
      <c r="I33" s="49"/>
      <c r="J33" s="49"/>
      <c r="K33" s="49"/>
      <c r="L33" s="49"/>
      <c r="M33" s="49"/>
      <c r="N33" s="49"/>
      <c r="O33" s="49"/>
      <c r="P33" s="49"/>
      <c r="Q33" s="49"/>
      <c r="R33" s="68"/>
      <c r="T33" s="98"/>
      <c r="U33" s="92"/>
      <c r="V33" s="102"/>
    </row>
    <row r="34" spans="2:22" s="88" customFormat="1" ht="12.75">
      <c r="B34" s="178" t="s">
        <v>60</v>
      </c>
      <c r="D34" s="172" t="s">
        <v>285</v>
      </c>
      <c r="F34" s="169" t="s">
        <v>58</v>
      </c>
      <c r="H34" s="91"/>
      <c r="I34" s="49">
        <v>519</v>
      </c>
      <c r="J34" s="49">
        <v>30359</v>
      </c>
      <c r="K34" s="49">
        <v>151165</v>
      </c>
      <c r="L34" s="49">
        <v>-3413</v>
      </c>
      <c r="M34" s="49">
        <f>K34-L34</f>
        <v>154578</v>
      </c>
      <c r="N34" s="49">
        <v>-7047</v>
      </c>
      <c r="O34" s="49">
        <v>191</v>
      </c>
      <c r="P34" s="49">
        <v>994</v>
      </c>
      <c r="Q34" s="49">
        <v>1408</v>
      </c>
      <c r="R34" s="68">
        <f t="shared" si="0"/>
        <v>181002</v>
      </c>
      <c r="T34" s="98"/>
      <c r="U34" s="92"/>
      <c r="V34" s="98"/>
    </row>
    <row r="35" spans="1:22" s="88" customFormat="1" ht="6" customHeight="1">
      <c r="A35" s="174"/>
      <c r="B35" s="174"/>
      <c r="C35" s="174"/>
      <c r="D35" s="172"/>
      <c r="E35" s="172"/>
      <c r="F35" s="172"/>
      <c r="G35" s="172"/>
      <c r="H35" s="94"/>
      <c r="I35" s="49"/>
      <c r="J35" s="49"/>
      <c r="K35" s="49"/>
      <c r="L35" s="49"/>
      <c r="M35" s="49"/>
      <c r="N35" s="49"/>
      <c r="O35" s="49"/>
      <c r="P35" s="49"/>
      <c r="Q35" s="49"/>
      <c r="R35" s="68"/>
      <c r="T35" s="98"/>
      <c r="U35" s="92"/>
      <c r="V35" s="98"/>
    </row>
    <row r="36" spans="2:22" s="88" customFormat="1" ht="12.75">
      <c r="B36" s="178" t="s">
        <v>61</v>
      </c>
      <c r="D36" s="172" t="s">
        <v>285</v>
      </c>
      <c r="F36" s="169" t="s">
        <v>60</v>
      </c>
      <c r="H36" s="91"/>
      <c r="I36" s="49">
        <v>2122</v>
      </c>
      <c r="J36" s="49">
        <v>55646</v>
      </c>
      <c r="K36" s="49">
        <v>431824</v>
      </c>
      <c r="L36" s="49">
        <v>-9742</v>
      </c>
      <c r="M36" s="49">
        <f>K36-L36</f>
        <v>441566</v>
      </c>
      <c r="N36" s="49">
        <v>-12668</v>
      </c>
      <c r="O36" s="49">
        <v>422</v>
      </c>
      <c r="P36" s="49">
        <v>2178</v>
      </c>
      <c r="Q36" s="49">
        <v>1479</v>
      </c>
      <c r="R36" s="68">
        <f t="shared" si="0"/>
        <v>490745</v>
      </c>
      <c r="T36" s="92"/>
      <c r="U36" s="92"/>
      <c r="V36" s="98"/>
    </row>
    <row r="37" spans="1:22" s="88" customFormat="1" ht="6" customHeight="1">
      <c r="A37" s="175"/>
      <c r="B37" s="174"/>
      <c r="C37" s="173"/>
      <c r="D37" s="172"/>
      <c r="E37" s="167"/>
      <c r="F37" s="167"/>
      <c r="G37" s="167"/>
      <c r="H37" s="91"/>
      <c r="I37" s="49"/>
      <c r="J37" s="49"/>
      <c r="K37" s="49"/>
      <c r="L37" s="49"/>
      <c r="M37" s="49"/>
      <c r="N37" s="49"/>
      <c r="O37" s="49"/>
      <c r="P37" s="49"/>
      <c r="Q37" s="49"/>
      <c r="R37" s="68"/>
      <c r="T37" s="98"/>
      <c r="U37" s="92"/>
      <c r="V37" s="98"/>
    </row>
    <row r="38" spans="1:22" s="88" customFormat="1" ht="12.75">
      <c r="A38" s="176"/>
      <c r="C38" s="178" t="s">
        <v>62</v>
      </c>
      <c r="D38" s="172" t="s">
        <v>285</v>
      </c>
      <c r="F38" s="169" t="s">
        <v>61</v>
      </c>
      <c r="H38" s="91"/>
      <c r="I38" s="49">
        <v>4534</v>
      </c>
      <c r="J38" s="49">
        <v>53167</v>
      </c>
      <c r="K38" s="49">
        <v>244922</v>
      </c>
      <c r="L38" s="49">
        <v>-7616</v>
      </c>
      <c r="M38" s="49">
        <f>K38-L38</f>
        <v>252538</v>
      </c>
      <c r="N38" s="49">
        <v>-12476</v>
      </c>
      <c r="O38" s="49">
        <v>286</v>
      </c>
      <c r="P38" s="49">
        <v>2351</v>
      </c>
      <c r="Q38" s="49">
        <v>3498</v>
      </c>
      <c r="R38" s="68">
        <f t="shared" si="0"/>
        <v>303898</v>
      </c>
      <c r="T38" s="98"/>
      <c r="U38" s="92"/>
      <c r="V38" s="98"/>
    </row>
    <row r="39" spans="1:22" s="88" customFormat="1" ht="6" customHeight="1">
      <c r="A39" s="175"/>
      <c r="B39" s="174"/>
      <c r="C39" s="173"/>
      <c r="D39" s="172"/>
      <c r="E39" s="167"/>
      <c r="F39" s="167"/>
      <c r="G39" s="167"/>
      <c r="H39" s="91"/>
      <c r="I39" s="49"/>
      <c r="J39" s="49"/>
      <c r="K39" s="49"/>
      <c r="L39" s="49"/>
      <c r="M39" s="49"/>
      <c r="N39" s="49"/>
      <c r="O39" s="49"/>
      <c r="P39" s="49"/>
      <c r="Q39" s="49"/>
      <c r="R39" s="68"/>
      <c r="T39" s="98"/>
      <c r="U39" s="92"/>
      <c r="V39" s="98"/>
    </row>
    <row r="40" spans="1:22" s="88" customFormat="1" ht="12.75">
      <c r="A40" s="175"/>
      <c r="C40" s="178" t="s">
        <v>63</v>
      </c>
      <c r="D40" s="172" t="s">
        <v>285</v>
      </c>
      <c r="G40" s="169" t="s">
        <v>62</v>
      </c>
      <c r="H40" s="91"/>
      <c r="I40" s="49">
        <v>4167</v>
      </c>
      <c r="J40" s="49">
        <v>35254</v>
      </c>
      <c r="K40" s="49">
        <v>111869</v>
      </c>
      <c r="L40" s="49">
        <v>-707</v>
      </c>
      <c r="M40" s="49">
        <f>K40-L40</f>
        <v>112576</v>
      </c>
      <c r="N40" s="49">
        <v>-9076</v>
      </c>
      <c r="O40" s="49">
        <v>149</v>
      </c>
      <c r="P40" s="49">
        <v>1727</v>
      </c>
      <c r="Q40" s="49">
        <v>2894</v>
      </c>
      <c r="R40" s="68">
        <f t="shared" si="0"/>
        <v>147691</v>
      </c>
      <c r="T40" s="92"/>
      <c r="U40" s="92"/>
      <c r="V40" s="98"/>
    </row>
    <row r="41" spans="1:22" s="88" customFormat="1" ht="6" customHeight="1">
      <c r="A41" s="175"/>
      <c r="B41" s="173"/>
      <c r="C41" s="173"/>
      <c r="D41" s="172"/>
      <c r="E41" s="167"/>
      <c r="F41" s="167"/>
      <c r="G41" s="167"/>
      <c r="H41" s="91"/>
      <c r="I41" s="49"/>
      <c r="J41" s="49"/>
      <c r="K41" s="49"/>
      <c r="L41" s="49"/>
      <c r="M41" s="49"/>
      <c r="N41" s="49"/>
      <c r="O41" s="49"/>
      <c r="P41" s="49"/>
      <c r="Q41" s="49"/>
      <c r="R41" s="68"/>
      <c r="V41" s="98"/>
    </row>
    <row r="42" spans="1:22" s="88" customFormat="1" ht="12.75">
      <c r="A42" s="175"/>
      <c r="C42" s="178" t="s">
        <v>64</v>
      </c>
      <c r="D42" s="172" t="s">
        <v>285</v>
      </c>
      <c r="G42" s="169" t="s">
        <v>63</v>
      </c>
      <c r="H42" s="91"/>
      <c r="I42" s="49">
        <v>6702</v>
      </c>
      <c r="J42" s="49">
        <v>33747</v>
      </c>
      <c r="K42" s="49">
        <v>103512</v>
      </c>
      <c r="L42" s="49">
        <v>-2035</v>
      </c>
      <c r="M42" s="49">
        <f>K42-L42</f>
        <v>105547</v>
      </c>
      <c r="N42" s="49">
        <v>-8934</v>
      </c>
      <c r="O42" s="49">
        <v>124</v>
      </c>
      <c r="P42" s="49">
        <v>1578</v>
      </c>
      <c r="Q42" s="49">
        <v>1645</v>
      </c>
      <c r="R42" s="68">
        <f t="shared" si="0"/>
        <v>140409</v>
      </c>
      <c r="T42" s="92"/>
      <c r="V42" s="98"/>
    </row>
    <row r="43" spans="1:22" s="88" customFormat="1" ht="6" customHeight="1">
      <c r="A43" s="177"/>
      <c r="B43" s="166"/>
      <c r="C43" s="166"/>
      <c r="D43" s="172"/>
      <c r="E43" s="167"/>
      <c r="F43" s="167"/>
      <c r="G43" s="167"/>
      <c r="H43" s="91"/>
      <c r="I43" s="49"/>
      <c r="J43" s="49"/>
      <c r="K43" s="49"/>
      <c r="L43" s="49"/>
      <c r="M43" s="49"/>
      <c r="N43" s="49"/>
      <c r="O43" s="49"/>
      <c r="P43" s="49"/>
      <c r="Q43" s="49"/>
      <c r="R43" s="68"/>
      <c r="T43" s="92"/>
      <c r="U43" s="92"/>
      <c r="V43" s="98"/>
    </row>
    <row r="44" spans="1:22" s="88" customFormat="1" ht="12.75">
      <c r="A44" s="171"/>
      <c r="B44" s="172"/>
      <c r="C44" s="172"/>
      <c r="D44" s="179" t="s">
        <v>56</v>
      </c>
      <c r="G44" s="169" t="s">
        <v>64</v>
      </c>
      <c r="H44" s="91"/>
      <c r="I44" s="49">
        <v>864</v>
      </c>
      <c r="J44" s="49">
        <v>2124</v>
      </c>
      <c r="K44" s="49">
        <v>5078</v>
      </c>
      <c r="L44" s="49">
        <v>-34</v>
      </c>
      <c r="M44" s="49">
        <f>K44-L44</f>
        <v>5112</v>
      </c>
      <c r="N44" s="49">
        <v>-592</v>
      </c>
      <c r="O44" s="49">
        <v>7</v>
      </c>
      <c r="P44" s="49">
        <v>99</v>
      </c>
      <c r="Q44" s="49">
        <v>16</v>
      </c>
      <c r="R44" s="68">
        <f t="shared" si="0"/>
        <v>7630</v>
      </c>
      <c r="V44" s="98"/>
    </row>
    <row r="45" spans="8:22" s="88" customFormat="1" ht="12.75">
      <c r="H45" s="94"/>
      <c r="I45" s="49"/>
      <c r="J45" s="49"/>
      <c r="K45" s="49"/>
      <c r="L45" s="49"/>
      <c r="M45" s="49"/>
      <c r="N45" s="49"/>
      <c r="O45" s="49"/>
      <c r="P45" s="49"/>
      <c r="Q45" s="49"/>
      <c r="R45" s="68"/>
      <c r="T45" s="92"/>
      <c r="V45" s="102"/>
    </row>
    <row r="46" spans="5:22" s="88" customFormat="1" ht="12" customHeight="1">
      <c r="E46" s="103"/>
      <c r="F46" s="103"/>
      <c r="G46" s="114" t="s">
        <v>263</v>
      </c>
      <c r="H46" s="94"/>
      <c r="I46" s="50">
        <v>18933</v>
      </c>
      <c r="J46" s="50">
        <v>212082</v>
      </c>
      <c r="K46" s="50">
        <v>1060242</v>
      </c>
      <c r="L46" s="50">
        <v>-23683</v>
      </c>
      <c r="M46" s="50">
        <v>1083925</v>
      </c>
      <c r="N46" s="50">
        <v>-51115</v>
      </c>
      <c r="O46" s="50">
        <v>1189</v>
      </c>
      <c r="P46" s="50">
        <v>9018</v>
      </c>
      <c r="Q46" s="50">
        <v>10940</v>
      </c>
      <c r="R46" s="125">
        <v>1284972</v>
      </c>
      <c r="S46" s="104"/>
      <c r="T46" s="98"/>
      <c r="V46" s="102"/>
    </row>
    <row r="47" spans="8:22" s="88" customFormat="1" ht="8.25" customHeight="1">
      <c r="H47" s="94"/>
      <c r="I47" s="50"/>
      <c r="J47" s="50"/>
      <c r="K47" s="50"/>
      <c r="L47" s="50"/>
      <c r="M47" s="50"/>
      <c r="N47" s="50"/>
      <c r="O47" s="50"/>
      <c r="P47" s="50"/>
      <c r="Q47" s="50"/>
      <c r="R47" s="125"/>
      <c r="T47" s="98"/>
      <c r="V47" s="102"/>
    </row>
    <row r="48" spans="4:22" s="88" customFormat="1" ht="12" customHeight="1">
      <c r="D48" s="100"/>
      <c r="E48" s="100"/>
      <c r="F48" s="100"/>
      <c r="G48" s="114" t="s">
        <v>82</v>
      </c>
      <c r="H48" s="100"/>
      <c r="I48" s="50">
        <v>19504</v>
      </c>
      <c r="J48" s="50">
        <v>362454</v>
      </c>
      <c r="K48" s="50">
        <v>2145281</v>
      </c>
      <c r="L48" s="50">
        <v>-65462</v>
      </c>
      <c r="M48" s="50">
        <v>2210743</v>
      </c>
      <c r="N48" s="50">
        <v>-74828</v>
      </c>
      <c r="O48" s="50">
        <v>2418</v>
      </c>
      <c r="P48" s="50">
        <v>15997</v>
      </c>
      <c r="Q48" s="50">
        <v>11925</v>
      </c>
      <c r="R48" s="125">
        <v>2548214</v>
      </c>
      <c r="T48" s="98"/>
      <c r="V48" s="102"/>
    </row>
    <row r="49" spans="3:22" s="88" customFormat="1" ht="15" customHeight="1">
      <c r="C49" s="100"/>
      <c r="D49" s="100"/>
      <c r="E49" s="100"/>
      <c r="F49" s="100"/>
      <c r="G49" s="100"/>
      <c r="H49" s="100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T49" s="98"/>
      <c r="V49" s="102"/>
    </row>
    <row r="50" spans="3:22" s="88" customFormat="1" ht="15" customHeight="1">
      <c r="C50" s="100"/>
      <c r="D50" s="100"/>
      <c r="E50" s="100"/>
      <c r="F50" s="100"/>
      <c r="G50" s="100"/>
      <c r="H50" s="100"/>
      <c r="I50" s="105"/>
      <c r="J50" s="105"/>
      <c r="K50" s="105"/>
      <c r="L50" s="105"/>
      <c r="M50" s="105"/>
      <c r="N50" s="105"/>
      <c r="O50" s="105"/>
      <c r="P50" s="105"/>
      <c r="Q50" s="106"/>
      <c r="R50" s="105"/>
      <c r="S50" s="104"/>
      <c r="T50" s="98"/>
      <c r="U50" s="107"/>
      <c r="V50" s="102"/>
    </row>
    <row r="51" spans="1:22" s="88" customFormat="1" ht="12" customHeight="1">
      <c r="A51" s="273" t="s">
        <v>65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T51" s="98"/>
      <c r="V51" s="102"/>
    </row>
    <row r="52" spans="2:22" s="88" customFormat="1" ht="9.75" customHeight="1">
      <c r="B52" s="101"/>
      <c r="C52" s="101"/>
      <c r="D52" s="101"/>
      <c r="E52" s="101"/>
      <c r="F52" s="101"/>
      <c r="G52" s="101"/>
      <c r="H52" s="100"/>
      <c r="I52" s="108"/>
      <c r="J52" s="108"/>
      <c r="K52" s="108"/>
      <c r="L52" s="273"/>
      <c r="M52" s="273"/>
      <c r="N52" s="273"/>
      <c r="O52" s="273"/>
      <c r="P52" s="108"/>
      <c r="Q52" s="108"/>
      <c r="R52" s="108"/>
      <c r="T52" s="92"/>
      <c r="V52" s="102"/>
    </row>
    <row r="53" spans="1:29" ht="13.5" customHeight="1">
      <c r="A53" s="247" t="s">
        <v>315</v>
      </c>
      <c r="B53" s="247"/>
      <c r="C53" s="247"/>
      <c r="D53" s="247"/>
      <c r="E53" s="247"/>
      <c r="F53" s="247"/>
      <c r="G53" s="247"/>
      <c r="H53" s="85"/>
      <c r="I53" s="49">
        <v>19655</v>
      </c>
      <c r="J53" s="49">
        <v>351402</v>
      </c>
      <c r="K53" s="49">
        <v>1575512</v>
      </c>
      <c r="L53" s="49">
        <v>-37459</v>
      </c>
      <c r="M53" s="49">
        <v>1612971</v>
      </c>
      <c r="N53" s="49">
        <v>-85461</v>
      </c>
      <c r="O53" s="49">
        <v>8523</v>
      </c>
      <c r="P53" s="49">
        <v>15209</v>
      </c>
      <c r="Q53" s="49">
        <v>11901</v>
      </c>
      <c r="R53" s="68">
        <v>1934200</v>
      </c>
      <c r="T53" s="109"/>
      <c r="U53" s="109"/>
      <c r="V53" s="109"/>
      <c r="W53" s="109"/>
      <c r="X53" s="109"/>
      <c r="Y53" s="109"/>
      <c r="Z53" s="109"/>
      <c r="AA53" s="109"/>
      <c r="AB53" s="109"/>
      <c r="AC53" s="110"/>
    </row>
    <row r="54" spans="1:29" ht="9.75" customHeight="1">
      <c r="A54" s="180"/>
      <c r="B54" s="180"/>
      <c r="C54" s="180"/>
      <c r="D54" s="180"/>
      <c r="E54" s="180"/>
      <c r="F54" s="180"/>
      <c r="G54" s="180"/>
      <c r="I54" s="49"/>
      <c r="J54" s="49"/>
      <c r="K54" s="49"/>
      <c r="L54" s="49"/>
      <c r="M54" s="49"/>
      <c r="N54" s="49"/>
      <c r="O54" s="49"/>
      <c r="P54" s="49"/>
      <c r="Q54" s="49"/>
      <c r="R54" s="68"/>
      <c r="T54" s="109"/>
      <c r="U54" s="109"/>
      <c r="V54" s="109"/>
      <c r="W54" s="109"/>
      <c r="X54" s="109"/>
      <c r="Y54" s="109"/>
      <c r="Z54" s="109"/>
      <c r="AA54" s="109"/>
      <c r="AB54" s="109"/>
      <c r="AC54" s="110"/>
    </row>
    <row r="55" spans="1:18" ht="13.5" customHeight="1">
      <c r="A55" s="247" t="s">
        <v>307</v>
      </c>
      <c r="B55" s="247"/>
      <c r="C55" s="247"/>
      <c r="D55" s="247"/>
      <c r="E55" s="247"/>
      <c r="F55" s="247"/>
      <c r="G55" s="247"/>
      <c r="I55" s="49">
        <v>21656.862</v>
      </c>
      <c r="J55" s="49">
        <v>439703.96900000004</v>
      </c>
      <c r="K55" s="49">
        <v>2057611.849</v>
      </c>
      <c r="L55" s="49">
        <v>310939.386</v>
      </c>
      <c r="M55" s="49">
        <v>1746672.463</v>
      </c>
      <c r="N55" s="49">
        <v>1329837.081</v>
      </c>
      <c r="O55" s="49">
        <v>143610.922</v>
      </c>
      <c r="P55" s="49">
        <v>6374.647</v>
      </c>
      <c r="Q55" s="49">
        <v>6504.808</v>
      </c>
      <c r="R55" s="68">
        <v>3694362.7520000003</v>
      </c>
    </row>
    <row r="56" spans="1:29" ht="9.75" customHeight="1">
      <c r="A56" s="180"/>
      <c r="B56" s="180"/>
      <c r="C56" s="180"/>
      <c r="D56" s="180"/>
      <c r="E56" s="180"/>
      <c r="F56" s="180"/>
      <c r="G56" s="180"/>
      <c r="I56" s="49"/>
      <c r="J56" s="49"/>
      <c r="K56" s="49"/>
      <c r="L56" s="49"/>
      <c r="M56" s="49"/>
      <c r="N56" s="49"/>
      <c r="O56" s="49"/>
      <c r="P56" s="49"/>
      <c r="Q56" s="49"/>
      <c r="R56" s="68"/>
      <c r="T56" s="110"/>
      <c r="U56" s="110"/>
      <c r="V56" s="111"/>
      <c r="W56" s="110"/>
      <c r="X56" s="110"/>
      <c r="Y56" s="110"/>
      <c r="Z56" s="110"/>
      <c r="AA56" s="110"/>
      <c r="AB56" s="110"/>
      <c r="AC56" s="110"/>
    </row>
    <row r="57" spans="1:18" ht="13.5" customHeight="1">
      <c r="A57" s="247" t="s">
        <v>308</v>
      </c>
      <c r="B57" s="247"/>
      <c r="C57" s="247"/>
      <c r="D57" s="247"/>
      <c r="E57" s="247"/>
      <c r="F57" s="247"/>
      <c r="G57" s="247"/>
      <c r="I57" s="49">
        <v>22840</v>
      </c>
      <c r="J57" s="49">
        <v>428886.875</v>
      </c>
      <c r="K57" s="49">
        <v>1722781.8029999998</v>
      </c>
      <c r="L57" s="49">
        <v>382931.988</v>
      </c>
      <c r="M57" s="49">
        <v>1339849.815</v>
      </c>
      <c r="N57" s="49">
        <v>1255042.2480000001</v>
      </c>
      <c r="O57" s="49">
        <v>139649.092</v>
      </c>
      <c r="P57" s="49">
        <v>1301.966</v>
      </c>
      <c r="Q57" s="49">
        <v>4742.85</v>
      </c>
      <c r="R57" s="68">
        <v>3192312.846</v>
      </c>
    </row>
    <row r="58" spans="1:18" ht="9.75" customHeight="1">
      <c r="A58" s="180"/>
      <c r="B58" s="180"/>
      <c r="C58" s="180"/>
      <c r="D58" s="180"/>
      <c r="E58" s="180"/>
      <c r="F58" s="180"/>
      <c r="G58" s="180"/>
      <c r="I58" s="49"/>
      <c r="J58" s="49"/>
      <c r="K58" s="49"/>
      <c r="L58" s="49"/>
      <c r="M58" s="49"/>
      <c r="N58" s="49"/>
      <c r="O58" s="49"/>
      <c r="P58" s="49"/>
      <c r="Q58" s="49"/>
      <c r="R58" s="68"/>
    </row>
    <row r="59" spans="1:18" ht="13.5" customHeight="1">
      <c r="A59" s="247" t="s">
        <v>309</v>
      </c>
      <c r="B59" s="247"/>
      <c r="C59" s="247"/>
      <c r="D59" s="247"/>
      <c r="E59" s="247"/>
      <c r="F59" s="247"/>
      <c r="G59" s="247"/>
      <c r="I59" s="49">
        <v>18566</v>
      </c>
      <c r="J59" s="49">
        <v>346369</v>
      </c>
      <c r="K59" s="49">
        <v>2050394</v>
      </c>
      <c r="L59" s="49">
        <v>691507</v>
      </c>
      <c r="M59" s="49">
        <v>1358887</v>
      </c>
      <c r="N59" s="49">
        <v>2660964</v>
      </c>
      <c r="O59" s="49">
        <v>285809</v>
      </c>
      <c r="P59" s="49">
        <v>748</v>
      </c>
      <c r="Q59" s="49">
        <v>1512</v>
      </c>
      <c r="R59" s="68">
        <v>4672855</v>
      </c>
    </row>
    <row r="60" spans="1:18" ht="9.75" customHeight="1">
      <c r="A60" s="180"/>
      <c r="B60" s="180"/>
      <c r="C60" s="180"/>
      <c r="D60" s="180"/>
      <c r="E60" s="180"/>
      <c r="F60" s="180"/>
      <c r="G60" s="180"/>
      <c r="I60" s="49"/>
      <c r="J60" s="49"/>
      <c r="K60" s="49"/>
      <c r="L60" s="49"/>
      <c r="M60" s="49"/>
      <c r="N60" s="49"/>
      <c r="O60" s="49"/>
      <c r="P60" s="49"/>
      <c r="Q60" s="49"/>
      <c r="R60" s="68"/>
    </row>
    <row r="61" spans="1:22" s="112" customFormat="1" ht="13.5" customHeight="1">
      <c r="A61" s="247" t="s">
        <v>316</v>
      </c>
      <c r="B61" s="247"/>
      <c r="C61" s="247"/>
      <c r="D61" s="247"/>
      <c r="E61" s="247"/>
      <c r="F61" s="247"/>
      <c r="G61" s="247"/>
      <c r="H61" s="89"/>
      <c r="I61" s="49">
        <v>20002</v>
      </c>
      <c r="J61" s="49">
        <v>362091</v>
      </c>
      <c r="K61" s="49">
        <v>1861304</v>
      </c>
      <c r="L61" s="49">
        <v>22729</v>
      </c>
      <c r="M61" s="49">
        <v>1838575</v>
      </c>
      <c r="N61" s="49">
        <v>-100248</v>
      </c>
      <c r="O61" s="49">
        <v>6759</v>
      </c>
      <c r="P61" s="49">
        <v>15501</v>
      </c>
      <c r="Q61" s="49">
        <v>11824</v>
      </c>
      <c r="R61" s="68">
        <v>2154504</v>
      </c>
      <c r="S61" s="93"/>
      <c r="V61" s="113"/>
    </row>
    <row r="62" spans="1:18" ht="9.75" customHeight="1">
      <c r="A62" s="180"/>
      <c r="B62" s="180"/>
      <c r="C62" s="180"/>
      <c r="D62" s="180"/>
      <c r="E62" s="180"/>
      <c r="F62" s="180"/>
      <c r="G62" s="180"/>
      <c r="I62" s="49"/>
      <c r="J62" s="49"/>
      <c r="K62" s="49"/>
      <c r="L62" s="49"/>
      <c r="M62" s="49"/>
      <c r="N62" s="49"/>
      <c r="O62" s="49"/>
      <c r="P62" s="49"/>
      <c r="Q62" s="49"/>
      <c r="R62" s="68"/>
    </row>
    <row r="63" spans="1:20" ht="13.5" customHeight="1">
      <c r="A63" s="247" t="s">
        <v>317</v>
      </c>
      <c r="B63" s="247"/>
      <c r="C63" s="247"/>
      <c r="D63" s="247"/>
      <c r="E63" s="247"/>
      <c r="F63" s="247"/>
      <c r="G63" s="247"/>
      <c r="I63" s="49">
        <v>21214.735999999997</v>
      </c>
      <c r="J63" s="49">
        <v>431980.4369999999</v>
      </c>
      <c r="K63" s="49">
        <v>1930606.381</v>
      </c>
      <c r="L63" s="49">
        <v>351171.781</v>
      </c>
      <c r="M63" s="49">
        <v>1579434.6</v>
      </c>
      <c r="N63" s="49">
        <v>1391992.3790000002</v>
      </c>
      <c r="O63" s="49">
        <v>152816.556</v>
      </c>
      <c r="P63" s="49">
        <v>6768.864000000001</v>
      </c>
      <c r="Q63" s="49">
        <v>6209.899</v>
      </c>
      <c r="R63" s="68">
        <v>3590417.471</v>
      </c>
      <c r="T63" s="104"/>
    </row>
    <row r="64" spans="1:18" ht="9.75" customHeight="1">
      <c r="A64" s="180"/>
      <c r="B64" s="180"/>
      <c r="C64" s="180"/>
      <c r="D64" s="180"/>
      <c r="E64" s="180"/>
      <c r="F64" s="180"/>
      <c r="G64" s="180"/>
      <c r="I64" s="49"/>
      <c r="J64" s="49"/>
      <c r="K64" s="49"/>
      <c r="L64" s="49"/>
      <c r="M64" s="49"/>
      <c r="N64" s="49"/>
      <c r="O64" s="49"/>
      <c r="P64" s="49"/>
      <c r="Q64" s="49"/>
      <c r="R64" s="68"/>
    </row>
    <row r="65" spans="1:20" ht="13.5" customHeight="1">
      <c r="A65" s="247" t="s">
        <v>318</v>
      </c>
      <c r="B65" s="247"/>
      <c r="C65" s="247"/>
      <c r="D65" s="247"/>
      <c r="E65" s="247"/>
      <c r="F65" s="247"/>
      <c r="G65" s="247"/>
      <c r="I65" s="49">
        <v>23552</v>
      </c>
      <c r="J65" s="49">
        <v>449410</v>
      </c>
      <c r="K65" s="49">
        <v>2020572.3760000002</v>
      </c>
      <c r="L65" s="49">
        <v>364719.41500000004</v>
      </c>
      <c r="M65" s="49">
        <v>1655852.9610000001</v>
      </c>
      <c r="N65" s="49">
        <v>1334007.245</v>
      </c>
      <c r="O65" s="49">
        <v>145434.028</v>
      </c>
      <c r="P65" s="49">
        <v>1460.834</v>
      </c>
      <c r="Q65" s="49">
        <v>4801.976</v>
      </c>
      <c r="R65" s="68">
        <v>3614519</v>
      </c>
      <c r="T65" s="110"/>
    </row>
    <row r="66" spans="1:18" ht="9.75" customHeight="1">
      <c r="A66" s="180"/>
      <c r="B66" s="180"/>
      <c r="C66" s="180"/>
      <c r="D66" s="180"/>
      <c r="E66" s="180"/>
      <c r="F66" s="180"/>
      <c r="G66" s="180"/>
      <c r="I66" s="49"/>
      <c r="J66" s="49"/>
      <c r="K66" s="49"/>
      <c r="L66" s="49"/>
      <c r="M66" s="49"/>
      <c r="N66" s="49"/>
      <c r="O66" s="49"/>
      <c r="P66" s="49"/>
      <c r="Q66" s="49"/>
      <c r="R66" s="68"/>
    </row>
    <row r="67" spans="1:19" ht="13.5" customHeight="1">
      <c r="A67" s="247" t="s">
        <v>319</v>
      </c>
      <c r="B67" s="247"/>
      <c r="C67" s="247"/>
      <c r="D67" s="247"/>
      <c r="E67" s="247"/>
      <c r="F67" s="247"/>
      <c r="G67" s="247"/>
      <c r="I67" s="49">
        <v>18441</v>
      </c>
      <c r="J67" s="49">
        <v>359860</v>
      </c>
      <c r="K67" s="49">
        <v>1807322</v>
      </c>
      <c r="L67" s="49">
        <v>787226</v>
      </c>
      <c r="M67" s="49">
        <v>1020095</v>
      </c>
      <c r="N67" s="49">
        <v>2948366</v>
      </c>
      <c r="O67" s="49">
        <v>306763</v>
      </c>
      <c r="P67" s="49">
        <v>722</v>
      </c>
      <c r="Q67" s="49">
        <v>1974</v>
      </c>
      <c r="R67" s="68">
        <f>I67+J67+M67+N67+O67+P67+Q67</f>
        <v>4656221</v>
      </c>
      <c r="S67" s="104"/>
    </row>
    <row r="68" spans="1:18" ht="9.75" customHeight="1">
      <c r="A68" s="180"/>
      <c r="B68" s="180"/>
      <c r="C68" s="180"/>
      <c r="D68" s="180"/>
      <c r="E68" s="180"/>
      <c r="F68" s="180"/>
      <c r="G68" s="180"/>
      <c r="I68" s="49"/>
      <c r="J68" s="49"/>
      <c r="K68" s="49"/>
      <c r="L68" s="49"/>
      <c r="M68" s="49"/>
      <c r="N68" s="49"/>
      <c r="O68" s="49"/>
      <c r="P68" s="49"/>
      <c r="Q68" s="49"/>
      <c r="R68" s="68"/>
    </row>
    <row r="69" spans="1:18" ht="13.5" customHeight="1">
      <c r="A69" s="248" t="s">
        <v>320</v>
      </c>
      <c r="B69" s="248"/>
      <c r="C69" s="248"/>
      <c r="D69" s="248"/>
      <c r="E69" s="248"/>
      <c r="F69" s="248"/>
      <c r="G69" s="248"/>
      <c r="H69" s="85"/>
      <c r="I69" s="50">
        <v>19504</v>
      </c>
      <c r="J69" s="50">
        <v>362454</v>
      </c>
      <c r="K69" s="50">
        <v>2145281</v>
      </c>
      <c r="L69" s="50">
        <v>-65462</v>
      </c>
      <c r="M69" s="50">
        <v>2210743</v>
      </c>
      <c r="N69" s="50">
        <v>-74828</v>
      </c>
      <c r="O69" s="50">
        <v>2418</v>
      </c>
      <c r="P69" s="50">
        <v>15997</v>
      </c>
      <c r="Q69" s="50">
        <v>11925</v>
      </c>
      <c r="R69" s="125">
        <v>2548214</v>
      </c>
    </row>
    <row r="70" spans="9:17" ht="12.75">
      <c r="I70" s="88"/>
      <c r="J70" s="88"/>
      <c r="K70" s="88"/>
      <c r="L70" s="88"/>
      <c r="M70" s="88"/>
      <c r="N70" s="88"/>
      <c r="O70" s="88"/>
      <c r="P70" s="88"/>
      <c r="Q70" s="88"/>
    </row>
    <row r="72" spans="9:18" ht="12.75">
      <c r="I72" s="110"/>
      <c r="J72" s="110"/>
      <c r="K72" s="110"/>
      <c r="L72" s="110"/>
      <c r="M72" s="110"/>
      <c r="N72" s="110"/>
      <c r="O72" s="110"/>
      <c r="P72" s="110"/>
      <c r="Q72" s="110"/>
      <c r="R72" s="110"/>
    </row>
  </sheetData>
  <sheetProtection/>
  <mergeCells count="27">
    <mergeCell ref="M6:M9"/>
    <mergeCell ref="A3:H10"/>
    <mergeCell ref="A12:R12"/>
    <mergeCell ref="O6:O9"/>
    <mergeCell ref="N6:N9"/>
    <mergeCell ref="I6:I9"/>
    <mergeCell ref="L52:O52"/>
    <mergeCell ref="A59:G59"/>
    <mergeCell ref="A61:G61"/>
    <mergeCell ref="A57:G57"/>
    <mergeCell ref="A55:G55"/>
    <mergeCell ref="A67:G67"/>
    <mergeCell ref="A63:G63"/>
    <mergeCell ref="A65:G65"/>
    <mergeCell ref="A69:G69"/>
    <mergeCell ref="B1:R1"/>
    <mergeCell ref="I3:J5"/>
    <mergeCell ref="K3:M5"/>
    <mergeCell ref="N3:O5"/>
    <mergeCell ref="P3:P9"/>
    <mergeCell ref="R3:R9"/>
    <mergeCell ref="Q3:Q9"/>
    <mergeCell ref="K6:K9"/>
    <mergeCell ref="J6:J9"/>
    <mergeCell ref="L6:L9"/>
    <mergeCell ref="A53:G53"/>
    <mergeCell ref="A51:R51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H43" sqref="H43"/>
    </sheetView>
  </sheetViews>
  <sheetFormatPr defaultColWidth="11.421875" defaultRowHeight="12.75"/>
  <cols>
    <col min="1" max="1" width="14.8515625" style="121" customWidth="1"/>
    <col min="2" max="2" width="0.85546875" style="121" customWidth="1"/>
    <col min="3" max="3" width="1.28515625" style="121" customWidth="1"/>
    <col min="4" max="4" width="1.421875" style="121" customWidth="1"/>
    <col min="5" max="5" width="1.8515625" style="121" customWidth="1"/>
    <col min="6" max="6" width="34.421875" style="2" customWidth="1"/>
    <col min="7" max="7" width="10.7109375" style="2" customWidth="1"/>
    <col min="8" max="8" width="8.140625" style="2" customWidth="1"/>
    <col min="9" max="10" width="9.8515625" style="2" customWidth="1"/>
    <col min="11" max="11" width="10.00390625" style="2" customWidth="1"/>
    <col min="12" max="12" width="9.421875" style="2" customWidth="1"/>
    <col min="13" max="13" width="8.8515625" style="2" customWidth="1"/>
    <col min="14" max="14" width="11.421875" style="52" customWidth="1"/>
    <col min="15" max="16384" width="11.421875" style="2" customWidth="1"/>
  </cols>
  <sheetData>
    <row r="1" spans="1:13" ht="12.75">
      <c r="A1" s="232" t="s">
        <v>268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>
      <c r="A2" s="232" t="s">
        <v>313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9" customHeight="1">
      <c r="A3" s="115"/>
      <c r="B3" s="115"/>
      <c r="C3" s="115"/>
      <c r="D3" s="115"/>
      <c r="E3" s="115"/>
      <c r="F3" s="53"/>
      <c r="G3" s="53"/>
      <c r="H3" s="53"/>
      <c r="I3" s="53"/>
      <c r="J3" s="53"/>
      <c r="K3" s="53"/>
      <c r="L3" s="53"/>
      <c r="M3" s="53"/>
    </row>
    <row r="4" spans="1:13" ht="12.75">
      <c r="A4" s="233" t="s">
        <v>109</v>
      </c>
      <c r="B4" s="285" t="s">
        <v>110</v>
      </c>
      <c r="C4" s="199"/>
      <c r="D4" s="199"/>
      <c r="E4" s="199"/>
      <c r="F4" s="207"/>
      <c r="G4" s="287" t="s">
        <v>111</v>
      </c>
      <c r="H4" s="234"/>
      <c r="I4" s="285" t="s">
        <v>86</v>
      </c>
      <c r="J4" s="199"/>
      <c r="K4" s="199"/>
      <c r="L4" s="207"/>
      <c r="M4" s="116" t="s">
        <v>264</v>
      </c>
    </row>
    <row r="5" spans="1:13" ht="14.25">
      <c r="A5" s="201"/>
      <c r="B5" s="200"/>
      <c r="C5" s="286"/>
      <c r="D5" s="286"/>
      <c r="E5" s="286"/>
      <c r="F5" s="208"/>
      <c r="G5" s="202" t="s">
        <v>265</v>
      </c>
      <c r="H5" s="209"/>
      <c r="I5" s="202"/>
      <c r="J5" s="203"/>
      <c r="K5" s="203"/>
      <c r="L5" s="209"/>
      <c r="M5" s="117" t="s">
        <v>112</v>
      </c>
    </row>
    <row r="6" spans="1:13" ht="12.75">
      <c r="A6" s="201"/>
      <c r="B6" s="200"/>
      <c r="C6" s="286"/>
      <c r="D6" s="286"/>
      <c r="E6" s="286"/>
      <c r="F6" s="208"/>
      <c r="G6" s="200" t="s">
        <v>113</v>
      </c>
      <c r="H6" s="282" t="s">
        <v>271</v>
      </c>
      <c r="I6" s="282" t="s">
        <v>251</v>
      </c>
      <c r="J6" s="282" t="s">
        <v>270</v>
      </c>
      <c r="K6" s="287" t="s">
        <v>87</v>
      </c>
      <c r="L6" s="285" t="s">
        <v>42</v>
      </c>
      <c r="M6" s="287" t="s">
        <v>88</v>
      </c>
    </row>
    <row r="7" spans="1:13" ht="12.75">
      <c r="A7" s="201"/>
      <c r="B7" s="200"/>
      <c r="C7" s="286"/>
      <c r="D7" s="286"/>
      <c r="E7" s="286"/>
      <c r="F7" s="208"/>
      <c r="G7" s="200"/>
      <c r="H7" s="283"/>
      <c r="I7" s="288"/>
      <c r="J7" s="288"/>
      <c r="K7" s="200"/>
      <c r="L7" s="200"/>
      <c r="M7" s="200"/>
    </row>
    <row r="8" spans="1:13" ht="12.75">
      <c r="A8" s="201"/>
      <c r="B8" s="200"/>
      <c r="C8" s="286"/>
      <c r="D8" s="286"/>
      <c r="E8" s="286"/>
      <c r="F8" s="208"/>
      <c r="G8" s="200"/>
      <c r="H8" s="283"/>
      <c r="I8" s="288"/>
      <c r="J8" s="288"/>
      <c r="K8" s="200"/>
      <c r="L8" s="200"/>
      <c r="M8" s="200"/>
    </row>
    <row r="9" spans="1:13" ht="12.75">
      <c r="A9" s="201"/>
      <c r="B9" s="200"/>
      <c r="C9" s="286"/>
      <c r="D9" s="286"/>
      <c r="E9" s="286"/>
      <c r="F9" s="208"/>
      <c r="G9" s="200"/>
      <c r="H9" s="283"/>
      <c r="I9" s="288"/>
      <c r="J9" s="288"/>
      <c r="K9" s="200"/>
      <c r="L9" s="200"/>
      <c r="M9" s="200"/>
    </row>
    <row r="10" spans="1:13" ht="12.75">
      <c r="A10" s="201"/>
      <c r="B10" s="200"/>
      <c r="C10" s="286"/>
      <c r="D10" s="286"/>
      <c r="E10" s="286"/>
      <c r="F10" s="208"/>
      <c r="G10" s="200"/>
      <c r="H10" s="283"/>
      <c r="I10" s="288"/>
      <c r="J10" s="288"/>
      <c r="K10" s="200"/>
      <c r="L10" s="200"/>
      <c r="M10" s="200"/>
    </row>
    <row r="11" spans="1:13" ht="12.75">
      <c r="A11" s="201"/>
      <c r="B11" s="200"/>
      <c r="C11" s="286"/>
      <c r="D11" s="286"/>
      <c r="E11" s="286"/>
      <c r="F11" s="208"/>
      <c r="G11" s="202"/>
      <c r="H11" s="284"/>
      <c r="I11" s="289"/>
      <c r="J11" s="289"/>
      <c r="K11" s="202"/>
      <c r="L11" s="202"/>
      <c r="M11" s="202"/>
    </row>
    <row r="12" spans="1:13" ht="12.75">
      <c r="A12" s="203"/>
      <c r="B12" s="202"/>
      <c r="C12" s="203"/>
      <c r="D12" s="203"/>
      <c r="E12" s="203"/>
      <c r="F12" s="209"/>
      <c r="G12" s="118" t="s">
        <v>91</v>
      </c>
      <c r="H12" s="118" t="s">
        <v>114</v>
      </c>
      <c r="I12" s="290" t="s">
        <v>91</v>
      </c>
      <c r="J12" s="291"/>
      <c r="K12" s="291"/>
      <c r="L12" s="291"/>
      <c r="M12" s="291"/>
    </row>
    <row r="13" spans="1:13" ht="7.5" customHeight="1">
      <c r="A13" s="119"/>
      <c r="B13" s="120"/>
      <c r="G13" s="56"/>
      <c r="H13" s="56"/>
      <c r="I13" s="56"/>
      <c r="J13" s="56"/>
      <c r="K13" s="56"/>
      <c r="L13" s="56"/>
      <c r="M13" s="55"/>
    </row>
    <row r="14" spans="1:13" ht="12.75">
      <c r="A14" s="122"/>
      <c r="B14" s="120"/>
      <c r="C14" s="2" t="s">
        <v>115</v>
      </c>
      <c r="G14" s="58"/>
      <c r="H14" s="58"/>
      <c r="I14" s="58"/>
      <c r="J14" s="58"/>
      <c r="K14" s="58"/>
      <c r="L14" s="58"/>
      <c r="M14" s="57"/>
    </row>
    <row r="15" spans="1:13" ht="14.25">
      <c r="A15" s="122" t="s">
        <v>116</v>
      </c>
      <c r="B15" s="120"/>
      <c r="C15" s="2" t="s">
        <v>296</v>
      </c>
      <c r="G15" s="49">
        <v>2548464</v>
      </c>
      <c r="H15" s="69">
        <v>18.3</v>
      </c>
      <c r="I15" s="49">
        <v>1263242</v>
      </c>
      <c r="J15" s="49">
        <v>1285157</v>
      </c>
      <c r="K15" s="49">
        <v>65</v>
      </c>
      <c r="L15" s="49">
        <v>0</v>
      </c>
      <c r="M15" s="68">
        <v>0</v>
      </c>
    </row>
    <row r="16" spans="1:13" ht="12.75">
      <c r="A16" s="122"/>
      <c r="B16" s="120"/>
      <c r="C16" s="2" t="s">
        <v>117</v>
      </c>
      <c r="G16" s="123"/>
      <c r="H16" s="65"/>
      <c r="I16" s="123"/>
      <c r="J16" s="123"/>
      <c r="K16" s="123"/>
      <c r="L16" s="123"/>
      <c r="M16" s="59"/>
    </row>
    <row r="17" spans="1:13" ht="12.75">
      <c r="A17" s="122"/>
      <c r="B17" s="120"/>
      <c r="D17" s="2" t="s">
        <v>118</v>
      </c>
      <c r="G17" s="123"/>
      <c r="H17" s="65"/>
      <c r="I17" s="123"/>
      <c r="J17" s="123"/>
      <c r="K17" s="123"/>
      <c r="L17" s="123"/>
      <c r="M17" s="59"/>
    </row>
    <row r="18" spans="1:13" ht="12.75">
      <c r="A18" s="124" t="s">
        <v>119</v>
      </c>
      <c r="B18" s="120"/>
      <c r="D18" s="2" t="s">
        <v>120</v>
      </c>
      <c r="G18" s="49">
        <v>0</v>
      </c>
      <c r="H18" s="69">
        <v>0</v>
      </c>
      <c r="I18" s="49">
        <v>0</v>
      </c>
      <c r="J18" s="49">
        <v>0</v>
      </c>
      <c r="K18" s="49">
        <v>0</v>
      </c>
      <c r="L18" s="49">
        <v>0</v>
      </c>
      <c r="M18" s="68">
        <v>0</v>
      </c>
    </row>
    <row r="19" spans="1:13" ht="12.75">
      <c r="A19" s="122" t="s">
        <v>121</v>
      </c>
      <c r="B19" s="120"/>
      <c r="D19" s="2" t="s">
        <v>122</v>
      </c>
      <c r="G19" s="49">
        <v>1022626</v>
      </c>
      <c r="H19" s="69">
        <v>4.5</v>
      </c>
      <c r="I19" s="49">
        <v>264771</v>
      </c>
      <c r="J19" s="49">
        <v>379203</v>
      </c>
      <c r="K19" s="49">
        <v>378652</v>
      </c>
      <c r="L19" s="49">
        <v>0</v>
      </c>
      <c r="M19" s="68">
        <v>8327</v>
      </c>
    </row>
    <row r="20" spans="1:13" ht="12.75">
      <c r="A20" s="124" t="s">
        <v>123</v>
      </c>
      <c r="B20" s="120"/>
      <c r="D20" s="2" t="s">
        <v>124</v>
      </c>
      <c r="G20" s="123"/>
      <c r="H20" s="65"/>
      <c r="I20" s="123"/>
      <c r="J20" s="123"/>
      <c r="K20" s="123"/>
      <c r="L20" s="123"/>
      <c r="M20" s="59"/>
    </row>
    <row r="21" spans="1:13" ht="12.75">
      <c r="A21" s="122"/>
      <c r="B21" s="120"/>
      <c r="E21" s="2" t="s">
        <v>125</v>
      </c>
      <c r="G21" s="49">
        <v>0</v>
      </c>
      <c r="H21" s="69" t="s">
        <v>269</v>
      </c>
      <c r="I21" s="49">
        <v>0</v>
      </c>
      <c r="J21" s="49">
        <v>0</v>
      </c>
      <c r="K21" s="49">
        <v>0</v>
      </c>
      <c r="L21" s="49">
        <v>0</v>
      </c>
      <c r="M21" s="68">
        <v>0</v>
      </c>
    </row>
    <row r="22" spans="1:13" ht="12.75">
      <c r="A22" s="124" t="s">
        <v>126</v>
      </c>
      <c r="B22" s="120"/>
      <c r="C22" s="2" t="s">
        <v>127</v>
      </c>
      <c r="G22" s="49">
        <v>1697687</v>
      </c>
      <c r="H22" s="69">
        <v>18.8</v>
      </c>
      <c r="I22" s="49">
        <v>0</v>
      </c>
      <c r="J22" s="49">
        <v>0</v>
      </c>
      <c r="K22" s="49">
        <v>920454</v>
      </c>
      <c r="L22" s="49">
        <v>777232</v>
      </c>
      <c r="M22" s="68">
        <v>53236</v>
      </c>
    </row>
    <row r="23" spans="1:13" ht="12.75">
      <c r="A23" s="124" t="s">
        <v>128</v>
      </c>
      <c r="B23" s="120"/>
      <c r="C23" s="2" t="s">
        <v>129</v>
      </c>
      <c r="G23" s="123"/>
      <c r="H23" s="65"/>
      <c r="I23" s="123"/>
      <c r="J23" s="123"/>
      <c r="K23" s="123"/>
      <c r="L23" s="123"/>
      <c r="M23" s="59"/>
    </row>
    <row r="24" spans="1:13" ht="12.75">
      <c r="A24" s="122"/>
      <c r="B24" s="120"/>
      <c r="D24" s="2" t="s">
        <v>130</v>
      </c>
      <c r="G24" s="123"/>
      <c r="H24" s="65"/>
      <c r="I24" s="123"/>
      <c r="J24" s="123"/>
      <c r="K24" s="123"/>
      <c r="L24" s="123"/>
      <c r="M24" s="59"/>
    </row>
    <row r="25" spans="1:13" ht="12.75">
      <c r="A25" s="122"/>
      <c r="B25" s="120"/>
      <c r="D25" s="2" t="s">
        <v>131</v>
      </c>
      <c r="G25" s="49">
        <v>3715</v>
      </c>
      <c r="H25" s="69" t="s">
        <v>269</v>
      </c>
      <c r="I25" s="49">
        <v>3003</v>
      </c>
      <c r="J25" s="49">
        <v>0</v>
      </c>
      <c r="K25" s="49">
        <v>713</v>
      </c>
      <c r="L25" s="49">
        <v>0</v>
      </c>
      <c r="M25" s="68">
        <v>0</v>
      </c>
    </row>
    <row r="26" spans="1:13" ht="12.75">
      <c r="A26" s="122" t="s">
        <v>132</v>
      </c>
      <c r="B26" s="120"/>
      <c r="C26" s="2" t="s">
        <v>133</v>
      </c>
      <c r="G26" s="123"/>
      <c r="H26" s="65"/>
      <c r="I26" s="123"/>
      <c r="J26" s="123"/>
      <c r="K26" s="123"/>
      <c r="L26" s="123"/>
      <c r="M26" s="59"/>
    </row>
    <row r="27" spans="1:13" ht="12.75">
      <c r="A27" s="122"/>
      <c r="B27" s="120"/>
      <c r="D27" s="2" t="s">
        <v>134</v>
      </c>
      <c r="G27" s="49">
        <v>643133</v>
      </c>
      <c r="H27" s="69">
        <v>0.4</v>
      </c>
      <c r="I27" s="49">
        <v>167100</v>
      </c>
      <c r="J27" s="49">
        <v>398786</v>
      </c>
      <c r="K27" s="49">
        <v>74038</v>
      </c>
      <c r="L27" s="49">
        <v>3210</v>
      </c>
      <c r="M27" s="68">
        <v>4732</v>
      </c>
    </row>
    <row r="28" spans="1:13" ht="12.75">
      <c r="A28" s="122" t="s">
        <v>135</v>
      </c>
      <c r="B28" s="120"/>
      <c r="C28" s="2" t="s">
        <v>136</v>
      </c>
      <c r="G28" s="123"/>
      <c r="H28" s="65"/>
      <c r="I28" s="123"/>
      <c r="J28" s="123"/>
      <c r="K28" s="123"/>
      <c r="L28" s="123"/>
      <c r="M28" s="59"/>
    </row>
    <row r="29" spans="1:13" ht="12.75">
      <c r="A29" s="122" t="s">
        <v>137</v>
      </c>
      <c r="B29" s="120"/>
      <c r="D29" s="2" t="s">
        <v>297</v>
      </c>
      <c r="G29" s="123"/>
      <c r="H29" s="65"/>
      <c r="I29" s="123"/>
      <c r="J29" s="123"/>
      <c r="K29" s="123"/>
      <c r="L29" s="123"/>
      <c r="M29" s="59"/>
    </row>
    <row r="30" spans="1:13" ht="12.75">
      <c r="A30" s="122"/>
      <c r="B30" s="120"/>
      <c r="D30" s="2" t="s">
        <v>298</v>
      </c>
      <c r="G30" s="123"/>
      <c r="H30" s="65"/>
      <c r="I30" s="123"/>
      <c r="J30" s="123"/>
      <c r="K30" s="123"/>
      <c r="L30" s="123"/>
      <c r="M30" s="59"/>
    </row>
    <row r="31" spans="1:13" ht="12.75">
      <c r="A31" s="122"/>
      <c r="B31" s="120"/>
      <c r="D31" s="2" t="s">
        <v>299</v>
      </c>
      <c r="G31" s="49">
        <v>461616</v>
      </c>
      <c r="H31" s="69">
        <v>-30.1</v>
      </c>
      <c r="I31" s="49">
        <v>157408</v>
      </c>
      <c r="J31" s="49">
        <v>251037</v>
      </c>
      <c r="K31" s="49">
        <v>46916</v>
      </c>
      <c r="L31" s="49">
        <v>6255</v>
      </c>
      <c r="M31" s="68">
        <v>1047</v>
      </c>
    </row>
    <row r="32" spans="1:13" ht="12.75">
      <c r="A32" s="122"/>
      <c r="B32" s="120"/>
      <c r="C32" s="2" t="s">
        <v>300</v>
      </c>
      <c r="G32" s="123"/>
      <c r="H32" s="65"/>
      <c r="I32" s="123"/>
      <c r="J32" s="123"/>
      <c r="K32" s="123"/>
      <c r="L32" s="123"/>
      <c r="M32" s="59"/>
    </row>
    <row r="33" spans="1:13" ht="12.75">
      <c r="A33" s="122"/>
      <c r="B33" s="120"/>
      <c r="D33" s="2" t="s">
        <v>301</v>
      </c>
      <c r="G33" s="123"/>
      <c r="H33" s="65"/>
      <c r="I33" s="123"/>
      <c r="J33" s="123"/>
      <c r="K33" s="123"/>
      <c r="L33" s="123"/>
      <c r="M33" s="59"/>
    </row>
    <row r="34" spans="1:13" ht="12.75">
      <c r="A34" s="122"/>
      <c r="B34" s="120"/>
      <c r="D34" s="2" t="s">
        <v>302</v>
      </c>
      <c r="G34" s="123"/>
      <c r="H34" s="65"/>
      <c r="I34" s="123"/>
      <c r="J34" s="123"/>
      <c r="K34" s="123"/>
      <c r="L34" s="123"/>
      <c r="M34" s="59"/>
    </row>
    <row r="35" spans="1:13" ht="14.25">
      <c r="A35" s="122" t="s">
        <v>138</v>
      </c>
      <c r="B35" s="120"/>
      <c r="D35" s="2" t="s">
        <v>266</v>
      </c>
      <c r="G35" s="49">
        <v>5991</v>
      </c>
      <c r="H35" s="69">
        <v>-57.8</v>
      </c>
      <c r="I35" s="49">
        <v>3838</v>
      </c>
      <c r="J35" s="49">
        <v>-85</v>
      </c>
      <c r="K35" s="49">
        <v>1441</v>
      </c>
      <c r="L35" s="49">
        <v>798</v>
      </c>
      <c r="M35" s="68">
        <v>-4</v>
      </c>
    </row>
    <row r="36" spans="1:13" ht="14.25">
      <c r="A36" s="122" t="s">
        <v>139</v>
      </c>
      <c r="B36" s="120"/>
      <c r="D36" s="2" t="s">
        <v>267</v>
      </c>
      <c r="G36" s="49">
        <v>870021</v>
      </c>
      <c r="H36" s="69">
        <v>22.1</v>
      </c>
      <c r="I36" s="49">
        <v>228019</v>
      </c>
      <c r="J36" s="49">
        <v>215282</v>
      </c>
      <c r="K36" s="49">
        <v>96821</v>
      </c>
      <c r="L36" s="49">
        <v>329900</v>
      </c>
      <c r="M36" s="68">
        <v>938</v>
      </c>
    </row>
    <row r="37" spans="1:13" ht="12.75">
      <c r="A37" s="122" t="s">
        <v>140</v>
      </c>
      <c r="B37" s="120"/>
      <c r="D37" s="2" t="s">
        <v>164</v>
      </c>
      <c r="G37" s="49">
        <v>121551</v>
      </c>
      <c r="H37" s="69">
        <v>17.1</v>
      </c>
      <c r="I37" s="49">
        <v>51419</v>
      </c>
      <c r="J37" s="49">
        <v>27616</v>
      </c>
      <c r="K37" s="49">
        <v>38279</v>
      </c>
      <c r="L37" s="49">
        <v>4237</v>
      </c>
      <c r="M37" s="68">
        <v>6130</v>
      </c>
    </row>
    <row r="38" spans="1:13" ht="12.75">
      <c r="A38" s="122" t="s">
        <v>141</v>
      </c>
      <c r="B38" s="120"/>
      <c r="G38" s="123"/>
      <c r="H38" s="65"/>
      <c r="I38" s="123"/>
      <c r="J38" s="123"/>
      <c r="K38" s="123"/>
      <c r="L38" s="123"/>
      <c r="M38" s="59"/>
    </row>
    <row r="39" spans="1:13" ht="12.75">
      <c r="A39" s="122" t="s">
        <v>142</v>
      </c>
      <c r="B39" s="120"/>
      <c r="D39" s="2" t="s">
        <v>143</v>
      </c>
      <c r="G39" s="49">
        <v>30246</v>
      </c>
      <c r="H39" s="69">
        <v>-7.1</v>
      </c>
      <c r="I39" s="49">
        <v>7853</v>
      </c>
      <c r="J39" s="49">
        <v>9212</v>
      </c>
      <c r="K39" s="49">
        <v>7019</v>
      </c>
      <c r="L39" s="49">
        <v>6163</v>
      </c>
      <c r="M39" s="68">
        <v>1323</v>
      </c>
    </row>
    <row r="40" spans="1:13" ht="12.75">
      <c r="A40" s="122" t="s">
        <v>144</v>
      </c>
      <c r="B40" s="120"/>
      <c r="G40" s="123"/>
      <c r="H40" s="65"/>
      <c r="I40" s="123"/>
      <c r="J40" s="123"/>
      <c r="K40" s="123"/>
      <c r="L40" s="123"/>
      <c r="M40" s="59"/>
    </row>
    <row r="41" spans="1:13" ht="12.75">
      <c r="A41" s="122" t="s">
        <v>145</v>
      </c>
      <c r="B41" s="120"/>
      <c r="D41" s="2" t="s">
        <v>146</v>
      </c>
      <c r="G41" s="49">
        <v>176928</v>
      </c>
      <c r="H41" s="69">
        <v>-4.1</v>
      </c>
      <c r="I41" s="49">
        <v>96063</v>
      </c>
      <c r="J41" s="49">
        <v>56025</v>
      </c>
      <c r="K41" s="49">
        <v>20772</v>
      </c>
      <c r="L41" s="49">
        <v>4067</v>
      </c>
      <c r="M41" s="68">
        <v>421</v>
      </c>
    </row>
    <row r="42" spans="1:13" ht="12.75">
      <c r="A42" s="122">
        <v>169.209</v>
      </c>
      <c r="B42" s="120"/>
      <c r="D42" s="2" t="s">
        <v>147</v>
      </c>
      <c r="G42" s="123"/>
      <c r="H42" s="65"/>
      <c r="I42" s="123"/>
      <c r="J42" s="123"/>
      <c r="K42" s="123"/>
      <c r="L42" s="123"/>
      <c r="M42" s="59"/>
    </row>
    <row r="43" spans="1:13" ht="12.75">
      <c r="A43" s="122"/>
      <c r="B43" s="120"/>
      <c r="E43" s="2" t="s">
        <v>148</v>
      </c>
      <c r="G43" s="49">
        <v>276149</v>
      </c>
      <c r="H43" s="69">
        <v>2</v>
      </c>
      <c r="I43" s="49">
        <v>49101</v>
      </c>
      <c r="J43" s="49">
        <v>206349</v>
      </c>
      <c r="K43" s="49">
        <v>16706</v>
      </c>
      <c r="L43" s="49">
        <v>3993</v>
      </c>
      <c r="M43" s="68">
        <v>275</v>
      </c>
    </row>
    <row r="44" spans="1:13" ht="12.75">
      <c r="A44" s="122">
        <v>191</v>
      </c>
      <c r="B44" s="120"/>
      <c r="C44" s="2" t="s">
        <v>303</v>
      </c>
      <c r="G44" s="123"/>
      <c r="H44" s="65"/>
      <c r="I44" s="123"/>
      <c r="J44" s="123"/>
      <c r="K44" s="123"/>
      <c r="L44" s="123"/>
      <c r="M44" s="59"/>
    </row>
    <row r="45" spans="1:13" ht="12.75">
      <c r="A45" s="122"/>
      <c r="B45" s="120"/>
      <c r="D45" s="2" t="s">
        <v>304</v>
      </c>
      <c r="G45" s="49">
        <v>76323</v>
      </c>
      <c r="H45" s="69">
        <v>-3.9</v>
      </c>
      <c r="I45" s="49">
        <v>46923</v>
      </c>
      <c r="J45" s="49">
        <v>0</v>
      </c>
      <c r="K45" s="49">
        <v>29400</v>
      </c>
      <c r="L45" s="49">
        <v>0</v>
      </c>
      <c r="M45" s="68">
        <v>0</v>
      </c>
    </row>
    <row r="46" spans="1:13" ht="12.75">
      <c r="A46" s="122">
        <v>270.275</v>
      </c>
      <c r="B46" s="120"/>
      <c r="C46" s="2" t="s">
        <v>149</v>
      </c>
      <c r="G46" s="49">
        <v>285270</v>
      </c>
      <c r="H46" s="69">
        <v>8.6</v>
      </c>
      <c r="I46" s="49">
        <v>23024</v>
      </c>
      <c r="J46" s="49">
        <v>238641</v>
      </c>
      <c r="K46" s="49">
        <v>23383</v>
      </c>
      <c r="L46" s="49">
        <v>222</v>
      </c>
      <c r="M46" s="68">
        <v>515</v>
      </c>
    </row>
    <row r="47" spans="1:13" ht="12.75">
      <c r="A47" s="122">
        <v>28</v>
      </c>
      <c r="B47" s="120"/>
      <c r="C47" s="2" t="s">
        <v>150</v>
      </c>
      <c r="G47" s="49">
        <v>68754</v>
      </c>
      <c r="H47" s="69">
        <v>-5.7</v>
      </c>
      <c r="I47" s="49">
        <v>2632</v>
      </c>
      <c r="J47" s="49">
        <v>55717</v>
      </c>
      <c r="K47" s="49">
        <v>6070</v>
      </c>
      <c r="L47" s="49">
        <v>4336</v>
      </c>
      <c r="M47" s="68">
        <v>1471</v>
      </c>
    </row>
    <row r="48" spans="1:15" ht="12.75">
      <c r="A48" s="122">
        <v>295</v>
      </c>
      <c r="B48" s="120"/>
      <c r="C48" s="2" t="s">
        <v>305</v>
      </c>
      <c r="G48" s="49">
        <v>18960</v>
      </c>
      <c r="H48" s="69">
        <v>64.2</v>
      </c>
      <c r="I48" s="49">
        <v>2533</v>
      </c>
      <c r="J48" s="49">
        <v>3496</v>
      </c>
      <c r="K48" s="49">
        <v>11420</v>
      </c>
      <c r="L48" s="49">
        <v>1510</v>
      </c>
      <c r="M48" s="68">
        <v>337</v>
      </c>
      <c r="O48" s="71"/>
    </row>
    <row r="49" spans="1:13" ht="12.75">
      <c r="A49" s="122"/>
      <c r="B49" s="120"/>
      <c r="C49" s="2" t="s">
        <v>151</v>
      </c>
      <c r="G49" s="49">
        <v>8307434</v>
      </c>
      <c r="H49" s="69">
        <v>9.2</v>
      </c>
      <c r="I49" s="49">
        <v>2366928</v>
      </c>
      <c r="J49" s="49">
        <v>3126435</v>
      </c>
      <c r="K49" s="49">
        <v>1672148</v>
      </c>
      <c r="L49" s="49">
        <v>1141923</v>
      </c>
      <c r="M49" s="68">
        <v>78748</v>
      </c>
    </row>
    <row r="50" spans="1:13" ht="5.25" customHeight="1">
      <c r="A50" s="122"/>
      <c r="B50" s="120"/>
      <c r="C50" s="2"/>
      <c r="G50" s="123"/>
      <c r="H50" s="65"/>
      <c r="I50" s="123"/>
      <c r="J50" s="123"/>
      <c r="K50" s="123"/>
      <c r="L50" s="123"/>
      <c r="M50" s="59"/>
    </row>
    <row r="51" spans="1:13" ht="12.75">
      <c r="A51" s="122"/>
      <c r="B51" s="120"/>
      <c r="C51" s="2" t="s">
        <v>152</v>
      </c>
      <c r="G51" s="123"/>
      <c r="H51" s="65"/>
      <c r="I51" s="123"/>
      <c r="J51" s="123"/>
      <c r="K51" s="123"/>
      <c r="L51" s="123"/>
      <c r="M51" s="59"/>
    </row>
    <row r="52" spans="1:13" ht="12.75">
      <c r="A52" s="122">
        <v>30</v>
      </c>
      <c r="B52" s="120"/>
      <c r="C52" s="2" t="s">
        <v>153</v>
      </c>
      <c r="G52" s="49">
        <v>1395678</v>
      </c>
      <c r="H52" s="69">
        <v>5</v>
      </c>
      <c r="I52" s="49">
        <v>247849</v>
      </c>
      <c r="J52" s="49">
        <v>936830</v>
      </c>
      <c r="K52" s="49">
        <v>177852</v>
      </c>
      <c r="L52" s="49">
        <v>33148</v>
      </c>
      <c r="M52" s="68">
        <v>3866</v>
      </c>
    </row>
    <row r="53" spans="1:13" ht="12.75">
      <c r="A53" s="122">
        <v>31</v>
      </c>
      <c r="B53" s="120"/>
      <c r="C53" s="2" t="s">
        <v>154</v>
      </c>
      <c r="G53" s="49">
        <v>725507</v>
      </c>
      <c r="H53" s="69">
        <v>-1.5</v>
      </c>
      <c r="I53" s="49">
        <v>18510</v>
      </c>
      <c r="J53" s="49">
        <v>673162</v>
      </c>
      <c r="K53" s="49">
        <v>23357</v>
      </c>
      <c r="L53" s="49">
        <v>10478</v>
      </c>
      <c r="M53" s="68">
        <v>7571</v>
      </c>
    </row>
    <row r="54" spans="1:13" ht="12.75">
      <c r="A54" s="122" t="s">
        <v>155</v>
      </c>
      <c r="B54" s="120"/>
      <c r="C54" s="2" t="s">
        <v>156</v>
      </c>
      <c r="G54" s="49">
        <v>12979</v>
      </c>
      <c r="H54" s="69">
        <v>-19.7</v>
      </c>
      <c r="I54" s="49">
        <v>4326</v>
      </c>
      <c r="J54" s="49">
        <v>7139</v>
      </c>
      <c r="K54" s="49">
        <v>1387</v>
      </c>
      <c r="L54" s="49">
        <v>127</v>
      </c>
      <c r="M54" s="68">
        <v>3</v>
      </c>
    </row>
    <row r="55" spans="1:13" ht="12.75">
      <c r="A55" s="122" t="s">
        <v>157</v>
      </c>
      <c r="B55" s="120"/>
      <c r="C55" s="2" t="s">
        <v>158</v>
      </c>
      <c r="G55" s="123"/>
      <c r="H55" s="65"/>
      <c r="I55" s="123"/>
      <c r="J55" s="123"/>
      <c r="K55" s="123"/>
      <c r="L55" s="123"/>
      <c r="M55" s="59"/>
    </row>
    <row r="56" spans="1:13" ht="12.75">
      <c r="A56" s="122"/>
      <c r="B56" s="120"/>
      <c r="D56" s="2" t="s">
        <v>159</v>
      </c>
      <c r="G56" s="49">
        <v>315647</v>
      </c>
      <c r="H56" s="69">
        <v>-10.8</v>
      </c>
      <c r="I56" s="49">
        <v>151957</v>
      </c>
      <c r="J56" s="49">
        <v>150306</v>
      </c>
      <c r="K56" s="49">
        <v>4305</v>
      </c>
      <c r="L56" s="49">
        <v>9078</v>
      </c>
      <c r="M56" s="68">
        <v>12</v>
      </c>
    </row>
    <row r="57" spans="1:13" ht="12.75">
      <c r="A57" s="122">
        <v>35</v>
      </c>
      <c r="B57" s="120"/>
      <c r="C57" s="2" t="s">
        <v>160</v>
      </c>
      <c r="G57" s="49">
        <v>101381</v>
      </c>
      <c r="H57" s="69">
        <v>-6.4</v>
      </c>
      <c r="I57" s="49">
        <v>13560</v>
      </c>
      <c r="J57" s="49">
        <v>87617</v>
      </c>
      <c r="K57" s="49">
        <v>66</v>
      </c>
      <c r="L57" s="49">
        <v>138</v>
      </c>
      <c r="M57" s="68">
        <v>80</v>
      </c>
    </row>
    <row r="58" spans="1:13" ht="12.75">
      <c r="A58" s="122"/>
      <c r="B58" s="120"/>
      <c r="C58" s="2" t="s">
        <v>161</v>
      </c>
      <c r="G58" s="123"/>
      <c r="H58" s="65"/>
      <c r="I58" s="123"/>
      <c r="J58" s="123"/>
      <c r="K58" s="123"/>
      <c r="L58" s="123"/>
      <c r="M58" s="59"/>
    </row>
    <row r="59" spans="1:13" ht="12.75">
      <c r="A59" s="122"/>
      <c r="B59" s="120"/>
      <c r="D59" s="2" t="s">
        <v>162</v>
      </c>
      <c r="G59" s="123"/>
      <c r="H59" s="65"/>
      <c r="I59" s="123"/>
      <c r="J59" s="123"/>
      <c r="K59" s="123"/>
      <c r="L59" s="123"/>
      <c r="M59" s="59"/>
    </row>
    <row r="60" spans="1:13" ht="12.75">
      <c r="A60" s="122">
        <v>360</v>
      </c>
      <c r="B60" s="120"/>
      <c r="D60" s="2" t="s">
        <v>163</v>
      </c>
      <c r="G60" s="49">
        <v>964</v>
      </c>
      <c r="H60" s="69">
        <v>-45.8</v>
      </c>
      <c r="I60" s="49">
        <v>86</v>
      </c>
      <c r="J60" s="49">
        <v>349</v>
      </c>
      <c r="K60" s="49">
        <v>529</v>
      </c>
      <c r="L60" s="49">
        <v>0</v>
      </c>
      <c r="M60" s="68">
        <v>0</v>
      </c>
    </row>
    <row r="61" spans="1:13" ht="12.75">
      <c r="A61" s="122">
        <v>361</v>
      </c>
      <c r="B61" s="120"/>
      <c r="D61" s="2" t="s">
        <v>122</v>
      </c>
      <c r="G61" s="49">
        <v>270092</v>
      </c>
      <c r="H61" s="69">
        <v>5.6</v>
      </c>
      <c r="I61" s="49">
        <v>39615</v>
      </c>
      <c r="J61" s="49">
        <v>190891</v>
      </c>
      <c r="K61" s="49">
        <v>37476</v>
      </c>
      <c r="L61" s="49">
        <v>2111</v>
      </c>
      <c r="M61" s="68">
        <v>844</v>
      </c>
    </row>
    <row r="62" spans="1:13" ht="12.75">
      <c r="A62" s="122">
        <v>362</v>
      </c>
      <c r="B62" s="120"/>
      <c r="D62" s="2" t="s">
        <v>164</v>
      </c>
      <c r="G62" s="49">
        <v>11192</v>
      </c>
      <c r="H62" s="69">
        <v>12.1</v>
      </c>
      <c r="I62" s="49">
        <v>242</v>
      </c>
      <c r="J62" s="49">
        <v>6627</v>
      </c>
      <c r="K62" s="49">
        <v>3844</v>
      </c>
      <c r="L62" s="49">
        <v>480</v>
      </c>
      <c r="M62" s="68">
        <v>1450</v>
      </c>
    </row>
    <row r="63" spans="1:13" ht="12.75">
      <c r="A63" s="122">
        <v>363.364</v>
      </c>
      <c r="B63" s="120"/>
      <c r="D63" s="2" t="s">
        <v>143</v>
      </c>
      <c r="G63" s="49">
        <v>2881</v>
      </c>
      <c r="H63" s="69">
        <v>5.3</v>
      </c>
      <c r="I63" s="49">
        <v>18</v>
      </c>
      <c r="J63" s="49">
        <v>1470</v>
      </c>
      <c r="K63" s="49">
        <v>42</v>
      </c>
      <c r="L63" s="49">
        <v>1351</v>
      </c>
      <c r="M63" s="68">
        <v>0</v>
      </c>
    </row>
    <row r="64" spans="1:13" ht="12.75">
      <c r="A64" s="122" t="s">
        <v>165</v>
      </c>
      <c r="B64" s="120"/>
      <c r="D64" s="2" t="s">
        <v>146</v>
      </c>
      <c r="G64" s="49">
        <v>12529</v>
      </c>
      <c r="H64" s="69">
        <v>0.8</v>
      </c>
      <c r="I64" s="49">
        <v>3724</v>
      </c>
      <c r="J64" s="49">
        <v>8581</v>
      </c>
      <c r="K64" s="49">
        <v>196</v>
      </c>
      <c r="L64" s="49">
        <v>28</v>
      </c>
      <c r="M64" s="68">
        <v>2</v>
      </c>
    </row>
    <row r="65" spans="1:13" ht="12.75">
      <c r="A65" s="122" t="s">
        <v>166</v>
      </c>
      <c r="B65" s="120"/>
      <c r="C65" s="2" t="s">
        <v>167</v>
      </c>
      <c r="G65" s="123"/>
      <c r="H65" s="65"/>
      <c r="I65" s="123"/>
      <c r="J65" s="123"/>
      <c r="K65" s="123"/>
      <c r="L65" s="123"/>
      <c r="M65" s="59"/>
    </row>
    <row r="66" spans="1:13" ht="12.75">
      <c r="A66" s="122"/>
      <c r="B66" s="120"/>
      <c r="D66" s="2" t="s">
        <v>168</v>
      </c>
      <c r="G66" s="49">
        <v>311863</v>
      </c>
      <c r="H66" s="69">
        <v>56.9</v>
      </c>
      <c r="I66" s="49">
        <v>108372</v>
      </c>
      <c r="J66" s="49">
        <v>141687</v>
      </c>
      <c r="K66" s="49">
        <v>60374</v>
      </c>
      <c r="L66" s="49">
        <v>1430</v>
      </c>
      <c r="M66" s="68">
        <v>271</v>
      </c>
    </row>
    <row r="67" spans="1:13" ht="12.75">
      <c r="A67" s="122">
        <v>392</v>
      </c>
      <c r="B67" s="120"/>
      <c r="C67" s="2" t="s">
        <v>169</v>
      </c>
      <c r="G67" s="49">
        <v>34564</v>
      </c>
      <c r="H67" s="69">
        <v>63.3</v>
      </c>
      <c r="I67" s="49">
        <v>0</v>
      </c>
      <c r="J67" s="49">
        <v>25422</v>
      </c>
      <c r="K67" s="49">
        <v>0</v>
      </c>
      <c r="L67" s="49">
        <v>9143</v>
      </c>
      <c r="M67" s="68">
        <v>1296</v>
      </c>
    </row>
    <row r="68" spans="1:13" ht="12.75">
      <c r="A68" s="122">
        <v>395</v>
      </c>
      <c r="B68" s="120"/>
      <c r="C68" s="2" t="s">
        <v>170</v>
      </c>
      <c r="G68" s="49">
        <v>680031</v>
      </c>
      <c r="H68" s="69">
        <v>37.1</v>
      </c>
      <c r="I68" s="49">
        <v>192299</v>
      </c>
      <c r="J68" s="49">
        <v>408905</v>
      </c>
      <c r="K68" s="49">
        <v>63800</v>
      </c>
      <c r="L68" s="49">
        <v>15027</v>
      </c>
      <c r="M68" s="68">
        <v>2004</v>
      </c>
    </row>
    <row r="69" spans="1:13" ht="12.75">
      <c r="A69" s="122"/>
      <c r="B69" s="120"/>
      <c r="C69" s="2" t="s">
        <v>171</v>
      </c>
      <c r="G69" s="49">
        <v>3875309</v>
      </c>
      <c r="H69" s="69">
        <v>9.4</v>
      </c>
      <c r="I69" s="49">
        <v>780557</v>
      </c>
      <c r="J69" s="49">
        <v>2638986</v>
      </c>
      <c r="K69" s="49">
        <v>373229</v>
      </c>
      <c r="L69" s="49">
        <v>82537</v>
      </c>
      <c r="M69" s="68">
        <v>17397</v>
      </c>
    </row>
    <row r="70" spans="1:13" ht="12.75">
      <c r="A70" s="122"/>
      <c r="B70" s="120"/>
      <c r="C70" s="2" t="s">
        <v>172</v>
      </c>
      <c r="G70" s="123"/>
      <c r="H70" s="65"/>
      <c r="I70" s="123"/>
      <c r="J70" s="123"/>
      <c r="K70" s="123"/>
      <c r="L70" s="123"/>
      <c r="M70" s="59"/>
    </row>
    <row r="71" spans="1:13" ht="12.75">
      <c r="A71" s="122"/>
      <c r="B71" s="120"/>
      <c r="D71" s="2" t="s">
        <v>173</v>
      </c>
      <c r="G71" s="49">
        <v>12182743</v>
      </c>
      <c r="H71" s="69">
        <v>9.2</v>
      </c>
      <c r="I71" s="49">
        <v>3147485</v>
      </c>
      <c r="J71" s="49">
        <v>5765421</v>
      </c>
      <c r="K71" s="49">
        <v>2045377</v>
      </c>
      <c r="L71" s="49">
        <v>1224460</v>
      </c>
      <c r="M71" s="68">
        <v>96145</v>
      </c>
    </row>
    <row r="72" ht="9.75" customHeight="1">
      <c r="A72" s="121" t="s">
        <v>174</v>
      </c>
    </row>
    <row r="73" spans="1:13" ht="14.25" customHeight="1">
      <c r="A73" s="281" t="s">
        <v>272</v>
      </c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</row>
    <row r="74" spans="1:13" ht="12.75">
      <c r="A74" s="281"/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</row>
    <row r="75" ht="12.75">
      <c r="A75" s="121" t="s">
        <v>175</v>
      </c>
    </row>
  </sheetData>
  <sheetProtection/>
  <mergeCells count="16">
    <mergeCell ref="A73:M74"/>
    <mergeCell ref="H6:H11"/>
    <mergeCell ref="A1:M1"/>
    <mergeCell ref="A2:M2"/>
    <mergeCell ref="A4:A12"/>
    <mergeCell ref="B4:F12"/>
    <mergeCell ref="G4:H4"/>
    <mergeCell ref="I4:L5"/>
    <mergeCell ref="I6:I11"/>
    <mergeCell ref="J6:J11"/>
    <mergeCell ref="G5:H5"/>
    <mergeCell ref="G6:G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P38" sqref="P38"/>
    </sheetView>
  </sheetViews>
  <sheetFormatPr defaultColWidth="11.421875" defaultRowHeight="12.75"/>
  <cols>
    <col min="1" max="1" width="17.7109375" style="2" customWidth="1"/>
    <col min="2" max="2" width="0.85546875" style="2" customWidth="1"/>
    <col min="3" max="4" width="1.28515625" style="2" customWidth="1"/>
    <col min="5" max="5" width="1.8515625" style="2" customWidth="1"/>
    <col min="6" max="6" width="31.7109375" style="2" customWidth="1"/>
    <col min="7" max="7" width="10.7109375" style="2" customWidth="1"/>
    <col min="8" max="8" width="8.140625" style="2" customWidth="1"/>
    <col min="9" max="12" width="9.421875" style="2" customWidth="1"/>
    <col min="13" max="13" width="8.57421875" style="2" customWidth="1"/>
    <col min="14" max="14" width="6.57421875" style="52" customWidth="1"/>
    <col min="15" max="16384" width="11.421875" style="2" customWidth="1"/>
  </cols>
  <sheetData>
    <row r="1" spans="1:13" ht="12.75">
      <c r="A1" s="292" t="s">
        <v>283</v>
      </c>
      <c r="B1" s="292"/>
      <c r="C1" s="292"/>
      <c r="D1" s="292"/>
      <c r="E1" s="292"/>
      <c r="F1" s="232"/>
      <c r="G1" s="232"/>
      <c r="H1" s="232"/>
      <c r="I1" s="232"/>
      <c r="J1" s="232"/>
      <c r="K1" s="232"/>
      <c r="L1" s="232"/>
      <c r="M1" s="232"/>
    </row>
    <row r="2" spans="1:13" ht="12.75">
      <c r="A2" s="232" t="s">
        <v>313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9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293" t="s">
        <v>109</v>
      </c>
      <c r="B4" s="285" t="s">
        <v>176</v>
      </c>
      <c r="C4" s="199"/>
      <c r="D4" s="199"/>
      <c r="E4" s="199"/>
      <c r="F4" s="199"/>
      <c r="G4" s="287" t="s">
        <v>111</v>
      </c>
      <c r="H4" s="234"/>
      <c r="I4" s="285" t="s">
        <v>86</v>
      </c>
      <c r="J4" s="199"/>
      <c r="K4" s="199"/>
      <c r="L4" s="207"/>
      <c r="M4" s="116" t="s">
        <v>264</v>
      </c>
    </row>
    <row r="5" spans="1:13" ht="14.25">
      <c r="A5" s="201"/>
      <c r="B5" s="200"/>
      <c r="C5" s="286"/>
      <c r="D5" s="286"/>
      <c r="E5" s="286"/>
      <c r="F5" s="286"/>
      <c r="G5" s="202" t="s">
        <v>265</v>
      </c>
      <c r="H5" s="209"/>
      <c r="I5" s="202"/>
      <c r="J5" s="203"/>
      <c r="K5" s="203"/>
      <c r="L5" s="209"/>
      <c r="M5" s="117" t="s">
        <v>112</v>
      </c>
    </row>
    <row r="6" spans="1:13" ht="12.75" customHeight="1">
      <c r="A6" s="201"/>
      <c r="B6" s="200"/>
      <c r="C6" s="286"/>
      <c r="D6" s="286"/>
      <c r="E6" s="286"/>
      <c r="F6" s="286"/>
      <c r="G6" s="200" t="s">
        <v>113</v>
      </c>
      <c r="H6" s="282" t="s">
        <v>321</v>
      </c>
      <c r="I6" s="282" t="s">
        <v>251</v>
      </c>
      <c r="J6" s="282" t="s">
        <v>270</v>
      </c>
      <c r="K6" s="287" t="s">
        <v>87</v>
      </c>
      <c r="L6" s="285" t="s">
        <v>42</v>
      </c>
      <c r="M6" s="287" t="s">
        <v>88</v>
      </c>
    </row>
    <row r="7" spans="1:13" ht="12.75">
      <c r="A7" s="201"/>
      <c r="B7" s="200"/>
      <c r="C7" s="286"/>
      <c r="D7" s="286"/>
      <c r="E7" s="286"/>
      <c r="F7" s="286"/>
      <c r="G7" s="200"/>
      <c r="H7" s="283"/>
      <c r="I7" s="288"/>
      <c r="J7" s="288"/>
      <c r="K7" s="200"/>
      <c r="L7" s="200"/>
      <c r="M7" s="200"/>
    </row>
    <row r="8" spans="1:13" ht="12.75">
      <c r="A8" s="201"/>
      <c r="B8" s="200"/>
      <c r="C8" s="286"/>
      <c r="D8" s="286"/>
      <c r="E8" s="286"/>
      <c r="F8" s="286"/>
      <c r="G8" s="200"/>
      <c r="H8" s="283"/>
      <c r="I8" s="288"/>
      <c r="J8" s="288"/>
      <c r="K8" s="200"/>
      <c r="L8" s="200"/>
      <c r="M8" s="200"/>
    </row>
    <row r="9" spans="1:13" ht="12.75">
      <c r="A9" s="201"/>
      <c r="B9" s="200"/>
      <c r="C9" s="286"/>
      <c r="D9" s="286"/>
      <c r="E9" s="286"/>
      <c r="F9" s="286"/>
      <c r="G9" s="200"/>
      <c r="H9" s="283"/>
      <c r="I9" s="288"/>
      <c r="J9" s="288"/>
      <c r="K9" s="200"/>
      <c r="L9" s="200"/>
      <c r="M9" s="200"/>
    </row>
    <row r="10" spans="1:13" ht="12.75">
      <c r="A10" s="201"/>
      <c r="B10" s="200"/>
      <c r="C10" s="286"/>
      <c r="D10" s="286"/>
      <c r="E10" s="286"/>
      <c r="F10" s="286"/>
      <c r="G10" s="200"/>
      <c r="H10" s="283"/>
      <c r="I10" s="288"/>
      <c r="J10" s="288"/>
      <c r="K10" s="200"/>
      <c r="L10" s="200"/>
      <c r="M10" s="200"/>
    </row>
    <row r="11" spans="1:13" ht="12.75">
      <c r="A11" s="201"/>
      <c r="B11" s="200"/>
      <c r="C11" s="286"/>
      <c r="D11" s="286"/>
      <c r="E11" s="286"/>
      <c r="F11" s="286"/>
      <c r="G11" s="202"/>
      <c r="H11" s="284"/>
      <c r="I11" s="289"/>
      <c r="J11" s="289"/>
      <c r="K11" s="202"/>
      <c r="L11" s="202"/>
      <c r="M11" s="202"/>
    </row>
    <row r="12" spans="1:13" ht="12.75">
      <c r="A12" s="203"/>
      <c r="B12" s="202"/>
      <c r="C12" s="203"/>
      <c r="D12" s="203"/>
      <c r="E12" s="203"/>
      <c r="F12" s="203"/>
      <c r="G12" s="118" t="s">
        <v>91</v>
      </c>
      <c r="H12" s="118" t="s">
        <v>114</v>
      </c>
      <c r="I12" s="290" t="s">
        <v>91</v>
      </c>
      <c r="J12" s="291"/>
      <c r="K12" s="291"/>
      <c r="L12" s="291"/>
      <c r="M12" s="291"/>
    </row>
    <row r="13" spans="2:13" ht="7.5" customHeight="1">
      <c r="B13" s="55"/>
      <c r="G13" s="56"/>
      <c r="H13" s="56"/>
      <c r="I13" s="56"/>
      <c r="J13" s="56"/>
      <c r="K13" s="56"/>
      <c r="L13" s="56"/>
      <c r="M13" s="55"/>
    </row>
    <row r="14" spans="2:13" ht="12.75">
      <c r="B14" s="57"/>
      <c r="C14" s="2" t="s">
        <v>177</v>
      </c>
      <c r="G14" s="58"/>
      <c r="H14" s="58"/>
      <c r="I14" s="58"/>
      <c r="J14" s="58"/>
      <c r="K14" s="58"/>
      <c r="L14" s="58"/>
      <c r="M14" s="57"/>
    </row>
    <row r="15" spans="1:13" ht="12.75">
      <c r="A15" s="128" t="s">
        <v>178</v>
      </c>
      <c r="B15" s="129"/>
      <c r="C15" s="2" t="s">
        <v>16</v>
      </c>
      <c r="D15" s="128"/>
      <c r="E15" s="128"/>
      <c r="G15" s="49">
        <v>1935817</v>
      </c>
      <c r="H15" s="69">
        <v>6.1</v>
      </c>
      <c r="I15" s="49">
        <v>854319</v>
      </c>
      <c r="J15" s="49">
        <v>745177</v>
      </c>
      <c r="K15" s="49">
        <v>279237</v>
      </c>
      <c r="L15" s="49">
        <v>57083</v>
      </c>
      <c r="M15" s="68">
        <v>57231</v>
      </c>
    </row>
    <row r="16" spans="1:13" ht="14.25">
      <c r="A16" s="128" t="s">
        <v>179</v>
      </c>
      <c r="B16" s="129"/>
      <c r="C16" s="2" t="s">
        <v>280</v>
      </c>
      <c r="D16" s="128"/>
      <c r="E16" s="128"/>
      <c r="G16" s="49">
        <v>1545998</v>
      </c>
      <c r="H16" s="69">
        <v>7.3</v>
      </c>
      <c r="I16" s="49">
        <v>429296</v>
      </c>
      <c r="J16" s="49">
        <v>799339</v>
      </c>
      <c r="K16" s="49">
        <v>293519</v>
      </c>
      <c r="L16" s="49">
        <v>23845</v>
      </c>
      <c r="M16" s="68">
        <v>20198</v>
      </c>
    </row>
    <row r="17" spans="1:13" ht="12.75">
      <c r="A17" s="128" t="s">
        <v>180</v>
      </c>
      <c r="B17" s="129"/>
      <c r="C17" s="2" t="s">
        <v>286</v>
      </c>
      <c r="D17" s="128"/>
      <c r="E17" s="128"/>
      <c r="G17" s="123"/>
      <c r="H17" s="65"/>
      <c r="I17" s="123"/>
      <c r="J17" s="123"/>
      <c r="K17" s="123"/>
      <c r="L17" s="123"/>
      <c r="M17" s="59"/>
    </row>
    <row r="18" spans="2:13" ht="14.25">
      <c r="B18" s="57"/>
      <c r="D18" s="2" t="s">
        <v>287</v>
      </c>
      <c r="G18" s="49">
        <v>165892</v>
      </c>
      <c r="H18" s="69">
        <v>5.6</v>
      </c>
      <c r="I18" s="49">
        <v>84529</v>
      </c>
      <c r="J18" s="49">
        <v>57815</v>
      </c>
      <c r="K18" s="49">
        <v>21099</v>
      </c>
      <c r="L18" s="49">
        <v>2448</v>
      </c>
      <c r="M18" s="68">
        <v>100</v>
      </c>
    </row>
    <row r="19" spans="1:13" ht="12.75">
      <c r="A19" s="128" t="s">
        <v>181</v>
      </c>
      <c r="B19" s="129"/>
      <c r="C19" s="2" t="s">
        <v>182</v>
      </c>
      <c r="D19" s="128"/>
      <c r="E19" s="128"/>
      <c r="G19" s="49">
        <v>285270</v>
      </c>
      <c r="H19" s="69">
        <v>8.6</v>
      </c>
      <c r="I19" s="49">
        <v>23024</v>
      </c>
      <c r="J19" s="49">
        <v>238641</v>
      </c>
      <c r="K19" s="49">
        <v>23383</v>
      </c>
      <c r="L19" s="49">
        <v>222</v>
      </c>
      <c r="M19" s="68">
        <v>515</v>
      </c>
    </row>
    <row r="20" spans="2:13" ht="12.75">
      <c r="B20" s="57"/>
      <c r="C20" s="2" t="s">
        <v>293</v>
      </c>
      <c r="G20" s="123"/>
      <c r="H20" s="65"/>
      <c r="I20" s="123"/>
      <c r="J20" s="123"/>
      <c r="K20" s="123"/>
      <c r="L20" s="123"/>
      <c r="M20" s="59"/>
    </row>
    <row r="21" spans="2:13" ht="12.75">
      <c r="B21" s="57"/>
      <c r="D21" s="2" t="s">
        <v>294</v>
      </c>
      <c r="G21" s="123"/>
      <c r="H21" s="65"/>
      <c r="I21" s="123"/>
      <c r="J21" s="123"/>
      <c r="K21" s="123"/>
      <c r="L21" s="123"/>
      <c r="M21" s="59"/>
    </row>
    <row r="22" spans="2:13" ht="12.75">
      <c r="B22" s="57"/>
      <c r="D22" s="2" t="s">
        <v>295</v>
      </c>
      <c r="G22" s="123"/>
      <c r="H22" s="65"/>
      <c r="I22" s="123"/>
      <c r="J22" s="123"/>
      <c r="K22" s="123"/>
      <c r="L22" s="123"/>
      <c r="M22" s="59"/>
    </row>
    <row r="23" spans="1:13" ht="12.75">
      <c r="A23" s="128" t="s">
        <v>183</v>
      </c>
      <c r="B23" s="129"/>
      <c r="C23" s="128"/>
      <c r="D23" s="128"/>
      <c r="E23" s="128"/>
      <c r="G23" s="123"/>
      <c r="H23" s="65"/>
      <c r="I23" s="123"/>
      <c r="J23" s="123"/>
      <c r="K23" s="123"/>
      <c r="L23" s="123"/>
      <c r="M23" s="59"/>
    </row>
    <row r="24" spans="1:13" ht="12.75">
      <c r="A24" s="128" t="s">
        <v>184</v>
      </c>
      <c r="B24" s="129"/>
      <c r="C24" s="2" t="s">
        <v>185</v>
      </c>
      <c r="D24" s="128"/>
      <c r="E24" s="128"/>
      <c r="G24" s="49">
        <v>323676</v>
      </c>
      <c r="H24" s="69">
        <v>3.2</v>
      </c>
      <c r="I24" s="49">
        <v>49310</v>
      </c>
      <c r="J24" s="49">
        <v>117372</v>
      </c>
      <c r="K24" s="49">
        <v>122650</v>
      </c>
      <c r="L24" s="49">
        <v>34344</v>
      </c>
      <c r="M24" s="68">
        <v>1233</v>
      </c>
    </row>
    <row r="25" spans="1:13" ht="12.75">
      <c r="A25" s="128" t="s">
        <v>186</v>
      </c>
      <c r="B25" s="129"/>
      <c r="C25" s="2" t="s">
        <v>187</v>
      </c>
      <c r="D25" s="128"/>
      <c r="E25" s="128"/>
      <c r="G25" s="49">
        <v>627523</v>
      </c>
      <c r="H25" s="69">
        <v>14.3</v>
      </c>
      <c r="I25" s="49">
        <v>258194</v>
      </c>
      <c r="J25" s="49">
        <v>281771</v>
      </c>
      <c r="K25" s="49">
        <v>48355</v>
      </c>
      <c r="L25" s="49">
        <v>39203</v>
      </c>
      <c r="M25" s="68">
        <v>127</v>
      </c>
    </row>
    <row r="26" spans="1:13" ht="12.75">
      <c r="A26" s="128" t="s">
        <v>188</v>
      </c>
      <c r="B26" s="129"/>
      <c r="C26" s="2" t="s">
        <v>189</v>
      </c>
      <c r="D26" s="128"/>
      <c r="E26" s="128"/>
      <c r="G26" s="49">
        <v>274470</v>
      </c>
      <c r="H26" s="69">
        <v>1.9</v>
      </c>
      <c r="I26" s="49">
        <v>48855</v>
      </c>
      <c r="J26" s="49">
        <v>205637</v>
      </c>
      <c r="K26" s="49">
        <v>15986</v>
      </c>
      <c r="L26" s="49">
        <v>3993</v>
      </c>
      <c r="M26" s="68">
        <v>275</v>
      </c>
    </row>
    <row r="27" spans="1:13" ht="12.75">
      <c r="A27" s="128" t="s">
        <v>190</v>
      </c>
      <c r="B27" s="129"/>
      <c r="C27" s="2" t="s">
        <v>191</v>
      </c>
      <c r="D27" s="128"/>
      <c r="E27" s="128"/>
      <c r="G27" s="49">
        <v>235448</v>
      </c>
      <c r="H27" s="69">
        <v>-1.1</v>
      </c>
      <c r="I27" s="49">
        <v>152086</v>
      </c>
      <c r="J27" s="49">
        <v>0</v>
      </c>
      <c r="K27" s="49">
        <v>83362</v>
      </c>
      <c r="L27" s="49">
        <v>0</v>
      </c>
      <c r="M27" s="68">
        <v>0</v>
      </c>
    </row>
    <row r="28" spans="1:13" ht="12.75">
      <c r="A28" s="128" t="s">
        <v>192</v>
      </c>
      <c r="B28" s="129"/>
      <c r="C28" s="2" t="s">
        <v>193</v>
      </c>
      <c r="D28" s="128"/>
      <c r="E28" s="128"/>
      <c r="G28" s="49">
        <v>973749</v>
      </c>
      <c r="H28" s="69">
        <v>1.9</v>
      </c>
      <c r="I28" s="49">
        <v>119970</v>
      </c>
      <c r="J28" s="49">
        <v>4</v>
      </c>
      <c r="K28" s="49">
        <v>88756</v>
      </c>
      <c r="L28" s="49">
        <v>765019</v>
      </c>
      <c r="M28" s="68">
        <v>0</v>
      </c>
    </row>
    <row r="29" spans="1:13" ht="14.25">
      <c r="A29" s="128" t="s">
        <v>194</v>
      </c>
      <c r="B29" s="129"/>
      <c r="C29" s="2" t="s">
        <v>281</v>
      </c>
      <c r="D29" s="128"/>
      <c r="E29" s="128"/>
      <c r="G29" s="49">
        <v>278003</v>
      </c>
      <c r="H29" s="69">
        <v>10</v>
      </c>
      <c r="I29" s="49">
        <v>147864</v>
      </c>
      <c r="J29" s="49">
        <v>891</v>
      </c>
      <c r="K29" s="49">
        <v>114511</v>
      </c>
      <c r="L29" s="49">
        <v>14737</v>
      </c>
      <c r="M29" s="182">
        <v>0</v>
      </c>
    </row>
    <row r="30" spans="2:13" ht="12.75">
      <c r="B30" s="57"/>
      <c r="C30" s="2" t="s">
        <v>18</v>
      </c>
      <c r="G30" s="123"/>
      <c r="H30" s="65"/>
      <c r="I30" s="123"/>
      <c r="J30" s="123"/>
      <c r="K30" s="123"/>
      <c r="L30" s="123"/>
      <c r="M30" s="59"/>
    </row>
    <row r="31" spans="1:13" ht="12.75">
      <c r="A31" s="128" t="s">
        <v>195</v>
      </c>
      <c r="B31" s="129"/>
      <c r="C31" s="128"/>
      <c r="D31" s="2" t="s">
        <v>185</v>
      </c>
      <c r="E31" s="128"/>
      <c r="G31" s="49">
        <v>874</v>
      </c>
      <c r="H31" s="69">
        <v>-82</v>
      </c>
      <c r="I31" s="49">
        <v>449</v>
      </c>
      <c r="J31" s="49">
        <v>370</v>
      </c>
      <c r="K31" s="49">
        <v>38</v>
      </c>
      <c r="L31" s="49">
        <v>16</v>
      </c>
      <c r="M31" s="68">
        <v>16</v>
      </c>
    </row>
    <row r="32" spans="1:13" ht="12.75">
      <c r="A32" s="128" t="s">
        <v>196</v>
      </c>
      <c r="B32" s="129"/>
      <c r="C32" s="128"/>
      <c r="D32" s="2" t="s">
        <v>187</v>
      </c>
      <c r="E32" s="128"/>
      <c r="G32" s="49">
        <v>121719</v>
      </c>
      <c r="H32" s="69">
        <v>-4.2</v>
      </c>
      <c r="I32" s="49">
        <v>61763</v>
      </c>
      <c r="J32" s="49">
        <v>42858</v>
      </c>
      <c r="K32" s="49">
        <v>15765</v>
      </c>
      <c r="L32" s="49">
        <v>1333</v>
      </c>
      <c r="M32" s="68">
        <v>153</v>
      </c>
    </row>
    <row r="33" spans="1:13" ht="12.75">
      <c r="A33" s="128" t="s">
        <v>197</v>
      </c>
      <c r="B33" s="129"/>
      <c r="C33" s="128"/>
      <c r="D33" s="2" t="s">
        <v>198</v>
      </c>
      <c r="E33" s="128"/>
      <c r="G33" s="49">
        <v>1678</v>
      </c>
      <c r="H33" s="69">
        <v>20.9</v>
      </c>
      <c r="I33" s="49">
        <v>246</v>
      </c>
      <c r="J33" s="49">
        <v>712</v>
      </c>
      <c r="K33" s="49">
        <v>720</v>
      </c>
      <c r="L33" s="49">
        <v>0</v>
      </c>
      <c r="M33" s="182">
        <v>0</v>
      </c>
    </row>
    <row r="34" spans="2:13" ht="12.75">
      <c r="B34" s="57"/>
      <c r="C34" s="2" t="s">
        <v>199</v>
      </c>
      <c r="G34" s="123"/>
      <c r="H34" s="65"/>
      <c r="I34" s="123"/>
      <c r="J34" s="123"/>
      <c r="K34" s="123"/>
      <c r="L34" s="123"/>
      <c r="M34" s="59"/>
    </row>
    <row r="35" spans="2:13" ht="12.75">
      <c r="B35" s="57"/>
      <c r="D35" s="2" t="s">
        <v>200</v>
      </c>
      <c r="G35" s="123"/>
      <c r="H35" s="65"/>
      <c r="I35" s="123"/>
      <c r="J35" s="123"/>
      <c r="K35" s="123"/>
      <c r="L35" s="123"/>
      <c r="M35" s="59"/>
    </row>
    <row r="36" spans="1:13" ht="12.75">
      <c r="A36" s="128" t="s">
        <v>201</v>
      </c>
      <c r="B36" s="129"/>
      <c r="C36" s="128"/>
      <c r="D36" s="128"/>
      <c r="E36" s="2" t="s">
        <v>202</v>
      </c>
      <c r="G36" s="49">
        <v>0</v>
      </c>
      <c r="H36" s="69">
        <v>0</v>
      </c>
      <c r="I36" s="49">
        <v>0</v>
      </c>
      <c r="J36" s="49">
        <v>0</v>
      </c>
      <c r="K36" s="49">
        <v>0</v>
      </c>
      <c r="L36" s="49">
        <v>0</v>
      </c>
      <c r="M36" s="68">
        <v>0</v>
      </c>
    </row>
    <row r="37" spans="1:13" ht="12.75">
      <c r="A37" s="128" t="s">
        <v>203</v>
      </c>
      <c r="B37" s="129"/>
      <c r="C37" s="128"/>
      <c r="D37" s="128"/>
      <c r="E37" s="2" t="s">
        <v>204</v>
      </c>
      <c r="G37" s="49">
        <v>-2</v>
      </c>
      <c r="H37" s="69">
        <v>-89.4</v>
      </c>
      <c r="I37" s="49">
        <v>0</v>
      </c>
      <c r="J37" s="49">
        <v>-2</v>
      </c>
      <c r="K37" s="49">
        <v>0</v>
      </c>
      <c r="L37" s="49">
        <v>0</v>
      </c>
      <c r="M37" s="68">
        <v>0</v>
      </c>
    </row>
    <row r="38" spans="1:13" ht="12.75">
      <c r="A38" s="128" t="s">
        <v>205</v>
      </c>
      <c r="B38" s="129"/>
      <c r="C38" s="128"/>
      <c r="D38" s="2" t="s">
        <v>206</v>
      </c>
      <c r="E38" s="128"/>
      <c r="G38" s="49">
        <v>1550601</v>
      </c>
      <c r="H38" s="69">
        <v>6.9</v>
      </c>
      <c r="I38" s="49">
        <v>252137</v>
      </c>
      <c r="J38" s="49">
        <v>898705</v>
      </c>
      <c r="K38" s="49">
        <v>399759</v>
      </c>
      <c r="L38" s="49">
        <v>0</v>
      </c>
      <c r="M38" s="68">
        <v>9</v>
      </c>
    </row>
    <row r="39" spans="1:13" ht="12.75">
      <c r="A39" s="128" t="s">
        <v>207</v>
      </c>
      <c r="B39" s="129"/>
      <c r="C39" s="128"/>
      <c r="D39" s="2" t="s">
        <v>208</v>
      </c>
      <c r="E39" s="128"/>
      <c r="G39" s="49">
        <v>52561</v>
      </c>
      <c r="H39" s="69">
        <v>7.9</v>
      </c>
      <c r="I39" s="49">
        <v>0</v>
      </c>
      <c r="J39" s="49">
        <v>52561</v>
      </c>
      <c r="K39" s="49" t="s">
        <v>336</v>
      </c>
      <c r="L39" s="49">
        <v>0</v>
      </c>
      <c r="M39" s="68">
        <v>0</v>
      </c>
    </row>
    <row r="40" spans="1:13" ht="12.75">
      <c r="A40" s="128" t="s">
        <v>209</v>
      </c>
      <c r="B40" s="129"/>
      <c r="C40" s="2" t="s">
        <v>210</v>
      </c>
      <c r="D40" s="128"/>
      <c r="E40" s="128"/>
      <c r="G40" s="49">
        <v>1395678</v>
      </c>
      <c r="H40" s="69">
        <v>5</v>
      </c>
      <c r="I40" s="49">
        <v>247849</v>
      </c>
      <c r="J40" s="49">
        <v>936830</v>
      </c>
      <c r="K40" s="49">
        <v>177852</v>
      </c>
      <c r="L40" s="49">
        <v>33148</v>
      </c>
      <c r="M40" s="68">
        <v>3866</v>
      </c>
    </row>
    <row r="41" spans="1:13" ht="12.75">
      <c r="A41" s="128" t="s">
        <v>211</v>
      </c>
      <c r="B41" s="129"/>
      <c r="C41" s="2" t="s">
        <v>292</v>
      </c>
      <c r="D41" s="128"/>
      <c r="E41" s="128"/>
      <c r="G41" s="49">
        <v>138864</v>
      </c>
      <c r="H41" s="69">
        <v>11.7</v>
      </c>
      <c r="I41" s="49">
        <v>28779</v>
      </c>
      <c r="J41" s="49">
        <v>104486</v>
      </c>
      <c r="K41" s="49">
        <v>2018</v>
      </c>
      <c r="L41" s="49">
        <v>3581</v>
      </c>
      <c r="M41" s="68">
        <v>523</v>
      </c>
    </row>
    <row r="42" spans="2:13" ht="12.75">
      <c r="B42" s="57"/>
      <c r="C42" s="2" t="s">
        <v>151</v>
      </c>
      <c r="G42" s="49">
        <v>9907818</v>
      </c>
      <c r="H42" s="69">
        <v>6</v>
      </c>
      <c r="I42" s="49">
        <v>2758670</v>
      </c>
      <c r="J42" s="49">
        <v>4483167</v>
      </c>
      <c r="K42" s="49">
        <v>1687009</v>
      </c>
      <c r="L42" s="49">
        <v>978972</v>
      </c>
      <c r="M42" s="68">
        <v>84247</v>
      </c>
    </row>
    <row r="43" spans="2:13" ht="5.25" customHeight="1">
      <c r="B43" s="57"/>
      <c r="G43" s="123"/>
      <c r="H43" s="65"/>
      <c r="I43" s="123"/>
      <c r="J43" s="123"/>
      <c r="K43" s="123"/>
      <c r="L43" s="123"/>
      <c r="M43" s="59"/>
    </row>
    <row r="44" spans="2:13" ht="12.75">
      <c r="B44" s="57"/>
      <c r="C44" s="2" t="s">
        <v>212</v>
      </c>
      <c r="G44" s="123"/>
      <c r="H44" s="65"/>
      <c r="I44" s="123"/>
      <c r="J44" s="123"/>
      <c r="K44" s="123"/>
      <c r="L44" s="123"/>
      <c r="M44" s="59"/>
    </row>
    <row r="45" spans="2:13" ht="5.25" customHeight="1">
      <c r="B45" s="57"/>
      <c r="G45" s="123"/>
      <c r="H45" s="65"/>
      <c r="I45" s="123"/>
      <c r="J45" s="123"/>
      <c r="K45" s="123"/>
      <c r="L45" s="123"/>
      <c r="M45" s="59"/>
    </row>
    <row r="46" spans="1:13" ht="12.75">
      <c r="A46" s="128" t="s">
        <v>213</v>
      </c>
      <c r="B46" s="129"/>
      <c r="C46" s="2" t="s">
        <v>214</v>
      </c>
      <c r="D46" s="128"/>
      <c r="E46" s="128"/>
      <c r="G46" s="49">
        <v>68754</v>
      </c>
      <c r="H46" s="69">
        <v>-5.7</v>
      </c>
      <c r="I46" s="49">
        <v>2632</v>
      </c>
      <c r="J46" s="49">
        <v>55717</v>
      </c>
      <c r="K46" s="49">
        <v>6070</v>
      </c>
      <c r="L46" s="49">
        <v>4336</v>
      </c>
      <c r="M46" s="68">
        <v>1471</v>
      </c>
    </row>
    <row r="47" spans="1:13" ht="12.75">
      <c r="A47" s="128" t="s">
        <v>215</v>
      </c>
      <c r="B47" s="129"/>
      <c r="C47" s="2" t="s">
        <v>216</v>
      </c>
      <c r="D47" s="128"/>
      <c r="E47" s="128"/>
      <c r="G47" s="49">
        <v>882540</v>
      </c>
      <c r="H47" s="69">
        <v>3.7</v>
      </c>
      <c r="I47" s="49">
        <v>125265</v>
      </c>
      <c r="J47" s="49">
        <v>731005</v>
      </c>
      <c r="K47" s="49">
        <v>19349</v>
      </c>
      <c r="L47" s="49">
        <v>6922</v>
      </c>
      <c r="M47" s="68">
        <v>7043</v>
      </c>
    </row>
    <row r="48" spans="1:13" ht="12.75">
      <c r="A48" s="128" t="s">
        <v>217</v>
      </c>
      <c r="B48" s="129"/>
      <c r="C48" s="2" t="s">
        <v>218</v>
      </c>
      <c r="D48" s="128"/>
      <c r="E48" s="128"/>
      <c r="G48" s="49">
        <v>34167</v>
      </c>
      <c r="H48" s="69">
        <v>159.9</v>
      </c>
      <c r="I48" s="49">
        <v>9426</v>
      </c>
      <c r="J48" s="49">
        <v>18100</v>
      </c>
      <c r="K48" s="49">
        <v>6598</v>
      </c>
      <c r="L48" s="49">
        <v>43</v>
      </c>
      <c r="M48" s="68">
        <v>0</v>
      </c>
    </row>
    <row r="49" spans="1:13" ht="12.75">
      <c r="A49" s="128" t="s">
        <v>219</v>
      </c>
      <c r="B49" s="129"/>
      <c r="C49" s="2" t="s">
        <v>289</v>
      </c>
      <c r="D49" s="128"/>
      <c r="E49" s="128"/>
      <c r="G49" s="49">
        <v>179230</v>
      </c>
      <c r="H49" s="69">
        <v>-37.5</v>
      </c>
      <c r="I49" s="49">
        <v>165176</v>
      </c>
      <c r="J49" s="49">
        <v>11192</v>
      </c>
      <c r="K49" s="49">
        <v>2862</v>
      </c>
      <c r="L49" s="49">
        <v>0</v>
      </c>
      <c r="M49" s="68">
        <v>15</v>
      </c>
    </row>
    <row r="50" spans="1:13" ht="12.75">
      <c r="A50" s="128" t="s">
        <v>220</v>
      </c>
      <c r="B50" s="129"/>
      <c r="C50" s="2" t="s">
        <v>290</v>
      </c>
      <c r="D50" s="128"/>
      <c r="E50" s="128"/>
      <c r="G50" s="123"/>
      <c r="H50" s="65"/>
      <c r="I50" s="123"/>
      <c r="J50" s="123"/>
      <c r="K50" s="123"/>
      <c r="L50" s="123"/>
      <c r="M50" s="59"/>
    </row>
    <row r="51" spans="2:13" ht="12.75">
      <c r="B51" s="57"/>
      <c r="D51" s="2" t="s">
        <v>291</v>
      </c>
      <c r="G51" s="49">
        <v>256628</v>
      </c>
      <c r="H51" s="69">
        <v>-2.8</v>
      </c>
      <c r="I51" s="49">
        <v>54391</v>
      </c>
      <c r="J51" s="49">
        <v>175814</v>
      </c>
      <c r="K51" s="49">
        <v>25222</v>
      </c>
      <c r="L51" s="49">
        <v>1201</v>
      </c>
      <c r="M51" s="68">
        <v>1744</v>
      </c>
    </row>
    <row r="52" spans="1:13" ht="12.75">
      <c r="A52" s="128" t="s">
        <v>221</v>
      </c>
      <c r="B52" s="129"/>
      <c r="C52" s="2" t="s">
        <v>22</v>
      </c>
      <c r="D52" s="128"/>
      <c r="E52" s="128"/>
      <c r="G52" s="49">
        <v>682765</v>
      </c>
      <c r="H52" s="69">
        <v>1.7</v>
      </c>
      <c r="I52" s="49">
        <v>141941</v>
      </c>
      <c r="J52" s="49">
        <v>445443</v>
      </c>
      <c r="K52" s="49">
        <v>90879</v>
      </c>
      <c r="L52" s="49">
        <v>4502</v>
      </c>
      <c r="M52" s="68">
        <v>2254</v>
      </c>
    </row>
    <row r="53" spans="2:13" ht="12.75">
      <c r="B53" s="57"/>
      <c r="C53" s="2" t="s">
        <v>222</v>
      </c>
      <c r="G53" s="49">
        <v>137220</v>
      </c>
      <c r="H53" s="69">
        <v>-13</v>
      </c>
      <c r="I53" s="49">
        <v>34848</v>
      </c>
      <c r="J53" s="49">
        <v>52538</v>
      </c>
      <c r="K53" s="49">
        <v>48090</v>
      </c>
      <c r="L53" s="49">
        <v>1745</v>
      </c>
      <c r="M53" s="68">
        <v>490</v>
      </c>
    </row>
    <row r="54" spans="2:13" ht="12.75">
      <c r="B54" s="57"/>
      <c r="F54" s="2" t="s">
        <v>33</v>
      </c>
      <c r="G54" s="49">
        <v>120391</v>
      </c>
      <c r="H54" s="69">
        <v>0.5</v>
      </c>
      <c r="I54" s="49">
        <v>24301</v>
      </c>
      <c r="J54" s="49">
        <v>83989</v>
      </c>
      <c r="K54" s="49">
        <v>12100</v>
      </c>
      <c r="L54" s="49">
        <v>0</v>
      </c>
      <c r="M54" s="68">
        <v>0</v>
      </c>
    </row>
    <row r="55" spans="2:13" ht="12.75">
      <c r="B55" s="57"/>
      <c r="F55" s="2" t="s">
        <v>223</v>
      </c>
      <c r="G55" s="49">
        <v>53507</v>
      </c>
      <c r="H55" s="69">
        <v>1.7</v>
      </c>
      <c r="I55" s="49">
        <v>1742</v>
      </c>
      <c r="J55" s="49">
        <v>51765</v>
      </c>
      <c r="K55" s="49">
        <v>0</v>
      </c>
      <c r="L55" s="49">
        <v>0</v>
      </c>
      <c r="M55" s="68">
        <v>487</v>
      </c>
    </row>
    <row r="56" spans="1:13" ht="12.75">
      <c r="A56" s="128" t="s">
        <v>224</v>
      </c>
      <c r="B56" s="129"/>
      <c r="C56" s="2" t="s">
        <v>225</v>
      </c>
      <c r="D56" s="128"/>
      <c r="E56" s="128"/>
      <c r="G56" s="123"/>
      <c r="H56" s="65"/>
      <c r="I56" s="123"/>
      <c r="J56" s="123"/>
      <c r="K56" s="123"/>
      <c r="L56" s="123"/>
      <c r="M56" s="59"/>
    </row>
    <row r="57" spans="2:13" ht="12.75">
      <c r="B57" s="57"/>
      <c r="D57" s="2" t="s">
        <v>226</v>
      </c>
      <c r="G57" s="49">
        <v>362551</v>
      </c>
      <c r="H57" s="69">
        <v>34.1</v>
      </c>
      <c r="I57" s="49">
        <v>147410</v>
      </c>
      <c r="J57" s="49">
        <v>161352</v>
      </c>
      <c r="K57" s="49">
        <v>49759</v>
      </c>
      <c r="L57" s="49">
        <v>4029</v>
      </c>
      <c r="M57" s="68">
        <v>375</v>
      </c>
    </row>
    <row r="58" spans="2:13" ht="12.75">
      <c r="B58" s="57"/>
      <c r="C58" s="2" t="s">
        <v>227</v>
      </c>
      <c r="G58" s="123"/>
      <c r="H58" s="65"/>
      <c r="I58" s="123"/>
      <c r="J58" s="123"/>
      <c r="K58" s="123"/>
      <c r="L58" s="123"/>
      <c r="M58" s="59"/>
    </row>
    <row r="59" spans="2:13" ht="12.75">
      <c r="B59" s="57"/>
      <c r="D59" s="2" t="s">
        <v>228</v>
      </c>
      <c r="G59" s="123"/>
      <c r="H59" s="65"/>
      <c r="I59" s="123"/>
      <c r="J59" s="123"/>
      <c r="K59" s="123"/>
      <c r="L59" s="123"/>
      <c r="M59" s="59"/>
    </row>
    <row r="60" spans="1:13" ht="12.75">
      <c r="A60" s="128" t="s">
        <v>229</v>
      </c>
      <c r="B60" s="129"/>
      <c r="C60" s="128"/>
      <c r="D60" s="2" t="s">
        <v>185</v>
      </c>
      <c r="E60" s="128"/>
      <c r="G60" s="49">
        <v>30819</v>
      </c>
      <c r="H60" s="69">
        <v>-13.6</v>
      </c>
      <c r="I60" s="49">
        <v>1070</v>
      </c>
      <c r="J60" s="49">
        <v>21031</v>
      </c>
      <c r="K60" s="49">
        <v>6428</v>
      </c>
      <c r="L60" s="49">
        <v>2290</v>
      </c>
      <c r="M60" s="68">
        <v>268</v>
      </c>
    </row>
    <row r="61" spans="1:13" ht="12.75">
      <c r="A61" s="128" t="s">
        <v>230</v>
      </c>
      <c r="B61" s="129"/>
      <c r="C61" s="128"/>
      <c r="D61" s="2" t="s">
        <v>187</v>
      </c>
      <c r="E61" s="128"/>
      <c r="G61" s="49">
        <v>113891</v>
      </c>
      <c r="H61" s="69">
        <v>59.4</v>
      </c>
      <c r="I61" s="49">
        <v>56197</v>
      </c>
      <c r="J61" s="49">
        <v>46186</v>
      </c>
      <c r="K61" s="49">
        <v>9706</v>
      </c>
      <c r="L61" s="49">
        <v>1802</v>
      </c>
      <c r="M61" s="68">
        <v>0</v>
      </c>
    </row>
    <row r="62" spans="1:13" ht="12.75">
      <c r="A62" s="128" t="s">
        <v>231</v>
      </c>
      <c r="B62" s="129"/>
      <c r="C62" s="2" t="s">
        <v>232</v>
      </c>
      <c r="D62" s="128"/>
      <c r="E62" s="128"/>
      <c r="G62" s="49">
        <v>123</v>
      </c>
      <c r="H62" s="69">
        <v>-80.1</v>
      </c>
      <c r="I62" s="188">
        <v>0</v>
      </c>
      <c r="J62" s="49">
        <v>92</v>
      </c>
      <c r="K62" s="49">
        <v>31</v>
      </c>
      <c r="L62" s="49">
        <v>0</v>
      </c>
      <c r="M62" s="68">
        <v>0</v>
      </c>
    </row>
    <row r="63" spans="1:13" ht="12.75">
      <c r="A63" s="128" t="s">
        <v>233</v>
      </c>
      <c r="B63" s="129"/>
      <c r="C63" s="2" t="s">
        <v>234</v>
      </c>
      <c r="D63" s="128"/>
      <c r="E63" s="128"/>
      <c r="G63" s="49">
        <v>1059</v>
      </c>
      <c r="H63" s="69">
        <v>330.6</v>
      </c>
      <c r="I63" s="49">
        <v>0</v>
      </c>
      <c r="J63" s="49">
        <v>937</v>
      </c>
      <c r="K63" s="49">
        <v>100</v>
      </c>
      <c r="L63" s="49">
        <v>22</v>
      </c>
      <c r="M63" s="68">
        <v>10</v>
      </c>
    </row>
    <row r="64" spans="1:13" ht="12.75">
      <c r="A64" s="128" t="s">
        <v>235</v>
      </c>
      <c r="B64" s="129"/>
      <c r="C64" s="2" t="s">
        <v>236</v>
      </c>
      <c r="D64" s="128"/>
      <c r="E64" s="128"/>
      <c r="G64" s="49">
        <v>34721</v>
      </c>
      <c r="H64" s="69">
        <v>58.6</v>
      </c>
      <c r="I64" s="49">
        <v>0</v>
      </c>
      <c r="J64" s="49">
        <v>25578</v>
      </c>
      <c r="K64" s="49">
        <v>0</v>
      </c>
      <c r="L64" s="49">
        <v>9143</v>
      </c>
      <c r="M64" s="68">
        <v>1296</v>
      </c>
    </row>
    <row r="65" spans="1:13" ht="12.75">
      <c r="A65" s="128" t="s">
        <v>237</v>
      </c>
      <c r="B65" s="129"/>
      <c r="C65" s="2" t="s">
        <v>288</v>
      </c>
      <c r="D65" s="128"/>
      <c r="E65" s="128"/>
      <c r="G65" s="49">
        <v>120678</v>
      </c>
      <c r="H65" s="69">
        <v>2.8</v>
      </c>
      <c r="I65" s="49">
        <v>51719</v>
      </c>
      <c r="J65" s="49">
        <v>67851</v>
      </c>
      <c r="K65" s="49">
        <v>1107</v>
      </c>
      <c r="L65" s="49">
        <v>0</v>
      </c>
      <c r="M65" s="68">
        <v>1524</v>
      </c>
    </row>
    <row r="66" spans="2:13" ht="12.75">
      <c r="B66" s="57"/>
      <c r="C66" s="2" t="s">
        <v>171</v>
      </c>
      <c r="G66" s="49">
        <v>2767926</v>
      </c>
      <c r="H66" s="69">
        <v>3.4</v>
      </c>
      <c r="I66" s="49">
        <v>755228</v>
      </c>
      <c r="J66" s="49">
        <v>1760298</v>
      </c>
      <c r="K66" s="49">
        <v>218112</v>
      </c>
      <c r="L66" s="49">
        <v>34288</v>
      </c>
      <c r="M66" s="68">
        <v>16001</v>
      </c>
    </row>
    <row r="67" spans="2:13" ht="12.75">
      <c r="B67" s="57"/>
      <c r="C67" s="2" t="s">
        <v>238</v>
      </c>
      <c r="G67" s="123"/>
      <c r="H67" s="65"/>
      <c r="I67" s="123"/>
      <c r="J67" s="123"/>
      <c r="K67" s="123"/>
      <c r="L67" s="123"/>
      <c r="M67" s="59"/>
    </row>
    <row r="68" spans="2:13" ht="12.75">
      <c r="B68" s="57"/>
      <c r="D68" s="2" t="s">
        <v>173</v>
      </c>
      <c r="G68" s="49">
        <v>12675744</v>
      </c>
      <c r="H68" s="69">
        <v>5.4</v>
      </c>
      <c r="I68" s="49">
        <v>3513898</v>
      </c>
      <c r="J68" s="49">
        <v>6243465</v>
      </c>
      <c r="K68" s="49">
        <v>1905121</v>
      </c>
      <c r="L68" s="49">
        <v>1013261</v>
      </c>
      <c r="M68" s="68">
        <v>100248</v>
      </c>
    </row>
    <row r="69" ht="9.75" customHeight="1">
      <c r="A69" s="2" t="s">
        <v>174</v>
      </c>
    </row>
    <row r="70" spans="1:5" ht="14.25">
      <c r="A70" s="130" t="s">
        <v>282</v>
      </c>
      <c r="B70" s="128"/>
      <c r="C70" s="128"/>
      <c r="D70" s="128"/>
      <c r="E70" s="128"/>
    </row>
    <row r="71" spans="1:5" ht="12.75">
      <c r="A71" s="128" t="s">
        <v>175</v>
      </c>
      <c r="B71" s="128"/>
      <c r="C71" s="128"/>
      <c r="D71" s="128"/>
      <c r="E71" s="128"/>
    </row>
  </sheetData>
  <sheetProtection/>
  <mergeCells count="15">
    <mergeCell ref="A1:M1"/>
    <mergeCell ref="A2:M2"/>
    <mergeCell ref="A4:A12"/>
    <mergeCell ref="B4:F12"/>
    <mergeCell ref="G4:H4"/>
    <mergeCell ref="I4:L5"/>
    <mergeCell ref="H6:H11"/>
    <mergeCell ref="I6:I11"/>
    <mergeCell ref="J6:J11"/>
    <mergeCell ref="G5:H5"/>
    <mergeCell ref="G6:G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:O1"/>
    </sheetView>
  </sheetViews>
  <sheetFormatPr defaultColWidth="10.28125" defaultRowHeight="12.75"/>
  <cols>
    <col min="1" max="2" width="1.1484375" style="131" customWidth="1"/>
    <col min="3" max="3" width="5.28125" style="131" customWidth="1"/>
    <col min="4" max="4" width="8.00390625" style="131" customWidth="1"/>
    <col min="5" max="5" width="1.1484375" style="131" customWidth="1"/>
    <col min="6" max="6" width="6.7109375" style="131" customWidth="1"/>
    <col min="7" max="7" width="0.5625" style="131" customWidth="1"/>
    <col min="8" max="8" width="9.7109375" style="131" customWidth="1"/>
    <col min="9" max="14" width="9.7109375" style="132" customWidth="1"/>
    <col min="15" max="15" width="9.7109375" style="131" customWidth="1"/>
    <col min="16" max="16384" width="10.28125" style="131" customWidth="1"/>
  </cols>
  <sheetData>
    <row r="1" spans="1:15" ht="12.75">
      <c r="A1" s="295" t="s">
        <v>284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5" ht="12.75">
      <c r="A2" s="295" t="s">
        <v>322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ht="9" customHeight="1"/>
    <row r="4" spans="1:15" ht="12.75" customHeight="1">
      <c r="A4" s="297" t="s">
        <v>66</v>
      </c>
      <c r="B4" s="298"/>
      <c r="C4" s="298"/>
      <c r="D4" s="298"/>
      <c r="E4" s="298"/>
      <c r="F4" s="298"/>
      <c r="G4" s="299"/>
      <c r="H4" s="133" t="s">
        <v>67</v>
      </c>
      <c r="I4" s="133" t="s">
        <v>68</v>
      </c>
      <c r="J4" s="133" t="s">
        <v>67</v>
      </c>
      <c r="K4" s="134" t="s">
        <v>67</v>
      </c>
      <c r="L4" s="133" t="s">
        <v>69</v>
      </c>
      <c r="M4" s="133" t="s">
        <v>70</v>
      </c>
      <c r="N4" s="306" t="s">
        <v>71</v>
      </c>
      <c r="O4" s="308" t="s">
        <v>72</v>
      </c>
    </row>
    <row r="5" spans="1:15" ht="12.75">
      <c r="A5" s="300"/>
      <c r="B5" s="300"/>
      <c r="C5" s="300"/>
      <c r="D5" s="300"/>
      <c r="E5" s="300"/>
      <c r="F5" s="300"/>
      <c r="G5" s="301"/>
      <c r="H5" s="135" t="s">
        <v>73</v>
      </c>
      <c r="I5" s="135" t="s">
        <v>73</v>
      </c>
      <c r="J5" s="135" t="s">
        <v>74</v>
      </c>
      <c r="K5" s="136" t="s">
        <v>75</v>
      </c>
      <c r="L5" s="135" t="s">
        <v>75</v>
      </c>
      <c r="M5" s="135" t="s">
        <v>75</v>
      </c>
      <c r="N5" s="307"/>
      <c r="O5" s="309"/>
    </row>
    <row r="6" spans="1:15" ht="12.75">
      <c r="A6" s="302"/>
      <c r="B6" s="302"/>
      <c r="C6" s="302"/>
      <c r="D6" s="302"/>
      <c r="E6" s="302"/>
      <c r="F6" s="302"/>
      <c r="G6" s="303"/>
      <c r="H6" s="304" t="s">
        <v>76</v>
      </c>
      <c r="I6" s="305"/>
      <c r="J6" s="305"/>
      <c r="K6" s="305"/>
      <c r="L6" s="305"/>
      <c r="M6" s="305"/>
      <c r="N6" s="305"/>
      <c r="O6" s="305"/>
    </row>
    <row r="7" ht="6" customHeight="1"/>
    <row r="8" spans="1:15" s="157" customFormat="1" ht="12.75">
      <c r="A8" s="296" t="s">
        <v>77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</row>
    <row r="9" ht="6" customHeight="1"/>
    <row r="10" spans="1:15" ht="12.75">
      <c r="A10" s="138" t="s">
        <v>35</v>
      </c>
      <c r="B10" s="138"/>
      <c r="C10" s="138"/>
      <c r="D10" s="138"/>
      <c r="E10" s="138"/>
      <c r="F10" s="138"/>
      <c r="H10" s="132"/>
      <c r="O10" s="132"/>
    </row>
    <row r="11" spans="8:15" ht="6" customHeight="1">
      <c r="H11" s="139"/>
      <c r="I11" s="139"/>
      <c r="J11" s="139" t="s">
        <v>0</v>
      </c>
      <c r="K11" s="139"/>
      <c r="L11" s="139"/>
      <c r="M11" s="139"/>
      <c r="N11" s="139"/>
      <c r="O11" s="132"/>
    </row>
    <row r="12" spans="1:15" ht="12.75">
      <c r="A12" s="161" t="s">
        <v>78</v>
      </c>
      <c r="B12" s="158"/>
      <c r="C12" s="158"/>
      <c r="D12" s="158"/>
      <c r="E12" s="158"/>
      <c r="F12" s="158"/>
      <c r="G12" s="140"/>
      <c r="H12" s="49">
        <v>535</v>
      </c>
      <c r="I12" s="49">
        <v>0</v>
      </c>
      <c r="J12" s="49">
        <v>0</v>
      </c>
      <c r="K12" s="49">
        <v>0</v>
      </c>
      <c r="L12" s="49">
        <v>332</v>
      </c>
      <c r="M12" s="49">
        <v>0</v>
      </c>
      <c r="N12" s="49">
        <v>0</v>
      </c>
      <c r="O12" s="68">
        <v>409</v>
      </c>
    </row>
    <row r="13" spans="1:15" ht="12.75">
      <c r="A13" s="143" t="s">
        <v>80</v>
      </c>
      <c r="B13" s="159"/>
      <c r="C13" s="160"/>
      <c r="D13" s="159" t="s">
        <v>285</v>
      </c>
      <c r="E13" s="161" t="s">
        <v>79</v>
      </c>
      <c r="F13" s="158"/>
      <c r="G13" s="140"/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435</v>
      </c>
      <c r="O13" s="68">
        <v>435</v>
      </c>
    </row>
    <row r="14" spans="1:15" ht="12.75">
      <c r="A14" s="143" t="s">
        <v>57</v>
      </c>
      <c r="B14" s="159"/>
      <c r="C14" s="160"/>
      <c r="D14" s="159" t="s">
        <v>285</v>
      </c>
      <c r="E14" s="161" t="s">
        <v>80</v>
      </c>
      <c r="F14" s="158"/>
      <c r="G14" s="140"/>
      <c r="H14" s="49">
        <v>350</v>
      </c>
      <c r="I14" s="49">
        <v>0</v>
      </c>
      <c r="J14" s="49">
        <v>295</v>
      </c>
      <c r="K14" s="49">
        <v>0</v>
      </c>
      <c r="L14" s="49">
        <v>350</v>
      </c>
      <c r="M14" s="49">
        <v>340</v>
      </c>
      <c r="N14" s="49">
        <v>0</v>
      </c>
      <c r="O14" s="68">
        <v>341</v>
      </c>
    </row>
    <row r="15" spans="1:15" ht="12.75">
      <c r="A15" s="143"/>
      <c r="B15" s="160" t="s">
        <v>58</v>
      </c>
      <c r="C15" s="160"/>
      <c r="D15" s="159" t="s">
        <v>285</v>
      </c>
      <c r="E15" s="161" t="s">
        <v>57</v>
      </c>
      <c r="F15" s="158"/>
      <c r="G15" s="140"/>
      <c r="H15" s="49">
        <v>330</v>
      </c>
      <c r="I15" s="49">
        <v>300</v>
      </c>
      <c r="J15" s="49">
        <v>0</v>
      </c>
      <c r="K15" s="49">
        <v>266</v>
      </c>
      <c r="L15" s="49">
        <v>0</v>
      </c>
      <c r="M15" s="49">
        <v>286</v>
      </c>
      <c r="N15" s="49">
        <v>250</v>
      </c>
      <c r="O15" s="68">
        <v>307</v>
      </c>
    </row>
    <row r="16" spans="2:15" ht="12.75">
      <c r="B16" s="159"/>
      <c r="C16" s="159"/>
      <c r="D16" s="164" t="s">
        <v>56</v>
      </c>
      <c r="E16" s="160"/>
      <c r="F16" s="161" t="s">
        <v>58</v>
      </c>
      <c r="G16" s="140"/>
      <c r="H16" s="49">
        <v>0</v>
      </c>
      <c r="I16" s="49">
        <v>320</v>
      </c>
      <c r="J16" s="49">
        <v>269</v>
      </c>
      <c r="K16" s="49">
        <v>300</v>
      </c>
      <c r="L16" s="49">
        <v>340</v>
      </c>
      <c r="M16" s="49">
        <v>0</v>
      </c>
      <c r="N16" s="49">
        <v>258</v>
      </c>
      <c r="O16" s="68">
        <v>301</v>
      </c>
    </row>
    <row r="17" spans="6:15" ht="12.75">
      <c r="F17" s="144" t="s">
        <v>263</v>
      </c>
      <c r="G17" s="140"/>
      <c r="H17" s="50">
        <v>371</v>
      </c>
      <c r="I17" s="50">
        <v>311</v>
      </c>
      <c r="J17" s="50">
        <v>279</v>
      </c>
      <c r="K17" s="50">
        <v>281</v>
      </c>
      <c r="L17" s="50">
        <v>340</v>
      </c>
      <c r="M17" s="50">
        <v>318</v>
      </c>
      <c r="N17" s="50">
        <v>319</v>
      </c>
      <c r="O17" s="125">
        <v>335</v>
      </c>
    </row>
    <row r="18" spans="7:15" ht="6" customHeight="1">
      <c r="G18" s="145"/>
      <c r="H18" s="146"/>
      <c r="I18" s="142"/>
      <c r="J18" s="142"/>
      <c r="K18" s="142"/>
      <c r="L18" s="142"/>
      <c r="M18" s="142"/>
      <c r="N18" s="147"/>
      <c r="O18" s="146"/>
    </row>
    <row r="19" spans="1:15" ht="12.75">
      <c r="A19" s="148" t="s">
        <v>40</v>
      </c>
      <c r="B19" s="148"/>
      <c r="C19" s="148"/>
      <c r="D19" s="148"/>
      <c r="E19" s="148"/>
      <c r="F19" s="148"/>
      <c r="G19" s="145"/>
      <c r="H19" s="146"/>
      <c r="I19" s="142"/>
      <c r="J19" s="142"/>
      <c r="K19" s="142"/>
      <c r="L19" s="142"/>
      <c r="M19" s="142"/>
      <c r="N19" s="147"/>
      <c r="O19" s="146"/>
    </row>
    <row r="20" spans="7:15" ht="6" customHeight="1">
      <c r="G20" s="145"/>
      <c r="H20" s="146"/>
      <c r="I20" s="142"/>
      <c r="J20" s="142"/>
      <c r="K20" s="142"/>
      <c r="L20" s="142"/>
      <c r="M20" s="142"/>
      <c r="N20" s="147"/>
      <c r="O20" s="146"/>
    </row>
    <row r="21" spans="2:15" ht="12.75">
      <c r="B21" s="161" t="s">
        <v>59</v>
      </c>
      <c r="C21" s="141"/>
      <c r="D21" s="141"/>
      <c r="E21" s="141"/>
      <c r="F21" s="141"/>
      <c r="G21" s="140"/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350</v>
      </c>
      <c r="O21" s="68">
        <v>350</v>
      </c>
    </row>
    <row r="22" spans="2:15" ht="12.75">
      <c r="B22" s="149" t="s">
        <v>60</v>
      </c>
      <c r="C22" s="150"/>
      <c r="D22" s="159" t="s">
        <v>285</v>
      </c>
      <c r="E22" s="294" t="s">
        <v>58</v>
      </c>
      <c r="F22" s="294"/>
      <c r="G22" s="140"/>
      <c r="H22" s="49">
        <v>308</v>
      </c>
      <c r="I22" s="49">
        <v>330</v>
      </c>
      <c r="J22" s="49">
        <v>266</v>
      </c>
      <c r="K22" s="49">
        <v>309</v>
      </c>
      <c r="L22" s="49">
        <v>304</v>
      </c>
      <c r="M22" s="49">
        <v>335</v>
      </c>
      <c r="N22" s="49">
        <v>334</v>
      </c>
      <c r="O22" s="68">
        <v>310</v>
      </c>
    </row>
    <row r="23" spans="2:15" ht="12.75">
      <c r="B23" s="160" t="s">
        <v>61</v>
      </c>
      <c r="C23" s="160"/>
      <c r="D23" s="159" t="s">
        <v>285</v>
      </c>
      <c r="E23" s="161" t="s">
        <v>60</v>
      </c>
      <c r="F23" s="161"/>
      <c r="G23" s="140"/>
      <c r="H23" s="49">
        <v>315</v>
      </c>
      <c r="I23" s="49">
        <v>337</v>
      </c>
      <c r="J23" s="49">
        <v>321</v>
      </c>
      <c r="K23" s="49">
        <v>320</v>
      </c>
      <c r="L23" s="49">
        <v>359</v>
      </c>
      <c r="M23" s="49">
        <v>334</v>
      </c>
      <c r="N23" s="49">
        <v>348</v>
      </c>
      <c r="O23" s="68">
        <v>333</v>
      </c>
    </row>
    <row r="24" spans="1:15" ht="12.75">
      <c r="A24" s="159"/>
      <c r="C24" s="160" t="s">
        <v>62</v>
      </c>
      <c r="D24" s="159" t="s">
        <v>285</v>
      </c>
      <c r="E24" s="161" t="s">
        <v>61</v>
      </c>
      <c r="F24" s="161"/>
      <c r="G24" s="140"/>
      <c r="H24" s="49">
        <v>313</v>
      </c>
      <c r="I24" s="49">
        <v>342</v>
      </c>
      <c r="J24" s="49">
        <v>313</v>
      </c>
      <c r="K24" s="49">
        <v>329</v>
      </c>
      <c r="L24" s="49">
        <v>354</v>
      </c>
      <c r="M24" s="49">
        <v>336</v>
      </c>
      <c r="N24" s="49">
        <v>351</v>
      </c>
      <c r="O24" s="68">
        <v>331</v>
      </c>
    </row>
    <row r="25" spans="1:15" ht="12.75">
      <c r="A25" s="160"/>
      <c r="C25" s="160" t="s">
        <v>63</v>
      </c>
      <c r="D25" s="159" t="s">
        <v>285</v>
      </c>
      <c r="E25" s="162"/>
      <c r="F25" s="161" t="s">
        <v>62</v>
      </c>
      <c r="G25" s="140"/>
      <c r="H25" s="49">
        <v>311</v>
      </c>
      <c r="I25" s="49">
        <v>342</v>
      </c>
      <c r="J25" s="49">
        <v>321</v>
      </c>
      <c r="K25" s="49">
        <v>347</v>
      </c>
      <c r="L25" s="49">
        <v>364</v>
      </c>
      <c r="M25" s="49">
        <v>334</v>
      </c>
      <c r="N25" s="49">
        <v>354</v>
      </c>
      <c r="O25" s="68">
        <v>332</v>
      </c>
    </row>
    <row r="26" spans="1:15" ht="12.75">
      <c r="A26" s="160"/>
      <c r="C26" s="160" t="s">
        <v>81</v>
      </c>
      <c r="D26" s="159" t="s">
        <v>285</v>
      </c>
      <c r="E26" s="162"/>
      <c r="F26" s="161" t="s">
        <v>63</v>
      </c>
      <c r="G26" s="140"/>
      <c r="H26" s="49">
        <v>318</v>
      </c>
      <c r="I26" s="49">
        <v>358</v>
      </c>
      <c r="J26" s="49">
        <v>323</v>
      </c>
      <c r="K26" s="49">
        <v>355</v>
      </c>
      <c r="L26" s="49">
        <v>416</v>
      </c>
      <c r="M26" s="49">
        <v>355</v>
      </c>
      <c r="N26" s="49">
        <v>374</v>
      </c>
      <c r="O26" s="68">
        <v>349</v>
      </c>
    </row>
    <row r="27" spans="1:15" ht="12.75">
      <c r="A27" s="160"/>
      <c r="C27" s="160" t="s">
        <v>64</v>
      </c>
      <c r="D27" s="159" t="s">
        <v>285</v>
      </c>
      <c r="E27" s="162"/>
      <c r="F27" s="161" t="s">
        <v>81</v>
      </c>
      <c r="G27" s="140"/>
      <c r="H27" s="49">
        <v>338</v>
      </c>
      <c r="I27" s="49">
        <v>348</v>
      </c>
      <c r="J27" s="49">
        <v>324</v>
      </c>
      <c r="K27" s="49">
        <v>354</v>
      </c>
      <c r="L27" s="49">
        <v>435</v>
      </c>
      <c r="M27" s="49">
        <v>339</v>
      </c>
      <c r="N27" s="49">
        <v>386</v>
      </c>
      <c r="O27" s="68">
        <v>361</v>
      </c>
    </row>
    <row r="28" spans="1:15" ht="12.75">
      <c r="A28" s="159"/>
      <c r="B28" s="159"/>
      <c r="C28" s="159"/>
      <c r="D28" s="164" t="s">
        <v>56</v>
      </c>
      <c r="E28" s="163"/>
      <c r="F28" s="161" t="s">
        <v>64</v>
      </c>
      <c r="G28" s="140"/>
      <c r="H28" s="49">
        <v>365</v>
      </c>
      <c r="I28" s="49">
        <v>354</v>
      </c>
      <c r="J28" s="49">
        <v>341</v>
      </c>
      <c r="K28" s="49">
        <v>364</v>
      </c>
      <c r="L28" s="49">
        <v>469</v>
      </c>
      <c r="M28" s="49">
        <v>365</v>
      </c>
      <c r="N28" s="49">
        <v>393</v>
      </c>
      <c r="O28" s="68">
        <v>388</v>
      </c>
    </row>
    <row r="29" spans="6:15" ht="12.75">
      <c r="F29" s="144" t="s">
        <v>263</v>
      </c>
      <c r="G29" s="140"/>
      <c r="H29" s="50">
        <v>318</v>
      </c>
      <c r="I29" s="50">
        <v>345</v>
      </c>
      <c r="J29" s="50">
        <v>319</v>
      </c>
      <c r="K29" s="50">
        <v>342</v>
      </c>
      <c r="L29" s="50">
        <v>389</v>
      </c>
      <c r="M29" s="50">
        <v>342</v>
      </c>
      <c r="N29" s="50">
        <v>365</v>
      </c>
      <c r="O29" s="125">
        <v>342</v>
      </c>
    </row>
    <row r="30" spans="4:15" s="148" customFormat="1" ht="12.75">
      <c r="D30" s="138"/>
      <c r="E30" s="138"/>
      <c r="F30" s="144" t="s">
        <v>82</v>
      </c>
      <c r="G30" s="151"/>
      <c r="H30" s="50">
        <v>320</v>
      </c>
      <c r="I30" s="50">
        <v>344</v>
      </c>
      <c r="J30" s="50">
        <v>318</v>
      </c>
      <c r="K30" s="50">
        <v>340</v>
      </c>
      <c r="L30" s="50">
        <v>386</v>
      </c>
      <c r="M30" s="50">
        <v>341</v>
      </c>
      <c r="N30" s="50">
        <v>364</v>
      </c>
      <c r="O30" s="125">
        <v>342</v>
      </c>
    </row>
    <row r="31" spans="7:15" ht="6" customHeight="1">
      <c r="G31" s="145"/>
      <c r="H31" s="146"/>
      <c r="I31" s="142"/>
      <c r="J31" s="142"/>
      <c r="K31" s="142"/>
      <c r="L31" s="142"/>
      <c r="M31" s="142"/>
      <c r="N31" s="152"/>
      <c r="O31" s="146"/>
    </row>
    <row r="32" spans="1:15" s="157" customFormat="1" ht="12.75">
      <c r="A32" s="296" t="s">
        <v>83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</row>
    <row r="33" spans="1:15" ht="6" customHeight="1">
      <c r="A33" s="137"/>
      <c r="B33" s="137"/>
      <c r="C33" s="137"/>
      <c r="D33" s="137"/>
      <c r="E33" s="137"/>
      <c r="F33" s="137"/>
      <c r="G33" s="137"/>
      <c r="H33" s="137"/>
      <c r="I33" s="153"/>
      <c r="J33" s="153"/>
      <c r="K33" s="153"/>
      <c r="L33" s="153"/>
      <c r="M33" s="153"/>
      <c r="N33" s="153"/>
      <c r="O33" s="137"/>
    </row>
    <row r="34" spans="1:15" ht="12.75">
      <c r="A34" s="138" t="s">
        <v>35</v>
      </c>
      <c r="B34" s="138"/>
      <c r="C34" s="138"/>
      <c r="D34" s="138"/>
      <c r="E34" s="138"/>
      <c r="F34" s="138"/>
      <c r="G34" s="154"/>
      <c r="H34" s="146"/>
      <c r="I34" s="142"/>
      <c r="J34" s="142"/>
      <c r="K34" s="142"/>
      <c r="L34" s="142"/>
      <c r="M34" s="142"/>
      <c r="N34" s="155"/>
      <c r="O34" s="146"/>
    </row>
    <row r="35" spans="7:15" ht="6" customHeight="1">
      <c r="G35" s="145"/>
      <c r="H35" s="146"/>
      <c r="I35" s="142"/>
      <c r="J35" s="142"/>
      <c r="K35" s="142"/>
      <c r="L35" s="142"/>
      <c r="M35" s="142"/>
      <c r="N35" s="147"/>
      <c r="O35" s="146"/>
    </row>
    <row r="36" spans="1:15" ht="12.75">
      <c r="A36" s="161" t="s">
        <v>78</v>
      </c>
      <c r="B36" s="158"/>
      <c r="C36" s="158"/>
      <c r="D36" s="158"/>
      <c r="E36" s="158"/>
      <c r="F36" s="158"/>
      <c r="G36" s="140"/>
      <c r="H36" s="49">
        <v>535</v>
      </c>
      <c r="I36" s="49">
        <v>0</v>
      </c>
      <c r="J36" s="49">
        <v>0</v>
      </c>
      <c r="K36" s="49">
        <v>0</v>
      </c>
      <c r="L36" s="49">
        <v>535</v>
      </c>
      <c r="M36" s="49">
        <v>0</v>
      </c>
      <c r="N36" s="49">
        <v>0</v>
      </c>
      <c r="O36" s="68">
        <v>535</v>
      </c>
    </row>
    <row r="37" spans="1:15" ht="12.75">
      <c r="A37" s="143" t="s">
        <v>80</v>
      </c>
      <c r="B37" s="159"/>
      <c r="C37" s="160"/>
      <c r="D37" s="159" t="s">
        <v>285</v>
      </c>
      <c r="E37" s="161" t="s">
        <v>79</v>
      </c>
      <c r="F37" s="158"/>
      <c r="G37" s="140"/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485</v>
      </c>
      <c r="O37" s="68">
        <v>485</v>
      </c>
    </row>
    <row r="38" spans="1:15" ht="12.75">
      <c r="A38" s="143" t="s">
        <v>57</v>
      </c>
      <c r="B38" s="159"/>
      <c r="C38" s="160"/>
      <c r="D38" s="159" t="s">
        <v>285</v>
      </c>
      <c r="E38" s="161" t="s">
        <v>80</v>
      </c>
      <c r="F38" s="158"/>
      <c r="G38" s="140"/>
      <c r="H38" s="49">
        <v>460</v>
      </c>
      <c r="I38" s="49">
        <v>0</v>
      </c>
      <c r="J38" s="49">
        <v>395</v>
      </c>
      <c r="K38" s="49">
        <v>0</v>
      </c>
      <c r="L38" s="49">
        <v>529</v>
      </c>
      <c r="M38" s="49">
        <v>450</v>
      </c>
      <c r="N38" s="49">
        <v>0</v>
      </c>
      <c r="O38" s="68">
        <v>466</v>
      </c>
    </row>
    <row r="39" spans="1:15" ht="12.75">
      <c r="A39" s="143"/>
      <c r="B39" s="160" t="s">
        <v>58</v>
      </c>
      <c r="C39" s="160"/>
      <c r="D39" s="159" t="s">
        <v>285</v>
      </c>
      <c r="E39" s="161" t="s">
        <v>57</v>
      </c>
      <c r="F39" s="158"/>
      <c r="G39" s="140"/>
      <c r="H39" s="49">
        <v>420</v>
      </c>
      <c r="I39" s="49">
        <v>412</v>
      </c>
      <c r="J39" s="49">
        <v>0</v>
      </c>
      <c r="K39" s="49">
        <v>425</v>
      </c>
      <c r="L39" s="49">
        <v>0</v>
      </c>
      <c r="M39" s="49">
        <v>365</v>
      </c>
      <c r="N39" s="49">
        <v>380</v>
      </c>
      <c r="O39" s="68">
        <v>400</v>
      </c>
    </row>
    <row r="40" spans="2:15" ht="12.75">
      <c r="B40" s="159"/>
      <c r="C40" s="159"/>
      <c r="D40" s="164" t="s">
        <v>56</v>
      </c>
      <c r="E40" s="160"/>
      <c r="F40" s="161" t="s">
        <v>58</v>
      </c>
      <c r="G40" s="140"/>
      <c r="H40" s="49">
        <v>0</v>
      </c>
      <c r="I40" s="49">
        <v>360</v>
      </c>
      <c r="J40" s="49">
        <v>351</v>
      </c>
      <c r="K40" s="49">
        <v>364</v>
      </c>
      <c r="L40" s="49">
        <v>375</v>
      </c>
      <c r="M40" s="49">
        <v>0</v>
      </c>
      <c r="N40" s="49">
        <v>362</v>
      </c>
      <c r="O40" s="68">
        <v>362</v>
      </c>
    </row>
    <row r="41" spans="6:15" ht="12.75">
      <c r="F41" s="144" t="s">
        <v>263</v>
      </c>
      <c r="G41" s="140"/>
      <c r="H41" s="50">
        <v>525</v>
      </c>
      <c r="I41" s="50">
        <v>395</v>
      </c>
      <c r="J41" s="50">
        <v>380</v>
      </c>
      <c r="K41" s="50">
        <v>402</v>
      </c>
      <c r="L41" s="50">
        <v>519</v>
      </c>
      <c r="M41" s="50">
        <v>405</v>
      </c>
      <c r="N41" s="50">
        <v>443</v>
      </c>
      <c r="O41" s="125">
        <v>483</v>
      </c>
    </row>
    <row r="42" spans="7:15" ht="6" customHeight="1">
      <c r="G42" s="145"/>
      <c r="H42" s="146"/>
      <c r="I42" s="142"/>
      <c r="J42" s="142"/>
      <c r="K42" s="142"/>
      <c r="L42" s="142"/>
      <c r="M42" s="142"/>
      <c r="N42" s="156"/>
      <c r="O42" s="146"/>
    </row>
    <row r="43" spans="1:15" ht="12.75">
      <c r="A43" s="148" t="s">
        <v>40</v>
      </c>
      <c r="B43" s="148"/>
      <c r="C43" s="148"/>
      <c r="D43" s="148"/>
      <c r="E43" s="148"/>
      <c r="F43" s="148"/>
      <c r="G43" s="145"/>
      <c r="H43" s="146"/>
      <c r="I43" s="142"/>
      <c r="J43" s="142"/>
      <c r="K43" s="142"/>
      <c r="L43" s="142"/>
      <c r="M43" s="142"/>
      <c r="N43" s="156"/>
      <c r="O43" s="146"/>
    </row>
    <row r="44" spans="7:15" ht="6" customHeight="1">
      <c r="G44" s="145"/>
      <c r="H44" s="146"/>
      <c r="I44" s="142"/>
      <c r="J44" s="142"/>
      <c r="K44" s="142"/>
      <c r="L44" s="142"/>
      <c r="M44" s="142"/>
      <c r="N44" s="156"/>
      <c r="O44" s="146"/>
    </row>
    <row r="45" spans="2:15" ht="12.75">
      <c r="B45" s="161" t="s">
        <v>59</v>
      </c>
      <c r="C45" s="141"/>
      <c r="D45" s="141"/>
      <c r="E45" s="141"/>
      <c r="F45" s="141"/>
      <c r="G45" s="140"/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375</v>
      </c>
      <c r="O45" s="68">
        <v>375</v>
      </c>
    </row>
    <row r="46" spans="2:15" ht="12.75">
      <c r="B46" s="149" t="s">
        <v>60</v>
      </c>
      <c r="C46" s="150"/>
      <c r="D46" s="159" t="s">
        <v>285</v>
      </c>
      <c r="E46" s="294" t="s">
        <v>58</v>
      </c>
      <c r="F46" s="294"/>
      <c r="G46" s="140"/>
      <c r="H46" s="49">
        <v>336</v>
      </c>
      <c r="I46" s="49">
        <v>330</v>
      </c>
      <c r="J46" s="49">
        <v>290</v>
      </c>
      <c r="K46" s="49">
        <v>348</v>
      </c>
      <c r="L46" s="49">
        <v>315</v>
      </c>
      <c r="M46" s="49">
        <v>354</v>
      </c>
      <c r="N46" s="49">
        <v>347</v>
      </c>
      <c r="O46" s="68">
        <v>334</v>
      </c>
    </row>
    <row r="47" spans="2:15" ht="12.75">
      <c r="B47" s="160" t="s">
        <v>61</v>
      </c>
      <c r="C47" s="160"/>
      <c r="D47" s="159" t="s">
        <v>285</v>
      </c>
      <c r="E47" s="161" t="s">
        <v>60</v>
      </c>
      <c r="F47" s="161"/>
      <c r="G47" s="140"/>
      <c r="H47" s="49">
        <v>314</v>
      </c>
      <c r="I47" s="49">
        <v>339</v>
      </c>
      <c r="J47" s="49">
        <v>310</v>
      </c>
      <c r="K47" s="49">
        <v>340</v>
      </c>
      <c r="L47" s="49">
        <v>339</v>
      </c>
      <c r="M47" s="49">
        <v>322</v>
      </c>
      <c r="N47" s="49">
        <v>349</v>
      </c>
      <c r="O47" s="68">
        <v>327</v>
      </c>
    </row>
    <row r="48" spans="1:15" ht="12.75">
      <c r="A48" s="159"/>
      <c r="C48" s="160" t="s">
        <v>62</v>
      </c>
      <c r="D48" s="159" t="s">
        <v>285</v>
      </c>
      <c r="E48" s="161" t="s">
        <v>61</v>
      </c>
      <c r="F48" s="161"/>
      <c r="G48" s="140"/>
      <c r="H48" s="49">
        <v>308</v>
      </c>
      <c r="I48" s="49">
        <v>346</v>
      </c>
      <c r="J48" s="49">
        <v>310</v>
      </c>
      <c r="K48" s="49">
        <v>323</v>
      </c>
      <c r="L48" s="49">
        <v>351</v>
      </c>
      <c r="M48" s="49">
        <v>323</v>
      </c>
      <c r="N48" s="49">
        <v>360</v>
      </c>
      <c r="O48" s="68">
        <v>327</v>
      </c>
    </row>
    <row r="49" spans="1:15" ht="12.75">
      <c r="A49" s="160"/>
      <c r="C49" s="160" t="s">
        <v>63</v>
      </c>
      <c r="D49" s="159" t="s">
        <v>285</v>
      </c>
      <c r="E49" s="162"/>
      <c r="F49" s="161" t="s">
        <v>62</v>
      </c>
      <c r="G49" s="140"/>
      <c r="H49" s="49">
        <v>310</v>
      </c>
      <c r="I49" s="49">
        <v>335</v>
      </c>
      <c r="J49" s="49">
        <v>319</v>
      </c>
      <c r="K49" s="49">
        <v>331</v>
      </c>
      <c r="L49" s="49">
        <v>350</v>
      </c>
      <c r="M49" s="49">
        <v>321</v>
      </c>
      <c r="N49" s="49">
        <v>344</v>
      </c>
      <c r="O49" s="68">
        <v>325</v>
      </c>
    </row>
    <row r="50" spans="1:15" ht="12.75">
      <c r="A50" s="160"/>
      <c r="C50" s="160" t="s">
        <v>81</v>
      </c>
      <c r="D50" s="159" t="s">
        <v>285</v>
      </c>
      <c r="E50" s="162"/>
      <c r="F50" s="161" t="s">
        <v>63</v>
      </c>
      <c r="G50" s="140"/>
      <c r="H50" s="49">
        <v>315</v>
      </c>
      <c r="I50" s="49">
        <v>344</v>
      </c>
      <c r="J50" s="49">
        <v>320</v>
      </c>
      <c r="K50" s="49">
        <v>344</v>
      </c>
      <c r="L50" s="49">
        <v>406</v>
      </c>
      <c r="M50" s="49">
        <v>322</v>
      </c>
      <c r="N50" s="49">
        <v>346</v>
      </c>
      <c r="O50" s="68">
        <v>336</v>
      </c>
    </row>
    <row r="51" spans="1:15" ht="12.75">
      <c r="A51" s="160"/>
      <c r="C51" s="160" t="s">
        <v>64</v>
      </c>
      <c r="D51" s="159" t="s">
        <v>285</v>
      </c>
      <c r="E51" s="162"/>
      <c r="F51" s="161" t="s">
        <v>81</v>
      </c>
      <c r="G51" s="140"/>
      <c r="H51" s="49">
        <v>331</v>
      </c>
      <c r="I51" s="49">
        <v>348</v>
      </c>
      <c r="J51" s="49">
        <v>320</v>
      </c>
      <c r="K51" s="49">
        <v>341</v>
      </c>
      <c r="L51" s="49">
        <v>404</v>
      </c>
      <c r="M51" s="49">
        <v>328</v>
      </c>
      <c r="N51" s="49">
        <v>348</v>
      </c>
      <c r="O51" s="68">
        <v>343</v>
      </c>
    </row>
    <row r="52" spans="1:15" ht="12.75">
      <c r="A52" s="159"/>
      <c r="B52" s="159"/>
      <c r="C52" s="159"/>
      <c r="D52" s="164" t="s">
        <v>56</v>
      </c>
      <c r="E52" s="163"/>
      <c r="F52" s="161" t="s">
        <v>64</v>
      </c>
      <c r="G52" s="140"/>
      <c r="H52" s="49">
        <v>333</v>
      </c>
      <c r="I52" s="49">
        <v>342</v>
      </c>
      <c r="J52" s="49">
        <v>339</v>
      </c>
      <c r="K52" s="49">
        <v>352</v>
      </c>
      <c r="L52" s="49">
        <v>449</v>
      </c>
      <c r="M52" s="49">
        <v>337</v>
      </c>
      <c r="N52" s="49">
        <v>358</v>
      </c>
      <c r="O52" s="68">
        <v>354</v>
      </c>
    </row>
    <row r="53" spans="6:15" ht="12.75">
      <c r="F53" s="144" t="s">
        <v>263</v>
      </c>
      <c r="G53" s="140"/>
      <c r="H53" s="50">
        <v>317</v>
      </c>
      <c r="I53" s="50">
        <v>341</v>
      </c>
      <c r="J53" s="50">
        <v>312</v>
      </c>
      <c r="K53" s="50">
        <v>335</v>
      </c>
      <c r="L53" s="50">
        <v>351</v>
      </c>
      <c r="M53" s="50">
        <v>325</v>
      </c>
      <c r="N53" s="50">
        <v>351</v>
      </c>
      <c r="O53" s="125">
        <v>330</v>
      </c>
    </row>
    <row r="54" spans="1:15" ht="12.75">
      <c r="A54" s="148"/>
      <c r="B54" s="148"/>
      <c r="C54" s="148"/>
      <c r="D54" s="138"/>
      <c r="E54" s="138"/>
      <c r="F54" s="144" t="s">
        <v>82</v>
      </c>
      <c r="G54" s="140"/>
      <c r="H54" s="50">
        <v>391</v>
      </c>
      <c r="I54" s="50">
        <v>351</v>
      </c>
      <c r="J54" s="50">
        <v>331</v>
      </c>
      <c r="K54" s="50">
        <v>351</v>
      </c>
      <c r="L54" s="50">
        <v>441</v>
      </c>
      <c r="M54" s="50">
        <v>345</v>
      </c>
      <c r="N54" s="50">
        <v>374</v>
      </c>
      <c r="O54" s="125">
        <v>380</v>
      </c>
    </row>
    <row r="55" spans="8:15" ht="6" customHeight="1">
      <c r="H55" s="146"/>
      <c r="I55" s="142"/>
      <c r="J55" s="142"/>
      <c r="K55" s="142"/>
      <c r="L55" s="142"/>
      <c r="M55" s="142"/>
      <c r="N55" s="147"/>
      <c r="O55" s="146"/>
    </row>
    <row r="56" spans="1:15" s="157" customFormat="1" ht="12.75">
      <c r="A56" s="296" t="s">
        <v>47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</row>
    <row r="57" spans="8:15" ht="6" customHeight="1">
      <c r="H57" s="146"/>
      <c r="I57" s="142"/>
      <c r="J57" s="142"/>
      <c r="K57" s="142"/>
      <c r="L57" s="142"/>
      <c r="M57" s="142"/>
      <c r="N57" s="147"/>
      <c r="O57" s="146"/>
    </row>
    <row r="58" spans="1:15" ht="12.75">
      <c r="A58" s="138" t="s">
        <v>35</v>
      </c>
      <c r="B58" s="138"/>
      <c r="C58" s="138"/>
      <c r="D58" s="138"/>
      <c r="E58" s="138"/>
      <c r="F58" s="138"/>
      <c r="G58" s="154"/>
      <c r="H58" s="146"/>
      <c r="I58" s="142"/>
      <c r="J58" s="142"/>
      <c r="K58" s="142"/>
      <c r="L58" s="142"/>
      <c r="M58" s="142"/>
      <c r="N58" s="147"/>
      <c r="O58" s="146"/>
    </row>
    <row r="59" spans="1:15" ht="12.75">
      <c r="A59" s="161" t="s">
        <v>78</v>
      </c>
      <c r="B59" s="158"/>
      <c r="C59" s="158"/>
      <c r="D59" s="158"/>
      <c r="E59" s="158"/>
      <c r="F59" s="158"/>
      <c r="G59" s="140"/>
      <c r="H59" s="49">
        <v>490</v>
      </c>
      <c r="I59" s="49">
        <v>0</v>
      </c>
      <c r="J59" s="49">
        <v>0</v>
      </c>
      <c r="K59" s="49">
        <v>0</v>
      </c>
      <c r="L59" s="49">
        <v>447</v>
      </c>
      <c r="M59" s="49">
        <v>0</v>
      </c>
      <c r="N59" s="49">
        <v>0</v>
      </c>
      <c r="O59" s="68">
        <v>483</v>
      </c>
    </row>
    <row r="60" spans="1:15" ht="12.75">
      <c r="A60" s="143" t="s">
        <v>80</v>
      </c>
      <c r="B60" s="159"/>
      <c r="C60" s="160"/>
      <c r="D60" s="159" t="s">
        <v>285</v>
      </c>
      <c r="E60" s="161" t="s">
        <v>79</v>
      </c>
      <c r="F60" s="158"/>
      <c r="G60" s="140"/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435</v>
      </c>
      <c r="O60" s="68">
        <v>435</v>
      </c>
    </row>
    <row r="61" spans="1:15" ht="12.75">
      <c r="A61" s="143" t="s">
        <v>57</v>
      </c>
      <c r="B61" s="159"/>
      <c r="C61" s="160"/>
      <c r="D61" s="159" t="s">
        <v>285</v>
      </c>
      <c r="E61" s="161" t="s">
        <v>80</v>
      </c>
      <c r="F61" s="158"/>
      <c r="G61" s="140"/>
      <c r="H61" s="49">
        <v>400</v>
      </c>
      <c r="I61" s="49">
        <v>0</v>
      </c>
      <c r="J61" s="49">
        <v>425</v>
      </c>
      <c r="K61" s="49">
        <v>0</v>
      </c>
      <c r="L61" s="49">
        <v>440</v>
      </c>
      <c r="M61" s="49">
        <v>420</v>
      </c>
      <c r="N61" s="49">
        <v>0</v>
      </c>
      <c r="O61" s="68">
        <v>412</v>
      </c>
    </row>
    <row r="62" spans="1:15" ht="12.75">
      <c r="A62" s="143"/>
      <c r="B62" s="160" t="s">
        <v>58</v>
      </c>
      <c r="C62" s="160"/>
      <c r="D62" s="159" t="s">
        <v>285</v>
      </c>
      <c r="E62" s="161" t="s">
        <v>57</v>
      </c>
      <c r="F62" s="158"/>
      <c r="G62" s="140"/>
      <c r="H62" s="49">
        <v>400</v>
      </c>
      <c r="I62" s="49">
        <v>413</v>
      </c>
      <c r="J62" s="49">
        <v>0</v>
      </c>
      <c r="K62" s="49">
        <v>390</v>
      </c>
      <c r="L62" s="49">
        <v>0</v>
      </c>
      <c r="M62" s="49">
        <v>377</v>
      </c>
      <c r="N62" s="49">
        <v>387</v>
      </c>
      <c r="O62" s="68">
        <v>392</v>
      </c>
    </row>
    <row r="63" spans="2:15" ht="12.75">
      <c r="B63" s="159"/>
      <c r="C63" s="159"/>
      <c r="D63" s="164" t="s">
        <v>56</v>
      </c>
      <c r="E63" s="160"/>
      <c r="F63" s="161" t="s">
        <v>58</v>
      </c>
      <c r="G63" s="140"/>
      <c r="H63" s="49">
        <v>0</v>
      </c>
      <c r="I63" s="49">
        <v>400</v>
      </c>
      <c r="J63" s="49">
        <v>380</v>
      </c>
      <c r="K63" s="49">
        <v>305</v>
      </c>
      <c r="L63" s="49">
        <v>375</v>
      </c>
      <c r="M63" s="49">
        <v>0</v>
      </c>
      <c r="N63" s="49">
        <v>330</v>
      </c>
      <c r="O63" s="68">
        <v>343</v>
      </c>
    </row>
    <row r="64" spans="6:15" ht="12.75">
      <c r="F64" s="144" t="s">
        <v>263</v>
      </c>
      <c r="G64" s="140"/>
      <c r="H64" s="50">
        <v>470</v>
      </c>
      <c r="I64" s="50">
        <v>410</v>
      </c>
      <c r="J64" s="50">
        <v>416</v>
      </c>
      <c r="K64" s="50">
        <v>338</v>
      </c>
      <c r="L64" s="50">
        <v>441</v>
      </c>
      <c r="M64" s="50">
        <v>388</v>
      </c>
      <c r="N64" s="50">
        <v>400</v>
      </c>
      <c r="O64" s="125">
        <v>449</v>
      </c>
    </row>
    <row r="65" spans="7:15" ht="6" customHeight="1">
      <c r="G65" s="145"/>
      <c r="H65" s="146"/>
      <c r="I65" s="142"/>
      <c r="J65" s="142"/>
      <c r="K65" s="142"/>
      <c r="L65" s="142"/>
      <c r="M65" s="142"/>
      <c r="N65" s="156"/>
      <c r="O65" s="146"/>
    </row>
    <row r="66" spans="1:15" ht="12.75">
      <c r="A66" s="148" t="s">
        <v>40</v>
      </c>
      <c r="B66" s="148"/>
      <c r="C66" s="148"/>
      <c r="D66" s="148"/>
      <c r="E66" s="148"/>
      <c r="F66" s="148"/>
      <c r="G66" s="145"/>
      <c r="H66" s="146"/>
      <c r="I66" s="142"/>
      <c r="J66" s="142"/>
      <c r="K66" s="142"/>
      <c r="L66" s="142"/>
      <c r="M66" s="142"/>
      <c r="N66" s="156"/>
      <c r="O66" s="146"/>
    </row>
    <row r="67" spans="7:15" ht="6" customHeight="1">
      <c r="G67" s="145"/>
      <c r="H67" s="146"/>
      <c r="I67" s="142"/>
      <c r="J67" s="142"/>
      <c r="K67" s="142"/>
      <c r="L67" s="142"/>
      <c r="M67" s="142"/>
      <c r="N67" s="156"/>
      <c r="O67" s="146"/>
    </row>
    <row r="68" spans="2:15" ht="12.75">
      <c r="B68" s="161" t="s">
        <v>59</v>
      </c>
      <c r="C68" s="141"/>
      <c r="D68" s="141"/>
      <c r="E68" s="141"/>
      <c r="F68" s="141"/>
      <c r="G68" s="140"/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360</v>
      </c>
      <c r="O68" s="68">
        <v>360</v>
      </c>
    </row>
    <row r="69" spans="2:15" ht="12.75">
      <c r="B69" s="149" t="s">
        <v>60</v>
      </c>
      <c r="C69" s="150"/>
      <c r="D69" s="159" t="s">
        <v>285</v>
      </c>
      <c r="E69" s="294" t="s">
        <v>58</v>
      </c>
      <c r="F69" s="294"/>
      <c r="G69" s="140"/>
      <c r="H69" s="49">
        <v>341</v>
      </c>
      <c r="I69" s="49">
        <v>350</v>
      </c>
      <c r="J69" s="49">
        <v>316</v>
      </c>
      <c r="K69" s="49">
        <v>347</v>
      </c>
      <c r="L69" s="49">
        <v>326</v>
      </c>
      <c r="M69" s="49">
        <v>367</v>
      </c>
      <c r="N69" s="49">
        <v>358</v>
      </c>
      <c r="O69" s="68">
        <v>341</v>
      </c>
    </row>
    <row r="70" spans="2:15" ht="12.75">
      <c r="B70" s="160" t="s">
        <v>61</v>
      </c>
      <c r="C70" s="160"/>
      <c r="D70" s="159" t="s">
        <v>285</v>
      </c>
      <c r="E70" s="161" t="s">
        <v>60</v>
      </c>
      <c r="F70" s="161"/>
      <c r="G70" s="140"/>
      <c r="H70" s="49">
        <v>287</v>
      </c>
      <c r="I70" s="49">
        <v>319</v>
      </c>
      <c r="J70" s="49">
        <v>327</v>
      </c>
      <c r="K70" s="49">
        <v>352</v>
      </c>
      <c r="L70" s="49">
        <v>352</v>
      </c>
      <c r="M70" s="49">
        <v>346</v>
      </c>
      <c r="N70" s="49">
        <v>328</v>
      </c>
      <c r="O70" s="68">
        <v>306</v>
      </c>
    </row>
    <row r="71" spans="1:15" ht="12.75">
      <c r="A71" s="159"/>
      <c r="C71" s="160" t="s">
        <v>62</v>
      </c>
      <c r="D71" s="159" t="s">
        <v>285</v>
      </c>
      <c r="E71" s="161" t="s">
        <v>61</v>
      </c>
      <c r="F71" s="161"/>
      <c r="G71" s="140"/>
      <c r="H71" s="49">
        <v>303</v>
      </c>
      <c r="I71" s="49">
        <v>345</v>
      </c>
      <c r="J71" s="49">
        <v>337</v>
      </c>
      <c r="K71" s="49">
        <v>327</v>
      </c>
      <c r="L71" s="49">
        <v>324</v>
      </c>
      <c r="M71" s="49">
        <v>337</v>
      </c>
      <c r="N71" s="49">
        <v>329</v>
      </c>
      <c r="O71" s="68">
        <v>320</v>
      </c>
    </row>
    <row r="72" spans="1:15" ht="12.75">
      <c r="A72" s="160"/>
      <c r="C72" s="160" t="s">
        <v>63</v>
      </c>
      <c r="D72" s="159" t="s">
        <v>285</v>
      </c>
      <c r="E72" s="162"/>
      <c r="F72" s="161" t="s">
        <v>62</v>
      </c>
      <c r="G72" s="140"/>
      <c r="H72" s="49">
        <v>321</v>
      </c>
      <c r="I72" s="49">
        <v>339</v>
      </c>
      <c r="J72" s="49">
        <v>332</v>
      </c>
      <c r="K72" s="49">
        <v>334</v>
      </c>
      <c r="L72" s="49">
        <v>330</v>
      </c>
      <c r="M72" s="49">
        <v>331</v>
      </c>
      <c r="N72" s="49">
        <v>326</v>
      </c>
      <c r="O72" s="68">
        <v>328</v>
      </c>
    </row>
    <row r="73" spans="1:15" ht="12.75">
      <c r="A73" s="160"/>
      <c r="C73" s="160" t="s">
        <v>81</v>
      </c>
      <c r="D73" s="159" t="s">
        <v>285</v>
      </c>
      <c r="E73" s="162"/>
      <c r="F73" s="161" t="s">
        <v>63</v>
      </c>
      <c r="G73" s="140"/>
      <c r="H73" s="49">
        <v>314</v>
      </c>
      <c r="I73" s="49">
        <v>336</v>
      </c>
      <c r="J73" s="49">
        <v>326</v>
      </c>
      <c r="K73" s="49">
        <v>331</v>
      </c>
      <c r="L73" s="49">
        <v>335</v>
      </c>
      <c r="M73" s="49">
        <v>340</v>
      </c>
      <c r="N73" s="49">
        <v>317</v>
      </c>
      <c r="O73" s="68">
        <v>326</v>
      </c>
    </row>
    <row r="74" spans="1:15" ht="12.75">
      <c r="A74" s="160"/>
      <c r="C74" s="160" t="s">
        <v>64</v>
      </c>
      <c r="D74" s="159" t="s">
        <v>285</v>
      </c>
      <c r="E74" s="162"/>
      <c r="F74" s="161" t="s">
        <v>81</v>
      </c>
      <c r="G74" s="140"/>
      <c r="H74" s="49">
        <v>329</v>
      </c>
      <c r="I74" s="49">
        <v>331</v>
      </c>
      <c r="J74" s="49">
        <v>327</v>
      </c>
      <c r="K74" s="49">
        <v>334</v>
      </c>
      <c r="L74" s="49">
        <v>325</v>
      </c>
      <c r="M74" s="49">
        <v>329</v>
      </c>
      <c r="N74" s="49">
        <v>290</v>
      </c>
      <c r="O74" s="68">
        <v>314</v>
      </c>
    </row>
    <row r="75" spans="1:15" ht="12.75">
      <c r="A75" s="159"/>
      <c r="B75" s="159"/>
      <c r="C75" s="159"/>
      <c r="D75" s="164" t="s">
        <v>56</v>
      </c>
      <c r="E75" s="163"/>
      <c r="F75" s="161" t="s">
        <v>64</v>
      </c>
      <c r="G75" s="140"/>
      <c r="H75" s="49">
        <v>362</v>
      </c>
      <c r="I75" s="49">
        <v>346</v>
      </c>
      <c r="J75" s="49">
        <v>312</v>
      </c>
      <c r="K75" s="49">
        <v>325</v>
      </c>
      <c r="L75" s="49">
        <v>339</v>
      </c>
      <c r="M75" s="49">
        <v>328</v>
      </c>
      <c r="N75" s="49">
        <v>312</v>
      </c>
      <c r="O75" s="68">
        <v>327</v>
      </c>
    </row>
    <row r="76" spans="6:15" ht="12.75">
      <c r="F76" s="144" t="s">
        <v>263</v>
      </c>
      <c r="G76" s="140"/>
      <c r="H76" s="50">
        <v>304</v>
      </c>
      <c r="I76" s="50">
        <v>327</v>
      </c>
      <c r="J76" s="50">
        <v>330</v>
      </c>
      <c r="K76" s="50">
        <v>336</v>
      </c>
      <c r="L76" s="50">
        <v>335</v>
      </c>
      <c r="M76" s="50">
        <v>338</v>
      </c>
      <c r="N76" s="50">
        <v>328</v>
      </c>
      <c r="O76" s="125">
        <v>318</v>
      </c>
    </row>
    <row r="77" spans="1:15" ht="12.75">
      <c r="A77" s="148"/>
      <c r="B77" s="148"/>
      <c r="C77" s="148"/>
      <c r="D77" s="138"/>
      <c r="E77" s="138"/>
      <c r="F77" s="144" t="s">
        <v>82</v>
      </c>
      <c r="G77" s="140"/>
      <c r="H77" s="50">
        <v>386</v>
      </c>
      <c r="I77" s="50">
        <v>337</v>
      </c>
      <c r="J77" s="50">
        <v>368</v>
      </c>
      <c r="K77" s="50">
        <v>336</v>
      </c>
      <c r="L77" s="50">
        <v>394</v>
      </c>
      <c r="M77" s="50">
        <v>353</v>
      </c>
      <c r="N77" s="50">
        <v>344</v>
      </c>
      <c r="O77" s="125">
        <v>373</v>
      </c>
    </row>
    <row r="78" spans="1:3" ht="12.75">
      <c r="A78" s="157"/>
      <c r="B78" s="157"/>
      <c r="C78" s="157"/>
    </row>
  </sheetData>
  <sheetProtection/>
  <mergeCells count="12">
    <mergeCell ref="E69:F69"/>
    <mergeCell ref="A1:O1"/>
    <mergeCell ref="A2:O2"/>
    <mergeCell ref="E22:F22"/>
    <mergeCell ref="E46:F46"/>
    <mergeCell ref="A8:O8"/>
    <mergeCell ref="A32:O32"/>
    <mergeCell ref="A56:O56"/>
    <mergeCell ref="A4:G6"/>
    <mergeCell ref="H6:O6"/>
    <mergeCell ref="N4:N5"/>
    <mergeCell ref="O4:O5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1"/>
  <headerFooter alignWithMargins="0">
    <oddFooter>&amp;C14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Weber, Ulrike (LfStaD)</cp:lastModifiedBy>
  <cp:lastPrinted>2013-06-07T09:59:23Z</cp:lastPrinted>
  <dcterms:created xsi:type="dcterms:W3CDTF">2001-05-28T06:19:08Z</dcterms:created>
  <dcterms:modified xsi:type="dcterms:W3CDTF">2013-06-11T07:37:06Z</dcterms:modified>
  <cp:category/>
  <cp:version/>
  <cp:contentType/>
  <cp:contentStatus/>
</cp:coreProperties>
</file>