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3070" windowHeight="516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<sst xmlns="http://schemas.openxmlformats.org/spreadsheetml/2006/main" count="806" uniqueCount="343">
  <si>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</si>
  <si>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</si>
  <si>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</si>
  <si>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</si>
  <si>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</si>
  <si>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</si>
  <si>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</si>
  <si>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</si>
  <si>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</si>
  <si>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</si>
  <si>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</si>
  <si>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</si>
  <si>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</si>
  <si>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</si>
  <si>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</si>
  <si>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</si>
  <si>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</si>
  <si>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</si>
  <si>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</si>
  <si>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</si>
  <si>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</si>
  <si>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</si>
  <si>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</si>
  <si>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</si>
  <si>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</si>
  <si>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</si>
  <si>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</si>
  <si>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</si>
  <si>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</si>
  <si>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</si>
  <si>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</si>
  <si>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</si>
  <si>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</si>
  <si>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</si>
  <si>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</si>
  <si>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</si>
  <si>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</si>
  <si>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</si>
  <si>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</si>
  <si>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</si>
  <si>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</si>
  <si>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</si>
  <si>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</si>
  <si>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</si>
  <si>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</si>
  <si>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</si>
  <si>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</si>
  <si>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</si>
  <si>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</si>
  <si>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</si>
  <si>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</si>
  <si>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</si>
  <si>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</si>
  <si>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</si>
  <si>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</si>
  <si>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</si>
  <si>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</si>
  <si>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</si>
  <si>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</si>
  <si>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</si>
  <si>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</si>
  <si>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</si>
  <si>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</si>
  <si>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</si>
  <si>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</si>
  <si>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</si>
  <si>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</si>
  <si>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</si>
  <si>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</si>
  <si>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</si>
  <si>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</si>
  <si>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</si>
  <si>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</si>
  <si>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</si>
  <si>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</si>
  <si>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</si>
  <si>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</si>
  <si>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</si>
  <si>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</si>
  <si>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</si>
  <si>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</si>
  <si>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</si>
  <si>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</si>
  <si>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</si>
  <si>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</si>
  <si>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</si>
  <si>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</si>
  <si>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</si>
  <si>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</si>
  <si>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</si>
  <si>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</si>
  <si>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</si>
  <si>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</si>
  <si>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</si>
  <si>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</si>
  <si>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</si>
  <si>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</si>
  <si>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</si>
  <si>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</si>
  <si>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</si>
  <si>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</si>
  <si>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</si>
  <si>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</si>
  <si>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</si>
  <si>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</si>
  <si>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</si>
  <si>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</si>
  <si>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</si>
  <si>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</si>
  <si>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</si>
  <si>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</si>
  <si>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</si>
  <si>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</si>
  <si>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</si>
  <si>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</si>
  <si>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</si>
  <si>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</si>
  <si>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</si>
  <si>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</si>
  <si>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</si>
  <si>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</si>
  <si>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</si>
  <si>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</si>
  <si>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</si>
  <si>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</si>
  <si>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</si>
  <si>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</si>
  <si>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</si>
  <si>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</si>
  <si>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</si>
  <si>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</si>
  <si>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</si>
  <si>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</si>
  <si>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</si>
  <si>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</si>
  <si>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</si>
  <si>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</si>
  <si>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</si>
  <si>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</si>
  <si>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</si>
  <si>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</si>
  <si>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</si>
  <si>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</si>
  <si>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</si>
  <si>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</si>
  <si>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</si>
  <si>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</si>
  <si>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</si>
  <si>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</si>
  <si>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</si>
  <si>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</si>
  <si>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</si>
  <si>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</si>
  <si>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</si>
  <si>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</si>
  <si>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</si>
  <si>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</si>
  <si>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</si>
  <si>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</si>
  <si>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</si>
  <si>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</si>
  <si>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</si>
  <si>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</si>
  <si>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</si>
  <si>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</si>
  <si>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</si>
  <si>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</si>
  <si>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</si>
  <si>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</si>
  <si>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</si>
  <si>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</si>
  <si>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</si>
  <si>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</si>
  <si>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</si>
  <si>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</si>
  <si>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</si>
  <si>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</si>
  <si>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</si>
  <si>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</si>
  <si>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</si>
  <si>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</si>
  <si>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</si>
  <si>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</si>
  <si>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</si>
  <si>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</si>
  <si>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</si>
  <si>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</si>
  <si>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</si>
  <si>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</si>
  <si>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</si>
  <si>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</si>
  <si>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</si>
  <si>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</si>
  <si>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</si>
  <si>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</si>
  <si>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</si>
  <si>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</si>
  <si>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</si>
  <si>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</si>
  <si>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</si>
  <si>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</si>
  <si>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</si>
  <si>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</si>
  <si>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</si>
  <si>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</si>
  <si>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</si>
  <si>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</si>
  <si>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</si>
  <si>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</si>
  <si>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</si>
  <si>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</si>
  <si>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</si>
  <si>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</si>
  <si>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</si>
  <si>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</si>
  <si>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</si>
  <si>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</si>
  <si>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</si>
  <si>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</si>
  <si>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</si>
  <si>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</si>
  <si>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</si>
  <si>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</si>
  <si>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</si>
  <si>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</si>
  <si>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</si>
  <si>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</si>
  <si>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</si>
  <si>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</si>
  <si>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</si>
  <si>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</si>
  <si>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</si>
  <si>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</si>
  <si>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</si>
  <si>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</si>
  <si>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</si>
  <si>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</si>
  <si>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</si>
  <si>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</si>
  <si>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</si>
  <si>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</si>
  <si>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</si>
  <si>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</si>
  <si>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</si>
  <si>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</si>
  <si>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</si>
  <si>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</si>
  <si>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</si>
  <si>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</si>
  <si>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</si>
  <si>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</si>
  <si>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</si>
  <si>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</si>
  <si>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</si>
  <si>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</si>
  <si>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</si>
  <si>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</si>
  <si>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</si>
  <si>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</si>
  <si>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</si>
  <si>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</si>
  <si>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</si>
  <si>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</si>
  <si>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</si>
  <si>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</si>
  <si>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</si>
  <si>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</si>
  <si>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</si>
  <si>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</si>
  <si>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</si>
  <si>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</si>
  <si>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</si>
  <si>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</si>
  <si>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</si>
  <si>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</si>
  <si>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</si>
  <si>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</si>
  <si>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</si>
  <si>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</si>
  <si>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</si>
  <si>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</si>
  <si>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</si>
  <si>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</si>
  <si>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</si>
  <si>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</si>
  <si>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</si>
  <si>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</si>
  <si>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</si>
  <si>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</si>
  <si>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</si>
  <si>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</si>
  <si>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</si>
  <si>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</si>
  <si>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</si>
  <si>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</si>
  <si>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</si>
  <si>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</si>
  <si>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</si>
  <si>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</si>
  <si>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</si>
  <si>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</si>
  <si>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</si>
  <si>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</si>
  <si>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</si>
  <si>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2013  2. Vierteljahr</t>
  </si>
  <si>
    <t>2013  3. Vierteljahr</t>
  </si>
  <si>
    <t>2013  4. Vierteljahr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</si>
  <si>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</si>
  <si>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Zu- bzw. Abnahme
1. Vj. 2015
gegenüber</t>
  </si>
  <si>
    <t>2. Bauausgaben der Gemeinden/Gv in Bayern 2013 bis 2015 nach Aufgabenbereichen</t>
  </si>
  <si>
    <t>2013  1. Vierteljahr</t>
  </si>
  <si>
    <t>2014  1 . Vierteljahr</t>
  </si>
  <si>
    <t>2014  2. Vierteljahr</t>
  </si>
  <si>
    <t>2014  4. Vierteljahr</t>
  </si>
  <si>
    <t>2015  1. Vierteljahr</t>
  </si>
  <si>
    <t>2014  3. Vierteljahr</t>
  </si>
  <si>
    <t>2. Bauausgaben der Gemeinden und Gemeindeverbände in Bayern 2013 bis 2015</t>
  </si>
  <si>
    <t>Gebietskörperschaftsgruppen im 2. Vierteljahr 2015</t>
  </si>
  <si>
    <t>Gemeindegrößenklassen im 2. Vierteljahr 2015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</si>
  <si>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</si>
  <si>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</si>
  <si>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</si>
  <si>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Gebietskörperschaftsgruppen im 1. bis 2. Vierteljahr 2015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</si>
  <si>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</si>
  <si>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</si>
  <si>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</si>
  <si>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2. Vj. 14</t>
  </si>
  <si>
    <t>1. Vj. 15</t>
  </si>
  <si>
    <t>im 2. Vierteljahr 2015</t>
  </si>
  <si>
    <t>Aufnahme  2. Vierteljahr</t>
  </si>
  <si>
    <t>Tilgung   2. Vierteljahr</t>
  </si>
  <si>
    <t>Stand am 30. Juni</t>
  </si>
  <si>
    <t>31. März in %</t>
  </si>
  <si>
    <t>,</t>
  </si>
  <si>
    <t xml:space="preserve">  </t>
  </si>
  <si>
    <t>Kreisangeh. Gemeinden</t>
  </si>
  <si>
    <t>2015  2. Vierteljahr</t>
  </si>
  <si>
    <t>2. Vierteljahr 2015</t>
  </si>
  <si>
    <t>1. Halbjahr 2015</t>
  </si>
  <si>
    <t>Verän-derung gegen-über-dem 2. Vj. 2014</t>
  </si>
  <si>
    <t>Verän-derung gegen-über dem 2. Vj. 2014</t>
  </si>
  <si>
    <t>im 1. bis 2. Vierteljahr 2015</t>
  </si>
  <si>
    <t>Verän-derung gegen-über dem 1. bis 2. Vj. 2014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</si>
</sst>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"/>
    <numFmt numFmtId="183" formatCode="#\ ###\ ##0\ ;\-#\ ###\ ##0\ \ "/>
    <numFmt numFmtId="184" formatCode="#\ ##0.00_ ;\-0.00\ "/>
    <numFmt numFmtId="185" formatCode="#\ ###\ ##0\ ;\-#\ ###\ ##0\ ;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0" fontId="8" fillId="0" borderId="13" xfId="60" applyFont="1" applyBorder="1" applyAlignment="1">
      <alignment horizontal="centerContinuous" vertical="center"/>
      <protection/>
    </xf>
    <xf numFmtId="0" fontId="8" fillId="0" borderId="16" xfId="60" applyFont="1" applyBorder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60" applyFont="1" applyBorder="1" applyAlignment="1" quotePrefix="1">
      <alignment horizontal="centerContinuous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69" fontId="9" fillId="0" borderId="0" xfId="60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60" applyFont="1" applyFill="1">
      <alignment vertical="center"/>
      <protection/>
    </xf>
    <xf numFmtId="0" fontId="9" fillId="0" borderId="0" xfId="60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60" applyNumberFormat="1" applyFont="1" applyFill="1">
      <alignment vertical="center"/>
      <protection/>
    </xf>
    <xf numFmtId="0" fontId="8" fillId="0" borderId="0" xfId="60" applyFont="1" applyFill="1" applyBorder="1">
      <alignment vertical="center"/>
      <protection/>
    </xf>
    <xf numFmtId="179" fontId="8" fillId="0" borderId="17" xfId="60" applyNumberFormat="1" applyFont="1" applyBorder="1">
      <alignment vertical="center"/>
      <protection/>
    </xf>
    <xf numFmtId="179" fontId="9" fillId="0" borderId="17" xfId="60" applyNumberFormat="1" applyFont="1" applyBorder="1">
      <alignment vertical="center"/>
      <protection/>
    </xf>
    <xf numFmtId="180" fontId="10" fillId="0" borderId="17" xfId="60" applyNumberFormat="1" applyFont="1" applyBorder="1" applyAlignment="1">
      <alignment horizontal="right" vertical="center"/>
      <protection/>
    </xf>
    <xf numFmtId="179" fontId="8" fillId="0" borderId="18" xfId="60" applyNumberFormat="1" applyFont="1" applyBorder="1">
      <alignment vertical="center"/>
      <protection/>
    </xf>
    <xf numFmtId="180" fontId="10" fillId="0" borderId="18" xfId="60" applyNumberFormat="1" applyFont="1" applyBorder="1" applyAlignment="1">
      <alignment horizontal="right" vertical="center"/>
      <protection/>
    </xf>
    <xf numFmtId="179" fontId="8" fillId="0" borderId="0" xfId="60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9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5" fontId="8" fillId="0" borderId="0" xfId="62" applyNumberFormat="1" applyFont="1" applyBorder="1" applyAlignment="1">
      <alignment vertical="center"/>
      <protection/>
    </xf>
    <xf numFmtId="175" fontId="8" fillId="0" borderId="0" xfId="62" applyNumberFormat="1" applyFont="1">
      <alignment vertical="center"/>
      <protection/>
    </xf>
    <xf numFmtId="175" fontId="8" fillId="0" borderId="0" xfId="62" applyNumberFormat="1" applyFont="1" applyFill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9" fontId="9" fillId="0" borderId="18" xfId="60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20" xfId="63" applyFont="1" applyFill="1" applyBorder="1" applyAlignment="1">
      <alignment horizontal="centerContinuous"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8" fillId="0" borderId="12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5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5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60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60" applyNumberFormat="1" applyFont="1" applyBorder="1" applyAlignment="1">
      <alignment horizontal="right" vertical="center"/>
      <protection/>
    </xf>
    <xf numFmtId="180" fontId="14" fillId="0" borderId="18" xfId="60" applyNumberFormat="1" applyFont="1" applyBorder="1" applyAlignment="1">
      <alignment horizontal="right" vertical="center"/>
      <protection/>
    </xf>
    <xf numFmtId="1" fontId="8" fillId="0" borderId="0" xfId="60" applyNumberFormat="1" applyFont="1">
      <alignment vertical="center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176" fontId="9" fillId="0" borderId="0" xfId="62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72" applyNumberFormat="1" applyFont="1" applyBorder="1" applyAlignment="1" quotePrefix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57" applyFont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21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20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5" xfId="57" applyFont="1" applyBorder="1" applyAlignment="1">
      <alignment horizontal="left"/>
      <protection/>
    </xf>
    <xf numFmtId="0" fontId="0" fillId="0" borderId="17" xfId="57" applyFont="1" applyBorder="1">
      <alignment/>
      <protection/>
    </xf>
    <xf numFmtId="0" fontId="0" fillId="0" borderId="18" xfId="57" applyFont="1" applyBorder="1">
      <alignment/>
      <protection/>
    </xf>
    <xf numFmtId="179" fontId="8" fillId="0" borderId="17" xfId="61" applyNumberFormat="1" applyFont="1" applyBorder="1">
      <alignment vertical="center"/>
      <protection/>
    </xf>
    <xf numFmtId="180" fontId="10" fillId="0" borderId="18" xfId="61" applyNumberFormat="1" applyFont="1" applyBorder="1" applyAlignment="1">
      <alignment horizontal="right" vertical="center"/>
      <protection/>
    </xf>
    <xf numFmtId="179" fontId="8" fillId="0" borderId="18" xfId="61" applyNumberFormat="1" applyFont="1" applyBorder="1">
      <alignment vertical="center"/>
      <protection/>
    </xf>
    <xf numFmtId="0" fontId="0" fillId="0" borderId="15" xfId="57" applyFont="1" applyBorder="1" applyAlignment="1" quotePrefix="1">
      <alignment horizontal="left"/>
      <protection/>
    </xf>
    <xf numFmtId="170" fontId="0" fillId="0" borderId="0" xfId="57" applyNumberFormat="1" applyFont="1" applyBorder="1" applyAlignment="1">
      <alignment horizontal="right"/>
      <protection/>
    </xf>
    <xf numFmtId="49" fontId="0" fillId="0" borderId="0" xfId="57" applyNumberFormat="1" applyFont="1">
      <alignment/>
      <protection/>
    </xf>
    <xf numFmtId="49" fontId="0" fillId="0" borderId="18" xfId="57" applyNumberFormat="1" applyFont="1" applyBorder="1">
      <alignment/>
      <protection/>
    </xf>
    <xf numFmtId="170" fontId="0" fillId="0" borderId="17" xfId="57" applyNumberFormat="1" applyFont="1" applyBorder="1" applyAlignment="1">
      <alignment horizontal="right"/>
      <protection/>
    </xf>
    <xf numFmtId="171" fontId="0" fillId="0" borderId="18" xfId="57" applyNumberFormat="1" applyFont="1" applyBorder="1" applyAlignment="1">
      <alignment horizontal="right"/>
      <protection/>
    </xf>
    <xf numFmtId="170" fontId="0" fillId="0" borderId="18" xfId="57" applyNumberFormat="1" applyFont="1" applyBorder="1" applyAlignment="1">
      <alignment horizontal="right"/>
      <protection/>
    </xf>
    <xf numFmtId="182" fontId="8" fillId="0" borderId="17" xfId="61" applyNumberFormat="1" applyFont="1" applyBorder="1">
      <alignment vertical="center"/>
      <protection/>
    </xf>
    <xf numFmtId="49" fontId="11" fillId="0" borderId="0" xfId="57" applyNumberFormat="1" applyFo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10" fillId="0" borderId="18" xfId="60" applyNumberFormat="1" applyFont="1" applyFill="1" applyBorder="1" applyAlignment="1">
      <alignment horizontal="right" vertical="center"/>
      <protection/>
    </xf>
    <xf numFmtId="179" fontId="8" fillId="0" borderId="17" xfId="60" applyNumberFormat="1" applyFont="1" applyFill="1" applyBorder="1">
      <alignment vertical="center"/>
      <protection/>
    </xf>
    <xf numFmtId="179" fontId="8" fillId="0" borderId="18" xfId="60" applyNumberFormat="1" applyFont="1" applyFill="1" applyBorder="1">
      <alignment vertical="center"/>
      <protection/>
    </xf>
    <xf numFmtId="170" fontId="0" fillId="0" borderId="17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7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183" fontId="8" fillId="0" borderId="18" xfId="60" applyNumberFormat="1" applyFont="1" applyBorder="1">
      <alignment vertical="center"/>
      <protection/>
    </xf>
    <xf numFmtId="183" fontId="8" fillId="0" borderId="17" xfId="60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0" fillId="0" borderId="10" xfId="59" applyFont="1" applyBorder="1">
      <alignment/>
      <protection/>
    </xf>
    <xf numFmtId="49" fontId="0" fillId="0" borderId="13" xfId="59" applyNumberFormat="1" applyFont="1" applyBorder="1" applyAlignment="1">
      <alignment horizontal="center" vertical="center"/>
      <protection/>
    </xf>
    <xf numFmtId="49" fontId="0" fillId="0" borderId="0" xfId="59" applyNumberFormat="1" applyFont="1" applyBorder="1">
      <alignment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8" xfId="59" applyNumberFormat="1" applyFont="1" applyBorder="1" applyAlignment="1">
      <alignment horizontal="right"/>
      <protection/>
    </xf>
    <xf numFmtId="0" fontId="0" fillId="0" borderId="17" xfId="59" applyNumberFormat="1" applyFont="1" applyBorder="1" applyAlignment="1">
      <alignment horizontal="right"/>
      <protection/>
    </xf>
    <xf numFmtId="184" fontId="10" fillId="0" borderId="17" xfId="60" applyNumberFormat="1" applyFont="1" applyBorder="1" applyAlignment="1">
      <alignment horizontal="right" vertical="center"/>
      <protection/>
    </xf>
    <xf numFmtId="181" fontId="10" fillId="0" borderId="17" xfId="60" applyNumberFormat="1" applyFont="1" applyBorder="1" applyAlignment="1">
      <alignment horizontal="right" vertical="center"/>
      <protection/>
    </xf>
    <xf numFmtId="181" fontId="10" fillId="0" borderId="18" xfId="60" applyNumberFormat="1" applyFont="1" applyBorder="1" applyAlignment="1">
      <alignment horizontal="right" vertical="center"/>
      <protection/>
    </xf>
    <xf numFmtId="43" fontId="0" fillId="0" borderId="0" xfId="59" applyNumberFormat="1" applyFont="1">
      <alignment/>
      <protection/>
    </xf>
    <xf numFmtId="0" fontId="0" fillId="0" borderId="0" xfId="59" applyNumberFormat="1" applyFont="1" applyBorder="1" applyAlignment="1">
      <alignment horizontal="right"/>
      <protection/>
    </xf>
    <xf numFmtId="170" fontId="0" fillId="0" borderId="0" xfId="59" applyNumberFormat="1" applyFont="1" applyBorder="1" applyAlignment="1">
      <alignment horizontal="right"/>
      <protection/>
    </xf>
    <xf numFmtId="0" fontId="11" fillId="0" borderId="0" xfId="59" applyFont="1">
      <alignment/>
      <protection/>
    </xf>
    <xf numFmtId="1" fontId="8" fillId="0" borderId="0" xfId="62" applyNumberFormat="1" applyFont="1" applyBorder="1">
      <alignment vertical="center"/>
      <protection/>
    </xf>
    <xf numFmtId="179" fontId="9" fillId="0" borderId="17" xfId="60" applyNumberFormat="1" applyFont="1" applyFill="1" applyBorder="1">
      <alignment vertical="center"/>
      <protection/>
    </xf>
    <xf numFmtId="0" fontId="9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79" fontId="9" fillId="0" borderId="18" xfId="60" applyNumberFormat="1" applyFont="1" applyFill="1" applyBorder="1">
      <alignment vertical="center"/>
      <protection/>
    </xf>
    <xf numFmtId="166" fontId="9" fillId="0" borderId="0" xfId="45" applyNumberFormat="1" applyFont="1" applyBorder="1" applyAlignment="1">
      <alignment vertical="center"/>
    </xf>
    <xf numFmtId="0" fontId="9" fillId="0" borderId="0" xfId="62" applyFont="1" applyFill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185" fontId="8" fillId="0" borderId="17" xfId="60" applyNumberFormat="1" applyFont="1" applyBorder="1">
      <alignment vertical="center"/>
      <protection/>
    </xf>
    <xf numFmtId="185" fontId="8" fillId="0" borderId="18" xfId="61" applyNumberFormat="1" applyFont="1" applyBorder="1">
      <alignment vertical="center"/>
      <protection/>
    </xf>
    <xf numFmtId="168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8" fillId="0" borderId="21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13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9" fontId="0" fillId="0" borderId="22" xfId="59" applyNumberFormat="1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19" xfId="59" applyFont="1" applyBorder="1" applyAlignment="1">
      <alignment horizontal="center" vertical="center"/>
      <protection/>
    </xf>
    <xf numFmtId="49" fontId="0" fillId="0" borderId="14" xfId="59" applyNumberFormat="1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49" fontId="0" fillId="0" borderId="13" xfId="59" applyNumberFormat="1" applyFont="1" applyBorder="1" applyAlignment="1">
      <alignment horizontal="center"/>
      <protection/>
    </xf>
    <xf numFmtId="49" fontId="0" fillId="0" borderId="16" xfId="59" applyNumberFormat="1" applyFont="1" applyBorder="1" applyAlignment="1">
      <alignment horizontal="center"/>
      <protection/>
    </xf>
    <xf numFmtId="0" fontId="2" fillId="0" borderId="0" xfId="59" applyFont="1" applyAlignment="1">
      <alignment horizontal="center" vertical="center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20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49" fontId="0" fillId="0" borderId="13" xfId="59" applyNumberFormat="1" applyFont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11" xfId="59" applyFont="1" applyBorder="1" applyAlignment="1">
      <alignment horizontal="center" vertical="center"/>
      <protection/>
    </xf>
    <xf numFmtId="49" fontId="0" fillId="0" borderId="14" xfId="59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72" applyNumberFormat="1" applyFont="1" applyBorder="1" applyAlignment="1" quotePrefix="1">
      <alignment horizontal="left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11" fillId="0" borderId="0" xfId="57" applyFont="1" applyAlignment="1">
      <alignment horizontal="left" wrapText="1"/>
      <protection/>
    </xf>
    <xf numFmtId="0" fontId="2" fillId="0" borderId="0" xfId="57" applyFont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23" xfId="57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49" fontId="2" fillId="0" borderId="0" xfId="57" applyNumberFormat="1" applyFont="1" applyAlignment="1">
      <alignment horizontal="center" vertical="center"/>
      <protection/>
    </xf>
    <xf numFmtId="49" fontId="0" fillId="0" borderId="21" xfId="5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3" xfId="58"/>
    <cellStyle name="Standard 4" xfId="59"/>
    <cellStyle name="Standard_Seite 05 Tab 2_1.vj.2009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14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43200" y="161925"/>
          <a:ext cx="1924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6725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2447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0550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2937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24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15150" y="64579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1" name="Text Box 13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2" name="Text Box 14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3" name="Text Box 15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9550"/>
    <xdr:sp>
      <xdr:nvSpPr>
        <xdr:cNvPr id="15" name="Text Box 17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>
      <xdr:nvSpPr>
        <xdr:cNvPr id="16" name="Text Box 18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915150" y="82391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8" name="Text Box 12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19" name="Text Box 13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0" name="Text Box 14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1" name="Text Box 15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58</xdr:row>
      <xdr:rowOff>123825</xdr:rowOff>
    </xdr:from>
    <xdr:ext cx="142875" cy="200025"/>
    <xdr:sp>
      <xdr:nvSpPr>
        <xdr:cNvPr id="23" name="Text Box 17"/>
        <xdr:cNvSpPr txBox="1">
          <a:spLocks noChangeArrowheads="1"/>
        </xdr:cNvSpPr>
      </xdr:nvSpPr>
      <xdr:spPr>
        <a:xfrm>
          <a:off x="6915150" y="8239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>
      <xdr:nvSpPr>
        <xdr:cNvPr id="24" name="Text Box 18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59</xdr:row>
      <xdr:rowOff>0</xdr:rowOff>
    </xdr:from>
    <xdr:ext cx="142875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915150" y="82391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158" customWidth="1"/>
    <col min="2" max="2" width="2.421875" style="146" customWidth="1"/>
    <col min="3" max="6" width="11.421875" style="146" customWidth="1"/>
    <col min="7" max="7" width="29.140625" style="146" customWidth="1"/>
    <col min="8" max="8" width="5.7109375" style="156" customWidth="1"/>
    <col min="9" max="16384" width="11.421875" style="146" customWidth="1"/>
  </cols>
  <sheetData>
    <row r="2" spans="1:8" ht="15.75">
      <c r="A2" s="142" t="s">
        <v>303</v>
      </c>
      <c r="B2" s="155"/>
      <c r="C2" s="155"/>
      <c r="D2" s="155"/>
      <c r="E2" s="155"/>
      <c r="F2" s="155"/>
      <c r="G2" s="155"/>
      <c r="H2" s="155"/>
    </row>
    <row r="3" spans="1:8" ht="15.75">
      <c r="A3" s="4"/>
      <c r="B3" s="155"/>
      <c r="C3" s="155"/>
      <c r="D3" s="155"/>
      <c r="E3" s="155"/>
      <c r="F3" s="155"/>
      <c r="G3" s="155"/>
      <c r="H3" s="155"/>
    </row>
    <row r="5" spans="1:8" ht="12.75">
      <c r="A5" s="244" t="s">
        <v>1</v>
      </c>
      <c r="B5" s="244"/>
      <c r="C5" s="244"/>
      <c r="D5" s="244"/>
      <c r="E5" s="244"/>
      <c r="F5" s="244"/>
      <c r="G5" s="244"/>
      <c r="H5" s="156">
        <v>4</v>
      </c>
    </row>
    <row r="7" spans="1:8" ht="12.75">
      <c r="A7" s="244" t="s">
        <v>2</v>
      </c>
      <c r="B7" s="244"/>
      <c r="C7" s="244"/>
      <c r="D7" s="244"/>
      <c r="E7" s="244"/>
      <c r="F7" s="244"/>
      <c r="G7" s="244"/>
      <c r="H7" s="156">
        <v>5</v>
      </c>
    </row>
    <row r="10" ht="12.75">
      <c r="A10" s="146" t="s">
        <v>295</v>
      </c>
    </row>
    <row r="11" spans="1:8" ht="12.75">
      <c r="A11" s="146"/>
      <c r="B11" s="244" t="s">
        <v>298</v>
      </c>
      <c r="C11" s="244"/>
      <c r="D11" s="244"/>
      <c r="E11" s="244"/>
      <c r="F11" s="244"/>
      <c r="G11" s="244"/>
      <c r="H11" s="156">
        <v>6</v>
      </c>
    </row>
    <row r="12" ht="12.75">
      <c r="A12" s="157"/>
    </row>
    <row r="13" ht="12.75">
      <c r="A13" s="157"/>
    </row>
    <row r="14" ht="12.75">
      <c r="A14" s="157"/>
    </row>
    <row r="15" ht="12.75">
      <c r="A15" s="146" t="s">
        <v>316</v>
      </c>
    </row>
    <row r="16" spans="1:8" ht="12.75">
      <c r="A16" s="146"/>
      <c r="B16" s="242" t="s">
        <v>299</v>
      </c>
      <c r="C16" s="242"/>
      <c r="D16" s="242"/>
      <c r="E16" s="242"/>
      <c r="F16" s="242"/>
      <c r="G16" s="242"/>
      <c r="H16" s="156">
        <v>7</v>
      </c>
    </row>
    <row r="17" ht="12.75">
      <c r="A17" s="157"/>
    </row>
    <row r="18" ht="12.75">
      <c r="A18" s="157" t="s">
        <v>0</v>
      </c>
    </row>
    <row r="19" ht="12.75">
      <c r="A19" s="157"/>
    </row>
    <row r="20" spans="1:8" ht="12.75">
      <c r="A20" s="242" t="s">
        <v>296</v>
      </c>
      <c r="B20" s="242"/>
      <c r="C20" s="242"/>
      <c r="D20" s="242"/>
      <c r="E20" s="242"/>
      <c r="F20" s="242"/>
      <c r="G20" s="242"/>
      <c r="H20" s="156">
        <v>8</v>
      </c>
    </row>
    <row r="21" ht="12.75">
      <c r="A21" s="157"/>
    </row>
    <row r="22" ht="12.75">
      <c r="A22" s="157" t="s">
        <v>0</v>
      </c>
    </row>
    <row r="23" ht="12.75">
      <c r="A23" s="157" t="s">
        <v>0</v>
      </c>
    </row>
    <row r="24" spans="1:8" ht="12.75">
      <c r="A24" s="242" t="s">
        <v>297</v>
      </c>
      <c r="B24" s="242"/>
      <c r="C24" s="242"/>
      <c r="D24" s="242"/>
      <c r="E24" s="242"/>
      <c r="F24" s="242"/>
      <c r="G24" s="242"/>
      <c r="H24" s="156">
        <v>9</v>
      </c>
    </row>
    <row r="25" ht="12.75">
      <c r="A25" s="157"/>
    </row>
    <row r="26" ht="12.75">
      <c r="A26" s="157"/>
    </row>
    <row r="27" ht="12.75">
      <c r="A27" s="157"/>
    </row>
    <row r="28" ht="12.75">
      <c r="A28" s="146" t="s">
        <v>300</v>
      </c>
    </row>
    <row r="29" spans="1:8" ht="12.75">
      <c r="A29" s="146"/>
      <c r="B29" s="242" t="s">
        <v>317</v>
      </c>
      <c r="C29" s="242"/>
      <c r="D29" s="242"/>
      <c r="E29" s="242"/>
      <c r="F29" s="242"/>
      <c r="G29" s="242"/>
      <c r="H29" s="156">
        <v>10</v>
      </c>
    </row>
    <row r="30" ht="12.75">
      <c r="A30" s="157"/>
    </row>
    <row r="31" ht="12.75">
      <c r="A31" s="157"/>
    </row>
    <row r="32" ht="12.75">
      <c r="A32" s="157" t="s">
        <v>0</v>
      </c>
    </row>
    <row r="33" ht="12.75">
      <c r="A33" s="146" t="s">
        <v>301</v>
      </c>
    </row>
    <row r="34" spans="1:8" ht="12.75">
      <c r="A34" s="157"/>
      <c r="B34" s="243" t="s">
        <v>317</v>
      </c>
      <c r="C34" s="243"/>
      <c r="D34" s="243"/>
      <c r="E34" s="243"/>
      <c r="F34" s="243"/>
      <c r="G34" s="243"/>
      <c r="H34" s="156">
        <v>11</v>
      </c>
    </row>
    <row r="35" spans="1:7" ht="12.75">
      <c r="A35" s="157"/>
      <c r="B35" s="147"/>
      <c r="C35" s="147"/>
      <c r="D35" s="147"/>
      <c r="E35" s="147"/>
      <c r="F35" s="147"/>
      <c r="G35" s="147"/>
    </row>
    <row r="36" spans="1:7" ht="12.75">
      <c r="A36" s="157"/>
      <c r="B36" s="147"/>
      <c r="C36" s="147"/>
      <c r="D36" s="147"/>
      <c r="E36" s="147"/>
      <c r="F36" s="147"/>
      <c r="G36" s="147"/>
    </row>
    <row r="37" ht="12.75">
      <c r="A37" s="157"/>
    </row>
    <row r="38" spans="1:8" ht="12.75">
      <c r="A38" s="146" t="s">
        <v>319</v>
      </c>
      <c r="H38" s="146"/>
    </row>
    <row r="39" spans="1:8" ht="12.75">
      <c r="A39" s="157" t="s">
        <v>0</v>
      </c>
      <c r="B39" s="243" t="s">
        <v>322</v>
      </c>
      <c r="C39" s="243"/>
      <c r="D39" s="243"/>
      <c r="E39" s="243"/>
      <c r="F39" s="243"/>
      <c r="G39" s="243"/>
      <c r="H39" s="156">
        <v>12</v>
      </c>
    </row>
    <row r="40" spans="1:7" ht="12.75">
      <c r="A40" s="157"/>
      <c r="B40" s="147"/>
      <c r="C40" s="147"/>
      <c r="D40" s="147"/>
      <c r="E40" s="147"/>
      <c r="F40" s="147"/>
      <c r="G40" s="147"/>
    </row>
    <row r="41" ht="12.75">
      <c r="A41" s="157"/>
    </row>
    <row r="42" ht="12.75">
      <c r="A42" s="157" t="s">
        <v>0</v>
      </c>
    </row>
    <row r="43" ht="12.75">
      <c r="A43" s="146" t="s">
        <v>320</v>
      </c>
    </row>
    <row r="44" spans="1:8" ht="12.75">
      <c r="A44" s="157"/>
      <c r="B44" s="243" t="s">
        <v>322</v>
      </c>
      <c r="C44" s="243"/>
      <c r="D44" s="243"/>
      <c r="E44" s="243"/>
      <c r="F44" s="243"/>
      <c r="G44" s="243"/>
      <c r="H44" s="156">
        <v>13</v>
      </c>
    </row>
    <row r="45" ht="12.75">
      <c r="A45" s="157"/>
    </row>
    <row r="46" ht="12.75">
      <c r="A46" s="157"/>
    </row>
    <row r="47" ht="12.75">
      <c r="A47" s="157"/>
    </row>
    <row r="48" ht="12.75">
      <c r="A48" s="146" t="s">
        <v>321</v>
      </c>
    </row>
    <row r="49" spans="1:8" ht="12.75">
      <c r="A49" s="157" t="s">
        <v>0</v>
      </c>
      <c r="B49" s="243" t="s">
        <v>318</v>
      </c>
      <c r="C49" s="243"/>
      <c r="D49" s="243"/>
      <c r="E49" s="243"/>
      <c r="F49" s="243"/>
      <c r="G49" s="243"/>
      <c r="H49" s="156">
        <v>14</v>
      </c>
    </row>
    <row r="51" ht="13.5">
      <c r="H51" s="2"/>
    </row>
    <row r="52" ht="13.5">
      <c r="H52" s="3"/>
    </row>
  </sheetData>
  <sheetProtection/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3" sqref="C3"/>
    </sheetView>
  </sheetViews>
  <sheetFormatPr defaultColWidth="10.28125" defaultRowHeight="12.75"/>
  <cols>
    <col min="1" max="2" width="1.1484375" style="93" customWidth="1"/>
    <col min="3" max="3" width="5.28125" style="93" customWidth="1"/>
    <col min="4" max="4" width="8.00390625" style="93" customWidth="1"/>
    <col min="5" max="5" width="1.1484375" style="93" customWidth="1"/>
    <col min="6" max="6" width="6.7109375" style="93" customWidth="1"/>
    <col min="7" max="7" width="0.5625" style="93" customWidth="1"/>
    <col min="8" max="8" width="9.7109375" style="93" customWidth="1"/>
    <col min="9" max="14" width="9.7109375" style="94" customWidth="1"/>
    <col min="15" max="15" width="9.7109375" style="93" customWidth="1"/>
    <col min="16" max="16384" width="10.28125" style="93" customWidth="1"/>
  </cols>
  <sheetData>
    <row r="1" spans="1:15" ht="12.75">
      <c r="A1" s="394" t="s">
        <v>302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</row>
    <row r="2" spans="1:15" ht="12.75">
      <c r="A2" s="394" t="s">
        <v>318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</row>
    <row r="3" ht="9" customHeight="1"/>
    <row r="4" spans="1:15" ht="12.75" customHeight="1">
      <c r="A4" s="396" t="s">
        <v>64</v>
      </c>
      <c r="B4" s="397"/>
      <c r="C4" s="397"/>
      <c r="D4" s="397"/>
      <c r="E4" s="397"/>
      <c r="F4" s="397"/>
      <c r="G4" s="398"/>
      <c r="H4" s="95" t="s">
        <v>65</v>
      </c>
      <c r="I4" s="95" t="s">
        <v>66</v>
      </c>
      <c r="J4" s="95" t="s">
        <v>65</v>
      </c>
      <c r="K4" s="96" t="s">
        <v>65</v>
      </c>
      <c r="L4" s="95" t="s">
        <v>67</v>
      </c>
      <c r="M4" s="95" t="s">
        <v>68</v>
      </c>
      <c r="N4" s="405" t="s">
        <v>69</v>
      </c>
      <c r="O4" s="407" t="s">
        <v>70</v>
      </c>
    </row>
    <row r="5" spans="1:15" ht="12.75">
      <c r="A5" s="399"/>
      <c r="B5" s="399"/>
      <c r="C5" s="399"/>
      <c r="D5" s="399"/>
      <c r="E5" s="399"/>
      <c r="F5" s="399"/>
      <c r="G5" s="400"/>
      <c r="H5" s="97" t="s">
        <v>71</v>
      </c>
      <c r="I5" s="97" t="s">
        <v>71</v>
      </c>
      <c r="J5" s="97" t="s">
        <v>72</v>
      </c>
      <c r="K5" s="98" t="s">
        <v>73</v>
      </c>
      <c r="L5" s="97" t="s">
        <v>73</v>
      </c>
      <c r="M5" s="97" t="s">
        <v>73</v>
      </c>
      <c r="N5" s="406"/>
      <c r="O5" s="408"/>
    </row>
    <row r="6" spans="1:15" ht="12.75">
      <c r="A6" s="401"/>
      <c r="B6" s="401"/>
      <c r="C6" s="401"/>
      <c r="D6" s="401"/>
      <c r="E6" s="401"/>
      <c r="F6" s="401"/>
      <c r="G6" s="402"/>
      <c r="H6" s="403" t="s">
        <v>74</v>
      </c>
      <c r="I6" s="404"/>
      <c r="J6" s="404"/>
      <c r="K6" s="404"/>
      <c r="L6" s="404"/>
      <c r="M6" s="404"/>
      <c r="N6" s="404"/>
      <c r="O6" s="404"/>
    </row>
    <row r="7" ht="6" customHeight="1"/>
    <row r="8" spans="1:15" s="119" customFormat="1" ht="12.75">
      <c r="A8" s="395" t="s">
        <v>75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</row>
    <row r="9" ht="6" customHeight="1"/>
    <row r="10" spans="1:15" ht="12.75">
      <c r="A10" s="100" t="s">
        <v>33</v>
      </c>
      <c r="B10" s="100"/>
      <c r="C10" s="100"/>
      <c r="D10" s="100"/>
      <c r="E10" s="100"/>
      <c r="F10" s="100"/>
      <c r="H10" s="94"/>
      <c r="O10" s="94"/>
    </row>
    <row r="11" spans="8:15" ht="6" customHeight="1">
      <c r="H11" s="101"/>
      <c r="I11" s="101"/>
      <c r="J11" s="101" t="s">
        <v>0</v>
      </c>
      <c r="K11" s="101"/>
      <c r="L11" s="101"/>
      <c r="M11" s="101"/>
      <c r="N11" s="101"/>
      <c r="O11" s="94"/>
    </row>
    <row r="12" spans="1:15" ht="12.75">
      <c r="A12" s="123" t="s">
        <v>76</v>
      </c>
      <c r="B12" s="120"/>
      <c r="C12" s="120"/>
      <c r="D12" s="120"/>
      <c r="E12" s="120"/>
      <c r="F12" s="120"/>
      <c r="G12" s="102"/>
      <c r="H12" s="45">
        <v>535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8">
        <v>535</v>
      </c>
    </row>
    <row r="13" spans="1:15" ht="12.75">
      <c r="A13" s="105" t="s">
        <v>78</v>
      </c>
      <c r="B13" s="121"/>
      <c r="C13" s="122"/>
      <c r="D13" s="121" t="s">
        <v>272</v>
      </c>
      <c r="E13" s="123" t="s">
        <v>77</v>
      </c>
      <c r="F13" s="120"/>
      <c r="G13" s="102"/>
      <c r="H13" s="45">
        <v>0</v>
      </c>
      <c r="I13" s="45">
        <v>0</v>
      </c>
      <c r="J13" s="45">
        <v>0</v>
      </c>
      <c r="K13" s="45">
        <v>0</v>
      </c>
      <c r="L13" s="45">
        <v>332</v>
      </c>
      <c r="M13" s="45">
        <v>0</v>
      </c>
      <c r="N13" s="45">
        <v>435</v>
      </c>
      <c r="O13" s="48">
        <v>358.56574465234576</v>
      </c>
    </row>
    <row r="14" spans="1:15" ht="12.75">
      <c r="A14" s="105" t="s">
        <v>55</v>
      </c>
      <c r="B14" s="121"/>
      <c r="C14" s="122"/>
      <c r="D14" s="121" t="s">
        <v>272</v>
      </c>
      <c r="E14" s="123" t="s">
        <v>78</v>
      </c>
      <c r="F14" s="120"/>
      <c r="G14" s="102"/>
      <c r="H14" s="45">
        <v>350</v>
      </c>
      <c r="I14" s="45">
        <v>0</v>
      </c>
      <c r="J14" s="45">
        <v>295</v>
      </c>
      <c r="K14" s="45">
        <v>0</v>
      </c>
      <c r="L14" s="45">
        <v>350</v>
      </c>
      <c r="M14" s="45">
        <v>340</v>
      </c>
      <c r="N14" s="45">
        <v>0</v>
      </c>
      <c r="O14" s="48">
        <v>341.3190682220565</v>
      </c>
    </row>
    <row r="15" spans="1:15" ht="12.75">
      <c r="A15" s="105"/>
      <c r="B15" s="122" t="s">
        <v>56</v>
      </c>
      <c r="C15" s="122"/>
      <c r="D15" s="121" t="s">
        <v>272</v>
      </c>
      <c r="E15" s="123" t="s">
        <v>55</v>
      </c>
      <c r="F15" s="120"/>
      <c r="G15" s="102"/>
      <c r="H15" s="45">
        <v>330</v>
      </c>
      <c r="I15" s="45">
        <v>300</v>
      </c>
      <c r="J15" s="45">
        <v>0</v>
      </c>
      <c r="K15" s="45">
        <v>264.48583745261254</v>
      </c>
      <c r="L15" s="45">
        <v>0</v>
      </c>
      <c r="M15" s="45">
        <v>272.2041867473098</v>
      </c>
      <c r="N15" s="45">
        <v>250</v>
      </c>
      <c r="O15" s="48">
        <v>279.0193213184994</v>
      </c>
    </row>
    <row r="16" spans="2:15" ht="12.75">
      <c r="B16" s="121"/>
      <c r="C16" s="121"/>
      <c r="D16" s="126" t="s">
        <v>54</v>
      </c>
      <c r="E16" s="122"/>
      <c r="F16" s="123" t="s">
        <v>56</v>
      </c>
      <c r="G16" s="102"/>
      <c r="H16" s="45">
        <v>0</v>
      </c>
      <c r="I16" s="45">
        <v>316.0259928764993</v>
      </c>
      <c r="J16" s="45">
        <v>285.55853129011297</v>
      </c>
      <c r="K16" s="45">
        <v>299.99999999999994</v>
      </c>
      <c r="L16" s="45">
        <v>341.02847239415695</v>
      </c>
      <c r="M16" s="45">
        <v>0</v>
      </c>
      <c r="N16" s="45">
        <v>258.39712412460455</v>
      </c>
      <c r="O16" s="48">
        <v>304.22540563379124</v>
      </c>
    </row>
    <row r="17" spans="6:15" ht="12.75">
      <c r="F17" s="106" t="s">
        <v>254</v>
      </c>
      <c r="G17" s="102"/>
      <c r="H17" s="46">
        <v>437</v>
      </c>
      <c r="I17" s="46">
        <v>312</v>
      </c>
      <c r="J17" s="46">
        <v>289</v>
      </c>
      <c r="K17" s="46">
        <v>279</v>
      </c>
      <c r="L17" s="46">
        <v>339</v>
      </c>
      <c r="M17" s="46">
        <v>320</v>
      </c>
      <c r="N17" s="46">
        <v>311</v>
      </c>
      <c r="O17" s="90">
        <v>344</v>
      </c>
    </row>
    <row r="18" spans="7:15" ht="6" customHeight="1">
      <c r="G18" s="107"/>
      <c r="H18" s="108"/>
      <c r="I18" s="104"/>
      <c r="J18" s="104"/>
      <c r="K18" s="104"/>
      <c r="L18" s="104"/>
      <c r="M18" s="104"/>
      <c r="N18" s="109"/>
      <c r="O18" s="108"/>
    </row>
    <row r="19" spans="1:15" ht="12.75">
      <c r="A19" s="110" t="s">
        <v>38</v>
      </c>
      <c r="B19" s="110"/>
      <c r="C19" s="110"/>
      <c r="D19" s="110"/>
      <c r="E19" s="110"/>
      <c r="F19" s="110"/>
      <c r="G19" s="107"/>
      <c r="H19" s="108"/>
      <c r="I19" s="104"/>
      <c r="J19" s="104"/>
      <c r="K19" s="104"/>
      <c r="L19" s="104"/>
      <c r="M19" s="104"/>
      <c r="N19" s="109"/>
      <c r="O19" s="108"/>
    </row>
    <row r="20" spans="7:15" ht="6" customHeight="1">
      <c r="G20" s="107"/>
      <c r="H20" s="108"/>
      <c r="I20" s="104"/>
      <c r="J20" s="104"/>
      <c r="K20" s="104"/>
      <c r="L20" s="104"/>
      <c r="M20" s="104"/>
      <c r="N20" s="109"/>
      <c r="O20" s="108"/>
    </row>
    <row r="21" spans="2:15" ht="12.75">
      <c r="B21" s="123" t="s">
        <v>57</v>
      </c>
      <c r="C21" s="103"/>
      <c r="D21" s="103"/>
      <c r="E21" s="103"/>
      <c r="F21" s="103"/>
      <c r="G21" s="102"/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350</v>
      </c>
      <c r="O21" s="48">
        <v>350</v>
      </c>
    </row>
    <row r="22" spans="2:15" ht="12.75">
      <c r="B22" s="111" t="s">
        <v>58</v>
      </c>
      <c r="C22" s="112"/>
      <c r="D22" s="121" t="s">
        <v>272</v>
      </c>
      <c r="E22" s="393" t="s">
        <v>56</v>
      </c>
      <c r="F22" s="393"/>
      <c r="G22" s="102"/>
      <c r="H22" s="45">
        <v>309.86102216819546</v>
      </c>
      <c r="I22" s="45">
        <v>330</v>
      </c>
      <c r="J22" s="45">
        <v>267.17795547074866</v>
      </c>
      <c r="K22" s="45">
        <v>323.37272315541816</v>
      </c>
      <c r="L22" s="45">
        <v>307.4765815732062</v>
      </c>
      <c r="M22" s="45">
        <v>331.71432827308047</v>
      </c>
      <c r="N22" s="45">
        <v>334.83086973290403</v>
      </c>
      <c r="O22" s="48">
        <v>313.56492904484577</v>
      </c>
    </row>
    <row r="23" spans="2:15" ht="12.75">
      <c r="B23" s="122" t="s">
        <v>59</v>
      </c>
      <c r="C23" s="122"/>
      <c r="D23" s="121" t="s">
        <v>272</v>
      </c>
      <c r="E23" s="123" t="s">
        <v>58</v>
      </c>
      <c r="F23" s="123"/>
      <c r="G23" s="102"/>
      <c r="H23" s="45">
        <v>316.96012413372733</v>
      </c>
      <c r="I23" s="45">
        <v>335.4838232216045</v>
      </c>
      <c r="J23" s="45">
        <v>321.2693460585123</v>
      </c>
      <c r="K23" s="45">
        <v>328.46676894306404</v>
      </c>
      <c r="L23" s="45">
        <v>364.12696114941974</v>
      </c>
      <c r="M23" s="45">
        <v>335.26890518953377</v>
      </c>
      <c r="N23" s="45">
        <v>352.07304532010545</v>
      </c>
      <c r="O23" s="48">
        <v>334.9741580699437</v>
      </c>
    </row>
    <row r="24" spans="1:15" ht="12.75">
      <c r="A24" s="121"/>
      <c r="C24" s="122" t="s">
        <v>60</v>
      </c>
      <c r="D24" s="121" t="s">
        <v>272</v>
      </c>
      <c r="E24" s="123" t="s">
        <v>59</v>
      </c>
      <c r="F24" s="123"/>
      <c r="G24" s="102"/>
      <c r="H24" s="45">
        <v>315.5444541533574</v>
      </c>
      <c r="I24" s="45">
        <v>344.8126976170319</v>
      </c>
      <c r="J24" s="45">
        <v>317.28415787438263</v>
      </c>
      <c r="K24" s="45">
        <v>338.60165871111195</v>
      </c>
      <c r="L24" s="45">
        <v>360.90362239231575</v>
      </c>
      <c r="M24" s="45">
        <v>348.97057426870134</v>
      </c>
      <c r="N24" s="45">
        <v>349.84188369376835</v>
      </c>
      <c r="O24" s="48">
        <v>335.0400733084865</v>
      </c>
    </row>
    <row r="25" spans="1:15" ht="12.75">
      <c r="A25" s="122"/>
      <c r="C25" s="122" t="s">
        <v>61</v>
      </c>
      <c r="D25" s="121" t="s">
        <v>272</v>
      </c>
      <c r="E25" s="124"/>
      <c r="F25" s="123" t="s">
        <v>60</v>
      </c>
      <c r="G25" s="102"/>
      <c r="H25" s="45">
        <v>312.71795358453596</v>
      </c>
      <c r="I25" s="45">
        <v>342.75990136913674</v>
      </c>
      <c r="J25" s="45">
        <v>323.71513009059</v>
      </c>
      <c r="K25" s="45">
        <v>354.7923189319095</v>
      </c>
      <c r="L25" s="45">
        <v>376.11982918785645</v>
      </c>
      <c r="M25" s="45">
        <v>327.6044752575074</v>
      </c>
      <c r="N25" s="45">
        <v>356.42587740693295</v>
      </c>
      <c r="O25" s="48">
        <v>334.9589123762804</v>
      </c>
    </row>
    <row r="26" spans="1:15" ht="12.75">
      <c r="A26" s="122"/>
      <c r="C26" s="122" t="s">
        <v>62</v>
      </c>
      <c r="D26" s="121" t="s">
        <v>272</v>
      </c>
      <c r="E26" s="124"/>
      <c r="F26" s="123" t="s">
        <v>61</v>
      </c>
      <c r="G26" s="102"/>
      <c r="H26" s="45">
        <v>329.40547851433485</v>
      </c>
      <c r="I26" s="45">
        <v>353.5291167695159</v>
      </c>
      <c r="J26" s="45">
        <v>330.35004658506506</v>
      </c>
      <c r="K26" s="45">
        <v>359.0138836752372</v>
      </c>
      <c r="L26" s="45">
        <v>427.76982550786465</v>
      </c>
      <c r="M26" s="45">
        <v>346.4785492812372</v>
      </c>
      <c r="N26" s="45">
        <v>380.86518218369383</v>
      </c>
      <c r="O26" s="48">
        <v>357.4822255771975</v>
      </c>
    </row>
    <row r="27" spans="1:15" ht="12.75">
      <c r="A27" s="121"/>
      <c r="B27" s="121"/>
      <c r="C27" s="121"/>
      <c r="D27" s="126" t="s">
        <v>54</v>
      </c>
      <c r="E27" s="125"/>
      <c r="F27" s="123" t="s">
        <v>62</v>
      </c>
      <c r="G27" s="102"/>
      <c r="H27" s="45">
        <v>362.43947107713655</v>
      </c>
      <c r="I27" s="45">
        <v>362.93613297032306</v>
      </c>
      <c r="J27" s="45">
        <v>344.0364773913686</v>
      </c>
      <c r="K27" s="45">
        <v>372.59573458003723</v>
      </c>
      <c r="L27" s="45">
        <v>467.7218392909962</v>
      </c>
      <c r="M27" s="45">
        <v>360.298797754627</v>
      </c>
      <c r="N27" s="45">
        <v>398.18345104043044</v>
      </c>
      <c r="O27" s="48">
        <v>388.4066802121104</v>
      </c>
    </row>
    <row r="28" spans="6:15" ht="12.75">
      <c r="F28" s="106" t="s">
        <v>254</v>
      </c>
      <c r="G28" s="102"/>
      <c r="H28" s="46">
        <v>320</v>
      </c>
      <c r="I28" s="46">
        <v>346</v>
      </c>
      <c r="J28" s="46">
        <v>323</v>
      </c>
      <c r="K28" s="46">
        <v>349</v>
      </c>
      <c r="L28" s="46">
        <v>395</v>
      </c>
      <c r="M28" s="46">
        <v>343</v>
      </c>
      <c r="N28" s="46">
        <v>366</v>
      </c>
      <c r="O28" s="90">
        <v>344</v>
      </c>
    </row>
    <row r="29" spans="4:15" s="110" customFormat="1" ht="12.75">
      <c r="D29" s="100"/>
      <c r="E29" s="100"/>
      <c r="F29" s="106" t="s">
        <v>79</v>
      </c>
      <c r="G29" s="113"/>
      <c r="H29" s="46">
        <v>323</v>
      </c>
      <c r="I29" s="46">
        <v>345</v>
      </c>
      <c r="J29" s="46">
        <v>323</v>
      </c>
      <c r="K29" s="46">
        <v>347</v>
      </c>
      <c r="L29" s="46">
        <v>390</v>
      </c>
      <c r="M29" s="46">
        <v>342</v>
      </c>
      <c r="N29" s="46">
        <v>364</v>
      </c>
      <c r="O29" s="90">
        <v>344</v>
      </c>
    </row>
    <row r="30" spans="7:15" ht="6" customHeight="1">
      <c r="G30" s="107"/>
      <c r="H30" s="108"/>
      <c r="I30" s="104"/>
      <c r="J30" s="104"/>
      <c r="K30" s="104"/>
      <c r="L30" s="104"/>
      <c r="M30" s="104"/>
      <c r="N30" s="114"/>
      <c r="O30" s="108"/>
    </row>
    <row r="31" spans="1:15" s="119" customFormat="1" ht="12.75">
      <c r="A31" s="395" t="s">
        <v>80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</row>
    <row r="32" spans="1:15" ht="6" customHeight="1">
      <c r="A32" s="99"/>
      <c r="B32" s="99"/>
      <c r="C32" s="99"/>
      <c r="D32" s="99"/>
      <c r="E32" s="99"/>
      <c r="F32" s="99"/>
      <c r="G32" s="99"/>
      <c r="H32" s="99"/>
      <c r="I32" s="115"/>
      <c r="J32" s="115"/>
      <c r="K32" s="115"/>
      <c r="L32" s="115"/>
      <c r="M32" s="115"/>
      <c r="N32" s="115"/>
      <c r="O32" s="99"/>
    </row>
    <row r="33" spans="1:15" ht="12.75">
      <c r="A33" s="100" t="s">
        <v>33</v>
      </c>
      <c r="B33" s="100"/>
      <c r="C33" s="100"/>
      <c r="D33" s="100"/>
      <c r="E33" s="100"/>
      <c r="F33" s="100"/>
      <c r="G33" s="116"/>
      <c r="H33" s="108"/>
      <c r="I33" s="104"/>
      <c r="J33" s="104"/>
      <c r="K33" s="104"/>
      <c r="L33" s="104"/>
      <c r="M33" s="104"/>
      <c r="N33" s="117"/>
      <c r="O33" s="108"/>
    </row>
    <row r="34" spans="7:15" ht="6" customHeight="1">
      <c r="G34" s="107"/>
      <c r="H34" s="108"/>
      <c r="I34" s="104"/>
      <c r="J34" s="104"/>
      <c r="K34" s="104"/>
      <c r="L34" s="104"/>
      <c r="M34" s="104"/>
      <c r="N34" s="109"/>
      <c r="O34" s="108"/>
    </row>
    <row r="35" spans="1:15" ht="12.75">
      <c r="A35" s="123" t="s">
        <v>76</v>
      </c>
      <c r="B35" s="120"/>
      <c r="C35" s="120"/>
      <c r="D35" s="120"/>
      <c r="E35" s="120"/>
      <c r="F35" s="120"/>
      <c r="G35" s="102"/>
      <c r="H35" s="45">
        <v>535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8">
        <v>535</v>
      </c>
    </row>
    <row r="36" spans="1:15" ht="12.75">
      <c r="A36" s="105" t="s">
        <v>78</v>
      </c>
      <c r="B36" s="121"/>
      <c r="C36" s="122"/>
      <c r="D36" s="121" t="s">
        <v>272</v>
      </c>
      <c r="E36" s="123" t="s">
        <v>77</v>
      </c>
      <c r="F36" s="120"/>
      <c r="G36" s="102"/>
      <c r="H36" s="45">
        <v>0</v>
      </c>
      <c r="I36" s="45">
        <v>0</v>
      </c>
      <c r="J36" s="45">
        <v>0</v>
      </c>
      <c r="K36" s="45">
        <v>0</v>
      </c>
      <c r="L36" s="45">
        <v>535</v>
      </c>
      <c r="M36" s="45">
        <v>0</v>
      </c>
      <c r="N36" s="45">
        <v>485</v>
      </c>
      <c r="O36" s="48">
        <v>520.7643750348425</v>
      </c>
    </row>
    <row r="37" spans="1:15" ht="12.75">
      <c r="A37" s="105" t="s">
        <v>55</v>
      </c>
      <c r="B37" s="121"/>
      <c r="C37" s="122"/>
      <c r="D37" s="121" t="s">
        <v>272</v>
      </c>
      <c r="E37" s="123" t="s">
        <v>78</v>
      </c>
      <c r="F37" s="120"/>
      <c r="G37" s="102"/>
      <c r="H37" s="45">
        <v>460</v>
      </c>
      <c r="I37" s="45">
        <v>0</v>
      </c>
      <c r="J37" s="45">
        <v>395</v>
      </c>
      <c r="K37" s="45">
        <v>0</v>
      </c>
      <c r="L37" s="45">
        <v>528.0845841605063</v>
      </c>
      <c r="M37" s="45">
        <v>450.00000000000006</v>
      </c>
      <c r="N37" s="45">
        <v>0</v>
      </c>
      <c r="O37" s="48">
        <v>461.97517768857136</v>
      </c>
    </row>
    <row r="38" spans="1:15" ht="12.75">
      <c r="A38" s="105"/>
      <c r="B38" s="122" t="s">
        <v>56</v>
      </c>
      <c r="C38" s="122"/>
      <c r="D38" s="121" t="s">
        <v>272</v>
      </c>
      <c r="E38" s="123" t="s">
        <v>55</v>
      </c>
      <c r="F38" s="120"/>
      <c r="G38" s="102"/>
      <c r="H38" s="45">
        <v>420</v>
      </c>
      <c r="I38" s="45">
        <v>430</v>
      </c>
      <c r="J38" s="45">
        <v>0</v>
      </c>
      <c r="K38" s="45">
        <v>425</v>
      </c>
      <c r="L38" s="45">
        <v>0</v>
      </c>
      <c r="M38" s="45">
        <v>393.3818939071277</v>
      </c>
      <c r="N38" s="45">
        <v>380</v>
      </c>
      <c r="O38" s="48">
        <v>408.7494354497765</v>
      </c>
    </row>
    <row r="39" spans="2:15" ht="12.75">
      <c r="B39" s="121"/>
      <c r="C39" s="121"/>
      <c r="D39" s="126" t="s">
        <v>54</v>
      </c>
      <c r="E39" s="122"/>
      <c r="F39" s="123" t="s">
        <v>56</v>
      </c>
      <c r="G39" s="102"/>
      <c r="H39" s="45">
        <v>0</v>
      </c>
      <c r="I39" s="45">
        <v>374.98124291106353</v>
      </c>
      <c r="J39" s="45">
        <v>371.121102260994</v>
      </c>
      <c r="K39" s="45">
        <v>362.3927340486303</v>
      </c>
      <c r="L39" s="45">
        <v>376.8151805048543</v>
      </c>
      <c r="M39" s="45">
        <v>0</v>
      </c>
      <c r="N39" s="45">
        <v>362.53218261288777</v>
      </c>
      <c r="O39" s="48">
        <v>369.9669967426969</v>
      </c>
    </row>
    <row r="40" spans="6:15" ht="12.75">
      <c r="F40" s="106" t="s">
        <v>254</v>
      </c>
      <c r="G40" s="102"/>
      <c r="H40" s="46">
        <v>527</v>
      </c>
      <c r="I40" s="46">
        <v>396</v>
      </c>
      <c r="J40" s="46">
        <v>387</v>
      </c>
      <c r="K40" s="46">
        <v>400</v>
      </c>
      <c r="L40" s="46">
        <v>518</v>
      </c>
      <c r="M40" s="46">
        <v>421</v>
      </c>
      <c r="N40" s="46">
        <v>438</v>
      </c>
      <c r="O40" s="90">
        <v>487</v>
      </c>
    </row>
    <row r="41" spans="7:15" ht="6" customHeight="1">
      <c r="G41" s="107"/>
      <c r="H41" s="108"/>
      <c r="I41" s="104"/>
      <c r="J41" s="104"/>
      <c r="K41" s="104"/>
      <c r="L41" s="104"/>
      <c r="M41" s="104"/>
      <c r="N41" s="118"/>
      <c r="O41" s="108"/>
    </row>
    <row r="42" spans="1:15" ht="12.75">
      <c r="A42" s="110" t="s">
        <v>38</v>
      </c>
      <c r="B42" s="110"/>
      <c r="C42" s="110"/>
      <c r="D42" s="110"/>
      <c r="E42" s="110"/>
      <c r="F42" s="110"/>
      <c r="G42" s="107"/>
      <c r="H42" s="108"/>
      <c r="I42" s="104"/>
      <c r="J42" s="104"/>
      <c r="K42" s="104"/>
      <c r="L42" s="104"/>
      <c r="M42" s="104"/>
      <c r="N42" s="118"/>
      <c r="O42" s="108"/>
    </row>
    <row r="43" spans="7:15" ht="6" customHeight="1">
      <c r="G43" s="107"/>
      <c r="H43" s="108"/>
      <c r="I43" s="104"/>
      <c r="J43" s="104"/>
      <c r="K43" s="104"/>
      <c r="L43" s="104"/>
      <c r="M43" s="104"/>
      <c r="N43" s="118"/>
      <c r="O43" s="108"/>
    </row>
    <row r="44" spans="2:15" ht="12.75">
      <c r="B44" s="123" t="s">
        <v>57</v>
      </c>
      <c r="C44" s="103"/>
      <c r="D44" s="103"/>
      <c r="E44" s="103"/>
      <c r="F44" s="103"/>
      <c r="G44" s="102"/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375</v>
      </c>
      <c r="O44" s="48">
        <v>375</v>
      </c>
    </row>
    <row r="45" spans="2:15" ht="12.75">
      <c r="B45" s="111" t="s">
        <v>58</v>
      </c>
      <c r="C45" s="112"/>
      <c r="D45" s="121" t="s">
        <v>272</v>
      </c>
      <c r="E45" s="393" t="s">
        <v>56</v>
      </c>
      <c r="F45" s="393"/>
      <c r="G45" s="102"/>
      <c r="H45" s="45">
        <v>340.3683327788782</v>
      </c>
      <c r="I45" s="45">
        <v>330</v>
      </c>
      <c r="J45" s="45">
        <v>288.8703354728857</v>
      </c>
      <c r="K45" s="45">
        <v>353.8874723896645</v>
      </c>
      <c r="L45" s="45">
        <v>322.0484801349694</v>
      </c>
      <c r="M45" s="45">
        <v>343.9864568602362</v>
      </c>
      <c r="N45" s="45">
        <v>348.13147638967735</v>
      </c>
      <c r="O45" s="48">
        <v>337.93916258180934</v>
      </c>
    </row>
    <row r="46" spans="2:15" ht="12.75">
      <c r="B46" s="122" t="s">
        <v>59</v>
      </c>
      <c r="C46" s="122"/>
      <c r="D46" s="121" t="s">
        <v>272</v>
      </c>
      <c r="E46" s="123" t="s">
        <v>58</v>
      </c>
      <c r="F46" s="123"/>
      <c r="G46" s="102"/>
      <c r="H46" s="45">
        <v>314.34296916540654</v>
      </c>
      <c r="I46" s="45">
        <v>338.35368687074015</v>
      </c>
      <c r="J46" s="45">
        <v>317.87286232869894</v>
      </c>
      <c r="K46" s="45">
        <v>339.89601629558086</v>
      </c>
      <c r="L46" s="45">
        <v>344.4472869437864</v>
      </c>
      <c r="M46" s="45">
        <v>329.4761056670971</v>
      </c>
      <c r="N46" s="45">
        <v>352.54382465983826</v>
      </c>
      <c r="O46" s="48">
        <v>328.77718704597487</v>
      </c>
    </row>
    <row r="47" spans="1:15" ht="12.75">
      <c r="A47" s="121"/>
      <c r="C47" s="122" t="s">
        <v>60</v>
      </c>
      <c r="D47" s="121" t="s">
        <v>272</v>
      </c>
      <c r="E47" s="123" t="s">
        <v>59</v>
      </c>
      <c r="F47" s="123"/>
      <c r="G47" s="102"/>
      <c r="H47" s="45">
        <v>306.1750225902301</v>
      </c>
      <c r="I47" s="45">
        <v>349.90307417787955</v>
      </c>
      <c r="J47" s="45">
        <v>318.09035686932975</v>
      </c>
      <c r="K47" s="45">
        <v>328.1311264973048</v>
      </c>
      <c r="L47" s="45">
        <v>351.27336528970955</v>
      </c>
      <c r="M47" s="45">
        <v>326.22845495184976</v>
      </c>
      <c r="N47" s="45">
        <v>357.47337094785945</v>
      </c>
      <c r="O47" s="48">
        <v>328.13498770914924</v>
      </c>
    </row>
    <row r="48" spans="1:15" ht="12.75">
      <c r="A48" s="122"/>
      <c r="C48" s="122" t="s">
        <v>61</v>
      </c>
      <c r="D48" s="121" t="s">
        <v>272</v>
      </c>
      <c r="E48" s="124"/>
      <c r="F48" s="123" t="s">
        <v>60</v>
      </c>
      <c r="G48" s="102"/>
      <c r="H48" s="45">
        <v>312.7989086015341</v>
      </c>
      <c r="I48" s="45">
        <v>334.8741482015762</v>
      </c>
      <c r="J48" s="45">
        <v>321.37272019959346</v>
      </c>
      <c r="K48" s="45">
        <v>339.27089461591004</v>
      </c>
      <c r="L48" s="45">
        <v>361.47816806633836</v>
      </c>
      <c r="M48" s="45">
        <v>319.15586536332864</v>
      </c>
      <c r="N48" s="45">
        <v>345.73411934033476</v>
      </c>
      <c r="O48" s="48">
        <v>328.2501394033424</v>
      </c>
    </row>
    <row r="49" spans="1:15" ht="12.75">
      <c r="A49" s="122"/>
      <c r="C49" s="122" t="s">
        <v>62</v>
      </c>
      <c r="D49" s="121" t="s">
        <v>272</v>
      </c>
      <c r="E49" s="124"/>
      <c r="F49" s="123" t="s">
        <v>61</v>
      </c>
      <c r="G49" s="102"/>
      <c r="H49" s="45">
        <v>323.6234026202787</v>
      </c>
      <c r="I49" s="45">
        <v>344.81243965319874</v>
      </c>
      <c r="J49" s="45">
        <v>325.3983390940761</v>
      </c>
      <c r="K49" s="45">
        <v>345.9145288343276</v>
      </c>
      <c r="L49" s="45">
        <v>394.1086571779682</v>
      </c>
      <c r="M49" s="45">
        <v>327.1729724527376</v>
      </c>
      <c r="N49" s="45">
        <v>347.9450410982838</v>
      </c>
      <c r="O49" s="48">
        <v>340.61390236466275</v>
      </c>
    </row>
    <row r="50" spans="1:15" ht="12.75">
      <c r="A50" s="121"/>
      <c r="B50" s="121"/>
      <c r="C50" s="121"/>
      <c r="D50" s="126" t="s">
        <v>54</v>
      </c>
      <c r="E50" s="125"/>
      <c r="F50" s="123" t="s">
        <v>62</v>
      </c>
      <c r="G50" s="102"/>
      <c r="H50" s="45">
        <v>333.0757499694853</v>
      </c>
      <c r="I50" s="45">
        <v>394.5213459556874</v>
      </c>
      <c r="J50" s="45">
        <v>336.44027663875676</v>
      </c>
      <c r="K50" s="45">
        <v>368.61248278618393</v>
      </c>
      <c r="L50" s="45">
        <v>450.3587737568149</v>
      </c>
      <c r="M50" s="45">
        <v>341.1249503400004</v>
      </c>
      <c r="N50" s="45">
        <v>358.9172592439828</v>
      </c>
      <c r="O50" s="48">
        <v>360.76251185451144</v>
      </c>
    </row>
    <row r="51" spans="6:15" ht="12.75">
      <c r="F51" s="106" t="s">
        <v>254</v>
      </c>
      <c r="G51" s="102"/>
      <c r="H51" s="46">
        <v>319</v>
      </c>
      <c r="I51" s="46">
        <v>342</v>
      </c>
      <c r="J51" s="46">
        <v>317</v>
      </c>
      <c r="K51" s="46">
        <v>340</v>
      </c>
      <c r="L51" s="46">
        <v>354</v>
      </c>
      <c r="M51" s="46">
        <v>327</v>
      </c>
      <c r="N51" s="46">
        <v>353</v>
      </c>
      <c r="O51" s="90">
        <v>332</v>
      </c>
    </row>
    <row r="52" spans="1:15" ht="12.75">
      <c r="A52" s="110"/>
      <c r="B52" s="110"/>
      <c r="C52" s="110"/>
      <c r="D52" s="100"/>
      <c r="E52" s="100"/>
      <c r="F52" s="106" t="s">
        <v>79</v>
      </c>
      <c r="G52" s="102"/>
      <c r="H52" s="46">
        <v>406</v>
      </c>
      <c r="I52" s="46">
        <v>352</v>
      </c>
      <c r="J52" s="46">
        <v>338</v>
      </c>
      <c r="K52" s="46">
        <v>356</v>
      </c>
      <c r="L52" s="46">
        <v>444</v>
      </c>
      <c r="M52" s="46">
        <v>349</v>
      </c>
      <c r="N52" s="46">
        <v>372</v>
      </c>
      <c r="O52" s="90">
        <v>387</v>
      </c>
    </row>
    <row r="53" spans="8:15" ht="6" customHeight="1">
      <c r="H53" s="108"/>
      <c r="I53" s="104"/>
      <c r="J53" s="104"/>
      <c r="K53" s="104"/>
      <c r="L53" s="104"/>
      <c r="M53" s="104"/>
      <c r="N53" s="109"/>
      <c r="O53" s="108"/>
    </row>
    <row r="54" spans="1:15" s="119" customFormat="1" ht="12.75">
      <c r="A54" s="395" t="s">
        <v>45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</row>
    <row r="55" spans="8:15" ht="6" customHeight="1">
      <c r="H55" s="108"/>
      <c r="I55" s="104"/>
      <c r="J55" s="104"/>
      <c r="K55" s="104"/>
      <c r="L55" s="104"/>
      <c r="M55" s="104"/>
      <c r="N55" s="109"/>
      <c r="O55" s="108"/>
    </row>
    <row r="56" spans="1:15" ht="12.75">
      <c r="A56" s="100" t="s">
        <v>33</v>
      </c>
      <c r="B56" s="100"/>
      <c r="C56" s="100"/>
      <c r="D56" s="100"/>
      <c r="E56" s="100"/>
      <c r="F56" s="100"/>
      <c r="G56" s="116"/>
      <c r="H56" s="108"/>
      <c r="I56" s="104"/>
      <c r="J56" s="104"/>
      <c r="K56" s="104"/>
      <c r="L56" s="104"/>
      <c r="M56" s="104"/>
      <c r="N56" s="109"/>
      <c r="O56" s="108"/>
    </row>
    <row r="57" spans="1:15" ht="12.75">
      <c r="A57" s="123" t="s">
        <v>76</v>
      </c>
      <c r="B57" s="120"/>
      <c r="C57" s="120"/>
      <c r="D57" s="120"/>
      <c r="E57" s="120"/>
      <c r="F57" s="120"/>
      <c r="G57" s="102"/>
      <c r="H57" s="45">
        <v>490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8">
        <v>490</v>
      </c>
    </row>
    <row r="58" spans="1:15" ht="12.75">
      <c r="A58" s="105" t="s">
        <v>78</v>
      </c>
      <c r="B58" s="121"/>
      <c r="C58" s="122"/>
      <c r="D58" s="121" t="s">
        <v>272</v>
      </c>
      <c r="E58" s="123" t="s">
        <v>77</v>
      </c>
      <c r="F58" s="120"/>
      <c r="G58" s="102"/>
      <c r="H58" s="45">
        <v>0</v>
      </c>
      <c r="I58" s="45">
        <v>0</v>
      </c>
      <c r="J58" s="45">
        <v>0</v>
      </c>
      <c r="K58" s="45">
        <v>0</v>
      </c>
      <c r="L58" s="45">
        <v>447</v>
      </c>
      <c r="M58" s="45">
        <v>0</v>
      </c>
      <c r="N58" s="45">
        <v>435</v>
      </c>
      <c r="O58" s="48">
        <v>444.15534731189655</v>
      </c>
    </row>
    <row r="59" spans="1:15" ht="12.75">
      <c r="A59" s="105" t="s">
        <v>55</v>
      </c>
      <c r="B59" s="121"/>
      <c r="C59" s="122"/>
      <c r="D59" s="121" t="s">
        <v>272</v>
      </c>
      <c r="E59" s="123" t="s">
        <v>78</v>
      </c>
      <c r="F59" s="120"/>
      <c r="G59" s="102"/>
      <c r="H59" s="45">
        <v>400</v>
      </c>
      <c r="I59" s="45">
        <v>0</v>
      </c>
      <c r="J59" s="45">
        <v>425.00000000000006</v>
      </c>
      <c r="K59" s="45">
        <v>0</v>
      </c>
      <c r="L59" s="45">
        <v>440</v>
      </c>
      <c r="M59" s="45">
        <v>420</v>
      </c>
      <c r="N59" s="45">
        <v>0</v>
      </c>
      <c r="O59" s="48">
        <v>421.6542892407278</v>
      </c>
    </row>
    <row r="60" spans="1:15" ht="12.75">
      <c r="A60" s="105"/>
      <c r="B60" s="122" t="s">
        <v>56</v>
      </c>
      <c r="C60" s="122"/>
      <c r="D60" s="121" t="s">
        <v>272</v>
      </c>
      <c r="E60" s="123" t="s">
        <v>55</v>
      </c>
      <c r="F60" s="120"/>
      <c r="G60" s="102"/>
      <c r="H60" s="45">
        <v>400</v>
      </c>
      <c r="I60" s="45">
        <v>420</v>
      </c>
      <c r="J60" s="45">
        <v>0</v>
      </c>
      <c r="K60" s="45">
        <v>390</v>
      </c>
      <c r="L60" s="45">
        <v>0</v>
      </c>
      <c r="M60" s="45">
        <v>383.386926972918</v>
      </c>
      <c r="N60" s="45">
        <v>387</v>
      </c>
      <c r="O60" s="48">
        <v>391.98516339362334</v>
      </c>
    </row>
    <row r="61" spans="2:15" ht="12.75">
      <c r="B61" s="121"/>
      <c r="C61" s="121"/>
      <c r="D61" s="126" t="s">
        <v>54</v>
      </c>
      <c r="E61" s="122"/>
      <c r="F61" s="123" t="s">
        <v>56</v>
      </c>
      <c r="G61" s="102"/>
      <c r="H61" s="45">
        <v>0</v>
      </c>
      <c r="I61" s="45">
        <v>400</v>
      </c>
      <c r="J61" s="45">
        <v>380</v>
      </c>
      <c r="K61" s="45">
        <v>314.85061720770267</v>
      </c>
      <c r="L61" s="45">
        <v>374.30837348315765</v>
      </c>
      <c r="M61" s="45">
        <v>0</v>
      </c>
      <c r="N61" s="45">
        <v>330</v>
      </c>
      <c r="O61" s="48">
        <v>349.9594506768297</v>
      </c>
    </row>
    <row r="62" spans="6:15" ht="12.75">
      <c r="F62" s="106" t="s">
        <v>254</v>
      </c>
      <c r="G62" s="102"/>
      <c r="H62" s="46">
        <v>483</v>
      </c>
      <c r="I62" s="46">
        <v>408</v>
      </c>
      <c r="J62" s="46">
        <v>416</v>
      </c>
      <c r="K62" s="46">
        <v>353</v>
      </c>
      <c r="L62" s="46">
        <v>439</v>
      </c>
      <c r="M62" s="46">
        <v>398</v>
      </c>
      <c r="N62" s="46">
        <v>396</v>
      </c>
      <c r="O62" s="90">
        <v>452</v>
      </c>
    </row>
    <row r="63" spans="7:15" ht="6" customHeight="1">
      <c r="G63" s="107"/>
      <c r="H63" s="108"/>
      <c r="I63" s="104"/>
      <c r="J63" s="104"/>
      <c r="K63" s="104"/>
      <c r="L63" s="104"/>
      <c r="M63" s="104"/>
      <c r="N63" s="118"/>
      <c r="O63" s="108"/>
    </row>
    <row r="64" spans="1:15" ht="12.75">
      <c r="A64" s="110" t="s">
        <v>38</v>
      </c>
      <c r="B64" s="110"/>
      <c r="C64" s="110"/>
      <c r="D64" s="110"/>
      <c r="E64" s="110"/>
      <c r="F64" s="110"/>
      <c r="G64" s="107"/>
      <c r="H64" s="108"/>
      <c r="I64" s="104"/>
      <c r="J64" s="104"/>
      <c r="K64" s="104"/>
      <c r="L64" s="104"/>
      <c r="M64" s="104"/>
      <c r="N64" s="118"/>
      <c r="O64" s="108"/>
    </row>
    <row r="65" spans="7:15" ht="6" customHeight="1">
      <c r="G65" s="107"/>
      <c r="H65" s="108"/>
      <c r="I65" s="104"/>
      <c r="J65" s="104"/>
      <c r="K65" s="104"/>
      <c r="L65" s="104"/>
      <c r="M65" s="104"/>
      <c r="N65" s="118"/>
      <c r="O65" s="108"/>
    </row>
    <row r="66" spans="2:15" ht="12.75">
      <c r="B66" s="123" t="s">
        <v>57</v>
      </c>
      <c r="C66" s="103"/>
      <c r="D66" s="103"/>
      <c r="E66" s="103"/>
      <c r="F66" s="103"/>
      <c r="G66" s="102"/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360</v>
      </c>
      <c r="O66" s="48">
        <v>360</v>
      </c>
    </row>
    <row r="67" spans="2:15" ht="12.75">
      <c r="B67" s="111" t="s">
        <v>58</v>
      </c>
      <c r="C67" s="112"/>
      <c r="D67" s="121" t="s">
        <v>272</v>
      </c>
      <c r="E67" s="393" t="s">
        <v>56</v>
      </c>
      <c r="F67" s="393"/>
      <c r="G67" s="102"/>
      <c r="H67" s="45">
        <v>342.8501352256447</v>
      </c>
      <c r="I67" s="45">
        <v>350</v>
      </c>
      <c r="J67" s="45">
        <v>324.16055001816744</v>
      </c>
      <c r="K67" s="45">
        <v>358.0518212470456</v>
      </c>
      <c r="L67" s="45">
        <v>330.0691082636498</v>
      </c>
      <c r="M67" s="45">
        <v>367.93911048076905</v>
      </c>
      <c r="N67" s="45">
        <v>357.84022382431704</v>
      </c>
      <c r="O67" s="48">
        <v>344.1889729375886</v>
      </c>
    </row>
    <row r="68" spans="2:15" ht="12.75">
      <c r="B68" s="122" t="s">
        <v>59</v>
      </c>
      <c r="C68" s="122"/>
      <c r="D68" s="121" t="s">
        <v>272</v>
      </c>
      <c r="E68" s="123" t="s">
        <v>58</v>
      </c>
      <c r="F68" s="123"/>
      <c r="G68" s="102"/>
      <c r="H68" s="45">
        <v>309.0130570822273</v>
      </c>
      <c r="I68" s="45">
        <v>325.3860102891845</v>
      </c>
      <c r="J68" s="45">
        <v>330.21395356551557</v>
      </c>
      <c r="K68" s="45">
        <v>354.7828823424968</v>
      </c>
      <c r="L68" s="45">
        <v>351.12147195579945</v>
      </c>
      <c r="M68" s="45">
        <v>347.352810489149</v>
      </c>
      <c r="N68" s="45">
        <v>330.9655589508018</v>
      </c>
      <c r="O68" s="48">
        <v>318.63372490652466</v>
      </c>
    </row>
    <row r="69" spans="1:15" ht="12.75">
      <c r="A69" s="121"/>
      <c r="C69" s="122" t="s">
        <v>60</v>
      </c>
      <c r="D69" s="121" t="s">
        <v>272</v>
      </c>
      <c r="E69" s="123" t="s">
        <v>59</v>
      </c>
      <c r="F69" s="123"/>
      <c r="G69" s="102"/>
      <c r="H69" s="45">
        <v>307.8729562007075</v>
      </c>
      <c r="I69" s="45">
        <v>347.44521765410957</v>
      </c>
      <c r="J69" s="45">
        <v>335.4850435340056</v>
      </c>
      <c r="K69" s="45">
        <v>324.31309008780073</v>
      </c>
      <c r="L69" s="45">
        <v>326.05170252638</v>
      </c>
      <c r="M69" s="45">
        <v>335.9727327512158</v>
      </c>
      <c r="N69" s="45">
        <v>331.4530795317521</v>
      </c>
      <c r="O69" s="48">
        <v>323.8943564645767</v>
      </c>
    </row>
    <row r="70" spans="1:15" ht="12.75">
      <c r="A70" s="122"/>
      <c r="C70" s="122" t="s">
        <v>61</v>
      </c>
      <c r="D70" s="121" t="s">
        <v>272</v>
      </c>
      <c r="E70" s="124"/>
      <c r="F70" s="123" t="s">
        <v>60</v>
      </c>
      <c r="G70" s="102"/>
      <c r="H70" s="45">
        <v>324.4820650919165</v>
      </c>
      <c r="I70" s="45">
        <v>339.4322912094166</v>
      </c>
      <c r="J70" s="45">
        <v>327.5310998911762</v>
      </c>
      <c r="K70" s="45">
        <v>335.19316481586736</v>
      </c>
      <c r="L70" s="45">
        <v>333.59286989983326</v>
      </c>
      <c r="M70" s="45">
        <v>330.64431123496774</v>
      </c>
      <c r="N70" s="45">
        <v>327.56082079348414</v>
      </c>
      <c r="O70" s="48">
        <v>329.63711587171053</v>
      </c>
    </row>
    <row r="71" spans="1:15" ht="12.75">
      <c r="A71" s="122"/>
      <c r="C71" s="122" t="s">
        <v>62</v>
      </c>
      <c r="D71" s="121" t="s">
        <v>272</v>
      </c>
      <c r="E71" s="124"/>
      <c r="F71" s="123" t="s">
        <v>61</v>
      </c>
      <c r="G71" s="102"/>
      <c r="H71" s="45">
        <v>326.29133340761825</v>
      </c>
      <c r="I71" s="45">
        <v>339.7408612014788</v>
      </c>
      <c r="J71" s="45">
        <v>322.53277210009713</v>
      </c>
      <c r="K71" s="45">
        <v>333.0445268901791</v>
      </c>
      <c r="L71" s="45">
        <v>327.2528487810194</v>
      </c>
      <c r="M71" s="45">
        <v>333.22508245602114</v>
      </c>
      <c r="N71" s="45">
        <v>300.93168922876254</v>
      </c>
      <c r="O71" s="48">
        <v>322.58094883663284</v>
      </c>
    </row>
    <row r="72" spans="1:15" ht="12.75">
      <c r="A72" s="121"/>
      <c r="B72" s="121"/>
      <c r="C72" s="121"/>
      <c r="D72" s="126" t="s">
        <v>54</v>
      </c>
      <c r="E72" s="125"/>
      <c r="F72" s="123" t="s">
        <v>62</v>
      </c>
      <c r="G72" s="102"/>
      <c r="H72" s="45">
        <v>279.4491617658817</v>
      </c>
      <c r="I72" s="45">
        <v>350.39235717265996</v>
      </c>
      <c r="J72" s="45">
        <v>321.4635220825126</v>
      </c>
      <c r="K72" s="45">
        <v>334.66290841283814</v>
      </c>
      <c r="L72" s="45">
        <v>350.1470830542168</v>
      </c>
      <c r="M72" s="45">
        <v>326.26206153432645</v>
      </c>
      <c r="N72" s="45">
        <v>311.2665255741858</v>
      </c>
      <c r="O72" s="48">
        <v>319.281614032371</v>
      </c>
    </row>
    <row r="73" spans="6:15" ht="12.75">
      <c r="F73" s="106" t="s">
        <v>254</v>
      </c>
      <c r="G73" s="102"/>
      <c r="H73" s="46">
        <v>316</v>
      </c>
      <c r="I73" s="46">
        <v>335</v>
      </c>
      <c r="J73" s="46">
        <v>329</v>
      </c>
      <c r="K73" s="46">
        <v>336</v>
      </c>
      <c r="L73" s="46">
        <v>335</v>
      </c>
      <c r="M73" s="46">
        <v>338</v>
      </c>
      <c r="N73" s="46">
        <v>329</v>
      </c>
      <c r="O73" s="90">
        <v>325</v>
      </c>
    </row>
    <row r="74" spans="1:15" ht="12.75">
      <c r="A74" s="110"/>
      <c r="B74" s="110"/>
      <c r="C74" s="110"/>
      <c r="D74" s="100"/>
      <c r="E74" s="100"/>
      <c r="F74" s="106" t="s">
        <v>79</v>
      </c>
      <c r="G74" s="102"/>
      <c r="H74" s="46">
        <v>389</v>
      </c>
      <c r="I74" s="46">
        <v>346</v>
      </c>
      <c r="J74" s="46">
        <v>361</v>
      </c>
      <c r="K74" s="46">
        <v>343</v>
      </c>
      <c r="L74" s="46">
        <v>392</v>
      </c>
      <c r="M74" s="46">
        <v>357</v>
      </c>
      <c r="N74" s="46">
        <v>343</v>
      </c>
      <c r="O74" s="90">
        <v>374</v>
      </c>
    </row>
    <row r="75" spans="1:3" ht="12.75">
      <c r="A75" s="119"/>
      <c r="B75" s="119"/>
      <c r="C75" s="119"/>
    </row>
  </sheetData>
  <sheetProtection/>
  <mergeCells count="12"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00390625" style="5" customWidth="1"/>
    <col min="2" max="2" width="42.8515625" style="5" customWidth="1"/>
    <col min="3" max="3" width="0.71875" style="5" customWidth="1"/>
    <col min="4" max="8" width="8.28125" style="5" customWidth="1"/>
    <col min="9" max="10" width="9.00390625" style="5" customWidth="1"/>
    <col min="11" max="11" width="11.421875" style="9" customWidth="1"/>
    <col min="12" max="16384" width="11.421875" style="5" customWidth="1"/>
  </cols>
  <sheetData>
    <row r="1" spans="1:11" s="7" customFormat="1" ht="14.25">
      <c r="A1" s="6" t="s">
        <v>261</v>
      </c>
      <c r="B1" s="6"/>
      <c r="C1" s="6"/>
      <c r="D1" s="6"/>
      <c r="E1" s="6"/>
      <c r="F1" s="6"/>
      <c r="G1" s="6"/>
      <c r="H1" s="6"/>
      <c r="I1" s="6"/>
      <c r="J1" s="6"/>
      <c r="K1" s="91"/>
    </row>
    <row r="2" spans="1:10" ht="9" customHeight="1">
      <c r="A2" s="8"/>
      <c r="B2" s="8"/>
      <c r="C2" s="8"/>
      <c r="D2" s="8"/>
      <c r="E2" s="9"/>
      <c r="F2" s="9"/>
      <c r="G2" s="9"/>
      <c r="H2" s="9"/>
      <c r="I2" s="8"/>
      <c r="J2" s="8"/>
    </row>
    <row r="3" spans="1:10" ht="12.75">
      <c r="A3" s="254" t="s">
        <v>240</v>
      </c>
      <c r="B3" s="247"/>
      <c r="C3" s="255"/>
      <c r="D3" s="259">
        <v>2014</v>
      </c>
      <c r="E3" s="254"/>
      <c r="F3" s="254"/>
      <c r="G3" s="259">
        <v>2015</v>
      </c>
      <c r="H3" s="264"/>
      <c r="I3" s="246" t="s">
        <v>308</v>
      </c>
      <c r="J3" s="247"/>
    </row>
    <row r="4" spans="1:10" ht="12.75">
      <c r="A4" s="249"/>
      <c r="B4" s="249"/>
      <c r="C4" s="256"/>
      <c r="D4" s="260"/>
      <c r="E4" s="261"/>
      <c r="F4" s="261"/>
      <c r="G4" s="260"/>
      <c r="H4" s="265"/>
      <c r="I4" s="248"/>
      <c r="J4" s="249"/>
    </row>
    <row r="5" spans="1:10" ht="12.75">
      <c r="A5" s="249"/>
      <c r="B5" s="249"/>
      <c r="C5" s="256"/>
      <c r="D5" s="262"/>
      <c r="E5" s="263"/>
      <c r="F5" s="263"/>
      <c r="G5" s="262"/>
      <c r="H5" s="266"/>
      <c r="I5" s="250"/>
      <c r="J5" s="251"/>
    </row>
    <row r="6" spans="1:10" ht="12.75">
      <c r="A6" s="249"/>
      <c r="B6" s="249"/>
      <c r="C6" s="256"/>
      <c r="D6" s="10" t="s">
        <v>4</v>
      </c>
      <c r="E6" s="10" t="s">
        <v>5</v>
      </c>
      <c r="F6" s="10" t="s">
        <v>6</v>
      </c>
      <c r="G6" s="10" t="s">
        <v>3</v>
      </c>
      <c r="H6" s="149" t="s">
        <v>4</v>
      </c>
      <c r="I6" s="11" t="s">
        <v>326</v>
      </c>
      <c r="J6" s="12" t="s">
        <v>327</v>
      </c>
    </row>
    <row r="7" spans="1:10" ht="12.75">
      <c r="A7" s="251"/>
      <c r="B7" s="251"/>
      <c r="C7" s="257"/>
      <c r="D7" s="252" t="s">
        <v>7</v>
      </c>
      <c r="E7" s="252"/>
      <c r="F7" s="252"/>
      <c r="G7" s="252"/>
      <c r="H7" s="253"/>
      <c r="I7" s="13" t="s">
        <v>8</v>
      </c>
      <c r="J7" s="12"/>
    </row>
    <row r="8" spans="3:10" ht="12.75">
      <c r="C8" s="9"/>
      <c r="D8" s="14"/>
      <c r="E8" s="14"/>
      <c r="F8" s="14"/>
      <c r="G8" s="14"/>
      <c r="H8" s="14"/>
      <c r="I8" s="14"/>
      <c r="J8" s="9"/>
    </row>
    <row r="9" spans="1:10" ht="12.75">
      <c r="A9" s="245" t="s">
        <v>9</v>
      </c>
      <c r="B9" s="245"/>
      <c r="C9" s="15"/>
      <c r="D9" s="45">
        <v>4103</v>
      </c>
      <c r="E9" s="45">
        <v>3972</v>
      </c>
      <c r="F9" s="45">
        <v>5214.725012</v>
      </c>
      <c r="G9" s="45">
        <v>2524.422097</v>
      </c>
      <c r="H9" s="45">
        <v>4534</v>
      </c>
      <c r="I9" s="47">
        <f>SUM(H9/D9%)-100</f>
        <v>10.504508895929803</v>
      </c>
      <c r="J9" s="49">
        <f>SUM(H9/G9%)-100</f>
        <v>79.60546318257013</v>
      </c>
    </row>
    <row r="10" spans="1:10" ht="12.75">
      <c r="A10" s="245" t="s">
        <v>10</v>
      </c>
      <c r="B10" s="245"/>
      <c r="C10" s="15"/>
      <c r="D10" s="45">
        <v>1720</v>
      </c>
      <c r="E10" s="45">
        <v>1533</v>
      </c>
      <c r="F10" s="45">
        <v>1283.819785</v>
      </c>
      <c r="G10" s="45">
        <v>1329.655868</v>
      </c>
      <c r="H10" s="45">
        <v>1587</v>
      </c>
      <c r="I10" s="47">
        <f>SUM(H10/D10%)-100</f>
        <v>-7.7325581395348735</v>
      </c>
      <c r="J10" s="49">
        <f>SUM(H10/G10%)-100</f>
        <v>19.354190673943606</v>
      </c>
    </row>
    <row r="11" spans="1:10" ht="12.75">
      <c r="A11" s="245" t="s">
        <v>11</v>
      </c>
      <c r="B11" s="245"/>
      <c r="C11" s="15"/>
      <c r="D11" s="45">
        <v>4294</v>
      </c>
      <c r="E11" s="45">
        <v>4710</v>
      </c>
      <c r="F11" s="45">
        <v>4697.071639</v>
      </c>
      <c r="G11" s="45">
        <v>4497.117104</v>
      </c>
      <c r="H11" s="45">
        <v>4569</v>
      </c>
      <c r="I11" s="47">
        <f>SUM(H11/D11%)-100</f>
        <v>6.40428504890545</v>
      </c>
      <c r="J11" s="49">
        <f>SUM(H11/G11%)-100</f>
        <v>1.5984217074548326</v>
      </c>
    </row>
    <row r="12" spans="3:10" ht="12.75">
      <c r="C12" s="15"/>
      <c r="D12" s="45"/>
      <c r="E12" s="45"/>
      <c r="F12" s="45"/>
      <c r="G12" s="45"/>
      <c r="H12" s="45"/>
      <c r="I12" s="47"/>
      <c r="J12" s="49"/>
    </row>
    <row r="13" spans="1:10" ht="14.25">
      <c r="A13" s="258" t="s">
        <v>262</v>
      </c>
      <c r="B13" s="258"/>
      <c r="C13" s="16"/>
      <c r="D13" s="45">
        <v>8228</v>
      </c>
      <c r="E13" s="45">
        <v>8260</v>
      </c>
      <c r="F13" s="45">
        <v>9281</v>
      </c>
      <c r="G13" s="45">
        <v>6427.704583</v>
      </c>
      <c r="H13" s="45">
        <v>8772</v>
      </c>
      <c r="I13" s="47">
        <f>SUM(H13/D13%)-100</f>
        <v>6.611570247933884</v>
      </c>
      <c r="J13" s="49">
        <f>SUM(H13/G13%)-100</f>
        <v>36.471735543045895</v>
      </c>
    </row>
    <row r="14" spans="3:10" ht="12.75">
      <c r="C14" s="15"/>
      <c r="D14" s="45"/>
      <c r="E14" s="45"/>
      <c r="F14" s="45"/>
      <c r="G14" s="45"/>
      <c r="H14" s="45"/>
      <c r="I14" s="47"/>
      <c r="J14" s="49"/>
    </row>
    <row r="15" spans="1:10" ht="12.75">
      <c r="A15" s="245" t="s">
        <v>12</v>
      </c>
      <c r="B15" s="245"/>
      <c r="C15" s="15"/>
      <c r="D15" s="45">
        <v>347</v>
      </c>
      <c r="E15" s="45">
        <v>263</v>
      </c>
      <c r="F15" s="45">
        <v>365</v>
      </c>
      <c r="G15" s="45">
        <v>382</v>
      </c>
      <c r="H15" s="45">
        <v>374</v>
      </c>
      <c r="I15" s="47">
        <f>SUM(H15/D15%)-100</f>
        <v>7.780979827089325</v>
      </c>
      <c r="J15" s="49">
        <f>SUM(H15/G15%)-100</f>
        <v>-2.094240837696333</v>
      </c>
    </row>
    <row r="16" spans="1:10" ht="12.75">
      <c r="A16" s="245" t="s">
        <v>233</v>
      </c>
      <c r="B16" s="245"/>
      <c r="C16" s="15"/>
      <c r="D16" s="45"/>
      <c r="E16" s="45"/>
      <c r="F16" s="45"/>
      <c r="G16" s="45"/>
      <c r="H16" s="45"/>
      <c r="I16" s="47"/>
      <c r="J16" s="49"/>
    </row>
    <row r="17" spans="1:10" ht="12.75">
      <c r="A17" s="19"/>
      <c r="B17" s="245" t="s">
        <v>232</v>
      </c>
      <c r="C17" s="245"/>
      <c r="D17" s="45">
        <v>303</v>
      </c>
      <c r="E17" s="45">
        <v>679</v>
      </c>
      <c r="F17" s="45">
        <v>807</v>
      </c>
      <c r="G17" s="45">
        <v>486</v>
      </c>
      <c r="H17" s="45">
        <v>286</v>
      </c>
      <c r="I17" s="47">
        <f>SUM(H17/D17%)-100</f>
        <v>-5.61056105610561</v>
      </c>
      <c r="J17" s="49">
        <f>SUM(H17/G17%)-100</f>
        <v>-41.1522633744856</v>
      </c>
    </row>
    <row r="18" spans="1:10" ht="12.75">
      <c r="A18" s="245" t="s">
        <v>13</v>
      </c>
      <c r="B18" s="245"/>
      <c r="C18" s="15"/>
      <c r="D18" s="45">
        <v>0</v>
      </c>
      <c r="E18" s="45">
        <v>0</v>
      </c>
      <c r="F18" s="45">
        <v>0</v>
      </c>
      <c r="G18" s="45">
        <v>1</v>
      </c>
      <c r="H18" s="45">
        <v>0</v>
      </c>
      <c r="I18" s="47">
        <v>0</v>
      </c>
      <c r="J18" s="49">
        <v>0</v>
      </c>
    </row>
    <row r="19" spans="3:10" ht="12.75">
      <c r="C19" s="15"/>
      <c r="D19" s="45"/>
      <c r="E19" s="45"/>
      <c r="F19" s="45"/>
      <c r="G19" s="45"/>
      <c r="H19" s="45"/>
      <c r="I19" s="47"/>
      <c r="J19" s="49"/>
    </row>
    <row r="20" spans="1:10" ht="14.25">
      <c r="A20" s="258" t="s">
        <v>263</v>
      </c>
      <c r="B20" s="258"/>
      <c r="C20" s="16"/>
      <c r="D20" s="45">
        <v>640</v>
      </c>
      <c r="E20" s="45">
        <v>927</v>
      </c>
      <c r="F20" s="45">
        <v>1152</v>
      </c>
      <c r="G20" s="45">
        <v>856</v>
      </c>
      <c r="H20" s="45">
        <v>653</v>
      </c>
      <c r="I20" s="47">
        <f>SUM(H20/D20%)-100</f>
        <v>2.03125</v>
      </c>
      <c r="J20" s="49">
        <f>SUM(H20/G20%)-100</f>
        <v>-23.714953271028037</v>
      </c>
    </row>
    <row r="21" spans="3:10" ht="12.75">
      <c r="C21" s="15"/>
      <c r="D21" s="45"/>
      <c r="E21" s="45"/>
      <c r="F21" s="45"/>
      <c r="G21" s="45"/>
      <c r="H21" s="45"/>
      <c r="I21" s="47"/>
      <c r="J21" s="49"/>
    </row>
    <row r="22" spans="1:11" s="7" customFormat="1" ht="12.75">
      <c r="A22" s="269" t="s">
        <v>234</v>
      </c>
      <c r="B22" s="269"/>
      <c r="C22" s="17"/>
      <c r="D22" s="45"/>
      <c r="E22" s="45"/>
      <c r="F22" s="45"/>
      <c r="G22" s="45"/>
      <c r="H22" s="45"/>
      <c r="I22" s="47"/>
      <c r="J22" s="49"/>
      <c r="K22" s="91"/>
    </row>
    <row r="23" spans="1:10" ht="14.25">
      <c r="A23" s="269" t="s">
        <v>264</v>
      </c>
      <c r="B23" s="269"/>
      <c r="C23" s="15"/>
      <c r="D23" s="46">
        <v>8869</v>
      </c>
      <c r="E23" s="46">
        <v>9188</v>
      </c>
      <c r="F23" s="46">
        <v>10432</v>
      </c>
      <c r="G23" s="46">
        <v>7283</v>
      </c>
      <c r="H23" s="46">
        <v>9425</v>
      </c>
      <c r="I23" s="143">
        <f>SUM(H23/D23%)-100</f>
        <v>6.269026947795695</v>
      </c>
      <c r="J23" s="144">
        <f>SUM(H23/G23%)-100</f>
        <v>29.41095702320473</v>
      </c>
    </row>
    <row r="24" spans="3:10" ht="12.75">
      <c r="C24" s="15"/>
      <c r="D24" s="45"/>
      <c r="E24" s="45"/>
      <c r="F24" s="45"/>
      <c r="G24" s="45"/>
      <c r="H24" s="45"/>
      <c r="I24" s="47"/>
      <c r="J24" s="49"/>
    </row>
    <row r="25" spans="1:10" ht="12.75">
      <c r="A25" s="245" t="s">
        <v>14</v>
      </c>
      <c r="B25" s="245"/>
      <c r="C25" s="15"/>
      <c r="D25" s="45">
        <v>2000</v>
      </c>
      <c r="E25" s="45">
        <v>2079</v>
      </c>
      <c r="F25" s="45">
        <v>2549.658123</v>
      </c>
      <c r="G25" s="45">
        <v>2134.542777</v>
      </c>
      <c r="H25" s="45">
        <v>2111</v>
      </c>
      <c r="I25" s="47">
        <f aca="true" t="shared" si="0" ref="I25:I30">SUM(H25/D25%)-100</f>
        <v>5.549999999999997</v>
      </c>
      <c r="J25" s="49">
        <f aca="true" t="shared" si="1" ref="J25:J30">SUM(H25/G25%)-100</f>
        <v>-1.1029423843680632</v>
      </c>
    </row>
    <row r="26" spans="1:10" ht="12.75">
      <c r="A26" s="245" t="s">
        <v>15</v>
      </c>
      <c r="B26" s="245"/>
      <c r="C26" s="15"/>
      <c r="D26" s="45">
        <v>1458</v>
      </c>
      <c r="E26" s="45">
        <v>1492</v>
      </c>
      <c r="F26" s="45">
        <v>1702.312247</v>
      </c>
      <c r="G26" s="45">
        <v>1683.069113</v>
      </c>
      <c r="H26" s="45">
        <v>1446</v>
      </c>
      <c r="I26" s="47">
        <f t="shared" si="0"/>
        <v>-0.823045267489718</v>
      </c>
      <c r="J26" s="49">
        <f t="shared" si="1"/>
        <v>-14.08552454375652</v>
      </c>
    </row>
    <row r="27" spans="1:10" ht="12.75">
      <c r="A27" s="245" t="s">
        <v>16</v>
      </c>
      <c r="B27" s="245"/>
      <c r="C27" s="15"/>
      <c r="D27" s="45">
        <v>101</v>
      </c>
      <c r="E27" s="45">
        <v>114</v>
      </c>
      <c r="F27" s="45">
        <v>105.024399</v>
      </c>
      <c r="G27" s="45">
        <v>103.577815</v>
      </c>
      <c r="H27" s="45">
        <v>81</v>
      </c>
      <c r="I27" s="47">
        <f t="shared" si="0"/>
        <v>-19.801980198019805</v>
      </c>
      <c r="J27" s="49">
        <f t="shared" si="1"/>
        <v>-21.797925549983844</v>
      </c>
    </row>
    <row r="28" spans="1:10" ht="12.75">
      <c r="A28" s="245" t="s">
        <v>17</v>
      </c>
      <c r="B28" s="245"/>
      <c r="C28" s="15"/>
      <c r="D28" s="45">
        <v>3229</v>
      </c>
      <c r="E28" s="45">
        <v>3217</v>
      </c>
      <c r="F28" s="45">
        <v>3355.961598</v>
      </c>
      <c r="G28" s="45">
        <v>3216.617113</v>
      </c>
      <c r="H28" s="45">
        <v>3434</v>
      </c>
      <c r="I28" s="47">
        <f t="shared" si="0"/>
        <v>6.348714772375345</v>
      </c>
      <c r="J28" s="49">
        <f t="shared" si="1"/>
        <v>6.758121323220124</v>
      </c>
    </row>
    <row r="29" spans="1:10" ht="12.75">
      <c r="A29" s="245" t="s">
        <v>18</v>
      </c>
      <c r="B29" s="245"/>
      <c r="C29" s="15"/>
      <c r="D29" s="45">
        <v>852</v>
      </c>
      <c r="E29" s="45">
        <v>1361</v>
      </c>
      <c r="F29" s="45">
        <v>1027.042498</v>
      </c>
      <c r="G29" s="45">
        <v>1232.931773</v>
      </c>
      <c r="H29" s="45">
        <v>1175</v>
      </c>
      <c r="I29" s="47">
        <f t="shared" si="0"/>
        <v>37.91079812206573</v>
      </c>
      <c r="J29" s="49">
        <f t="shared" si="1"/>
        <v>-4.698700631182447</v>
      </c>
    </row>
    <row r="30" spans="1:10" ht="12.75">
      <c r="A30" s="245" t="s">
        <v>19</v>
      </c>
      <c r="B30" s="245"/>
      <c r="C30" s="15"/>
      <c r="D30" s="45">
        <v>304</v>
      </c>
      <c r="E30" s="45">
        <v>319</v>
      </c>
      <c r="F30" s="45">
        <v>360.85629</v>
      </c>
      <c r="G30" s="45">
        <v>406.41723</v>
      </c>
      <c r="H30" s="45">
        <v>424</v>
      </c>
      <c r="I30" s="47">
        <f t="shared" si="0"/>
        <v>39.4736842105263</v>
      </c>
      <c r="J30" s="49">
        <f t="shared" si="1"/>
        <v>4.326285576032291</v>
      </c>
    </row>
    <row r="31" spans="3:10" ht="12.75">
      <c r="C31" s="15"/>
      <c r="D31" s="45"/>
      <c r="E31" s="45"/>
      <c r="F31" s="45"/>
      <c r="G31" s="45"/>
      <c r="H31" s="45"/>
      <c r="I31" s="47"/>
      <c r="J31" s="49"/>
    </row>
    <row r="32" spans="1:10" ht="14.25">
      <c r="A32" s="258" t="s">
        <v>265</v>
      </c>
      <c r="B32" s="258"/>
      <c r="C32" s="16"/>
      <c r="D32" s="45">
        <v>6053</v>
      </c>
      <c r="E32" s="45">
        <v>6624</v>
      </c>
      <c r="F32" s="45">
        <v>7183</v>
      </c>
      <c r="G32" s="45">
        <v>6850.300668</v>
      </c>
      <c r="H32" s="45">
        <v>6748</v>
      </c>
      <c r="I32" s="47">
        <f>SUM(H32/D32%)-100</f>
        <v>11.48190979679498</v>
      </c>
      <c r="J32" s="49">
        <f>SUM(H32/G32%)-100</f>
        <v>-1.4933748598492826</v>
      </c>
    </row>
    <row r="33" spans="3:10" ht="12.75">
      <c r="C33" s="15"/>
      <c r="D33" s="45"/>
      <c r="E33" s="45"/>
      <c r="F33" s="45"/>
      <c r="G33" s="45"/>
      <c r="H33" s="45"/>
      <c r="I33" s="47"/>
      <c r="J33" s="49"/>
    </row>
    <row r="34" spans="1:10" ht="12.75">
      <c r="A34" s="245" t="s">
        <v>20</v>
      </c>
      <c r="B34" s="245"/>
      <c r="C34" s="15"/>
      <c r="D34" s="45">
        <v>1075</v>
      </c>
      <c r="E34" s="45">
        <v>1371</v>
      </c>
      <c r="F34" s="45">
        <v>1544</v>
      </c>
      <c r="G34" s="45">
        <v>732.952797</v>
      </c>
      <c r="H34" s="45">
        <v>980</v>
      </c>
      <c r="I34" s="47">
        <f>SUM(H34/D34%)-100</f>
        <v>-8.837209302325576</v>
      </c>
      <c r="J34" s="49">
        <f>SUM(H34/G34%)-100</f>
        <v>33.70574531008987</v>
      </c>
    </row>
    <row r="35" spans="1:10" ht="12.75">
      <c r="A35" s="245" t="s">
        <v>21</v>
      </c>
      <c r="B35" s="245"/>
      <c r="C35" s="15"/>
      <c r="D35" s="45">
        <v>866</v>
      </c>
      <c r="E35" s="45">
        <v>620</v>
      </c>
      <c r="F35" s="45">
        <v>819</v>
      </c>
      <c r="G35" s="45">
        <v>602.976416</v>
      </c>
      <c r="H35" s="45">
        <v>731</v>
      </c>
      <c r="I35" s="47">
        <f>SUM(H35/D35%)-100</f>
        <v>-15.58891454965358</v>
      </c>
      <c r="J35" s="49">
        <f>SUM(H35/G35%)-100</f>
        <v>21.23193886243139</v>
      </c>
    </row>
    <row r="36" spans="3:10" ht="12.75">
      <c r="C36" s="15"/>
      <c r="D36" s="45"/>
      <c r="E36" s="45"/>
      <c r="F36" s="45"/>
      <c r="G36" s="45"/>
      <c r="H36" s="45"/>
      <c r="I36" s="47"/>
      <c r="J36" s="49"/>
    </row>
    <row r="37" spans="1:10" ht="14.25">
      <c r="A37" s="258" t="s">
        <v>266</v>
      </c>
      <c r="B37" s="258"/>
      <c r="C37" s="16"/>
      <c r="D37" s="45">
        <v>1932</v>
      </c>
      <c r="E37" s="45">
        <v>1977</v>
      </c>
      <c r="F37" s="45">
        <v>2342</v>
      </c>
      <c r="G37" s="45">
        <v>1322.933896</v>
      </c>
      <c r="H37" s="45">
        <v>1704</v>
      </c>
      <c r="I37" s="47">
        <f>SUM(H37/D37%)-100</f>
        <v>-11.801242236024848</v>
      </c>
      <c r="J37" s="49">
        <f>SUM(H37/G37%)-100</f>
        <v>28.80462169366021</v>
      </c>
    </row>
    <row r="38" spans="3:10" ht="12.75">
      <c r="C38" s="15"/>
      <c r="D38" s="45"/>
      <c r="E38" s="45"/>
      <c r="F38" s="45"/>
      <c r="G38" s="45"/>
      <c r="H38" s="45"/>
      <c r="I38" s="47"/>
      <c r="J38" s="49"/>
    </row>
    <row r="39" spans="1:10" ht="12.75">
      <c r="A39" s="269" t="s">
        <v>235</v>
      </c>
      <c r="B39" s="269"/>
      <c r="C39" s="17"/>
      <c r="D39" s="46"/>
      <c r="E39" s="46"/>
      <c r="F39" s="46"/>
      <c r="G39" s="46"/>
      <c r="H39" s="46"/>
      <c r="I39" s="47"/>
      <c r="J39" s="49"/>
    </row>
    <row r="40" spans="1:10" ht="14.25">
      <c r="A40" s="269" t="s">
        <v>264</v>
      </c>
      <c r="B40" s="269"/>
      <c r="C40" s="15"/>
      <c r="D40" s="46">
        <v>7985</v>
      </c>
      <c r="E40" s="46">
        <v>8601</v>
      </c>
      <c r="F40" s="46">
        <v>9525</v>
      </c>
      <c r="G40" s="46">
        <v>8173.234564</v>
      </c>
      <c r="H40" s="46">
        <v>8452</v>
      </c>
      <c r="I40" s="143">
        <f>SUM(H40/D40%)-100</f>
        <v>5.8484658735128505</v>
      </c>
      <c r="J40" s="144">
        <f>SUM(H40/G40%)-100</f>
        <v>3.4107113140721026</v>
      </c>
    </row>
    <row r="41" spans="3:10" ht="12.75">
      <c r="C41" s="15"/>
      <c r="D41" s="45"/>
      <c r="E41" s="45"/>
      <c r="F41" s="45"/>
      <c r="G41" s="45"/>
      <c r="H41" s="45"/>
      <c r="I41" s="47"/>
      <c r="J41" s="49"/>
    </row>
    <row r="42" spans="1:10" ht="14.25">
      <c r="A42" s="245" t="s">
        <v>267</v>
      </c>
      <c r="B42" s="245"/>
      <c r="C42" s="15"/>
      <c r="D42" s="45">
        <v>884</v>
      </c>
      <c r="E42" s="45">
        <v>587</v>
      </c>
      <c r="F42" s="45">
        <v>907</v>
      </c>
      <c r="G42" s="45">
        <v>-889.9664410000005</v>
      </c>
      <c r="H42" s="45">
        <v>972</v>
      </c>
      <c r="I42" s="47">
        <f>SUM(H42/D42%)-100</f>
        <v>9.954751131221727</v>
      </c>
      <c r="J42" s="49">
        <f>SUM(H42/G42%)-100</f>
        <v>-209.21760138593805</v>
      </c>
    </row>
    <row r="43" spans="1:10" ht="12.75">
      <c r="A43" s="18"/>
      <c r="C43" s="15"/>
      <c r="D43" s="45"/>
      <c r="E43" s="45"/>
      <c r="F43" s="45"/>
      <c r="G43" s="45"/>
      <c r="H43" s="45"/>
      <c r="I43" s="47"/>
      <c r="J43" s="49"/>
    </row>
    <row r="44" spans="1:10" ht="12.75">
      <c r="A44" s="267" t="s">
        <v>22</v>
      </c>
      <c r="B44" s="267"/>
      <c r="C44" s="15"/>
      <c r="D44" s="45"/>
      <c r="E44" s="45"/>
      <c r="F44" s="45"/>
      <c r="G44" s="45"/>
      <c r="H44" s="45"/>
      <c r="I44" s="47"/>
      <c r="J44" s="49"/>
    </row>
    <row r="45" spans="1:10" ht="12.75">
      <c r="A45" s="18"/>
      <c r="C45" s="15"/>
      <c r="D45" s="45"/>
      <c r="E45" s="45"/>
      <c r="F45" s="45"/>
      <c r="G45" s="45"/>
      <c r="H45" s="45"/>
      <c r="I45" s="47"/>
      <c r="J45" s="49"/>
    </row>
    <row r="46" spans="1:10" ht="12.75">
      <c r="A46" s="245" t="s">
        <v>23</v>
      </c>
      <c r="B46" s="245"/>
      <c r="C46" s="15"/>
      <c r="D46" s="45">
        <v>874</v>
      </c>
      <c r="E46" s="45">
        <v>1762</v>
      </c>
      <c r="F46" s="45">
        <v>998.295339</v>
      </c>
      <c r="G46" s="45">
        <v>1083.976619</v>
      </c>
      <c r="H46" s="45">
        <v>983</v>
      </c>
      <c r="I46" s="47">
        <f>SUM(H46/D46%)-100</f>
        <v>12.471395881006856</v>
      </c>
      <c r="J46" s="49">
        <f>SUM(H46/G46%)-100</f>
        <v>-9.315387179951713</v>
      </c>
    </row>
    <row r="47" spans="1:10" ht="12.75">
      <c r="A47" s="20" t="s">
        <v>236</v>
      </c>
      <c r="B47" s="245" t="s">
        <v>237</v>
      </c>
      <c r="C47" s="245"/>
      <c r="D47" s="45">
        <v>242</v>
      </c>
      <c r="E47" s="45">
        <v>353</v>
      </c>
      <c r="F47" s="45">
        <v>619.797741</v>
      </c>
      <c r="G47" s="45">
        <v>287.899921</v>
      </c>
      <c r="H47" s="45">
        <v>342</v>
      </c>
      <c r="I47" s="47">
        <f>SUM(H47/D47%)-100</f>
        <v>41.322314049586794</v>
      </c>
      <c r="J47" s="49">
        <f>SUM(H47/G47%)-100</f>
        <v>18.791279557176395</v>
      </c>
    </row>
    <row r="48" spans="1:10" ht="12.75">
      <c r="A48" s="19"/>
      <c r="B48" s="245" t="s">
        <v>147</v>
      </c>
      <c r="C48" s="245"/>
      <c r="D48" s="45">
        <v>632</v>
      </c>
      <c r="E48" s="45">
        <v>1409</v>
      </c>
      <c r="F48" s="45">
        <v>378.497598</v>
      </c>
      <c r="G48" s="45">
        <v>796.076698</v>
      </c>
      <c r="H48" s="45">
        <v>641</v>
      </c>
      <c r="I48" s="47">
        <f>SUM(H48/D48%)-100</f>
        <v>1.4240506329113884</v>
      </c>
      <c r="J48" s="49">
        <f>SUM(H48/G48%)-100</f>
        <v>-19.48012024338891</v>
      </c>
    </row>
    <row r="49" spans="1:10" ht="12.75">
      <c r="A49" s="270"/>
      <c r="B49" s="270"/>
      <c r="C49" s="15"/>
      <c r="D49" s="45"/>
      <c r="E49" s="45"/>
      <c r="F49" s="45"/>
      <c r="G49" s="45"/>
      <c r="H49" s="45"/>
      <c r="I49" s="47"/>
      <c r="J49" s="49"/>
    </row>
    <row r="50" spans="1:10" ht="12.75">
      <c r="A50" s="245" t="s">
        <v>24</v>
      </c>
      <c r="B50" s="245"/>
      <c r="C50" s="15"/>
      <c r="D50" s="45">
        <v>1368</v>
      </c>
      <c r="E50" s="45">
        <v>2062</v>
      </c>
      <c r="F50" s="45">
        <v>1009.070123</v>
      </c>
      <c r="G50" s="45">
        <v>1574.309055</v>
      </c>
      <c r="H50" s="45">
        <v>1484</v>
      </c>
      <c r="I50" s="47">
        <f>SUM(H50/D50%)-100</f>
        <v>8.47953216374269</v>
      </c>
      <c r="J50" s="49">
        <f>SUM(H50/G50%)-100</f>
        <v>-5.736424796210045</v>
      </c>
    </row>
    <row r="51" spans="1:10" ht="12.75">
      <c r="A51" s="20" t="s">
        <v>238</v>
      </c>
      <c r="B51" s="245" t="s">
        <v>239</v>
      </c>
      <c r="C51" s="245"/>
      <c r="D51" s="45">
        <v>369</v>
      </c>
      <c r="E51" s="45">
        <v>422</v>
      </c>
      <c r="F51" s="45">
        <v>503.559393</v>
      </c>
      <c r="G51" s="45">
        <v>463.76442</v>
      </c>
      <c r="H51" s="45">
        <v>345</v>
      </c>
      <c r="I51" s="47">
        <f>SUM(H51/D51%)-100</f>
        <v>-6.504065040650403</v>
      </c>
      <c r="J51" s="49">
        <f>SUM(H51/G51%)-100</f>
        <v>-25.60878214848823</v>
      </c>
    </row>
    <row r="52" spans="1:10" ht="12.75">
      <c r="A52" s="19"/>
      <c r="B52" s="245" t="s">
        <v>209</v>
      </c>
      <c r="C52" s="245"/>
      <c r="D52" s="45">
        <v>645</v>
      </c>
      <c r="E52" s="45">
        <v>1542</v>
      </c>
      <c r="F52" s="45">
        <v>409.6052</v>
      </c>
      <c r="G52" s="45">
        <v>973.745452</v>
      </c>
      <c r="H52" s="45">
        <v>789</v>
      </c>
      <c r="I52" s="47">
        <f>SUM(H52/D52%)-100</f>
        <v>22.325581395348834</v>
      </c>
      <c r="J52" s="49">
        <f>SUM(H52/G52%)-100</f>
        <v>-18.97266391545621</v>
      </c>
    </row>
    <row r="53" spans="1:9" ht="12.75">
      <c r="A53" s="270"/>
      <c r="B53" s="270"/>
      <c r="I53" s="9"/>
    </row>
    <row r="54" ht="12.75">
      <c r="A54" s="1" t="s">
        <v>101</v>
      </c>
    </row>
    <row r="55" spans="1:10" ht="12.75">
      <c r="A55" s="268" t="s">
        <v>293</v>
      </c>
      <c r="B55" s="268"/>
      <c r="C55" s="268"/>
      <c r="D55" s="268"/>
      <c r="E55" s="268"/>
      <c r="F55" s="268"/>
      <c r="G55" s="268"/>
      <c r="H55" s="268"/>
      <c r="I55" s="268"/>
      <c r="J55" s="268"/>
    </row>
    <row r="56" spans="1:10" ht="12.75">
      <c r="A56" s="268"/>
      <c r="B56" s="268"/>
      <c r="C56" s="268"/>
      <c r="D56" s="268"/>
      <c r="E56" s="268"/>
      <c r="F56" s="268"/>
      <c r="G56" s="268"/>
      <c r="H56" s="268"/>
      <c r="I56" s="268"/>
      <c r="J56" s="268"/>
    </row>
    <row r="57" spans="1:10" ht="12.75">
      <c r="A57" s="268"/>
      <c r="B57" s="268"/>
      <c r="C57" s="268"/>
      <c r="D57" s="268"/>
      <c r="E57" s="268"/>
      <c r="F57" s="268"/>
      <c r="G57" s="268"/>
      <c r="H57" s="268"/>
      <c r="I57" s="268"/>
      <c r="J57" s="268"/>
    </row>
    <row r="58" spans="1:10" ht="12.75">
      <c r="A58" s="268"/>
      <c r="B58" s="268"/>
      <c r="C58" s="268"/>
      <c r="D58" s="268"/>
      <c r="E58" s="268"/>
      <c r="F58" s="268"/>
      <c r="G58" s="268"/>
      <c r="H58" s="268"/>
      <c r="I58" s="268"/>
      <c r="J58" s="268"/>
    </row>
  </sheetData>
  <sheetProtection/>
  <mergeCells count="39"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F5"/>
    <mergeCell ref="G3:H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pane xSplit="3" ySplit="7" topLeftCell="D8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A2" sqref="A2"/>
    </sheetView>
  </sheetViews>
  <sheetFormatPr defaultColWidth="10.28125" defaultRowHeight="12.75"/>
  <cols>
    <col min="1" max="1" width="5.8515625" style="26" customWidth="1"/>
    <col min="2" max="2" width="6.8515625" style="26" customWidth="1"/>
    <col min="3" max="3" width="0.42578125" style="26" customWidth="1"/>
    <col min="4" max="9" width="13.8515625" style="26" customWidth="1"/>
    <col min="10" max="10" width="10.28125" style="28" customWidth="1"/>
    <col min="11" max="16384" width="10.28125" style="26" customWidth="1"/>
  </cols>
  <sheetData>
    <row r="1" spans="1:10" s="23" customFormat="1" ht="12.75">
      <c r="A1" s="21" t="s">
        <v>309</v>
      </c>
      <c r="B1" s="21"/>
      <c r="C1" s="21"/>
      <c r="D1" s="21"/>
      <c r="E1" s="21"/>
      <c r="F1" s="21"/>
      <c r="G1" s="21"/>
      <c r="H1" s="21"/>
      <c r="I1" s="22"/>
      <c r="J1" s="41"/>
    </row>
    <row r="2" spans="1:10" s="23" customFormat="1" ht="9" customHeight="1">
      <c r="A2" s="21"/>
      <c r="B2" s="21"/>
      <c r="C2" s="21"/>
      <c r="D2" s="21"/>
      <c r="E2" s="21"/>
      <c r="F2" s="21"/>
      <c r="G2" s="21"/>
      <c r="H2" s="21"/>
      <c r="I2" s="22"/>
      <c r="J2" s="41"/>
    </row>
    <row r="3" spans="1:9" ht="12.75">
      <c r="A3" s="271" t="s">
        <v>25</v>
      </c>
      <c r="B3" s="271"/>
      <c r="C3" s="272"/>
      <c r="D3" s="280" t="s">
        <v>26</v>
      </c>
      <c r="E3" s="24" t="s">
        <v>27</v>
      </c>
      <c r="F3" s="25"/>
      <c r="G3" s="25"/>
      <c r="H3" s="25"/>
      <c r="I3" s="25"/>
    </row>
    <row r="4" spans="1:9" ht="12.75">
      <c r="A4" s="273"/>
      <c r="B4" s="273"/>
      <c r="C4" s="274"/>
      <c r="D4" s="281"/>
      <c r="E4" s="286" t="s">
        <v>30</v>
      </c>
      <c r="F4" s="286" t="s">
        <v>31</v>
      </c>
      <c r="G4" s="280" t="s">
        <v>28</v>
      </c>
      <c r="H4" s="280" t="s">
        <v>29</v>
      </c>
      <c r="I4" s="283" t="s">
        <v>241</v>
      </c>
    </row>
    <row r="5" spans="1:9" ht="12.75">
      <c r="A5" s="273"/>
      <c r="B5" s="273"/>
      <c r="C5" s="274"/>
      <c r="D5" s="281"/>
      <c r="E5" s="287"/>
      <c r="F5" s="287"/>
      <c r="G5" s="281"/>
      <c r="H5" s="281"/>
      <c r="I5" s="284"/>
    </row>
    <row r="6" spans="1:9" ht="12.75">
      <c r="A6" s="273"/>
      <c r="B6" s="273"/>
      <c r="C6" s="274"/>
      <c r="D6" s="282"/>
      <c r="E6" s="288"/>
      <c r="F6" s="288"/>
      <c r="G6" s="282"/>
      <c r="H6" s="282"/>
      <c r="I6" s="285"/>
    </row>
    <row r="7" spans="1:9" ht="12.75">
      <c r="A7" s="275"/>
      <c r="B7" s="275"/>
      <c r="C7" s="276"/>
      <c r="D7" s="278" t="s">
        <v>32</v>
      </c>
      <c r="E7" s="279"/>
      <c r="F7" s="279"/>
      <c r="G7" s="279"/>
      <c r="H7" s="279"/>
      <c r="I7" s="279"/>
    </row>
    <row r="8" spans="1:9" ht="6" customHeight="1">
      <c r="A8" s="28"/>
      <c r="B8" s="28"/>
      <c r="C8" s="28"/>
      <c r="D8" s="28"/>
      <c r="E8" s="29"/>
      <c r="F8" s="30"/>
      <c r="G8" s="30"/>
      <c r="H8" s="30"/>
      <c r="I8" s="30"/>
    </row>
    <row r="9" spans="1:10" s="23" customFormat="1" ht="12.75">
      <c r="A9" s="31"/>
      <c r="B9" s="31"/>
      <c r="C9" s="31"/>
      <c r="D9" s="277" t="s">
        <v>33</v>
      </c>
      <c r="E9" s="277"/>
      <c r="F9" s="277"/>
      <c r="G9" s="277"/>
      <c r="H9" s="277"/>
      <c r="I9" s="277"/>
      <c r="J9" s="41"/>
    </row>
    <row r="10" spans="1:9" ht="6" customHeight="1">
      <c r="A10" s="27"/>
      <c r="B10" s="32"/>
      <c r="C10" s="32"/>
      <c r="D10" s="33"/>
      <c r="E10" s="34"/>
      <c r="F10" s="34"/>
      <c r="G10" s="34"/>
      <c r="H10" s="34"/>
      <c r="I10" s="34"/>
    </row>
    <row r="11" spans="1:9" ht="12.75">
      <c r="A11" s="29">
        <v>2013</v>
      </c>
      <c r="B11" s="20" t="s">
        <v>34</v>
      </c>
      <c r="C11" s="35"/>
      <c r="D11" s="45">
        <v>141941</v>
      </c>
      <c r="E11" s="45">
        <v>34848</v>
      </c>
      <c r="F11" s="45">
        <v>24301</v>
      </c>
      <c r="G11" s="45">
        <v>1742</v>
      </c>
      <c r="H11" s="45">
        <v>66</v>
      </c>
      <c r="I11" s="48">
        <v>407</v>
      </c>
    </row>
    <row r="12" spans="1:9" ht="12.75">
      <c r="A12" s="29"/>
      <c r="B12" s="20" t="s">
        <v>35</v>
      </c>
      <c r="C12" s="32"/>
      <c r="D12" s="45">
        <v>198314</v>
      </c>
      <c r="E12" s="45">
        <v>50445</v>
      </c>
      <c r="F12" s="45">
        <v>39736</v>
      </c>
      <c r="G12" s="45">
        <v>4977</v>
      </c>
      <c r="H12" s="45">
        <v>130</v>
      </c>
      <c r="I12" s="48">
        <v>0</v>
      </c>
    </row>
    <row r="13" spans="1:9" ht="12.75">
      <c r="A13" s="29"/>
      <c r="B13" s="20" t="s">
        <v>36</v>
      </c>
      <c r="C13" s="35"/>
      <c r="D13" s="45">
        <v>226782</v>
      </c>
      <c r="E13" s="45">
        <v>54480</v>
      </c>
      <c r="F13" s="45">
        <v>52451</v>
      </c>
      <c r="G13" s="45">
        <v>5244</v>
      </c>
      <c r="H13" s="45">
        <v>93</v>
      </c>
      <c r="I13" s="48">
        <v>0</v>
      </c>
    </row>
    <row r="14" spans="1:9" ht="12.75">
      <c r="A14" s="29"/>
      <c r="B14" s="20" t="s">
        <v>37</v>
      </c>
      <c r="C14" s="35"/>
      <c r="D14" s="45">
        <v>269156</v>
      </c>
      <c r="E14" s="45">
        <v>63958</v>
      </c>
      <c r="F14" s="45">
        <v>66635</v>
      </c>
      <c r="G14" s="45">
        <v>3829</v>
      </c>
      <c r="H14" s="45">
        <v>101</v>
      </c>
      <c r="I14" s="48">
        <v>5</v>
      </c>
    </row>
    <row r="15" spans="1:9" ht="6" customHeight="1">
      <c r="A15" s="29"/>
      <c r="B15" s="32"/>
      <c r="C15" s="32"/>
      <c r="D15" s="45"/>
      <c r="E15" s="45"/>
      <c r="F15" s="45"/>
      <c r="G15" s="45"/>
      <c r="H15" s="45"/>
      <c r="I15" s="48"/>
    </row>
    <row r="16" spans="1:9" ht="12.75">
      <c r="A16" s="29">
        <v>2014</v>
      </c>
      <c r="B16" s="20" t="s">
        <v>34</v>
      </c>
      <c r="C16" s="35"/>
      <c r="D16" s="45">
        <v>166350.761</v>
      </c>
      <c r="E16" s="45">
        <v>38998.184</v>
      </c>
      <c r="F16" s="45">
        <v>27481.182</v>
      </c>
      <c r="G16" s="45">
        <v>1992.93</v>
      </c>
      <c r="H16" s="45">
        <v>40.913</v>
      </c>
      <c r="I16" s="48">
        <v>0.233</v>
      </c>
    </row>
    <row r="17" spans="1:9" ht="12.75">
      <c r="A17" s="29"/>
      <c r="B17" s="20" t="s">
        <v>35</v>
      </c>
      <c r="C17" s="32"/>
      <c r="D17" s="45">
        <v>194208</v>
      </c>
      <c r="E17" s="45">
        <v>49020</v>
      </c>
      <c r="F17" s="45">
        <v>44819</v>
      </c>
      <c r="G17" s="45">
        <v>3780</v>
      </c>
      <c r="H17" s="45">
        <v>6</v>
      </c>
      <c r="I17" s="48">
        <v>0</v>
      </c>
    </row>
    <row r="18" spans="1:9" ht="12.75">
      <c r="A18" s="29"/>
      <c r="B18" s="20" t="s">
        <v>36</v>
      </c>
      <c r="C18" s="35"/>
      <c r="D18" s="45">
        <v>251916</v>
      </c>
      <c r="E18" s="45">
        <v>89009</v>
      </c>
      <c r="F18" s="45">
        <v>53310</v>
      </c>
      <c r="G18" s="45">
        <v>6074</v>
      </c>
      <c r="H18" s="45">
        <v>107</v>
      </c>
      <c r="I18" s="48">
        <v>5</v>
      </c>
    </row>
    <row r="19" spans="1:9" ht="12.75">
      <c r="A19" s="29"/>
      <c r="B19" s="20" t="s">
        <v>37</v>
      </c>
      <c r="C19" s="35"/>
      <c r="D19" s="45">
        <v>342536.452</v>
      </c>
      <c r="E19" s="45">
        <v>74102.644</v>
      </c>
      <c r="F19" s="45">
        <v>72530.125</v>
      </c>
      <c r="G19" s="45">
        <v>6747.582</v>
      </c>
      <c r="H19" s="45">
        <v>94.293</v>
      </c>
      <c r="I19" s="48">
        <v>26.584</v>
      </c>
    </row>
    <row r="20" spans="1:9" ht="6" customHeight="1">
      <c r="A20" s="29"/>
      <c r="B20" s="32"/>
      <c r="C20" s="35"/>
      <c r="D20" s="45"/>
      <c r="E20" s="45"/>
      <c r="F20" s="45"/>
      <c r="G20" s="45"/>
      <c r="H20" s="45"/>
      <c r="I20" s="48"/>
    </row>
    <row r="21" spans="1:9" ht="12.75">
      <c r="A21" s="36">
        <v>2015</v>
      </c>
      <c r="B21" s="148" t="s">
        <v>34</v>
      </c>
      <c r="C21" s="148"/>
      <c r="D21" s="45">
        <v>154845.736</v>
      </c>
      <c r="E21" s="45">
        <v>52992.047</v>
      </c>
      <c r="F21" s="45">
        <v>25611.261</v>
      </c>
      <c r="G21" s="45">
        <v>1765.999</v>
      </c>
      <c r="H21" s="45">
        <v>4.998</v>
      </c>
      <c r="I21" s="48">
        <v>0.78</v>
      </c>
    </row>
    <row r="22" spans="1:10" s="23" customFormat="1" ht="12.75">
      <c r="A22" s="36"/>
      <c r="B22" s="150" t="s">
        <v>35</v>
      </c>
      <c r="C22" s="150"/>
      <c r="D22" s="45">
        <v>209895.282</v>
      </c>
      <c r="E22" s="45">
        <v>79126.754</v>
      </c>
      <c r="F22" s="45">
        <v>37110.044</v>
      </c>
      <c r="G22" s="45">
        <v>2552.631</v>
      </c>
      <c r="H22" s="45">
        <v>119.372</v>
      </c>
      <c r="I22" s="48">
        <v>0</v>
      </c>
      <c r="J22" s="41"/>
    </row>
    <row r="23" spans="1:9" ht="6" customHeight="1">
      <c r="A23" s="29"/>
      <c r="B23" s="32"/>
      <c r="C23" s="35"/>
      <c r="D23" s="34"/>
      <c r="E23" s="34"/>
      <c r="F23" s="34"/>
      <c r="G23" s="34"/>
      <c r="H23" s="34"/>
      <c r="I23" s="34"/>
    </row>
    <row r="24" spans="1:9" ht="12.75">
      <c r="A24" s="30"/>
      <c r="B24" s="30"/>
      <c r="C24" s="37"/>
      <c r="D24" s="277" t="s">
        <v>38</v>
      </c>
      <c r="E24" s="277"/>
      <c r="F24" s="277"/>
      <c r="G24" s="277"/>
      <c r="H24" s="277"/>
      <c r="I24" s="277"/>
    </row>
    <row r="25" spans="1:9" ht="6" customHeight="1">
      <c r="A25" s="30"/>
      <c r="B25" s="30"/>
      <c r="C25" s="37"/>
      <c r="D25" s="38"/>
      <c r="E25" s="38"/>
      <c r="F25" s="38"/>
      <c r="G25" s="38"/>
      <c r="H25" s="38"/>
      <c r="I25" s="38"/>
    </row>
    <row r="26" spans="1:10" ht="12.75">
      <c r="A26" s="29">
        <v>2013</v>
      </c>
      <c r="B26" s="20" t="s">
        <v>34</v>
      </c>
      <c r="C26" s="35"/>
      <c r="D26" s="45">
        <v>445443</v>
      </c>
      <c r="E26" s="45">
        <v>52538</v>
      </c>
      <c r="F26" s="45">
        <v>83989</v>
      </c>
      <c r="G26" s="45">
        <v>51765</v>
      </c>
      <c r="H26" s="45">
        <v>1608</v>
      </c>
      <c r="I26" s="48">
        <v>22879</v>
      </c>
      <c r="J26" s="39"/>
    </row>
    <row r="27" spans="1:10" ht="12.75">
      <c r="A27" s="29"/>
      <c r="B27" s="20" t="s">
        <v>35</v>
      </c>
      <c r="C27" s="32"/>
      <c r="D27" s="45">
        <v>650724</v>
      </c>
      <c r="E27" s="45">
        <v>67019</v>
      </c>
      <c r="F27" s="45">
        <v>137576</v>
      </c>
      <c r="G27" s="45">
        <v>91414</v>
      </c>
      <c r="H27" s="45">
        <v>4256</v>
      </c>
      <c r="I27" s="48">
        <v>31983</v>
      </c>
      <c r="J27" s="39"/>
    </row>
    <row r="28" spans="1:10" ht="12.75">
      <c r="A28" s="29"/>
      <c r="B28" s="20" t="s">
        <v>36</v>
      </c>
      <c r="C28" s="35"/>
      <c r="D28" s="45">
        <v>920048</v>
      </c>
      <c r="E28" s="45">
        <v>100546</v>
      </c>
      <c r="F28" s="45">
        <v>220433</v>
      </c>
      <c r="G28" s="45">
        <v>124576</v>
      </c>
      <c r="H28" s="45">
        <v>4627</v>
      </c>
      <c r="I28" s="48">
        <v>44825</v>
      </c>
      <c r="J28" s="39"/>
    </row>
    <row r="29" spans="1:10" ht="12.75">
      <c r="A29" s="29"/>
      <c r="B29" s="20" t="s">
        <v>37</v>
      </c>
      <c r="C29" s="35"/>
      <c r="D29" s="45">
        <v>1047198</v>
      </c>
      <c r="E29" s="45">
        <v>112024</v>
      </c>
      <c r="F29" s="45">
        <v>268141</v>
      </c>
      <c r="G29" s="45">
        <v>130311</v>
      </c>
      <c r="H29" s="45">
        <v>3676</v>
      </c>
      <c r="I29" s="48">
        <v>53368</v>
      </c>
      <c r="J29" s="39"/>
    </row>
    <row r="30" spans="1:10" ht="6" customHeight="1">
      <c r="A30" s="29"/>
      <c r="B30" s="32"/>
      <c r="C30" s="32"/>
      <c r="D30" s="45"/>
      <c r="E30" s="45"/>
      <c r="F30" s="45"/>
      <c r="G30" s="45"/>
      <c r="H30" s="45"/>
      <c r="I30" s="48"/>
      <c r="J30" s="39"/>
    </row>
    <row r="31" spans="1:10" s="23" customFormat="1" ht="12.75">
      <c r="A31" s="29">
        <v>2014</v>
      </c>
      <c r="B31" s="20" t="s">
        <v>34</v>
      </c>
      <c r="C31" s="35"/>
      <c r="D31" s="45">
        <v>534886.292</v>
      </c>
      <c r="E31" s="45">
        <v>65438.747</v>
      </c>
      <c r="F31" s="45">
        <v>102007.331</v>
      </c>
      <c r="G31" s="45">
        <v>57134.533</v>
      </c>
      <c r="H31" s="45">
        <v>2719.22</v>
      </c>
      <c r="I31" s="48">
        <v>24108.364</v>
      </c>
      <c r="J31" s="41"/>
    </row>
    <row r="32" spans="1:9" ht="12.75">
      <c r="A32" s="29"/>
      <c r="B32" s="20" t="s">
        <v>35</v>
      </c>
      <c r="C32" s="32"/>
      <c r="D32" s="45">
        <v>728138</v>
      </c>
      <c r="E32" s="45">
        <v>78008</v>
      </c>
      <c r="F32" s="45">
        <v>169212</v>
      </c>
      <c r="G32" s="45">
        <v>105770</v>
      </c>
      <c r="H32" s="45">
        <v>5611</v>
      </c>
      <c r="I32" s="48">
        <v>38532</v>
      </c>
    </row>
    <row r="33" spans="1:9" ht="12.75">
      <c r="A33" s="29"/>
      <c r="B33" s="20" t="s">
        <v>36</v>
      </c>
      <c r="C33" s="35"/>
      <c r="D33" s="45">
        <v>876361</v>
      </c>
      <c r="E33" s="45">
        <v>109801</v>
      </c>
      <c r="F33" s="45">
        <v>221329</v>
      </c>
      <c r="G33" s="45">
        <v>109707</v>
      </c>
      <c r="H33" s="45">
        <v>6573</v>
      </c>
      <c r="I33" s="48">
        <v>49072</v>
      </c>
    </row>
    <row r="34" spans="1:11" ht="12.75">
      <c r="A34" s="29"/>
      <c r="B34" s="20" t="s">
        <v>37</v>
      </c>
      <c r="C34" s="35"/>
      <c r="D34" s="45">
        <v>976460.093</v>
      </c>
      <c r="E34" s="45">
        <v>106936.061</v>
      </c>
      <c r="F34" s="45">
        <v>257523.24</v>
      </c>
      <c r="G34" s="45">
        <v>126971.691</v>
      </c>
      <c r="H34" s="45">
        <v>5992.939</v>
      </c>
      <c r="I34" s="48">
        <v>48127.95</v>
      </c>
      <c r="K34" s="145"/>
    </row>
    <row r="35" spans="1:9" ht="6" customHeight="1">
      <c r="A35" s="29"/>
      <c r="B35" s="32"/>
      <c r="C35" s="35"/>
      <c r="D35" s="45"/>
      <c r="E35" s="45"/>
      <c r="F35" s="45"/>
      <c r="G35" s="45"/>
      <c r="H35" s="45"/>
      <c r="I35" s="48"/>
    </row>
    <row r="36" spans="1:9" ht="12.75">
      <c r="A36" s="36">
        <v>2015</v>
      </c>
      <c r="B36" s="148" t="s">
        <v>34</v>
      </c>
      <c r="C36" s="148"/>
      <c r="D36" s="45">
        <v>469635.464</v>
      </c>
      <c r="E36" s="45">
        <v>58018.323</v>
      </c>
      <c r="F36" s="45">
        <v>87086.643</v>
      </c>
      <c r="G36" s="45">
        <v>54527.971</v>
      </c>
      <c r="H36" s="45">
        <v>3092.539</v>
      </c>
      <c r="I36" s="48">
        <v>23774</v>
      </c>
    </row>
    <row r="37" spans="1:10" s="23" customFormat="1" ht="12.75">
      <c r="A37" s="36"/>
      <c r="B37" s="150" t="s">
        <v>35</v>
      </c>
      <c r="C37" s="150"/>
      <c r="D37" s="45">
        <v>637239.401</v>
      </c>
      <c r="E37" s="45">
        <v>67265.878</v>
      </c>
      <c r="F37" s="45">
        <v>151007.749</v>
      </c>
      <c r="G37" s="45">
        <v>87687.585</v>
      </c>
      <c r="H37" s="45">
        <v>2511.305</v>
      </c>
      <c r="I37" s="48">
        <v>34087.021</v>
      </c>
      <c r="J37" s="41"/>
    </row>
    <row r="38" spans="1:9" ht="6" customHeight="1">
      <c r="A38" s="29"/>
      <c r="B38" s="32"/>
      <c r="C38" s="35"/>
      <c r="D38" s="34"/>
      <c r="E38" s="34"/>
      <c r="F38" s="34"/>
      <c r="G38" s="34"/>
      <c r="H38" s="34"/>
      <c r="I38" s="34"/>
    </row>
    <row r="39" spans="1:9" ht="12.75">
      <c r="A39" s="27"/>
      <c r="B39" s="27"/>
      <c r="C39" s="31"/>
      <c r="D39" s="277" t="s">
        <v>39</v>
      </c>
      <c r="E39" s="277"/>
      <c r="F39" s="277"/>
      <c r="G39" s="277"/>
      <c r="H39" s="277"/>
      <c r="I39" s="277"/>
    </row>
    <row r="40" spans="1:9" ht="6" customHeight="1">
      <c r="A40" s="30"/>
      <c r="B40" s="30"/>
      <c r="C40" s="37"/>
      <c r="D40" s="38" t="s">
        <v>0</v>
      </c>
      <c r="E40" s="38"/>
      <c r="F40" s="38"/>
      <c r="G40" s="38"/>
      <c r="H40" s="38"/>
      <c r="I40" s="38"/>
    </row>
    <row r="41" spans="1:9" ht="12.75">
      <c r="A41" s="29">
        <v>2013</v>
      </c>
      <c r="B41" s="20" t="s">
        <v>34</v>
      </c>
      <c r="C41" s="35"/>
      <c r="D41" s="45">
        <v>90879</v>
      </c>
      <c r="E41" s="45">
        <v>48090</v>
      </c>
      <c r="F41" s="45">
        <v>12100</v>
      </c>
      <c r="G41" s="45">
        <v>0</v>
      </c>
      <c r="H41" s="45">
        <v>815</v>
      </c>
      <c r="I41" s="48">
        <v>524</v>
      </c>
    </row>
    <row r="42" spans="1:9" ht="12.75">
      <c r="A42" s="29"/>
      <c r="B42" s="20" t="s">
        <v>35</v>
      </c>
      <c r="C42" s="32"/>
      <c r="D42" s="45">
        <v>115715</v>
      </c>
      <c r="E42" s="45">
        <v>52713</v>
      </c>
      <c r="F42" s="45">
        <v>24027</v>
      </c>
      <c r="G42" s="45">
        <v>0</v>
      </c>
      <c r="H42" s="45">
        <v>1768</v>
      </c>
      <c r="I42" s="48">
        <v>422</v>
      </c>
    </row>
    <row r="43" spans="1:9" ht="12.75">
      <c r="A43" s="29"/>
      <c r="B43" s="20" t="s">
        <v>36</v>
      </c>
      <c r="C43" s="35"/>
      <c r="D43" s="45">
        <v>214743</v>
      </c>
      <c r="E43" s="45">
        <v>75039</v>
      </c>
      <c r="F43" s="45">
        <v>53590</v>
      </c>
      <c r="G43" s="45">
        <v>0</v>
      </c>
      <c r="H43" s="45">
        <v>2690</v>
      </c>
      <c r="I43" s="48">
        <v>388</v>
      </c>
    </row>
    <row r="44" spans="1:9" ht="12.75">
      <c r="A44" s="29"/>
      <c r="B44" s="20" t="s">
        <v>37</v>
      </c>
      <c r="C44" s="35"/>
      <c r="D44" s="45">
        <v>206735</v>
      </c>
      <c r="E44" s="45">
        <v>83006</v>
      </c>
      <c r="F44" s="45">
        <v>47032</v>
      </c>
      <c r="G44" s="45">
        <v>0</v>
      </c>
      <c r="H44" s="45">
        <v>2847</v>
      </c>
      <c r="I44" s="48">
        <v>107</v>
      </c>
    </row>
    <row r="45" spans="1:9" ht="6" customHeight="1">
      <c r="A45" s="29"/>
      <c r="B45" s="32"/>
      <c r="C45" s="32"/>
      <c r="D45" s="45"/>
      <c r="E45" s="45"/>
      <c r="F45" s="45"/>
      <c r="G45" s="45"/>
      <c r="H45" s="45"/>
      <c r="I45" s="48"/>
    </row>
    <row r="46" spans="1:9" ht="12.75">
      <c r="A46" s="29">
        <v>2014</v>
      </c>
      <c r="B46" s="20" t="s">
        <v>34</v>
      </c>
      <c r="C46" s="35"/>
      <c r="D46" s="45">
        <v>112770.204</v>
      </c>
      <c r="E46" s="45">
        <v>47290.359</v>
      </c>
      <c r="F46" s="45">
        <v>12896.098</v>
      </c>
      <c r="G46" s="45">
        <v>0</v>
      </c>
      <c r="H46" s="45">
        <v>1685.874</v>
      </c>
      <c r="I46" s="48">
        <v>60.539</v>
      </c>
    </row>
    <row r="47" spans="1:9" ht="12.75">
      <c r="A47" s="29"/>
      <c r="B47" s="20" t="s">
        <v>35</v>
      </c>
      <c r="C47" s="32"/>
      <c r="D47" s="45">
        <v>145180</v>
      </c>
      <c r="E47" s="45">
        <v>58089</v>
      </c>
      <c r="F47" s="45">
        <v>30323</v>
      </c>
      <c r="G47" s="45">
        <v>0</v>
      </c>
      <c r="H47" s="45">
        <v>1150</v>
      </c>
      <c r="I47" s="48">
        <v>8</v>
      </c>
    </row>
    <row r="48" spans="1:9" ht="12.75">
      <c r="A48" s="29"/>
      <c r="B48" s="20" t="s">
        <v>36</v>
      </c>
      <c r="C48" s="35"/>
      <c r="D48" s="45">
        <v>232392</v>
      </c>
      <c r="E48" s="45">
        <v>74610</v>
      </c>
      <c r="F48" s="45">
        <v>54666</v>
      </c>
      <c r="G48" s="45"/>
      <c r="H48" s="45">
        <v>2362</v>
      </c>
      <c r="I48" s="48">
        <v>272</v>
      </c>
    </row>
    <row r="49" spans="1:9" ht="12.75">
      <c r="A49" s="29"/>
      <c r="B49" s="20" t="s">
        <v>37</v>
      </c>
      <c r="C49" s="35"/>
      <c r="D49" s="45">
        <v>212563.824</v>
      </c>
      <c r="E49" s="45">
        <v>85992.772</v>
      </c>
      <c r="F49" s="45">
        <v>48603.799</v>
      </c>
      <c r="G49" s="45">
        <v>0</v>
      </c>
      <c r="H49" s="45">
        <v>2312.88</v>
      </c>
      <c r="I49" s="48">
        <v>-15.977</v>
      </c>
    </row>
    <row r="50" spans="1:9" ht="6" customHeight="1">
      <c r="A50" s="29"/>
      <c r="B50" s="32"/>
      <c r="C50" s="35"/>
      <c r="D50" s="45"/>
      <c r="E50" s="45"/>
      <c r="F50" s="45"/>
      <c r="G50" s="45"/>
      <c r="H50" s="45"/>
      <c r="I50" s="48"/>
    </row>
    <row r="51" spans="1:9" ht="12.75">
      <c r="A51" s="36">
        <v>2015</v>
      </c>
      <c r="B51" s="148" t="s">
        <v>34</v>
      </c>
      <c r="C51" s="148"/>
      <c r="D51" s="45">
        <v>100180.496</v>
      </c>
      <c r="E51" s="45">
        <v>48689.183</v>
      </c>
      <c r="F51" s="45">
        <v>10507.392</v>
      </c>
      <c r="G51" s="45">
        <v>0</v>
      </c>
      <c r="H51" s="45">
        <v>1002.177</v>
      </c>
      <c r="I51" s="48">
        <v>45.67</v>
      </c>
    </row>
    <row r="52" spans="1:10" s="23" customFormat="1" ht="12.75">
      <c r="A52" s="36"/>
      <c r="B52" s="150" t="s">
        <v>35</v>
      </c>
      <c r="C52" s="150"/>
      <c r="D52" s="45">
        <v>123456.797</v>
      </c>
      <c r="E52" s="45">
        <v>52943.871</v>
      </c>
      <c r="F52" s="45">
        <v>24460.395</v>
      </c>
      <c r="G52" s="45">
        <v>0</v>
      </c>
      <c r="H52" s="45">
        <v>862.633</v>
      </c>
      <c r="I52" s="48">
        <v>57.871</v>
      </c>
      <c r="J52" s="41"/>
    </row>
    <row r="53" spans="1:9" ht="6" customHeight="1">
      <c r="A53" s="29"/>
      <c r="B53" s="20"/>
      <c r="C53" s="35"/>
      <c r="D53" s="34"/>
      <c r="E53" s="34"/>
      <c r="F53" s="34"/>
      <c r="G53" s="34"/>
      <c r="H53" s="34"/>
      <c r="I53" s="34"/>
    </row>
    <row r="54" spans="1:10" s="23" customFormat="1" ht="12.75">
      <c r="A54" s="27"/>
      <c r="B54" s="20"/>
      <c r="C54" s="31"/>
      <c r="D54" s="277" t="s">
        <v>40</v>
      </c>
      <c r="E54" s="277"/>
      <c r="F54" s="277"/>
      <c r="G54" s="277"/>
      <c r="H54" s="277"/>
      <c r="I54" s="277"/>
      <c r="J54" s="41"/>
    </row>
    <row r="55" spans="1:9" ht="6" customHeight="1">
      <c r="A55" s="30"/>
      <c r="B55" s="30"/>
      <c r="C55" s="37"/>
      <c r="D55" s="38" t="s">
        <v>0</v>
      </c>
      <c r="E55" s="38"/>
      <c r="F55" s="38"/>
      <c r="G55" s="38"/>
      <c r="H55" s="38"/>
      <c r="I55" s="38"/>
    </row>
    <row r="56" spans="1:9" ht="12.75">
      <c r="A56" s="29">
        <v>2013</v>
      </c>
      <c r="B56" s="20" t="s">
        <v>34</v>
      </c>
      <c r="C56" s="35"/>
      <c r="D56" s="45">
        <v>4502</v>
      </c>
      <c r="E56" s="45">
        <v>1745</v>
      </c>
      <c r="F56" s="45">
        <v>0</v>
      </c>
      <c r="G56" s="45">
        <v>0</v>
      </c>
      <c r="H56" s="45">
        <v>0</v>
      </c>
      <c r="I56" s="48">
        <v>0</v>
      </c>
    </row>
    <row r="57" spans="1:9" ht="12.75">
      <c r="A57" s="30"/>
      <c r="B57" s="20" t="s">
        <v>35</v>
      </c>
      <c r="C57" s="32"/>
      <c r="D57" s="45">
        <v>5102</v>
      </c>
      <c r="E57" s="45">
        <v>1822</v>
      </c>
      <c r="F57" s="45">
        <v>0</v>
      </c>
      <c r="G57" s="45">
        <v>0</v>
      </c>
      <c r="H57" s="45">
        <v>0</v>
      </c>
      <c r="I57" s="48">
        <v>0</v>
      </c>
    </row>
    <row r="58" spans="1:9" ht="12.75">
      <c r="A58" s="30"/>
      <c r="B58" s="20" t="s">
        <v>36</v>
      </c>
      <c r="C58" s="35"/>
      <c r="D58" s="45">
        <v>5307</v>
      </c>
      <c r="E58" s="45">
        <v>2818</v>
      </c>
      <c r="F58" s="45">
        <v>0</v>
      </c>
      <c r="G58" s="45">
        <v>0</v>
      </c>
      <c r="H58" s="45">
        <v>0</v>
      </c>
      <c r="I58" s="48">
        <v>0</v>
      </c>
    </row>
    <row r="59" spans="1:9" ht="12.75">
      <c r="A59" s="30"/>
      <c r="B59" s="20" t="s">
        <v>37</v>
      </c>
      <c r="C59" s="35"/>
      <c r="D59" s="45">
        <v>8024</v>
      </c>
      <c r="E59" s="45">
        <v>4273</v>
      </c>
      <c r="F59" s="45">
        <v>0</v>
      </c>
      <c r="G59" s="45">
        <v>0</v>
      </c>
      <c r="H59" s="45">
        <v>0</v>
      </c>
      <c r="I59" s="48">
        <v>0</v>
      </c>
    </row>
    <row r="60" spans="1:9" ht="6" customHeight="1">
      <c r="A60" s="29"/>
      <c r="B60" s="32"/>
      <c r="C60" s="32"/>
      <c r="D60" s="45"/>
      <c r="E60" s="45"/>
      <c r="F60" s="45"/>
      <c r="G60" s="45"/>
      <c r="H60" s="45"/>
      <c r="I60" s="48"/>
    </row>
    <row r="61" spans="1:9" ht="12.75">
      <c r="A61" s="29">
        <v>2014</v>
      </c>
      <c r="B61" s="20" t="s">
        <v>34</v>
      </c>
      <c r="C61" s="35"/>
      <c r="D61" s="45">
        <v>6856.655</v>
      </c>
      <c r="E61" s="45">
        <v>3046.267</v>
      </c>
      <c r="F61" s="45">
        <v>0</v>
      </c>
      <c r="G61" s="45">
        <v>0</v>
      </c>
      <c r="H61" s="45">
        <v>0</v>
      </c>
      <c r="I61" s="48">
        <v>0</v>
      </c>
    </row>
    <row r="62" spans="1:9" ht="12.75">
      <c r="A62" s="30"/>
      <c r="B62" s="20" t="s">
        <v>35</v>
      </c>
      <c r="C62" s="32"/>
      <c r="D62" s="45">
        <v>6119</v>
      </c>
      <c r="E62" s="45">
        <v>3160</v>
      </c>
      <c r="F62" s="45">
        <v>0</v>
      </c>
      <c r="G62" s="45">
        <v>0</v>
      </c>
      <c r="H62" s="45">
        <v>0</v>
      </c>
      <c r="I62" s="48">
        <v>0</v>
      </c>
    </row>
    <row r="63" spans="1:9" ht="12.75">
      <c r="A63" s="30"/>
      <c r="B63" s="20" t="s">
        <v>36</v>
      </c>
      <c r="C63" s="35"/>
      <c r="D63" s="45">
        <v>8551</v>
      </c>
      <c r="E63" s="45">
        <v>4010</v>
      </c>
      <c r="F63" s="45">
        <v>0</v>
      </c>
      <c r="G63" s="45">
        <v>0</v>
      </c>
      <c r="H63" s="45">
        <v>0</v>
      </c>
      <c r="I63" s="48">
        <v>0</v>
      </c>
    </row>
    <row r="64" spans="1:9" ht="12.75">
      <c r="A64" s="30"/>
      <c r="B64" s="20" t="s">
        <v>37</v>
      </c>
      <c r="C64" s="35"/>
      <c r="D64" s="45">
        <v>10798.294</v>
      </c>
      <c r="E64" s="45">
        <v>5298.353</v>
      </c>
      <c r="F64" s="45">
        <v>0</v>
      </c>
      <c r="G64" s="45">
        <v>0</v>
      </c>
      <c r="H64" s="45">
        <v>0</v>
      </c>
      <c r="I64" s="48">
        <v>0</v>
      </c>
    </row>
    <row r="65" spans="1:9" ht="6" customHeight="1">
      <c r="A65" s="30"/>
      <c r="B65" s="32"/>
      <c r="C65" s="35"/>
      <c r="D65" s="45"/>
      <c r="E65" s="45"/>
      <c r="F65" s="45"/>
      <c r="G65" s="45"/>
      <c r="H65" s="45"/>
      <c r="I65" s="48"/>
    </row>
    <row r="66" spans="1:9" ht="12.75">
      <c r="A66" s="36">
        <v>2015</v>
      </c>
      <c r="B66" s="148" t="s">
        <v>34</v>
      </c>
      <c r="C66" s="148"/>
      <c r="D66" s="45">
        <v>6591.173</v>
      </c>
      <c r="E66" s="45">
        <v>2889.294</v>
      </c>
      <c r="F66" s="45">
        <v>0</v>
      </c>
      <c r="G66" s="45">
        <v>0</v>
      </c>
      <c r="H66" s="45">
        <v>0</v>
      </c>
      <c r="I66" s="48">
        <v>0</v>
      </c>
    </row>
    <row r="67" spans="1:10" s="23" customFormat="1" ht="12.75">
      <c r="A67" s="36"/>
      <c r="B67" s="150" t="s">
        <v>35</v>
      </c>
      <c r="C67" s="150"/>
      <c r="D67" s="45">
        <v>7765.145</v>
      </c>
      <c r="E67" s="45">
        <v>3051.856</v>
      </c>
      <c r="F67" s="45">
        <v>0</v>
      </c>
      <c r="G67" s="45">
        <v>0</v>
      </c>
      <c r="H67" s="45">
        <v>0</v>
      </c>
      <c r="I67" s="48">
        <v>0</v>
      </c>
      <c r="J67" s="41"/>
    </row>
    <row r="68" spans="1:9" ht="6" customHeight="1">
      <c r="A68" s="30"/>
      <c r="B68" s="32"/>
      <c r="C68" s="35"/>
      <c r="D68" s="34"/>
      <c r="E68" s="34"/>
      <c r="F68" s="34"/>
      <c r="G68" s="34"/>
      <c r="H68" s="34"/>
      <c r="I68" s="34"/>
    </row>
    <row r="69" spans="1:9" ht="12.75">
      <c r="A69" s="27"/>
      <c r="B69" s="27"/>
      <c r="C69" s="31"/>
      <c r="D69" s="277" t="s">
        <v>41</v>
      </c>
      <c r="E69" s="277"/>
      <c r="F69" s="277"/>
      <c r="G69" s="277"/>
      <c r="H69" s="277"/>
      <c r="I69" s="277"/>
    </row>
    <row r="70" spans="1:9" ht="6" customHeight="1">
      <c r="A70" s="30"/>
      <c r="B70" s="30"/>
      <c r="C70" s="37"/>
      <c r="D70" s="38" t="s">
        <v>0</v>
      </c>
      <c r="E70" s="38"/>
      <c r="F70" s="38"/>
      <c r="G70" s="38"/>
      <c r="H70" s="38"/>
      <c r="I70" s="38"/>
    </row>
    <row r="71" spans="1:9" ht="12.75">
      <c r="A71" s="29">
        <v>2013</v>
      </c>
      <c r="B71" s="20" t="s">
        <v>34</v>
      </c>
      <c r="C71" s="35"/>
      <c r="D71" s="45">
        <f aca="true" t="shared" si="0" ref="D71:I71">D11+D26+D41+D56</f>
        <v>682765</v>
      </c>
      <c r="E71" s="45">
        <f t="shared" si="0"/>
        <v>137221</v>
      </c>
      <c r="F71" s="45">
        <f t="shared" si="0"/>
        <v>120390</v>
      </c>
      <c r="G71" s="45">
        <f t="shared" si="0"/>
        <v>53507</v>
      </c>
      <c r="H71" s="45">
        <f t="shared" si="0"/>
        <v>2489</v>
      </c>
      <c r="I71" s="48">
        <f t="shared" si="0"/>
        <v>23810</v>
      </c>
    </row>
    <row r="72" spans="2:9" ht="12.75">
      <c r="B72" s="20" t="s">
        <v>35</v>
      </c>
      <c r="D72" s="45">
        <f aca="true" t="shared" si="1" ref="D72:I72">D12+D27+D42+D57</f>
        <v>969855</v>
      </c>
      <c r="E72" s="45">
        <f t="shared" si="1"/>
        <v>171999</v>
      </c>
      <c r="F72" s="45">
        <f t="shared" si="1"/>
        <v>201339</v>
      </c>
      <c r="G72" s="45">
        <f t="shared" si="1"/>
        <v>96391</v>
      </c>
      <c r="H72" s="45">
        <f t="shared" si="1"/>
        <v>6154</v>
      </c>
      <c r="I72" s="48">
        <f t="shared" si="1"/>
        <v>32405</v>
      </c>
    </row>
    <row r="73" spans="2:9" ht="12.75">
      <c r="B73" s="20" t="s">
        <v>36</v>
      </c>
      <c r="D73" s="45">
        <f aca="true" t="shared" si="2" ref="D73:I73">D13+D28+D43+D58</f>
        <v>1366880</v>
      </c>
      <c r="E73" s="45">
        <f t="shared" si="2"/>
        <v>232883</v>
      </c>
      <c r="F73" s="45">
        <f t="shared" si="2"/>
        <v>326474</v>
      </c>
      <c r="G73" s="45">
        <f t="shared" si="2"/>
        <v>129820</v>
      </c>
      <c r="H73" s="45">
        <f t="shared" si="2"/>
        <v>7410</v>
      </c>
      <c r="I73" s="48">
        <f t="shared" si="2"/>
        <v>45213</v>
      </c>
    </row>
    <row r="74" spans="2:9" ht="12.75">
      <c r="B74" s="20" t="s">
        <v>37</v>
      </c>
      <c r="D74" s="45">
        <f aca="true" t="shared" si="3" ref="D74:I74">D14+D29+D44+D59</f>
        <v>1531113</v>
      </c>
      <c r="E74" s="45">
        <f t="shared" si="3"/>
        <v>263261</v>
      </c>
      <c r="F74" s="45">
        <f t="shared" si="3"/>
        <v>381808</v>
      </c>
      <c r="G74" s="45">
        <f t="shared" si="3"/>
        <v>134140</v>
      </c>
      <c r="H74" s="45">
        <f t="shared" si="3"/>
        <v>6624</v>
      </c>
      <c r="I74" s="48">
        <f t="shared" si="3"/>
        <v>53480</v>
      </c>
    </row>
    <row r="75" spans="1:9" ht="6" customHeight="1">
      <c r="A75" s="29"/>
      <c r="D75" s="45"/>
      <c r="E75" s="45"/>
      <c r="F75" s="45"/>
      <c r="G75" s="45"/>
      <c r="H75" s="45"/>
      <c r="I75" s="48"/>
    </row>
    <row r="76" spans="1:9" ht="12.75">
      <c r="A76" s="29">
        <v>2014</v>
      </c>
      <c r="B76" s="20" t="s">
        <v>34</v>
      </c>
      <c r="C76" s="35"/>
      <c r="D76" s="45">
        <f aca="true" t="shared" si="4" ref="D76:I78">D16+D31+D46+D61</f>
        <v>820863.9120000001</v>
      </c>
      <c r="E76" s="45">
        <f t="shared" si="4"/>
        <v>154773.557</v>
      </c>
      <c r="F76" s="45">
        <f t="shared" si="4"/>
        <v>142384.611</v>
      </c>
      <c r="G76" s="45">
        <f t="shared" si="4"/>
        <v>59127.463</v>
      </c>
      <c r="H76" s="45">
        <f t="shared" si="4"/>
        <v>4446.007</v>
      </c>
      <c r="I76" s="48">
        <f t="shared" si="4"/>
        <v>24169.136000000002</v>
      </c>
    </row>
    <row r="77" spans="2:9" ht="12.75">
      <c r="B77" s="20" t="s">
        <v>35</v>
      </c>
      <c r="D77" s="45">
        <f t="shared" si="4"/>
        <v>1073645</v>
      </c>
      <c r="E77" s="45">
        <f t="shared" si="4"/>
        <v>188277</v>
      </c>
      <c r="F77" s="45">
        <f t="shared" si="4"/>
        <v>244354</v>
      </c>
      <c r="G77" s="45">
        <f t="shared" si="4"/>
        <v>109550</v>
      </c>
      <c r="H77" s="45">
        <f t="shared" si="4"/>
        <v>6767</v>
      </c>
      <c r="I77" s="48">
        <f t="shared" si="4"/>
        <v>38540</v>
      </c>
    </row>
    <row r="78" spans="1:10" s="23" customFormat="1" ht="12.75">
      <c r="A78" s="26"/>
      <c r="B78" s="20" t="s">
        <v>36</v>
      </c>
      <c r="C78" s="26"/>
      <c r="D78" s="45">
        <f t="shared" si="4"/>
        <v>1369220</v>
      </c>
      <c r="E78" s="45">
        <f t="shared" si="4"/>
        <v>277430</v>
      </c>
      <c r="F78" s="45">
        <f t="shared" si="4"/>
        <v>329305</v>
      </c>
      <c r="G78" s="45">
        <f t="shared" si="4"/>
        <v>115781</v>
      </c>
      <c r="H78" s="45">
        <f t="shared" si="4"/>
        <v>9042</v>
      </c>
      <c r="I78" s="48">
        <f t="shared" si="4"/>
        <v>49349</v>
      </c>
      <c r="J78" s="41"/>
    </row>
    <row r="79" spans="1:10" s="23" customFormat="1" ht="12.75">
      <c r="A79" s="26"/>
      <c r="B79" s="20" t="s">
        <v>37</v>
      </c>
      <c r="C79" s="26"/>
      <c r="D79" s="45">
        <f aca="true" t="shared" si="5" ref="D79:I79">D19+D34+D49+D64</f>
        <v>1542358.663</v>
      </c>
      <c r="E79" s="45">
        <f t="shared" si="5"/>
        <v>272329.83</v>
      </c>
      <c r="F79" s="45">
        <f t="shared" si="5"/>
        <v>378657.164</v>
      </c>
      <c r="G79" s="45">
        <f t="shared" si="5"/>
        <v>133719.27300000002</v>
      </c>
      <c r="H79" s="45">
        <f t="shared" si="5"/>
        <v>8400.112000000001</v>
      </c>
      <c r="I79" s="48">
        <f t="shared" si="5"/>
        <v>48138.557</v>
      </c>
      <c r="J79" s="41"/>
    </row>
    <row r="80" spans="1:10" s="23" customFormat="1" ht="6" customHeight="1">
      <c r="A80" s="26"/>
      <c r="B80" s="32"/>
      <c r="C80" s="26"/>
      <c r="D80" s="45"/>
      <c r="E80" s="45"/>
      <c r="F80" s="45"/>
      <c r="G80" s="45"/>
      <c r="H80" s="45"/>
      <c r="I80" s="48"/>
      <c r="J80" s="41"/>
    </row>
    <row r="81" spans="1:10" s="23" customFormat="1" ht="12.75">
      <c r="A81" s="36">
        <v>2015</v>
      </c>
      <c r="B81" s="148" t="s">
        <v>34</v>
      </c>
      <c r="C81" s="148"/>
      <c r="D81" s="45">
        <f aca="true" t="shared" si="6" ref="D81:I82">D21+D36+D51+D66</f>
        <v>731252.869</v>
      </c>
      <c r="E81" s="45">
        <f t="shared" si="6"/>
        <v>162588.84699999998</v>
      </c>
      <c r="F81" s="45">
        <f t="shared" si="6"/>
        <v>123205.296</v>
      </c>
      <c r="G81" s="45">
        <f t="shared" si="6"/>
        <v>56293.97</v>
      </c>
      <c r="H81" s="45">
        <f t="shared" si="6"/>
        <v>4099.714</v>
      </c>
      <c r="I81" s="48">
        <f t="shared" si="6"/>
        <v>23820.449999999997</v>
      </c>
      <c r="J81" s="41"/>
    </row>
    <row r="82" spans="2:10" s="23" customFormat="1" ht="12.75">
      <c r="B82" s="150" t="s">
        <v>35</v>
      </c>
      <c r="D82" s="45">
        <f t="shared" si="6"/>
        <v>978356.625</v>
      </c>
      <c r="E82" s="45">
        <f t="shared" si="6"/>
        <v>202388.35899999997</v>
      </c>
      <c r="F82" s="45">
        <f t="shared" si="6"/>
        <v>212578.188</v>
      </c>
      <c r="G82" s="45">
        <f t="shared" si="6"/>
        <v>90240.216</v>
      </c>
      <c r="H82" s="45">
        <f t="shared" si="6"/>
        <v>3493.3099999999995</v>
      </c>
      <c r="I82" s="48">
        <f t="shared" si="6"/>
        <v>34144.892</v>
      </c>
      <c r="J82" s="41"/>
    </row>
    <row r="83" spans="4:10" ht="12.75">
      <c r="D83" s="43"/>
      <c r="E83" s="43"/>
      <c r="F83" s="43"/>
      <c r="G83" s="43"/>
      <c r="H83" s="43"/>
      <c r="I83" s="43"/>
      <c r="J83" s="44"/>
    </row>
    <row r="84" spans="4:10" ht="12.75">
      <c r="D84" s="42"/>
      <c r="E84" s="42"/>
      <c r="F84" s="42"/>
      <c r="G84" s="42"/>
      <c r="H84" s="42"/>
      <c r="I84" s="42"/>
      <c r="J84" s="44"/>
    </row>
    <row r="85" spans="4:10" ht="12.75">
      <c r="D85" s="42"/>
      <c r="E85" s="42"/>
      <c r="F85" s="42"/>
      <c r="G85" s="42"/>
      <c r="H85" s="42"/>
      <c r="I85" s="42"/>
      <c r="J85" s="44"/>
    </row>
    <row r="86" spans="4:10" ht="12.75">
      <c r="D86" s="42"/>
      <c r="E86" s="42"/>
      <c r="F86" s="42"/>
      <c r="G86" s="42"/>
      <c r="H86" s="42"/>
      <c r="I86" s="42"/>
      <c r="J86" s="44"/>
    </row>
    <row r="87" spans="4:10" ht="12.75">
      <c r="D87" s="43"/>
      <c r="E87" s="40"/>
      <c r="F87" s="40"/>
      <c r="G87" s="40"/>
      <c r="H87" s="40"/>
      <c r="I87" s="40"/>
      <c r="J87" s="44"/>
    </row>
    <row r="88" spans="4:9" ht="12.75">
      <c r="D88" s="43"/>
      <c r="E88" s="43"/>
      <c r="F88" s="43"/>
      <c r="G88" s="43"/>
      <c r="H88" s="43"/>
      <c r="I88" s="43"/>
    </row>
    <row r="89" spans="4:9" ht="12.75">
      <c r="D89" s="40"/>
      <c r="E89" s="40"/>
      <c r="F89" s="40"/>
      <c r="G89" s="40"/>
      <c r="H89" s="40"/>
      <c r="I89" s="40"/>
    </row>
    <row r="90" spans="4:9" ht="12.75">
      <c r="D90" s="40"/>
      <c r="E90" s="40"/>
      <c r="F90" s="40"/>
      <c r="G90" s="40"/>
      <c r="H90" s="40"/>
      <c r="I90" s="40"/>
    </row>
    <row r="91" spans="4:9" ht="12.75">
      <c r="D91" s="40"/>
      <c r="E91" s="40"/>
      <c r="F91" s="40"/>
      <c r="G91" s="40"/>
      <c r="H91" s="40"/>
      <c r="I91" s="40"/>
    </row>
    <row r="92" spans="4:9" ht="12.75">
      <c r="D92" s="40"/>
      <c r="E92" s="40"/>
      <c r="F92" s="40"/>
      <c r="G92" s="40"/>
      <c r="H92" s="40"/>
      <c r="I92" s="40"/>
    </row>
    <row r="93" spans="4:9" ht="12.75">
      <c r="D93" s="40"/>
      <c r="E93" s="40"/>
      <c r="F93" s="40"/>
      <c r="G93" s="40"/>
      <c r="H93" s="40"/>
      <c r="I93" s="40"/>
    </row>
    <row r="94" spans="4:9" ht="12.75">
      <c r="D94" s="40"/>
      <c r="E94" s="40"/>
      <c r="F94" s="40"/>
      <c r="G94" s="40"/>
      <c r="H94" s="40"/>
      <c r="I94" s="40"/>
    </row>
  </sheetData>
  <sheetProtection/>
  <mergeCells count="13"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  <mergeCell ref="I4:I6"/>
    <mergeCell ref="E4:E6"/>
    <mergeCell ref="F4:F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4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.140625" style="216" customWidth="1"/>
    <col min="2" max="4" width="1.8515625" style="216" customWidth="1"/>
    <col min="5" max="5" width="17.8515625" style="216" customWidth="1"/>
    <col min="6" max="6" width="10.57421875" style="216" customWidth="1"/>
    <col min="7" max="7" width="10.421875" style="216" customWidth="1"/>
    <col min="8" max="8" width="10.7109375" style="216" customWidth="1"/>
    <col min="9" max="11" width="10.421875" style="216" customWidth="1"/>
    <col min="12" max="13" width="9.00390625" style="216" customWidth="1"/>
    <col min="14" max="16384" width="11.421875" style="216" customWidth="1"/>
  </cols>
  <sheetData>
    <row r="1" spans="1:13" ht="12.75">
      <c r="A1" s="297" t="s">
        <v>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>
      <c r="A2" s="297" t="s">
        <v>328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5:13" ht="9" customHeight="1">
      <c r="E3" s="217"/>
      <c r="F3" s="218"/>
      <c r="G3" s="218"/>
      <c r="H3" s="218"/>
      <c r="I3" s="218"/>
      <c r="J3" s="218"/>
      <c r="K3" s="218"/>
      <c r="L3" s="218"/>
      <c r="M3" s="218"/>
    </row>
    <row r="4" spans="1:13" ht="12.75">
      <c r="A4" s="298" t="s">
        <v>82</v>
      </c>
      <c r="B4" s="298"/>
      <c r="C4" s="298"/>
      <c r="D4" s="298"/>
      <c r="E4" s="299"/>
      <c r="F4" s="289" t="s">
        <v>246</v>
      </c>
      <c r="G4" s="304" t="s">
        <v>83</v>
      </c>
      <c r="H4" s="305"/>
      <c r="I4" s="305"/>
      <c r="J4" s="305"/>
      <c r="K4" s="305"/>
      <c r="L4" s="306"/>
      <c r="M4" s="219" t="s">
        <v>245</v>
      </c>
    </row>
    <row r="5" spans="1:15" ht="12.75">
      <c r="A5" s="300"/>
      <c r="B5" s="300"/>
      <c r="C5" s="300"/>
      <c r="D5" s="300"/>
      <c r="E5" s="301"/>
      <c r="F5" s="290"/>
      <c r="G5" s="292" t="s">
        <v>243</v>
      </c>
      <c r="H5" s="289" t="s">
        <v>244</v>
      </c>
      <c r="I5" s="304" t="s">
        <v>83</v>
      </c>
      <c r="J5" s="306"/>
      <c r="K5" s="292" t="s">
        <v>84</v>
      </c>
      <c r="L5" s="307" t="s">
        <v>40</v>
      </c>
      <c r="M5" s="289" t="s">
        <v>85</v>
      </c>
      <c r="O5" s="220"/>
    </row>
    <row r="6" spans="1:15" ht="12.75">
      <c r="A6" s="300"/>
      <c r="B6" s="300"/>
      <c r="C6" s="300"/>
      <c r="D6" s="300"/>
      <c r="E6" s="301"/>
      <c r="F6" s="290"/>
      <c r="G6" s="293"/>
      <c r="H6" s="290"/>
      <c r="I6" s="292" t="s">
        <v>86</v>
      </c>
      <c r="J6" s="292" t="s">
        <v>87</v>
      </c>
      <c r="K6" s="293"/>
      <c r="L6" s="293"/>
      <c r="M6" s="290"/>
      <c r="O6" s="220"/>
    </row>
    <row r="7" spans="1:15" ht="12.75">
      <c r="A7" s="300"/>
      <c r="B7" s="300"/>
      <c r="C7" s="300"/>
      <c r="D7" s="300"/>
      <c r="E7" s="301"/>
      <c r="F7" s="290"/>
      <c r="G7" s="293"/>
      <c r="H7" s="290"/>
      <c r="I7" s="293"/>
      <c r="J7" s="293"/>
      <c r="K7" s="293"/>
      <c r="L7" s="293"/>
      <c r="M7" s="290"/>
      <c r="O7" s="220"/>
    </row>
    <row r="8" spans="1:13" ht="12.75">
      <c r="A8" s="300"/>
      <c r="B8" s="300"/>
      <c r="C8" s="300"/>
      <c r="D8" s="300"/>
      <c r="E8" s="301"/>
      <c r="F8" s="290"/>
      <c r="G8" s="293"/>
      <c r="H8" s="290"/>
      <c r="I8" s="293"/>
      <c r="J8" s="293"/>
      <c r="K8" s="293"/>
      <c r="L8" s="293"/>
      <c r="M8" s="290"/>
    </row>
    <row r="9" spans="1:13" ht="12.75">
      <c r="A9" s="300"/>
      <c r="B9" s="300"/>
      <c r="C9" s="300"/>
      <c r="D9" s="300"/>
      <c r="E9" s="301"/>
      <c r="F9" s="291"/>
      <c r="G9" s="294"/>
      <c r="H9" s="291"/>
      <c r="I9" s="294"/>
      <c r="J9" s="294"/>
      <c r="K9" s="294"/>
      <c r="L9" s="294"/>
      <c r="M9" s="291"/>
    </row>
    <row r="10" spans="1:13" ht="12.75">
      <c r="A10" s="302"/>
      <c r="B10" s="302"/>
      <c r="C10" s="302"/>
      <c r="D10" s="302"/>
      <c r="E10" s="303"/>
      <c r="F10" s="295" t="s">
        <v>88</v>
      </c>
      <c r="G10" s="296"/>
      <c r="H10" s="296"/>
      <c r="I10" s="296"/>
      <c r="J10" s="296"/>
      <c r="K10" s="296"/>
      <c r="L10" s="296"/>
      <c r="M10" s="296"/>
    </row>
    <row r="11" spans="6:14" ht="6.75" customHeight="1">
      <c r="F11" s="217"/>
      <c r="G11" s="217"/>
      <c r="H11" s="217"/>
      <c r="I11" s="217"/>
      <c r="J11" s="217"/>
      <c r="K11" s="217"/>
      <c r="L11" s="217"/>
      <c r="M11" s="217"/>
      <c r="N11" s="217"/>
    </row>
    <row r="12" spans="1:14" ht="12.75">
      <c r="A12" s="216" t="s">
        <v>89</v>
      </c>
      <c r="F12" s="217"/>
      <c r="G12" s="217"/>
      <c r="H12" s="217"/>
      <c r="I12" s="217"/>
      <c r="J12" s="217"/>
      <c r="K12" s="217"/>
      <c r="L12" s="217"/>
      <c r="M12" s="217"/>
      <c r="N12" s="217"/>
    </row>
    <row r="13" spans="2:14" ht="12.75">
      <c r="B13" s="216" t="s">
        <v>90</v>
      </c>
      <c r="F13" s="217"/>
      <c r="G13" s="217"/>
      <c r="H13" s="217"/>
      <c r="I13" s="217"/>
      <c r="J13" s="217"/>
      <c r="K13" s="217"/>
      <c r="L13" s="217"/>
      <c r="M13" s="217"/>
      <c r="N13" s="217"/>
    </row>
    <row r="14" spans="6:14" ht="9.75" customHeight="1">
      <c r="F14" s="217"/>
      <c r="G14" s="217"/>
      <c r="H14" s="217"/>
      <c r="I14" s="217"/>
      <c r="J14" s="217"/>
      <c r="K14" s="217"/>
      <c r="L14" s="217"/>
      <c r="M14" s="217"/>
      <c r="N14" s="217"/>
    </row>
    <row r="15" spans="1:14" ht="12.75">
      <c r="A15" s="216" t="s">
        <v>93</v>
      </c>
      <c r="F15" s="45">
        <v>12430037</v>
      </c>
      <c r="G15" s="45">
        <v>4191992</v>
      </c>
      <c r="H15" s="45">
        <v>6061599</v>
      </c>
      <c r="I15" s="45">
        <v>3901782</v>
      </c>
      <c r="J15" s="45">
        <v>2159817</v>
      </c>
      <c r="K15" s="45">
        <v>2075374</v>
      </c>
      <c r="L15" s="45">
        <v>101072</v>
      </c>
      <c r="M15" s="48">
        <v>38851</v>
      </c>
      <c r="N15" s="217"/>
    </row>
    <row r="16" spans="6:14" ht="9.75" customHeight="1">
      <c r="F16" s="45"/>
      <c r="G16" s="45"/>
      <c r="H16" s="45"/>
      <c r="I16" s="45"/>
      <c r="J16" s="45"/>
      <c r="K16" s="45"/>
      <c r="L16" s="45"/>
      <c r="M16" s="48"/>
      <c r="N16" s="217"/>
    </row>
    <row r="17" spans="2:14" ht="12.75">
      <c r="B17" s="216" t="s">
        <v>329</v>
      </c>
      <c r="F17" s="45">
        <v>340846</v>
      </c>
      <c r="G17" s="45">
        <v>186322</v>
      </c>
      <c r="H17" s="45">
        <v>115017</v>
      </c>
      <c r="I17" s="45">
        <v>50858</v>
      </c>
      <c r="J17" s="45">
        <v>64159</v>
      </c>
      <c r="K17" s="45">
        <v>39507</v>
      </c>
      <c r="L17" s="45">
        <v>0</v>
      </c>
      <c r="M17" s="48">
        <v>770</v>
      </c>
      <c r="N17" s="217"/>
    </row>
    <row r="18" spans="2:14" ht="12.75">
      <c r="B18" s="216" t="s">
        <v>330</v>
      </c>
      <c r="F18" s="45">
        <v>345490</v>
      </c>
      <c r="G18" s="45">
        <v>136337</v>
      </c>
      <c r="H18" s="45">
        <v>156411</v>
      </c>
      <c r="I18" s="45">
        <v>105917</v>
      </c>
      <c r="J18" s="45">
        <v>50494</v>
      </c>
      <c r="K18" s="45">
        <v>50981</v>
      </c>
      <c r="L18" s="45">
        <v>1761</v>
      </c>
      <c r="M18" s="48">
        <v>525</v>
      </c>
      <c r="N18" s="217"/>
    </row>
    <row r="19" spans="6:15" ht="9.75" customHeight="1">
      <c r="F19" s="45"/>
      <c r="G19" s="45"/>
      <c r="H19" s="45"/>
      <c r="I19" s="45"/>
      <c r="J19" s="45"/>
      <c r="K19" s="45"/>
      <c r="L19" s="45"/>
      <c r="M19" s="48"/>
      <c r="N19" s="217"/>
      <c r="O19" s="221"/>
    </row>
    <row r="20" spans="2:15" ht="12.75">
      <c r="B20" s="216" t="s">
        <v>91</v>
      </c>
      <c r="F20" s="45"/>
      <c r="G20" s="45"/>
      <c r="H20" s="45"/>
      <c r="I20" s="45"/>
      <c r="J20" s="45"/>
      <c r="K20" s="45"/>
      <c r="L20" s="45"/>
      <c r="M20" s="48"/>
      <c r="N20" s="217"/>
      <c r="O20" s="222"/>
    </row>
    <row r="21" spans="3:15" ht="12.75">
      <c r="C21" s="216" t="s">
        <v>92</v>
      </c>
      <c r="F21" s="45">
        <v>15105</v>
      </c>
      <c r="G21" s="45">
        <v>1053</v>
      </c>
      <c r="H21" s="45">
        <v>14163</v>
      </c>
      <c r="I21" s="45">
        <v>-22130</v>
      </c>
      <c r="J21" s="45">
        <v>36294</v>
      </c>
      <c r="K21" s="45">
        <v>-420</v>
      </c>
      <c r="L21" s="45">
        <v>309</v>
      </c>
      <c r="M21" s="48">
        <v>-1023</v>
      </c>
      <c r="N21" s="217"/>
      <c r="O21" s="222"/>
    </row>
    <row r="22" spans="6:15" ht="9.75" customHeight="1">
      <c r="F22" s="45"/>
      <c r="G22" s="45"/>
      <c r="H22" s="45"/>
      <c r="I22" s="45"/>
      <c r="J22" s="45"/>
      <c r="K22" s="45"/>
      <c r="L22" s="45"/>
      <c r="M22" s="48"/>
      <c r="N22" s="217"/>
      <c r="O22" s="222"/>
    </row>
    <row r="23" spans="1:15" ht="12.75">
      <c r="A23" s="216" t="s">
        <v>331</v>
      </c>
      <c r="F23" s="45">
        <v>12443348</v>
      </c>
      <c r="G23" s="45">
        <v>4244230</v>
      </c>
      <c r="H23" s="45">
        <v>6036019</v>
      </c>
      <c r="I23" s="45">
        <v>3825742</v>
      </c>
      <c r="J23" s="45">
        <v>2210276</v>
      </c>
      <c r="K23" s="45">
        <v>2063480</v>
      </c>
      <c r="L23" s="45">
        <v>99620</v>
      </c>
      <c r="M23" s="48">
        <v>38073</v>
      </c>
      <c r="N23" s="217"/>
      <c r="O23" s="222"/>
    </row>
    <row r="24" spans="6:14" ht="9.75" customHeight="1">
      <c r="F24" s="223"/>
      <c r="G24" s="224"/>
      <c r="H24" s="224"/>
      <c r="I24" s="224"/>
      <c r="J24" s="224"/>
      <c r="K24" s="224"/>
      <c r="L24" s="224"/>
      <c r="M24" s="223"/>
      <c r="N24" s="217"/>
    </row>
    <row r="25" spans="3:14" ht="12.75">
      <c r="C25" s="216" t="s">
        <v>94</v>
      </c>
      <c r="F25" s="225">
        <v>984.75</v>
      </c>
      <c r="G25" s="225">
        <v>1148.31</v>
      </c>
      <c r="H25" s="226">
        <v>675.17</v>
      </c>
      <c r="I25" s="226">
        <v>673.26</v>
      </c>
      <c r="J25" s="225">
        <v>678.52</v>
      </c>
      <c r="K25" s="226">
        <v>230.82</v>
      </c>
      <c r="L25" s="226">
        <v>7.88</v>
      </c>
      <c r="M25" s="227">
        <v>19.08</v>
      </c>
      <c r="N25" s="217"/>
    </row>
    <row r="26" spans="6:15" ht="9.75" customHeight="1">
      <c r="F26" s="47"/>
      <c r="G26" s="47"/>
      <c r="H26" s="47"/>
      <c r="I26" s="47"/>
      <c r="J26" s="47"/>
      <c r="K26" s="47"/>
      <c r="L26" s="47"/>
      <c r="M26" s="49"/>
      <c r="N26" s="217"/>
      <c r="O26" s="228"/>
    </row>
    <row r="27" spans="3:14" ht="12.75">
      <c r="C27" s="216" t="s">
        <v>95</v>
      </c>
      <c r="F27" s="47"/>
      <c r="G27" s="47"/>
      <c r="H27" s="47"/>
      <c r="I27" s="47"/>
      <c r="J27" s="47"/>
      <c r="K27" s="47"/>
      <c r="L27" s="47"/>
      <c r="M27" s="49"/>
      <c r="N27" s="217"/>
    </row>
    <row r="28" spans="4:14" ht="12.75">
      <c r="D28" s="216" t="s">
        <v>332</v>
      </c>
      <c r="F28" s="47">
        <v>0.1</v>
      </c>
      <c r="G28" s="47">
        <v>1.2</v>
      </c>
      <c r="H28" s="47">
        <v>-0.4</v>
      </c>
      <c r="I28" s="47">
        <v>-1.9</v>
      </c>
      <c r="J28" s="47">
        <v>2.3</v>
      </c>
      <c r="K28" s="47">
        <v>-0.6</v>
      </c>
      <c r="L28" s="47">
        <v>-1.4</v>
      </c>
      <c r="M28" s="49">
        <v>-2</v>
      </c>
      <c r="N28" s="217"/>
    </row>
    <row r="29" spans="6:14" ht="9.75" customHeight="1">
      <c r="F29" s="229"/>
      <c r="G29" s="229"/>
      <c r="H29" s="229"/>
      <c r="I29" s="229"/>
      <c r="J29" s="229"/>
      <c r="K29" s="229"/>
      <c r="L29" s="229"/>
      <c r="M29" s="229"/>
      <c r="N29" s="217"/>
    </row>
    <row r="30" spans="1:14" ht="12.75">
      <c r="A30" s="216" t="s">
        <v>96</v>
      </c>
      <c r="F30" s="229"/>
      <c r="G30" s="229"/>
      <c r="H30" s="229"/>
      <c r="I30" s="229"/>
      <c r="J30" s="229"/>
      <c r="K30" s="229"/>
      <c r="L30" s="229"/>
      <c r="M30" s="229"/>
      <c r="N30" s="217"/>
    </row>
    <row r="31" spans="6:14" ht="9.75" customHeight="1">
      <c r="F31" s="229"/>
      <c r="G31" s="229"/>
      <c r="H31" s="229"/>
      <c r="I31" s="229"/>
      <c r="J31" s="229"/>
      <c r="K31" s="229"/>
      <c r="L31" s="229"/>
      <c r="M31" s="229"/>
      <c r="N31" s="217"/>
    </row>
    <row r="32" spans="2:14" ht="12.75">
      <c r="B32" s="216" t="s">
        <v>93</v>
      </c>
      <c r="F32" s="45">
        <v>12293611</v>
      </c>
      <c r="G32" s="45">
        <v>4182707</v>
      </c>
      <c r="H32" s="45">
        <v>5939456</v>
      </c>
      <c r="I32" s="45">
        <v>3833049</v>
      </c>
      <c r="J32" s="45">
        <v>2106407</v>
      </c>
      <c r="K32" s="45">
        <v>2074069</v>
      </c>
      <c r="L32" s="45">
        <v>97379</v>
      </c>
      <c r="M32" s="48">
        <v>38099</v>
      </c>
      <c r="N32" s="217"/>
    </row>
    <row r="33" spans="6:14" ht="9.75" customHeight="1">
      <c r="F33" s="45"/>
      <c r="G33" s="45"/>
      <c r="H33" s="45"/>
      <c r="I33" s="45"/>
      <c r="J33" s="45"/>
      <c r="K33" s="45"/>
      <c r="L33" s="45"/>
      <c r="M33" s="48"/>
      <c r="N33" s="217"/>
    </row>
    <row r="34" spans="3:14" ht="12.75">
      <c r="C34" s="216" t="s">
        <v>329</v>
      </c>
      <c r="F34" s="45">
        <v>340846</v>
      </c>
      <c r="G34" s="45">
        <v>186322</v>
      </c>
      <c r="H34" s="45">
        <v>115017</v>
      </c>
      <c r="I34" s="45">
        <v>50858</v>
      </c>
      <c r="J34" s="45">
        <v>64159</v>
      </c>
      <c r="K34" s="45">
        <v>39507</v>
      </c>
      <c r="L34" s="45">
        <v>0</v>
      </c>
      <c r="M34" s="48">
        <v>770</v>
      </c>
      <c r="N34" s="217"/>
    </row>
    <row r="35" spans="3:14" ht="12.75">
      <c r="C35" s="216" t="s">
        <v>330</v>
      </c>
      <c r="F35" s="45">
        <v>344147</v>
      </c>
      <c r="G35" s="45">
        <v>135833</v>
      </c>
      <c r="H35" s="45">
        <v>155920</v>
      </c>
      <c r="I35" s="45">
        <v>105898</v>
      </c>
      <c r="J35" s="45">
        <v>50022</v>
      </c>
      <c r="K35" s="45">
        <v>50798</v>
      </c>
      <c r="L35" s="45">
        <v>1596</v>
      </c>
      <c r="M35" s="48">
        <v>525</v>
      </c>
      <c r="N35" s="217"/>
    </row>
    <row r="36" spans="6:14" ht="9.75" customHeight="1">
      <c r="F36" s="45"/>
      <c r="G36" s="45"/>
      <c r="H36" s="45"/>
      <c r="I36" s="45"/>
      <c r="J36" s="45"/>
      <c r="K36" s="45"/>
      <c r="L36" s="45"/>
      <c r="M36" s="48"/>
      <c r="N36" s="217"/>
    </row>
    <row r="37" spans="3:14" ht="12.75">
      <c r="C37" s="216" t="s">
        <v>91</v>
      </c>
      <c r="F37" s="45"/>
      <c r="G37" s="45"/>
      <c r="H37" s="45"/>
      <c r="I37" s="45"/>
      <c r="J37" s="45"/>
      <c r="K37" s="45"/>
      <c r="L37" s="45"/>
      <c r="M37" s="48"/>
      <c r="N37" s="217"/>
    </row>
    <row r="38" spans="4:14" ht="12.75">
      <c r="D38" s="216" t="s">
        <v>92</v>
      </c>
      <c r="F38" s="45">
        <v>11803</v>
      </c>
      <c r="G38" s="45">
        <v>1050</v>
      </c>
      <c r="H38" s="45">
        <v>10869</v>
      </c>
      <c r="I38" s="45">
        <v>-23372</v>
      </c>
      <c r="J38" s="45">
        <v>34242</v>
      </c>
      <c r="K38" s="45">
        <v>-420</v>
      </c>
      <c r="L38" s="45">
        <v>304</v>
      </c>
      <c r="M38" s="48">
        <v>-1204</v>
      </c>
      <c r="N38" s="217"/>
    </row>
    <row r="39" spans="6:14" ht="9.75" customHeight="1">
      <c r="F39" s="45"/>
      <c r="G39" s="45"/>
      <c r="H39" s="45"/>
      <c r="I39" s="45"/>
      <c r="J39" s="45"/>
      <c r="K39" s="45"/>
      <c r="L39" s="45"/>
      <c r="M39" s="48"/>
      <c r="N39" s="217"/>
    </row>
    <row r="40" spans="2:14" ht="12.75">
      <c r="B40" s="216" t="s">
        <v>331</v>
      </c>
      <c r="F40" s="45">
        <v>12304463</v>
      </c>
      <c r="G40" s="45">
        <v>4235446</v>
      </c>
      <c r="H40" s="45">
        <v>5910572</v>
      </c>
      <c r="I40" s="45">
        <v>3755787</v>
      </c>
      <c r="J40" s="45">
        <v>2154786</v>
      </c>
      <c r="K40" s="45">
        <v>2062358</v>
      </c>
      <c r="L40" s="45">
        <v>96087</v>
      </c>
      <c r="M40" s="48">
        <v>37140</v>
      </c>
      <c r="N40" s="217"/>
    </row>
    <row r="41" spans="6:14" ht="9.75" customHeight="1">
      <c r="F41" s="223"/>
      <c r="G41" s="224"/>
      <c r="H41" s="224"/>
      <c r="I41" s="224"/>
      <c r="J41" s="224"/>
      <c r="K41" s="224"/>
      <c r="L41" s="224"/>
      <c r="M41" s="223"/>
      <c r="N41" s="217"/>
    </row>
    <row r="42" spans="3:14" ht="12.75">
      <c r="C42" s="216" t="s">
        <v>94</v>
      </c>
      <c r="F42" s="226">
        <v>973.76</v>
      </c>
      <c r="G42" s="225">
        <v>1145.94</v>
      </c>
      <c r="H42" s="226">
        <v>661.14</v>
      </c>
      <c r="I42" s="226">
        <v>660.95</v>
      </c>
      <c r="J42" s="226">
        <v>661.48</v>
      </c>
      <c r="K42" s="226">
        <v>230.69</v>
      </c>
      <c r="L42" s="226">
        <v>7.6</v>
      </c>
      <c r="M42" s="227">
        <v>18.61</v>
      </c>
      <c r="N42" s="217"/>
    </row>
    <row r="43" spans="6:14" ht="9.75" customHeight="1">
      <c r="F43" s="47"/>
      <c r="G43" s="47"/>
      <c r="H43" s="47"/>
      <c r="I43" s="47"/>
      <c r="J43" s="47"/>
      <c r="K43" s="47"/>
      <c r="L43" s="47"/>
      <c r="M43" s="49"/>
      <c r="N43" s="217"/>
    </row>
    <row r="44" spans="3:14" ht="12.75">
      <c r="C44" s="216" t="s">
        <v>95</v>
      </c>
      <c r="F44" s="47"/>
      <c r="G44" s="47"/>
      <c r="H44" s="47"/>
      <c r="I44" s="47"/>
      <c r="J44" s="47"/>
      <c r="K44" s="47"/>
      <c r="L44" s="47"/>
      <c r="M44" s="49"/>
      <c r="N44" s="217"/>
    </row>
    <row r="45" spans="4:14" ht="12.75">
      <c r="D45" s="216" t="s">
        <v>332</v>
      </c>
      <c r="F45" s="47">
        <v>0.1</v>
      </c>
      <c r="G45" s="47">
        <v>1.3</v>
      </c>
      <c r="H45" s="47">
        <v>-0.5</v>
      </c>
      <c r="I45" s="47">
        <v>-2</v>
      </c>
      <c r="J45" s="47">
        <v>2.3</v>
      </c>
      <c r="K45" s="47">
        <v>-0.6</v>
      </c>
      <c r="L45" s="47">
        <v>-1.3</v>
      </c>
      <c r="M45" s="49">
        <v>-2.5</v>
      </c>
      <c r="N45" s="217"/>
    </row>
    <row r="46" spans="6:14" ht="9.75" customHeight="1">
      <c r="F46" s="229"/>
      <c r="G46" s="229"/>
      <c r="H46" s="229"/>
      <c r="I46" s="229"/>
      <c r="J46" s="229"/>
      <c r="K46" s="229"/>
      <c r="L46" s="229"/>
      <c r="M46" s="229"/>
      <c r="N46" s="217"/>
    </row>
    <row r="47" spans="2:14" ht="12.75">
      <c r="B47" s="216" t="s">
        <v>97</v>
      </c>
      <c r="F47" s="229"/>
      <c r="G47" s="229"/>
      <c r="H47" s="229"/>
      <c r="I47" s="229"/>
      <c r="J47" s="229"/>
      <c r="K47" s="229"/>
      <c r="L47" s="229"/>
      <c r="M47" s="229"/>
      <c r="N47" s="217"/>
    </row>
    <row r="48" spans="3:14" ht="12.75">
      <c r="C48" s="216" t="s">
        <v>248</v>
      </c>
      <c r="F48" s="229"/>
      <c r="G48" s="229"/>
      <c r="H48" s="229"/>
      <c r="I48" s="229"/>
      <c r="J48" s="229"/>
      <c r="K48" s="229"/>
      <c r="L48" s="229"/>
      <c r="M48" s="229"/>
      <c r="N48" s="217"/>
    </row>
    <row r="49" spans="6:14" ht="9.75" customHeight="1">
      <c r="F49" s="229"/>
      <c r="G49" s="229"/>
      <c r="H49" s="229"/>
      <c r="I49" s="229"/>
      <c r="J49" s="229"/>
      <c r="K49" s="229"/>
      <c r="L49" s="229"/>
      <c r="M49" s="229"/>
      <c r="N49" s="217"/>
    </row>
    <row r="50" spans="2:14" ht="12.75">
      <c r="B50" s="216" t="s">
        <v>93</v>
      </c>
      <c r="F50" s="45">
        <v>136426</v>
      </c>
      <c r="G50" s="45">
        <v>9285</v>
      </c>
      <c r="H50" s="45">
        <v>122144</v>
      </c>
      <c r="I50" s="45">
        <v>68734</v>
      </c>
      <c r="J50" s="45">
        <v>53410</v>
      </c>
      <c r="K50" s="45">
        <v>1305</v>
      </c>
      <c r="L50" s="45">
        <v>3693</v>
      </c>
      <c r="M50" s="48">
        <v>752</v>
      </c>
      <c r="N50" s="217"/>
    </row>
    <row r="51" spans="6:14" ht="9.75" customHeight="1">
      <c r="F51" s="45"/>
      <c r="G51" s="45"/>
      <c r="H51" s="45"/>
      <c r="I51" s="45"/>
      <c r="J51" s="45"/>
      <c r="K51" s="45"/>
      <c r="L51" s="45"/>
      <c r="M51" s="48"/>
      <c r="N51" s="217"/>
    </row>
    <row r="52" spans="3:14" ht="12.75">
      <c r="C52" s="216" t="s">
        <v>329</v>
      </c>
      <c r="F52" s="240">
        <v>0</v>
      </c>
      <c r="G52" s="45">
        <v>0</v>
      </c>
      <c r="H52" s="240">
        <v>0</v>
      </c>
      <c r="I52" s="240">
        <v>0</v>
      </c>
      <c r="J52" s="45">
        <v>0</v>
      </c>
      <c r="K52" s="45">
        <v>0</v>
      </c>
      <c r="L52" s="45">
        <v>0</v>
      </c>
      <c r="M52" s="48">
        <v>0</v>
      </c>
      <c r="N52" s="217"/>
    </row>
    <row r="53" spans="3:14" ht="12.75">
      <c r="C53" s="216" t="s">
        <v>330</v>
      </c>
      <c r="F53" s="45">
        <v>1343</v>
      </c>
      <c r="G53" s="45">
        <v>504</v>
      </c>
      <c r="H53" s="45">
        <v>491</v>
      </c>
      <c r="I53" s="45">
        <v>20</v>
      </c>
      <c r="J53" s="45">
        <v>471</v>
      </c>
      <c r="K53" s="45">
        <v>183</v>
      </c>
      <c r="L53" s="45">
        <v>165</v>
      </c>
      <c r="M53" s="48">
        <v>0</v>
      </c>
      <c r="N53" s="217"/>
    </row>
    <row r="54" spans="6:14" ht="9.75" customHeight="1">
      <c r="F54" s="45"/>
      <c r="G54" s="45"/>
      <c r="H54" s="45"/>
      <c r="I54" s="45"/>
      <c r="J54" s="45"/>
      <c r="K54" s="45"/>
      <c r="L54" s="45"/>
      <c r="M54" s="48"/>
      <c r="N54" s="217"/>
    </row>
    <row r="55" spans="3:14" ht="12.75">
      <c r="C55" s="216" t="s">
        <v>91</v>
      </c>
      <c r="F55" s="45"/>
      <c r="G55" s="45"/>
      <c r="H55" s="45"/>
      <c r="I55" s="45"/>
      <c r="J55" s="45"/>
      <c r="K55" s="45"/>
      <c r="L55" s="45"/>
      <c r="M55" s="48"/>
      <c r="N55" s="217"/>
    </row>
    <row r="56" spans="4:14" ht="12.75">
      <c r="D56" s="216" t="s">
        <v>92</v>
      </c>
      <c r="F56" s="45">
        <v>3302</v>
      </c>
      <c r="G56" s="45">
        <v>3</v>
      </c>
      <c r="H56" s="45">
        <v>3294</v>
      </c>
      <c r="I56" s="45">
        <v>1242</v>
      </c>
      <c r="J56" s="45">
        <v>2052</v>
      </c>
      <c r="K56" s="45">
        <v>0</v>
      </c>
      <c r="L56" s="45">
        <v>5</v>
      </c>
      <c r="M56" s="48">
        <v>181</v>
      </c>
      <c r="N56" s="217"/>
    </row>
    <row r="57" spans="6:14" ht="9.75" customHeight="1">
      <c r="F57" s="45"/>
      <c r="G57" s="45"/>
      <c r="H57" s="45"/>
      <c r="I57" s="45"/>
      <c r="J57" s="45"/>
      <c r="K57" s="45"/>
      <c r="L57" s="45"/>
      <c r="M57" s="48"/>
      <c r="N57" s="217"/>
    </row>
    <row r="58" spans="2:14" ht="12.75">
      <c r="B58" s="216" t="s">
        <v>331</v>
      </c>
      <c r="F58" s="45">
        <v>138885</v>
      </c>
      <c r="G58" s="45">
        <v>8784</v>
      </c>
      <c r="H58" s="45">
        <v>125446</v>
      </c>
      <c r="I58" s="45">
        <v>69956</v>
      </c>
      <c r="J58" s="45">
        <v>55490</v>
      </c>
      <c r="K58" s="45">
        <v>1122</v>
      </c>
      <c r="L58" s="45">
        <v>3533</v>
      </c>
      <c r="M58" s="48">
        <v>933</v>
      </c>
      <c r="N58" s="217"/>
    </row>
    <row r="59" spans="6:14" ht="9.75" customHeight="1">
      <c r="F59" s="223"/>
      <c r="G59" s="224"/>
      <c r="H59" s="224"/>
      <c r="I59" s="224"/>
      <c r="J59" s="224"/>
      <c r="K59" s="224"/>
      <c r="L59" s="224"/>
      <c r="M59" s="223"/>
      <c r="N59" s="217"/>
    </row>
    <row r="60" spans="3:14" ht="12.75">
      <c r="C60" s="216" t="s">
        <v>94</v>
      </c>
      <c r="F60" s="226">
        <v>10.99</v>
      </c>
      <c r="G60" s="226">
        <v>2.38</v>
      </c>
      <c r="H60" s="226">
        <v>14.03</v>
      </c>
      <c r="I60" s="226">
        <v>12.31</v>
      </c>
      <c r="J60" s="226">
        <v>17.03</v>
      </c>
      <c r="K60" s="226">
        <v>0.13</v>
      </c>
      <c r="L60" s="226">
        <v>0.28</v>
      </c>
      <c r="M60" s="227">
        <v>0.47</v>
      </c>
      <c r="N60" s="217"/>
    </row>
    <row r="61" spans="6:14" ht="9.75" customHeight="1">
      <c r="F61" s="47"/>
      <c r="G61" s="47"/>
      <c r="H61" s="47"/>
      <c r="I61" s="47"/>
      <c r="J61" s="47"/>
      <c r="K61" s="47"/>
      <c r="L61" s="47"/>
      <c r="M61" s="49"/>
      <c r="N61" s="217"/>
    </row>
    <row r="62" spans="3:14" ht="12.75">
      <c r="C62" s="216" t="s">
        <v>95</v>
      </c>
      <c r="F62" s="47"/>
      <c r="G62" s="47"/>
      <c r="H62" s="47"/>
      <c r="I62" s="47"/>
      <c r="J62" s="47"/>
      <c r="K62" s="47"/>
      <c r="L62" s="47"/>
      <c r="M62" s="49"/>
      <c r="N62" s="217"/>
    </row>
    <row r="63" spans="4:14" ht="12.75">
      <c r="D63" s="216" t="s">
        <v>332</v>
      </c>
      <c r="F63" s="47">
        <v>1.8</v>
      </c>
      <c r="G63" s="47">
        <v>-5.4</v>
      </c>
      <c r="H63" s="47">
        <v>2.7</v>
      </c>
      <c r="I63" s="47">
        <v>1.8</v>
      </c>
      <c r="J63" s="47">
        <v>3.9</v>
      </c>
      <c r="K63" s="47">
        <v>-14.1</v>
      </c>
      <c r="L63" s="47">
        <v>-4.3</v>
      </c>
      <c r="M63" s="49">
        <v>24</v>
      </c>
      <c r="N63" s="217"/>
    </row>
    <row r="64" spans="6:14" ht="9.75" customHeight="1">
      <c r="F64" s="229"/>
      <c r="G64" s="229"/>
      <c r="H64" s="229"/>
      <c r="I64" s="229"/>
      <c r="J64" s="229"/>
      <c r="K64" s="229"/>
      <c r="L64" s="229"/>
      <c r="M64" s="229"/>
      <c r="N64" s="217"/>
    </row>
    <row r="65" spans="1:14" ht="12.75">
      <c r="A65" s="216" t="s">
        <v>98</v>
      </c>
      <c r="F65" s="229"/>
      <c r="G65" s="229"/>
      <c r="H65" s="229"/>
      <c r="I65" s="229"/>
      <c r="J65" s="229"/>
      <c r="K65" s="229"/>
      <c r="L65" s="229"/>
      <c r="M65" s="229"/>
      <c r="N65" s="217"/>
    </row>
    <row r="66" spans="6:14" ht="9.75" customHeight="1">
      <c r="F66" s="229"/>
      <c r="G66" s="229"/>
      <c r="H66" s="229"/>
      <c r="I66" s="229"/>
      <c r="J66" s="229"/>
      <c r="K66" s="229"/>
      <c r="L66" s="229"/>
      <c r="M66" s="229"/>
      <c r="N66" s="217"/>
    </row>
    <row r="67" spans="1:14" ht="12.75">
      <c r="A67" s="216" t="s">
        <v>99</v>
      </c>
      <c r="F67" s="229"/>
      <c r="G67" s="229"/>
      <c r="H67" s="229"/>
      <c r="I67" s="229"/>
      <c r="J67" s="229"/>
      <c r="K67" s="229"/>
      <c r="L67" s="229"/>
      <c r="M67" s="229"/>
      <c r="N67" s="217"/>
    </row>
    <row r="68" spans="6:14" ht="9.75" customHeight="1">
      <c r="F68" s="230"/>
      <c r="G68" s="230"/>
      <c r="H68" s="230"/>
      <c r="I68" s="230"/>
      <c r="J68" s="230"/>
      <c r="K68" s="230"/>
      <c r="L68" s="230"/>
      <c r="M68" s="230"/>
      <c r="N68" s="217"/>
    </row>
    <row r="69" spans="2:14" ht="12.75">
      <c r="B69" s="216" t="s">
        <v>93</v>
      </c>
      <c r="F69" s="45">
        <v>82678</v>
      </c>
      <c r="G69" s="45">
        <v>8877</v>
      </c>
      <c r="H69" s="45">
        <v>24322</v>
      </c>
      <c r="I69" s="45">
        <v>5168</v>
      </c>
      <c r="J69" s="45">
        <v>19154</v>
      </c>
      <c r="K69" s="45">
        <v>49479</v>
      </c>
      <c r="L69" s="45">
        <v>0</v>
      </c>
      <c r="M69" s="48">
        <v>0</v>
      </c>
      <c r="N69" s="217"/>
    </row>
    <row r="70" spans="2:14" ht="12.75">
      <c r="B70" s="216" t="s">
        <v>331</v>
      </c>
      <c r="F70" s="45">
        <v>73376</v>
      </c>
      <c r="G70" s="45">
        <v>8784</v>
      </c>
      <c r="H70" s="45">
        <v>14558</v>
      </c>
      <c r="I70" s="45">
        <v>5164</v>
      </c>
      <c r="J70" s="45">
        <v>9394</v>
      </c>
      <c r="K70" s="45">
        <v>50035</v>
      </c>
      <c r="L70" s="45">
        <v>0</v>
      </c>
      <c r="M70" s="48">
        <v>0</v>
      </c>
      <c r="N70" s="217"/>
    </row>
    <row r="71" spans="6:14" ht="9.75" customHeight="1">
      <c r="F71" s="50"/>
      <c r="G71" s="50"/>
      <c r="H71" s="50"/>
      <c r="I71" s="50"/>
      <c r="J71" s="50"/>
      <c r="K71" s="50"/>
      <c r="L71" s="50"/>
      <c r="M71" s="50"/>
      <c r="N71" s="217"/>
    </row>
    <row r="72" spans="1:14" ht="12.75">
      <c r="A72" s="216" t="s">
        <v>100</v>
      </c>
      <c r="F72" s="50"/>
      <c r="G72" s="50"/>
      <c r="H72" s="50"/>
      <c r="I72" s="50"/>
      <c r="J72" s="50"/>
      <c r="K72" s="50"/>
      <c r="L72" s="50"/>
      <c r="M72" s="50"/>
      <c r="N72" s="217"/>
    </row>
    <row r="73" spans="2:14" ht="12.75">
      <c r="B73" s="216" t="s">
        <v>93</v>
      </c>
      <c r="F73" s="45">
        <v>313359</v>
      </c>
      <c r="G73" s="45">
        <v>133206</v>
      </c>
      <c r="H73" s="45">
        <v>142105</v>
      </c>
      <c r="I73" s="45">
        <v>110312</v>
      </c>
      <c r="J73" s="45">
        <v>31793</v>
      </c>
      <c r="K73" s="45">
        <v>38048</v>
      </c>
      <c r="L73" s="45">
        <v>0</v>
      </c>
      <c r="M73" s="48">
        <v>1211</v>
      </c>
      <c r="N73" s="217"/>
    </row>
    <row r="74" spans="2:14" ht="12.75">
      <c r="B74" s="216" t="s">
        <v>331</v>
      </c>
      <c r="F74" s="45">
        <v>422237</v>
      </c>
      <c r="G74" s="45">
        <v>182204</v>
      </c>
      <c r="H74" s="45">
        <v>204233</v>
      </c>
      <c r="I74" s="45">
        <v>169400</v>
      </c>
      <c r="J74" s="45">
        <v>34833</v>
      </c>
      <c r="K74" s="45">
        <v>35800</v>
      </c>
      <c r="L74" s="45">
        <v>0</v>
      </c>
      <c r="M74" s="48">
        <v>1299</v>
      </c>
      <c r="N74" s="217"/>
    </row>
    <row r="75" spans="1:14" ht="9.75" customHeight="1">
      <c r="A75" s="216" t="s">
        <v>101</v>
      </c>
      <c r="N75" s="217"/>
    </row>
    <row r="76" ht="14.25">
      <c r="A76" s="231" t="s">
        <v>247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2" sqref="C2"/>
    </sheetView>
  </sheetViews>
  <sheetFormatPr defaultColWidth="10.28125" defaultRowHeight="12.75"/>
  <cols>
    <col min="1" max="2" width="1.1484375" style="51" customWidth="1"/>
    <col min="3" max="3" width="5.28125" style="51" customWidth="1"/>
    <col min="4" max="4" width="8.00390625" style="51" customWidth="1"/>
    <col min="5" max="6" width="1.1484375" style="51" customWidth="1"/>
    <col min="7" max="7" width="6.00390625" style="51" customWidth="1"/>
    <col min="8" max="8" width="0.5625" style="66" customWidth="1"/>
    <col min="9" max="9" width="8.140625" style="51" customWidth="1"/>
    <col min="10" max="10" width="8.57421875" style="51" customWidth="1"/>
    <col min="11" max="11" width="9.8515625" style="51" customWidth="1"/>
    <col min="12" max="12" width="9.140625" style="51" customWidth="1"/>
    <col min="13" max="14" width="9.8515625" style="51" customWidth="1"/>
    <col min="15" max="15" width="8.7109375" style="51" customWidth="1"/>
    <col min="16" max="17" width="7.8515625" style="51" customWidth="1"/>
    <col min="18" max="19" width="10.28125" style="65" customWidth="1"/>
    <col min="20" max="20" width="10.7109375" style="51" bestFit="1" customWidth="1"/>
    <col min="21" max="21" width="10.28125" style="51" customWidth="1"/>
    <col min="22" max="22" width="10.28125" style="52" customWidth="1"/>
    <col min="23" max="16384" width="10.28125" style="51" customWidth="1"/>
  </cols>
  <sheetData>
    <row r="1" spans="1:18" ht="12.75">
      <c r="A1" s="51" t="s">
        <v>0</v>
      </c>
      <c r="B1" s="320" t="s">
        <v>42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ht="9" customHeight="1">
      <c r="A2" s="53"/>
      <c r="B2" s="54"/>
      <c r="C2" s="54"/>
      <c r="D2" s="54" t="s">
        <v>0</v>
      </c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  <c r="R2" s="56"/>
    </row>
    <row r="3" spans="1:18" ht="12.75">
      <c r="A3" s="321" t="s">
        <v>43</v>
      </c>
      <c r="B3" s="322"/>
      <c r="C3" s="322"/>
      <c r="D3" s="322"/>
      <c r="E3" s="322"/>
      <c r="F3" s="322"/>
      <c r="G3" s="322"/>
      <c r="H3" s="323"/>
      <c r="I3" s="328" t="s">
        <v>44</v>
      </c>
      <c r="J3" s="329"/>
      <c r="K3" s="328" t="s">
        <v>45</v>
      </c>
      <c r="L3" s="334"/>
      <c r="M3" s="329"/>
      <c r="N3" s="337" t="s">
        <v>249</v>
      </c>
      <c r="O3" s="338"/>
      <c r="P3" s="313" t="s">
        <v>46</v>
      </c>
      <c r="Q3" s="313" t="s">
        <v>252</v>
      </c>
      <c r="R3" s="337" t="s">
        <v>294</v>
      </c>
    </row>
    <row r="4" spans="1:18" ht="12.75">
      <c r="A4" s="324"/>
      <c r="B4" s="324"/>
      <c r="C4" s="324"/>
      <c r="D4" s="324"/>
      <c r="E4" s="324"/>
      <c r="F4" s="324"/>
      <c r="G4" s="324"/>
      <c r="H4" s="325"/>
      <c r="I4" s="330"/>
      <c r="J4" s="331"/>
      <c r="K4" s="330"/>
      <c r="L4" s="335"/>
      <c r="M4" s="331"/>
      <c r="N4" s="339"/>
      <c r="O4" s="340"/>
      <c r="P4" s="314"/>
      <c r="Q4" s="314"/>
      <c r="R4" s="343"/>
    </row>
    <row r="5" spans="1:18" ht="12.75">
      <c r="A5" s="324"/>
      <c r="B5" s="324"/>
      <c r="C5" s="324"/>
      <c r="D5" s="324"/>
      <c r="E5" s="324"/>
      <c r="F5" s="324"/>
      <c r="G5" s="324"/>
      <c r="H5" s="325"/>
      <c r="I5" s="332"/>
      <c r="J5" s="333"/>
      <c r="K5" s="332"/>
      <c r="L5" s="336"/>
      <c r="M5" s="333"/>
      <c r="N5" s="341"/>
      <c r="O5" s="342"/>
      <c r="P5" s="314"/>
      <c r="Q5" s="314"/>
      <c r="R5" s="343"/>
    </row>
    <row r="6" spans="1:18" ht="12.75">
      <c r="A6" s="324"/>
      <c r="B6" s="324"/>
      <c r="C6" s="324"/>
      <c r="D6" s="324"/>
      <c r="E6" s="324"/>
      <c r="F6" s="324"/>
      <c r="G6" s="324"/>
      <c r="H6" s="325"/>
      <c r="I6" s="310" t="s">
        <v>47</v>
      </c>
      <c r="J6" s="310" t="s">
        <v>48</v>
      </c>
      <c r="K6" s="310" t="s">
        <v>49</v>
      </c>
      <c r="L6" s="310" t="s">
        <v>251</v>
      </c>
      <c r="M6" s="310" t="s">
        <v>50</v>
      </c>
      <c r="N6" s="313" t="s">
        <v>250</v>
      </c>
      <c r="O6" s="313" t="s">
        <v>51</v>
      </c>
      <c r="P6" s="314"/>
      <c r="Q6" s="314"/>
      <c r="R6" s="343"/>
    </row>
    <row r="7" spans="1:18" ht="12.75">
      <c r="A7" s="324"/>
      <c r="B7" s="324"/>
      <c r="C7" s="324"/>
      <c r="D7" s="324"/>
      <c r="E7" s="324"/>
      <c r="F7" s="324"/>
      <c r="G7" s="324"/>
      <c r="H7" s="325"/>
      <c r="I7" s="311"/>
      <c r="J7" s="311"/>
      <c r="K7" s="311"/>
      <c r="L7" s="311"/>
      <c r="M7" s="311"/>
      <c r="N7" s="314"/>
      <c r="O7" s="314"/>
      <c r="P7" s="314"/>
      <c r="Q7" s="314"/>
      <c r="R7" s="343"/>
    </row>
    <row r="8" spans="1:18" ht="12.75">
      <c r="A8" s="324"/>
      <c r="B8" s="324"/>
      <c r="C8" s="324"/>
      <c r="D8" s="324"/>
      <c r="E8" s="324"/>
      <c r="F8" s="324"/>
      <c r="G8" s="324"/>
      <c r="H8" s="325"/>
      <c r="I8" s="311"/>
      <c r="J8" s="311"/>
      <c r="K8" s="311"/>
      <c r="L8" s="311"/>
      <c r="M8" s="311"/>
      <c r="N8" s="314"/>
      <c r="O8" s="314"/>
      <c r="P8" s="314"/>
      <c r="Q8" s="314"/>
      <c r="R8" s="343"/>
    </row>
    <row r="9" spans="1:25" ht="12.75">
      <c r="A9" s="324"/>
      <c r="B9" s="324"/>
      <c r="C9" s="324"/>
      <c r="D9" s="324"/>
      <c r="E9" s="324"/>
      <c r="F9" s="324"/>
      <c r="G9" s="324"/>
      <c r="H9" s="325"/>
      <c r="I9" s="312"/>
      <c r="J9" s="312"/>
      <c r="K9" s="312"/>
      <c r="L9" s="312"/>
      <c r="M9" s="312"/>
      <c r="N9" s="315"/>
      <c r="O9" s="315"/>
      <c r="P9" s="315"/>
      <c r="Q9" s="315"/>
      <c r="R9" s="344"/>
      <c r="U9" s="154"/>
      <c r="V9" s="57"/>
      <c r="W9" s="154"/>
      <c r="X9" s="154"/>
      <c r="Y9" s="154"/>
    </row>
    <row r="10" spans="1:18" ht="15" customHeight="1">
      <c r="A10" s="326"/>
      <c r="B10" s="326"/>
      <c r="C10" s="326"/>
      <c r="D10" s="326"/>
      <c r="E10" s="326"/>
      <c r="F10" s="326"/>
      <c r="G10" s="326"/>
      <c r="H10" s="327"/>
      <c r="I10" s="58" t="s">
        <v>32</v>
      </c>
      <c r="J10" s="59"/>
      <c r="K10" s="59"/>
      <c r="L10" s="59"/>
      <c r="M10" s="59"/>
      <c r="N10" s="59"/>
      <c r="O10" s="59"/>
      <c r="P10" s="59"/>
      <c r="Q10" s="59"/>
      <c r="R10" s="59"/>
    </row>
    <row r="11" spans="1:27" ht="11.25" customHeight="1">
      <c r="A11" s="60"/>
      <c r="B11" s="61"/>
      <c r="C11" s="61"/>
      <c r="D11" s="61"/>
      <c r="E11" s="61"/>
      <c r="F11" s="61"/>
      <c r="G11" s="61"/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3"/>
      <c r="S11" s="92"/>
      <c r="T11" s="64"/>
      <c r="U11" s="64"/>
      <c r="V11" s="64"/>
      <c r="W11" s="64"/>
      <c r="X11" s="64"/>
      <c r="Y11" s="64"/>
      <c r="Z11" s="64"/>
      <c r="AA11" s="64"/>
    </row>
    <row r="12" spans="1:27" ht="12" customHeight="1">
      <c r="A12" s="319" t="s">
        <v>337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92"/>
      <c r="T12" s="64"/>
      <c r="U12" s="64"/>
      <c r="V12" s="64"/>
      <c r="W12" s="64"/>
      <c r="X12" s="64"/>
      <c r="Y12" s="64"/>
      <c r="Z12" s="64"/>
      <c r="AA12" s="64"/>
    </row>
    <row r="13" spans="1:27" ht="12.75">
      <c r="A13" s="62" t="s">
        <v>33</v>
      </c>
      <c r="B13" s="62"/>
      <c r="C13" s="62"/>
      <c r="D13" s="62"/>
      <c r="E13" s="62"/>
      <c r="F13" s="62"/>
      <c r="G13" s="62"/>
      <c r="H13" s="62"/>
      <c r="N13" s="52"/>
      <c r="P13" s="65"/>
      <c r="S13" s="92"/>
      <c r="T13" s="64"/>
      <c r="U13" s="64"/>
      <c r="V13" s="64"/>
      <c r="W13" s="64"/>
      <c r="X13" s="64"/>
      <c r="Y13" s="64"/>
      <c r="Z13" s="64"/>
      <c r="AA13" s="64"/>
    </row>
    <row r="14" spans="1:27" ht="12.75">
      <c r="A14" s="62"/>
      <c r="B14" s="62"/>
      <c r="C14" s="62" t="s">
        <v>52</v>
      </c>
      <c r="D14" s="62"/>
      <c r="E14" s="62"/>
      <c r="F14" s="62"/>
      <c r="G14" s="62"/>
      <c r="H14" s="62"/>
      <c r="P14" s="65"/>
      <c r="S14" s="92"/>
      <c r="T14" s="64"/>
      <c r="U14" s="64"/>
      <c r="V14" s="64"/>
      <c r="W14" s="64"/>
      <c r="X14" s="64"/>
      <c r="Y14" s="64"/>
      <c r="Z14" s="64"/>
      <c r="AA14" s="64"/>
    </row>
    <row r="15" spans="16:27" ht="8.25" customHeight="1">
      <c r="P15" s="65"/>
      <c r="S15" s="92"/>
      <c r="T15" s="64"/>
      <c r="U15" s="64"/>
      <c r="V15" s="64"/>
      <c r="W15" s="64"/>
      <c r="X15" s="64"/>
      <c r="Y15" s="64"/>
      <c r="Z15" s="64"/>
      <c r="AA15" s="64"/>
    </row>
    <row r="16" spans="1:27" ht="12.75">
      <c r="A16" s="127" t="s">
        <v>76</v>
      </c>
      <c r="I16" s="45">
        <v>145.073</v>
      </c>
      <c r="J16" s="45">
        <v>116847.273</v>
      </c>
      <c r="K16" s="45">
        <v>688151.926</v>
      </c>
      <c r="L16" s="45">
        <v>76115.832</v>
      </c>
      <c r="M16" s="45">
        <v>612036.094</v>
      </c>
      <c r="N16" s="45">
        <v>263040.58</v>
      </c>
      <c r="O16" s="45">
        <v>42047.989</v>
      </c>
      <c r="P16" s="45">
        <v>198.832</v>
      </c>
      <c r="Q16" s="45">
        <v>2754.397</v>
      </c>
      <c r="R16" s="48">
        <v>1037070.238</v>
      </c>
      <c r="S16" s="92"/>
      <c r="T16" s="64"/>
      <c r="U16" s="64"/>
      <c r="V16" s="64"/>
      <c r="W16" s="64"/>
      <c r="X16" s="64"/>
      <c r="Y16" s="64"/>
      <c r="Z16" s="64"/>
      <c r="AA16" s="64"/>
    </row>
    <row r="17" spans="9:27" ht="8.25" customHeight="1">
      <c r="I17" s="45"/>
      <c r="J17" s="45"/>
      <c r="K17" s="45"/>
      <c r="L17" s="45"/>
      <c r="M17" s="45"/>
      <c r="N17" s="45"/>
      <c r="O17" s="45"/>
      <c r="P17" s="45"/>
      <c r="Q17" s="45"/>
      <c r="R17" s="48"/>
      <c r="S17" s="92"/>
      <c r="T17" s="64"/>
      <c r="U17" s="64"/>
      <c r="V17" s="64"/>
      <c r="W17" s="64"/>
      <c r="X17" s="64"/>
      <c r="Y17" s="64"/>
      <c r="Z17" s="64"/>
      <c r="AA17" s="64"/>
    </row>
    <row r="18" spans="1:27" ht="12.75">
      <c r="A18" s="51" t="s">
        <v>78</v>
      </c>
      <c r="D18" s="65" t="s">
        <v>272</v>
      </c>
      <c r="E18" s="152" t="s">
        <v>77</v>
      </c>
      <c r="I18" s="45">
        <v>120.99699999999999</v>
      </c>
      <c r="J18" s="45">
        <v>38389.168000000005</v>
      </c>
      <c r="K18" s="45">
        <v>149451.675</v>
      </c>
      <c r="L18" s="45">
        <v>16882.286</v>
      </c>
      <c r="M18" s="45">
        <v>132569.389</v>
      </c>
      <c r="N18" s="45">
        <v>98498.817</v>
      </c>
      <c r="O18" s="45">
        <v>18056.254</v>
      </c>
      <c r="P18" s="45">
        <v>1057.386</v>
      </c>
      <c r="Q18" s="45">
        <v>361.736</v>
      </c>
      <c r="R18" s="48">
        <v>289053.747</v>
      </c>
      <c r="S18" s="92"/>
      <c r="T18" s="64"/>
      <c r="U18" s="64"/>
      <c r="V18" s="64"/>
      <c r="W18" s="64"/>
      <c r="X18" s="64"/>
      <c r="Y18" s="64"/>
      <c r="Z18" s="64"/>
      <c r="AA18" s="64"/>
    </row>
    <row r="19" spans="9:27" ht="8.25" customHeight="1">
      <c r="I19" s="45"/>
      <c r="J19" s="45"/>
      <c r="K19" s="45"/>
      <c r="L19" s="45"/>
      <c r="M19" s="45"/>
      <c r="N19" s="45"/>
      <c r="O19" s="45"/>
      <c r="P19" s="45"/>
      <c r="Q19" s="45"/>
      <c r="R19" s="48"/>
      <c r="S19" s="92"/>
      <c r="T19" s="64"/>
      <c r="U19" s="64"/>
      <c r="V19" s="64"/>
      <c r="W19" s="64"/>
      <c r="X19" s="64"/>
      <c r="Y19" s="64"/>
      <c r="Z19" s="64"/>
      <c r="AA19" s="64"/>
    </row>
    <row r="20" spans="1:28" s="65" customFormat="1" ht="12.75">
      <c r="A20" s="127" t="s">
        <v>253</v>
      </c>
      <c r="C20" s="129"/>
      <c r="D20" s="152" t="s">
        <v>272</v>
      </c>
      <c r="E20" s="152" t="s">
        <v>78</v>
      </c>
      <c r="F20" s="129"/>
      <c r="G20" s="129"/>
      <c r="H20" s="68"/>
      <c r="I20" s="45">
        <v>159.70499999999998</v>
      </c>
      <c r="J20" s="45">
        <v>33580.681000000004</v>
      </c>
      <c r="K20" s="45">
        <v>138160.967</v>
      </c>
      <c r="L20" s="45">
        <v>20833.772</v>
      </c>
      <c r="M20" s="45">
        <v>117327.19500000002</v>
      </c>
      <c r="N20" s="45">
        <v>92709.66100000001</v>
      </c>
      <c r="O20" s="45">
        <v>15609.727</v>
      </c>
      <c r="P20" s="45">
        <v>188.568</v>
      </c>
      <c r="Q20" s="45">
        <v>11.783</v>
      </c>
      <c r="R20" s="48">
        <v>259587.32</v>
      </c>
      <c r="S20" s="92"/>
      <c r="T20" s="64"/>
      <c r="U20" s="64"/>
      <c r="V20" s="64"/>
      <c r="W20" s="64"/>
      <c r="X20" s="64"/>
      <c r="Y20" s="64"/>
      <c r="Z20" s="64"/>
      <c r="AA20" s="64"/>
      <c r="AB20" s="69"/>
    </row>
    <row r="21" spans="1:28" s="65" customFormat="1" ht="6" customHeight="1">
      <c r="A21" s="70"/>
      <c r="H21" s="71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72"/>
      <c r="T21" s="72"/>
      <c r="U21" s="72"/>
      <c r="V21" s="72"/>
      <c r="W21" s="72"/>
      <c r="X21" s="64"/>
      <c r="Y21" s="72"/>
      <c r="Z21" s="72"/>
      <c r="AA21" s="72"/>
      <c r="AB21" s="69"/>
    </row>
    <row r="22" spans="1:28" s="65" customFormat="1" ht="12.75">
      <c r="A22" s="73"/>
      <c r="B22" s="128" t="s">
        <v>53</v>
      </c>
      <c r="C22" s="74"/>
      <c r="D22" s="65" t="s">
        <v>272</v>
      </c>
      <c r="E22" s="152" t="s">
        <v>55</v>
      </c>
      <c r="F22" s="129"/>
      <c r="G22" s="67"/>
      <c r="H22" s="68"/>
      <c r="I22" s="45">
        <v>79.599</v>
      </c>
      <c r="J22" s="45">
        <v>21262.432999999997</v>
      </c>
      <c r="K22" s="45">
        <v>104261.20499999999</v>
      </c>
      <c r="L22" s="45">
        <v>14198.913999999999</v>
      </c>
      <c r="M22" s="45">
        <v>90062.291</v>
      </c>
      <c r="N22" s="45">
        <v>57905.41199999999</v>
      </c>
      <c r="O22" s="45">
        <v>10214.329</v>
      </c>
      <c r="P22" s="45">
        <v>115.16900000000001</v>
      </c>
      <c r="Q22" s="45">
        <v>104.11200000000001</v>
      </c>
      <c r="R22" s="48">
        <v>179743.345</v>
      </c>
      <c r="S22" s="72"/>
      <c r="T22" s="72"/>
      <c r="U22" s="72"/>
      <c r="V22" s="72"/>
      <c r="W22" s="72"/>
      <c r="X22" s="64"/>
      <c r="Y22" s="72"/>
      <c r="Z22" s="72"/>
      <c r="AA22" s="72"/>
      <c r="AB22" s="69"/>
    </row>
    <row r="23" spans="1:28" s="65" customFormat="1" ht="6" customHeight="1">
      <c r="A23" s="73"/>
      <c r="C23" s="74"/>
      <c r="E23" s="67"/>
      <c r="F23" s="67"/>
      <c r="G23" s="67"/>
      <c r="H23" s="68"/>
      <c r="I23" s="45"/>
      <c r="J23" s="45"/>
      <c r="K23" s="45"/>
      <c r="L23" s="45"/>
      <c r="M23" s="45"/>
      <c r="N23" s="45"/>
      <c r="O23" s="45"/>
      <c r="P23" s="45"/>
      <c r="Q23" s="45"/>
      <c r="R23" s="48"/>
      <c r="S23" s="72"/>
      <c r="T23" s="72"/>
      <c r="U23" s="72"/>
      <c r="V23" s="72"/>
      <c r="W23" s="72"/>
      <c r="X23" s="64"/>
      <c r="Y23" s="72"/>
      <c r="Z23" s="72"/>
      <c r="AA23" s="72"/>
      <c r="AB23" s="69"/>
    </row>
    <row r="24" spans="1:28" s="65" customFormat="1" ht="12.75">
      <c r="A24" s="70"/>
      <c r="D24" s="130" t="s">
        <v>54</v>
      </c>
      <c r="F24" s="152" t="s">
        <v>56</v>
      </c>
      <c r="H24" s="68"/>
      <c r="I24" s="45">
        <v>154.65</v>
      </c>
      <c r="J24" s="45">
        <v>18124.478</v>
      </c>
      <c r="K24" s="45">
        <v>72215.503</v>
      </c>
      <c r="L24" s="45">
        <v>15296.508</v>
      </c>
      <c r="M24" s="45">
        <v>56918.994999999995</v>
      </c>
      <c r="N24" s="45">
        <v>50862.045999999995</v>
      </c>
      <c r="O24" s="45">
        <v>8397.338000000002</v>
      </c>
      <c r="P24" s="45">
        <v>100.693</v>
      </c>
      <c r="Q24" s="45">
        <v>0</v>
      </c>
      <c r="R24" s="48">
        <v>134558.19999999998</v>
      </c>
      <c r="S24" s="72"/>
      <c r="T24" s="72"/>
      <c r="U24" s="72"/>
      <c r="V24" s="72"/>
      <c r="W24" s="72"/>
      <c r="X24" s="64"/>
      <c r="Y24" s="72"/>
      <c r="Z24" s="72"/>
      <c r="AA24" s="72"/>
      <c r="AB24" s="69"/>
    </row>
    <row r="25" spans="8:22" s="65" customFormat="1" ht="12.75">
      <c r="H25" s="71"/>
      <c r="I25" s="45"/>
      <c r="J25" s="45"/>
      <c r="K25" s="45"/>
      <c r="L25" s="45"/>
      <c r="M25" s="45"/>
      <c r="N25" s="45"/>
      <c r="O25" s="45"/>
      <c r="P25" s="45"/>
      <c r="Q25" s="45"/>
      <c r="R25" s="48"/>
      <c r="S25" s="75"/>
      <c r="T25" s="75"/>
      <c r="U25" s="75"/>
      <c r="V25" s="76"/>
    </row>
    <row r="26" spans="4:28" s="65" customFormat="1" ht="12" customHeight="1">
      <c r="D26" s="77"/>
      <c r="E26" s="77"/>
      <c r="F26" s="77"/>
      <c r="G26" s="89" t="s">
        <v>254</v>
      </c>
      <c r="H26" s="71"/>
      <c r="I26" s="46">
        <f>I16+I18+I20+I22+I24</f>
        <v>660.024</v>
      </c>
      <c r="J26" s="46">
        <f aca="true" t="shared" si="0" ref="J26:R26">J16+J18+J20+J22+J24</f>
        <v>228204.033</v>
      </c>
      <c r="K26" s="46">
        <f t="shared" si="0"/>
        <v>1152241.276</v>
      </c>
      <c r="L26" s="46">
        <f t="shared" si="0"/>
        <v>143327.31199999998</v>
      </c>
      <c r="M26" s="46">
        <f t="shared" si="0"/>
        <v>1008913.964</v>
      </c>
      <c r="N26" s="46">
        <f t="shared" si="0"/>
        <v>563016.5160000001</v>
      </c>
      <c r="O26" s="46">
        <f t="shared" si="0"/>
        <v>94325.637</v>
      </c>
      <c r="P26" s="46">
        <f t="shared" si="0"/>
        <v>1660.648</v>
      </c>
      <c r="Q26" s="46">
        <f t="shared" si="0"/>
        <v>3232.028</v>
      </c>
      <c r="R26" s="90">
        <f t="shared" si="0"/>
        <v>1900012.8499999999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8:23" s="65" customFormat="1" ht="8.25" customHeight="1">
      <c r="H27" s="71"/>
      <c r="I27" s="50"/>
      <c r="J27" s="50"/>
      <c r="K27" s="50"/>
      <c r="L27" s="50"/>
      <c r="M27" s="50"/>
      <c r="N27" s="50"/>
      <c r="O27" s="50"/>
      <c r="P27" s="50"/>
      <c r="Q27" s="50"/>
      <c r="R27" s="50"/>
      <c r="T27" s="69"/>
      <c r="U27" s="69"/>
      <c r="V27" s="72"/>
      <c r="W27" s="69"/>
    </row>
    <row r="28" spans="8:22" s="65" customFormat="1" ht="8.25" customHeight="1">
      <c r="H28" s="71"/>
      <c r="I28" s="50"/>
      <c r="J28" s="50"/>
      <c r="K28" s="50"/>
      <c r="L28" s="50"/>
      <c r="M28" s="50"/>
      <c r="N28" s="50"/>
      <c r="O28" s="50"/>
      <c r="P28" s="50"/>
      <c r="Q28" s="50"/>
      <c r="R28" s="50"/>
      <c r="V28" s="79"/>
    </row>
    <row r="29" spans="1:22" s="65" customFormat="1" ht="12.75">
      <c r="A29" s="70" t="s">
        <v>38</v>
      </c>
      <c r="B29" s="70"/>
      <c r="C29" s="70"/>
      <c r="D29" s="70"/>
      <c r="E29" s="70"/>
      <c r="F29" s="70"/>
      <c r="G29" s="70"/>
      <c r="H29" s="77"/>
      <c r="I29" s="131"/>
      <c r="J29" s="50"/>
      <c r="K29" s="50"/>
      <c r="L29" s="50"/>
      <c r="M29" s="50"/>
      <c r="N29" s="50"/>
      <c r="O29" s="50"/>
      <c r="P29" s="50"/>
      <c r="Q29" s="50"/>
      <c r="R29" s="50"/>
      <c r="V29" s="79"/>
    </row>
    <row r="30" spans="1:22" s="65" customFormat="1" ht="12.75">
      <c r="A30" s="70"/>
      <c r="B30" s="70"/>
      <c r="C30" s="70" t="s">
        <v>52</v>
      </c>
      <c r="D30" s="70"/>
      <c r="E30" s="70"/>
      <c r="F30" s="70"/>
      <c r="G30" s="70"/>
      <c r="H30" s="77"/>
      <c r="I30" s="50"/>
      <c r="J30" s="50"/>
      <c r="K30" s="50"/>
      <c r="L30" s="50"/>
      <c r="M30" s="50"/>
      <c r="N30" s="50"/>
      <c r="O30" s="50"/>
      <c r="P30" s="50"/>
      <c r="Q30" s="50"/>
      <c r="R30" s="50"/>
      <c r="V30" s="79"/>
    </row>
    <row r="31" spans="8:22" s="65" customFormat="1" ht="8.25" customHeight="1">
      <c r="H31" s="71"/>
      <c r="I31" s="50" t="s">
        <v>0</v>
      </c>
      <c r="J31" s="50"/>
      <c r="K31" s="50"/>
      <c r="L31" s="50"/>
      <c r="M31" s="50"/>
      <c r="N31" s="50"/>
      <c r="O31" s="50"/>
      <c r="P31" s="50"/>
      <c r="Q31" s="50"/>
      <c r="R31" s="50"/>
      <c r="V31" s="79"/>
    </row>
    <row r="32" spans="2:22" s="65" customFormat="1" ht="12.75">
      <c r="B32" s="152" t="s">
        <v>57</v>
      </c>
      <c r="C32" s="129"/>
      <c r="D32" s="129"/>
      <c r="E32" s="129"/>
      <c r="F32" s="129"/>
      <c r="G32" s="129"/>
      <c r="H32" s="68"/>
      <c r="I32" s="45">
        <v>41.159</v>
      </c>
      <c r="J32" s="45">
        <v>3187.816</v>
      </c>
      <c r="K32" s="45">
        <v>5595.943</v>
      </c>
      <c r="L32" s="45">
        <v>1549.182</v>
      </c>
      <c r="M32" s="45">
        <v>4046.761</v>
      </c>
      <c r="N32" s="45">
        <v>7757.773</v>
      </c>
      <c r="O32" s="45">
        <v>837.691</v>
      </c>
      <c r="P32" s="45">
        <v>8.904</v>
      </c>
      <c r="Q32" s="45">
        <v>0</v>
      </c>
      <c r="R32" s="48">
        <v>15880.104</v>
      </c>
      <c r="T32" s="75"/>
      <c r="U32" s="69"/>
      <c r="V32" s="79"/>
    </row>
    <row r="33" spans="1:22" s="65" customFormat="1" ht="6" customHeight="1">
      <c r="A33" s="132"/>
      <c r="B33" s="133"/>
      <c r="C33" s="133"/>
      <c r="D33" s="133"/>
      <c r="E33" s="133"/>
      <c r="F33" s="133"/>
      <c r="G33" s="133"/>
      <c r="H33" s="71"/>
      <c r="I33" s="45"/>
      <c r="J33" s="45"/>
      <c r="K33" s="45"/>
      <c r="L33" s="45"/>
      <c r="M33" s="45"/>
      <c r="N33" s="45"/>
      <c r="O33" s="45"/>
      <c r="P33" s="45"/>
      <c r="Q33" s="45"/>
      <c r="R33" s="48"/>
      <c r="T33" s="75"/>
      <c r="U33" s="69"/>
      <c r="V33" s="79"/>
    </row>
    <row r="34" spans="2:22" s="65" customFormat="1" ht="12.75">
      <c r="B34" s="139" t="s">
        <v>58</v>
      </c>
      <c r="D34" s="133" t="s">
        <v>272</v>
      </c>
      <c r="F34" s="152" t="s">
        <v>56</v>
      </c>
      <c r="H34" s="68"/>
      <c r="I34" s="45">
        <v>657.575</v>
      </c>
      <c r="J34" s="45">
        <v>36919.423</v>
      </c>
      <c r="K34" s="45">
        <v>181223.768</v>
      </c>
      <c r="L34" s="45">
        <v>26725.61800000001</v>
      </c>
      <c r="M34" s="45">
        <v>154498.15000000005</v>
      </c>
      <c r="N34" s="45">
        <v>163674.66200000004</v>
      </c>
      <c r="O34" s="45">
        <v>14915.175999999996</v>
      </c>
      <c r="P34" s="45">
        <v>547.9989999999999</v>
      </c>
      <c r="Q34" s="45">
        <v>484.12</v>
      </c>
      <c r="R34" s="48">
        <v>371697.105</v>
      </c>
      <c r="T34" s="75"/>
      <c r="U34" s="69"/>
      <c r="V34" s="75"/>
    </row>
    <row r="35" spans="1:22" s="65" customFormat="1" ht="6" customHeight="1">
      <c r="A35" s="135"/>
      <c r="B35" s="135"/>
      <c r="C35" s="135"/>
      <c r="D35" s="133"/>
      <c r="E35" s="133"/>
      <c r="F35" s="133"/>
      <c r="G35" s="133"/>
      <c r="H35" s="71"/>
      <c r="I35" s="45"/>
      <c r="J35" s="45"/>
      <c r="K35" s="45"/>
      <c r="L35" s="45"/>
      <c r="M35" s="45"/>
      <c r="N35" s="45"/>
      <c r="O35" s="45"/>
      <c r="P35" s="45"/>
      <c r="Q35" s="45"/>
      <c r="R35" s="48"/>
      <c r="T35" s="75"/>
      <c r="U35" s="69"/>
      <c r="V35" s="75"/>
    </row>
    <row r="36" spans="2:22" s="65" customFormat="1" ht="12.75">
      <c r="B36" s="139" t="s">
        <v>59</v>
      </c>
      <c r="D36" s="133" t="s">
        <v>272</v>
      </c>
      <c r="F36" s="152" t="s">
        <v>58</v>
      </c>
      <c r="H36" s="68"/>
      <c r="I36" s="45">
        <v>2704.3250000000007</v>
      </c>
      <c r="J36" s="45">
        <v>73869.14600000001</v>
      </c>
      <c r="K36" s="45">
        <v>514574.6040000001</v>
      </c>
      <c r="L36" s="45">
        <v>92579.91400000002</v>
      </c>
      <c r="M36" s="45">
        <v>421994.69</v>
      </c>
      <c r="N36" s="45">
        <v>299919.2090000002</v>
      </c>
      <c r="O36" s="45">
        <v>33982.00299999999</v>
      </c>
      <c r="P36" s="45">
        <v>1030.6009999999999</v>
      </c>
      <c r="Q36" s="45">
        <v>291.78599999999994</v>
      </c>
      <c r="R36" s="48">
        <v>833791.7600000004</v>
      </c>
      <c r="T36" s="69"/>
      <c r="U36" s="69"/>
      <c r="V36" s="75"/>
    </row>
    <row r="37" spans="1:22" s="65" customFormat="1" ht="6" customHeight="1">
      <c r="A37" s="136"/>
      <c r="B37" s="135"/>
      <c r="C37" s="134"/>
      <c r="D37" s="133"/>
      <c r="E37" s="129"/>
      <c r="F37" s="129"/>
      <c r="G37" s="129"/>
      <c r="H37" s="68"/>
      <c r="I37" s="45"/>
      <c r="J37" s="45"/>
      <c r="K37" s="45"/>
      <c r="L37" s="45"/>
      <c r="M37" s="45"/>
      <c r="N37" s="45"/>
      <c r="O37" s="45"/>
      <c r="P37" s="45"/>
      <c r="Q37" s="45"/>
      <c r="R37" s="48"/>
      <c r="T37" s="75"/>
      <c r="U37" s="69"/>
      <c r="V37" s="75"/>
    </row>
    <row r="38" spans="1:24" s="65" customFormat="1" ht="12.75">
      <c r="A38" s="137"/>
      <c r="C38" s="139" t="s">
        <v>60</v>
      </c>
      <c r="D38" s="133" t="s">
        <v>272</v>
      </c>
      <c r="F38" s="152" t="s">
        <v>59</v>
      </c>
      <c r="H38" s="68"/>
      <c r="I38" s="45">
        <v>5617.037</v>
      </c>
      <c r="J38" s="201">
        <v>65081.85899999998</v>
      </c>
      <c r="K38" s="201">
        <v>277393.12000000005</v>
      </c>
      <c r="L38" s="201">
        <v>56206.52999999995</v>
      </c>
      <c r="M38" s="45">
        <v>221186.5900000001</v>
      </c>
      <c r="N38" s="201">
        <v>288939.75499999995</v>
      </c>
      <c r="O38" s="201">
        <v>22022.967</v>
      </c>
      <c r="P38" s="201">
        <v>1347.131</v>
      </c>
      <c r="Q38" s="201">
        <v>1978.8</v>
      </c>
      <c r="R38" s="48">
        <v>606174.1390000002</v>
      </c>
      <c r="T38" s="75"/>
      <c r="U38" s="69"/>
      <c r="V38" s="75"/>
      <c r="W38" s="69"/>
      <c r="X38" s="69"/>
    </row>
    <row r="39" spans="1:22" s="65" customFormat="1" ht="6" customHeight="1">
      <c r="A39" s="136"/>
      <c r="B39" s="135"/>
      <c r="C39" s="134"/>
      <c r="D39" s="133"/>
      <c r="E39" s="129"/>
      <c r="F39" s="129"/>
      <c r="G39" s="129"/>
      <c r="H39" s="68"/>
      <c r="I39" s="201"/>
      <c r="J39" s="201"/>
      <c r="K39" s="201"/>
      <c r="L39" s="201"/>
      <c r="M39" s="201"/>
      <c r="N39" s="201"/>
      <c r="O39" s="201"/>
      <c r="P39" s="201"/>
      <c r="Q39" s="201"/>
      <c r="R39" s="202"/>
      <c r="T39" s="75"/>
      <c r="U39" s="69"/>
      <c r="V39" s="75"/>
    </row>
    <row r="40" spans="1:22" s="65" customFormat="1" ht="12.75">
      <c r="A40" s="136"/>
      <c r="C40" s="139" t="s">
        <v>61</v>
      </c>
      <c r="D40" s="133" t="s">
        <v>272</v>
      </c>
      <c r="G40" s="152" t="s">
        <v>60</v>
      </c>
      <c r="H40" s="68"/>
      <c r="I40" s="201">
        <v>4976.0049999999965</v>
      </c>
      <c r="J40" s="201">
        <v>41379.46300000002</v>
      </c>
      <c r="K40" s="201">
        <v>161428.5560000001</v>
      </c>
      <c r="L40" s="201">
        <v>29220.609999999993</v>
      </c>
      <c r="M40" s="45">
        <v>132207.946</v>
      </c>
      <c r="N40" s="201">
        <v>208501.3730000001</v>
      </c>
      <c r="O40" s="201">
        <v>11918.378999999995</v>
      </c>
      <c r="P40" s="201">
        <v>1099.6670000000004</v>
      </c>
      <c r="Q40" s="201">
        <v>998.2989999999999</v>
      </c>
      <c r="R40" s="202">
        <v>401081.13199999975</v>
      </c>
      <c r="T40" s="69"/>
      <c r="U40" s="69"/>
      <c r="V40" s="75"/>
    </row>
    <row r="41" spans="1:22" s="65" customFormat="1" ht="6" customHeight="1">
      <c r="A41" s="136"/>
      <c r="B41" s="134"/>
      <c r="C41" s="134"/>
      <c r="D41" s="133"/>
      <c r="E41" s="129"/>
      <c r="F41" s="129"/>
      <c r="G41" s="129"/>
      <c r="H41" s="68"/>
      <c r="I41" s="201"/>
      <c r="J41" s="201"/>
      <c r="K41" s="201"/>
      <c r="L41" s="201"/>
      <c r="M41" s="201"/>
      <c r="N41" s="201"/>
      <c r="O41" s="201"/>
      <c r="P41" s="201"/>
      <c r="Q41" s="201"/>
      <c r="R41" s="202"/>
      <c r="S41" s="65" t="s">
        <v>333</v>
      </c>
      <c r="V41" s="75"/>
    </row>
    <row r="42" spans="1:22" s="65" customFormat="1" ht="12.75">
      <c r="A42" s="136"/>
      <c r="C42" s="139" t="s">
        <v>62</v>
      </c>
      <c r="D42" s="133" t="s">
        <v>272</v>
      </c>
      <c r="G42" s="152" t="s">
        <v>61</v>
      </c>
      <c r="H42" s="68"/>
      <c r="I42" s="201">
        <v>7189.073000000008</v>
      </c>
      <c r="J42" s="201">
        <v>38524.845000000045</v>
      </c>
      <c r="K42" s="201">
        <v>137727.81900000008</v>
      </c>
      <c r="L42" s="201">
        <v>26126.349000000035</v>
      </c>
      <c r="M42" s="45">
        <v>111601.46999999996</v>
      </c>
      <c r="N42" s="201">
        <v>209023.23400000005</v>
      </c>
      <c r="O42" s="201">
        <v>9736.25999999999</v>
      </c>
      <c r="P42" s="201">
        <v>1233.0730000000008</v>
      </c>
      <c r="Q42" s="201">
        <v>281.012</v>
      </c>
      <c r="R42" s="202">
        <v>377588.9669999998</v>
      </c>
      <c r="S42" s="232"/>
      <c r="T42" s="69"/>
      <c r="V42" s="75"/>
    </row>
    <row r="43" spans="1:22" s="65" customFormat="1" ht="6" customHeight="1">
      <c r="A43" s="138"/>
      <c r="B43" s="128"/>
      <c r="C43" s="128"/>
      <c r="D43" s="133"/>
      <c r="E43" s="129"/>
      <c r="F43" s="129"/>
      <c r="G43" s="129"/>
      <c r="H43" s="68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T43" s="69"/>
      <c r="U43" s="69"/>
      <c r="V43" s="75"/>
    </row>
    <row r="44" spans="1:22" s="65" customFormat="1" ht="12.75">
      <c r="A44" s="132"/>
      <c r="B44" s="133"/>
      <c r="C44" s="133"/>
      <c r="D44" s="140" t="s">
        <v>54</v>
      </c>
      <c r="G44" s="152" t="s">
        <v>62</v>
      </c>
      <c r="H44" s="68"/>
      <c r="I44" s="201">
        <v>1037.1329999999998</v>
      </c>
      <c r="J44" s="201">
        <v>2576.544999999999</v>
      </c>
      <c r="K44" s="201">
        <v>10161.443000000003</v>
      </c>
      <c r="L44" s="201">
        <v>1461.9289999999999</v>
      </c>
      <c r="M44" s="45">
        <v>8699.513999999996</v>
      </c>
      <c r="N44" s="201">
        <v>14041.042000000001</v>
      </c>
      <c r="O44" s="201">
        <v>519.0059999999999</v>
      </c>
      <c r="P44" s="201">
        <v>97.396</v>
      </c>
      <c r="Q44" s="201">
        <v>177.127</v>
      </c>
      <c r="R44" s="202">
        <v>27147.76299999999</v>
      </c>
      <c r="V44" s="75"/>
    </row>
    <row r="45" spans="8:22" s="65" customFormat="1" ht="12.75">
      <c r="H45" s="71"/>
      <c r="I45" s="201"/>
      <c r="J45" s="201"/>
      <c r="K45" s="201"/>
      <c r="L45" s="201"/>
      <c r="M45" s="201"/>
      <c r="N45" s="201"/>
      <c r="O45" s="201"/>
      <c r="P45" s="201"/>
      <c r="Q45" s="201"/>
      <c r="R45" s="202"/>
      <c r="T45" s="69"/>
      <c r="V45" s="79"/>
    </row>
    <row r="46" spans="5:22" s="65" customFormat="1" ht="12" customHeight="1">
      <c r="E46" s="80"/>
      <c r="F46" s="80"/>
      <c r="G46" s="89" t="s">
        <v>254</v>
      </c>
      <c r="H46" s="71"/>
      <c r="I46" s="233">
        <f>I32+I34+I36+I38+I40+I42+I44</f>
        <v>22222.307000000008</v>
      </c>
      <c r="J46" s="233">
        <f aca="true" t="shared" si="1" ref="J46:R46">J32+J34+J36+J38+J40+J42+J44</f>
        <v>261539.0970000001</v>
      </c>
      <c r="K46" s="233">
        <f t="shared" si="1"/>
        <v>1288105.2530000005</v>
      </c>
      <c r="L46" s="233">
        <f t="shared" si="1"/>
        <v>233870.132</v>
      </c>
      <c r="M46" s="233">
        <f t="shared" si="1"/>
        <v>1054235.121</v>
      </c>
      <c r="N46" s="233">
        <f t="shared" si="1"/>
        <v>1191857.0480000004</v>
      </c>
      <c r="O46" s="233">
        <f t="shared" si="1"/>
        <v>93931.48199999997</v>
      </c>
      <c r="P46" s="233">
        <f t="shared" si="1"/>
        <v>5364.771000000002</v>
      </c>
      <c r="Q46" s="233">
        <f t="shared" si="1"/>
        <v>4211.144</v>
      </c>
      <c r="R46" s="90">
        <f t="shared" si="1"/>
        <v>2633360.9699999997</v>
      </c>
      <c r="S46" s="81"/>
      <c r="T46" s="75"/>
      <c r="V46" s="79"/>
    </row>
    <row r="47" spans="8:22" s="65" customFormat="1" ht="8.25" customHeight="1">
      <c r="H47" s="71"/>
      <c r="I47" s="233"/>
      <c r="J47" s="233"/>
      <c r="K47" s="233"/>
      <c r="L47" s="233"/>
      <c r="M47" s="201"/>
      <c r="N47" s="233"/>
      <c r="O47" s="233"/>
      <c r="P47" s="233"/>
      <c r="Q47" s="233"/>
      <c r="R47" s="202"/>
      <c r="T47" s="75"/>
      <c r="V47" s="79"/>
    </row>
    <row r="48" spans="4:22" s="65" customFormat="1" ht="12" customHeight="1">
      <c r="D48" s="77"/>
      <c r="E48" s="77"/>
      <c r="F48" s="77"/>
      <c r="G48" s="89" t="s">
        <v>79</v>
      </c>
      <c r="H48" s="77"/>
      <c r="I48" s="233">
        <f>I26+I46</f>
        <v>22882.33100000001</v>
      </c>
      <c r="J48" s="233">
        <f aca="true" t="shared" si="2" ref="J48:R48">J26+J46</f>
        <v>489743.1300000001</v>
      </c>
      <c r="K48" s="233">
        <f t="shared" si="2"/>
        <v>2440346.5290000006</v>
      </c>
      <c r="L48" s="233">
        <f t="shared" si="2"/>
        <v>377197.444</v>
      </c>
      <c r="M48" s="233">
        <f t="shared" si="2"/>
        <v>2063149.085</v>
      </c>
      <c r="N48" s="233">
        <f t="shared" si="2"/>
        <v>1754873.5640000005</v>
      </c>
      <c r="O48" s="233">
        <f t="shared" si="2"/>
        <v>188257.11899999998</v>
      </c>
      <c r="P48" s="233">
        <f t="shared" si="2"/>
        <v>7025.419000000002</v>
      </c>
      <c r="Q48" s="233">
        <f t="shared" si="2"/>
        <v>7443.1720000000005</v>
      </c>
      <c r="R48" s="90">
        <f t="shared" si="2"/>
        <v>4533373.819999999</v>
      </c>
      <c r="T48" s="75"/>
      <c r="V48" s="79"/>
    </row>
    <row r="49" spans="3:22" s="65" customFormat="1" ht="9.75" customHeight="1">
      <c r="C49" s="77"/>
      <c r="D49" s="77"/>
      <c r="E49" s="77"/>
      <c r="F49" s="77"/>
      <c r="G49" s="77"/>
      <c r="H49" s="77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75"/>
      <c r="V49" s="79"/>
    </row>
    <row r="50" spans="1:22" s="65" customFormat="1" ht="15" customHeight="1">
      <c r="A50" s="316" t="s">
        <v>338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T50" s="75" t="s">
        <v>334</v>
      </c>
      <c r="V50" s="79"/>
    </row>
    <row r="51" spans="3:22" s="65" customFormat="1" ht="9.75" customHeight="1">
      <c r="C51" s="77"/>
      <c r="D51" s="77"/>
      <c r="E51" s="77"/>
      <c r="F51" s="77"/>
      <c r="G51" s="77"/>
      <c r="H51" s="77"/>
      <c r="I51" s="82"/>
      <c r="J51" s="82"/>
      <c r="K51" s="82"/>
      <c r="L51" s="82"/>
      <c r="M51" s="82"/>
      <c r="N51" s="82"/>
      <c r="O51" s="82"/>
      <c r="P51" s="82"/>
      <c r="Q51" s="82"/>
      <c r="R51" s="82"/>
      <c r="T51" s="75"/>
      <c r="V51" s="79"/>
    </row>
    <row r="52" spans="1:22" s="65" customFormat="1" ht="12.75" customHeight="1">
      <c r="A52" s="317" t="s">
        <v>33</v>
      </c>
      <c r="B52" s="318"/>
      <c r="C52" s="318"/>
      <c r="D52" s="318"/>
      <c r="E52" s="318"/>
      <c r="F52" s="318"/>
      <c r="G52" s="318"/>
      <c r="H52" s="71"/>
      <c r="I52" s="45">
        <v>1182</v>
      </c>
      <c r="J52" s="45">
        <v>383181</v>
      </c>
      <c r="K52" s="45">
        <v>2087687</v>
      </c>
      <c r="L52" s="45">
        <v>103723</v>
      </c>
      <c r="M52" s="45">
        <v>1983964</v>
      </c>
      <c r="N52" s="45">
        <v>559795</v>
      </c>
      <c r="O52" s="45">
        <v>96095</v>
      </c>
      <c r="P52" s="45">
        <v>8164</v>
      </c>
      <c r="Q52" s="45">
        <v>4308</v>
      </c>
      <c r="R52" s="48">
        <v>3036688</v>
      </c>
      <c r="T52" s="75"/>
      <c r="V52" s="79"/>
    </row>
    <row r="53" spans="3:22" s="65" customFormat="1" ht="9.75" customHeight="1">
      <c r="C53" s="71"/>
      <c r="D53" s="71"/>
      <c r="E53" s="71"/>
      <c r="F53" s="71"/>
      <c r="G53" s="71"/>
      <c r="H53" s="71"/>
      <c r="I53" s="45"/>
      <c r="J53" s="45"/>
      <c r="K53" s="45"/>
      <c r="L53" s="45"/>
      <c r="M53" s="45"/>
      <c r="N53" s="45"/>
      <c r="O53" s="45"/>
      <c r="P53" s="45"/>
      <c r="Q53" s="45"/>
      <c r="R53" s="48"/>
      <c r="T53" s="75"/>
      <c r="V53" s="79"/>
    </row>
    <row r="54" spans="1:22" s="65" customFormat="1" ht="15" customHeight="1">
      <c r="A54" s="317" t="s">
        <v>335</v>
      </c>
      <c r="B54" s="318"/>
      <c r="C54" s="318"/>
      <c r="D54" s="318"/>
      <c r="E54" s="318"/>
      <c r="F54" s="318"/>
      <c r="G54" s="318"/>
      <c r="H54" s="71"/>
      <c r="I54" s="45">
        <v>41845</v>
      </c>
      <c r="J54" s="201">
        <v>479981</v>
      </c>
      <c r="K54" s="201">
        <v>2383437</v>
      </c>
      <c r="L54" s="201">
        <v>198329</v>
      </c>
      <c r="M54" s="201">
        <v>2185109</v>
      </c>
      <c r="N54" s="201">
        <v>1184912</v>
      </c>
      <c r="O54" s="201">
        <v>95643</v>
      </c>
      <c r="P54" s="201">
        <v>16708</v>
      </c>
      <c r="Q54" s="201">
        <v>16686</v>
      </c>
      <c r="R54" s="48">
        <v>4020884</v>
      </c>
      <c r="T54" s="75"/>
      <c r="V54" s="79"/>
    </row>
    <row r="55" spans="3:22" s="65" customFormat="1" ht="9.75" customHeight="1">
      <c r="C55" s="77"/>
      <c r="D55" s="77"/>
      <c r="E55" s="77"/>
      <c r="F55" s="77"/>
      <c r="G55" s="77"/>
      <c r="H55" s="77"/>
      <c r="I55" s="201"/>
      <c r="J55" s="201"/>
      <c r="K55" s="201"/>
      <c r="L55" s="201"/>
      <c r="M55" s="201"/>
      <c r="N55" s="201"/>
      <c r="O55" s="201"/>
      <c r="P55" s="201"/>
      <c r="Q55" s="201"/>
      <c r="R55" s="202"/>
      <c r="T55" s="75"/>
      <c r="V55" s="79"/>
    </row>
    <row r="56" spans="1:22" s="70" customFormat="1" ht="15" customHeight="1">
      <c r="A56" s="234"/>
      <c r="B56" s="235"/>
      <c r="C56" s="77"/>
      <c r="D56" s="235"/>
      <c r="E56" s="235"/>
      <c r="F56" s="235"/>
      <c r="G56" s="89" t="s">
        <v>79</v>
      </c>
      <c r="H56" s="77"/>
      <c r="I56" s="233">
        <f>I52+I54</f>
        <v>43027</v>
      </c>
      <c r="J56" s="233">
        <f aca="true" t="shared" si="3" ref="J56:R56">J52+J54</f>
        <v>863162</v>
      </c>
      <c r="K56" s="233">
        <f t="shared" si="3"/>
        <v>4471124</v>
      </c>
      <c r="L56" s="233">
        <f t="shared" si="3"/>
        <v>302052</v>
      </c>
      <c r="M56" s="233">
        <f t="shared" si="3"/>
        <v>4169073</v>
      </c>
      <c r="N56" s="233">
        <f t="shared" si="3"/>
        <v>1744707</v>
      </c>
      <c r="O56" s="233">
        <f t="shared" si="3"/>
        <v>191738</v>
      </c>
      <c r="P56" s="233">
        <f t="shared" si="3"/>
        <v>24872</v>
      </c>
      <c r="Q56" s="233">
        <f t="shared" si="3"/>
        <v>20994</v>
      </c>
      <c r="R56" s="236">
        <f t="shared" si="3"/>
        <v>7057572</v>
      </c>
      <c r="T56" s="237"/>
      <c r="V56" s="238"/>
    </row>
    <row r="57" spans="3:22" s="65" customFormat="1" ht="9.75" customHeight="1">
      <c r="C57" s="77"/>
      <c r="D57" s="77"/>
      <c r="E57" s="77"/>
      <c r="F57" s="77"/>
      <c r="G57" s="77"/>
      <c r="H57" s="77"/>
      <c r="I57" s="82"/>
      <c r="J57" s="82"/>
      <c r="K57" s="82"/>
      <c r="L57" s="82"/>
      <c r="M57" s="82"/>
      <c r="N57" s="82"/>
      <c r="O57" s="82"/>
      <c r="P57" s="82"/>
      <c r="Q57" s="239"/>
      <c r="R57" s="82"/>
      <c r="S57" s="81"/>
      <c r="T57" s="75"/>
      <c r="U57" s="83"/>
      <c r="V57" s="79"/>
    </row>
    <row r="58" spans="1:22" s="65" customFormat="1" ht="12" customHeight="1">
      <c r="A58" s="319" t="s">
        <v>63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T58" s="75"/>
      <c r="V58" s="79"/>
    </row>
    <row r="59" spans="2:22" s="65" customFormat="1" ht="9.75" customHeight="1">
      <c r="B59" s="78"/>
      <c r="C59" s="78"/>
      <c r="D59" s="78"/>
      <c r="E59" s="78"/>
      <c r="F59" s="78"/>
      <c r="G59" s="78"/>
      <c r="H59" s="77"/>
      <c r="I59" s="151"/>
      <c r="J59" s="151"/>
      <c r="K59" s="151"/>
      <c r="L59" s="319"/>
      <c r="M59" s="319"/>
      <c r="N59" s="319"/>
      <c r="O59" s="319"/>
      <c r="P59" s="151"/>
      <c r="Q59" s="151"/>
      <c r="R59" s="151"/>
      <c r="T59" s="69"/>
      <c r="V59" s="79"/>
    </row>
    <row r="60" spans="1:29" ht="13.5" customHeight="1">
      <c r="A60" s="308" t="s">
        <v>310</v>
      </c>
      <c r="B60" s="308"/>
      <c r="C60" s="308"/>
      <c r="D60" s="308"/>
      <c r="E60" s="308"/>
      <c r="F60" s="308"/>
      <c r="G60" s="308"/>
      <c r="H60" s="62"/>
      <c r="I60" s="45">
        <v>19504</v>
      </c>
      <c r="J60" s="45">
        <v>362454</v>
      </c>
      <c r="K60" s="45">
        <v>2145281</v>
      </c>
      <c r="L60" s="45">
        <v>-65462</v>
      </c>
      <c r="M60" s="45">
        <v>2210743</v>
      </c>
      <c r="N60" s="45">
        <v>-74828</v>
      </c>
      <c r="O60" s="45">
        <v>2418</v>
      </c>
      <c r="P60" s="45">
        <v>15997</v>
      </c>
      <c r="Q60" s="45">
        <v>11925</v>
      </c>
      <c r="R60" s="48">
        <v>2548214</v>
      </c>
      <c r="T60" s="84"/>
      <c r="U60" s="84"/>
      <c r="V60" s="84"/>
      <c r="W60" s="84"/>
      <c r="X60" s="84"/>
      <c r="Y60" s="84"/>
      <c r="Z60" s="84"/>
      <c r="AA60" s="84"/>
      <c r="AB60" s="84"/>
      <c r="AC60" s="85"/>
    </row>
    <row r="61" spans="1:29" ht="9.75" customHeight="1">
      <c r="A61" s="141"/>
      <c r="B61" s="141"/>
      <c r="C61" s="141"/>
      <c r="D61" s="141"/>
      <c r="E61" s="141"/>
      <c r="F61" s="141"/>
      <c r="G61" s="141"/>
      <c r="I61" s="45"/>
      <c r="J61" s="45"/>
      <c r="K61" s="45"/>
      <c r="L61" s="45"/>
      <c r="M61" s="45"/>
      <c r="N61" s="45"/>
      <c r="O61" s="45"/>
      <c r="P61" s="45"/>
      <c r="Q61" s="45"/>
      <c r="R61" s="48"/>
      <c r="T61" s="84"/>
      <c r="U61" s="84"/>
      <c r="V61" s="84"/>
      <c r="W61" s="84"/>
      <c r="X61" s="84"/>
      <c r="Y61" s="84"/>
      <c r="Z61" s="84"/>
      <c r="AA61" s="84"/>
      <c r="AB61" s="84"/>
      <c r="AC61" s="85"/>
    </row>
    <row r="62" spans="1:18" ht="13.5" customHeight="1">
      <c r="A62" s="308" t="s">
        <v>304</v>
      </c>
      <c r="B62" s="308"/>
      <c r="C62" s="308"/>
      <c r="D62" s="308"/>
      <c r="E62" s="308"/>
      <c r="F62" s="308"/>
      <c r="G62" s="308"/>
      <c r="I62" s="45">
        <v>29313</v>
      </c>
      <c r="J62" s="45">
        <v>453915.545</v>
      </c>
      <c r="K62" s="45">
        <v>2264796.953</v>
      </c>
      <c r="L62" s="45">
        <v>399647.081</v>
      </c>
      <c r="M62" s="45">
        <v>1865149.872</v>
      </c>
      <c r="N62" s="45">
        <v>1507757.602</v>
      </c>
      <c r="O62" s="45">
        <v>153443.858</v>
      </c>
      <c r="P62" s="45">
        <v>7193.818</v>
      </c>
      <c r="Q62" s="45">
        <v>6637.625</v>
      </c>
      <c r="R62" s="48">
        <v>4022576.9299999997</v>
      </c>
    </row>
    <row r="63" spans="1:29" ht="9.75" customHeight="1">
      <c r="A63" s="141"/>
      <c r="B63" s="141"/>
      <c r="C63" s="141"/>
      <c r="D63" s="141"/>
      <c r="E63" s="141"/>
      <c r="F63" s="141"/>
      <c r="G63" s="141"/>
      <c r="I63" s="45"/>
      <c r="J63" s="45"/>
      <c r="K63" s="45"/>
      <c r="L63" s="45"/>
      <c r="M63" s="45"/>
      <c r="N63" s="45"/>
      <c r="O63" s="45"/>
      <c r="P63" s="45"/>
      <c r="Q63" s="45"/>
      <c r="R63" s="48"/>
      <c r="T63" s="85"/>
      <c r="U63" s="85"/>
      <c r="V63" s="86"/>
      <c r="W63" s="85"/>
      <c r="X63" s="85"/>
      <c r="Y63" s="85"/>
      <c r="Z63" s="85"/>
      <c r="AA63" s="85"/>
      <c r="AB63" s="85"/>
      <c r="AC63" s="85"/>
    </row>
    <row r="64" spans="1:18" ht="13.5" customHeight="1">
      <c r="A64" s="308" t="s">
        <v>305</v>
      </c>
      <c r="B64" s="308"/>
      <c r="C64" s="308"/>
      <c r="D64" s="308"/>
      <c r="E64" s="308"/>
      <c r="F64" s="308"/>
      <c r="G64" s="308"/>
      <c r="I64" s="45">
        <v>22613.541</v>
      </c>
      <c r="J64" s="45">
        <v>446211.61</v>
      </c>
      <c r="K64" s="45">
        <v>1945607.6</v>
      </c>
      <c r="L64" s="45">
        <v>417546.167</v>
      </c>
      <c r="M64" s="45">
        <v>1528061.433</v>
      </c>
      <c r="N64" s="45">
        <v>1519092.275</v>
      </c>
      <c r="O64" s="45">
        <v>147104.392</v>
      </c>
      <c r="P64" s="45">
        <v>1536.803</v>
      </c>
      <c r="Q64" s="45">
        <v>4466.5</v>
      </c>
      <c r="R64" s="48">
        <v>3669086.554</v>
      </c>
    </row>
    <row r="65" spans="1:18" ht="9.75" customHeight="1">
      <c r="A65" s="141"/>
      <c r="B65" s="141"/>
      <c r="C65" s="141"/>
      <c r="D65" s="141"/>
      <c r="E65" s="141"/>
      <c r="F65" s="141"/>
      <c r="G65" s="141"/>
      <c r="I65" s="45"/>
      <c r="J65" s="45"/>
      <c r="K65" s="45"/>
      <c r="L65" s="45"/>
      <c r="M65" s="45"/>
      <c r="N65" s="45"/>
      <c r="O65" s="45"/>
      <c r="P65" s="45"/>
      <c r="Q65" s="45"/>
      <c r="R65" s="48"/>
    </row>
    <row r="66" spans="1:18" ht="13.5" customHeight="1">
      <c r="A66" s="308" t="s">
        <v>306</v>
      </c>
      <c r="B66" s="308"/>
      <c r="C66" s="308"/>
      <c r="D66" s="308"/>
      <c r="E66" s="308"/>
      <c r="F66" s="308"/>
      <c r="G66" s="308"/>
      <c r="I66" s="45">
        <v>18556</v>
      </c>
      <c r="J66" s="45">
        <v>362914</v>
      </c>
      <c r="K66" s="45">
        <v>1849460</v>
      </c>
      <c r="L66" s="45">
        <v>752760</v>
      </c>
      <c r="M66" s="45">
        <v>1096700</v>
      </c>
      <c r="N66" s="45">
        <v>3067841</v>
      </c>
      <c r="O66" s="45">
        <v>312295</v>
      </c>
      <c r="P66" s="45">
        <v>658</v>
      </c>
      <c r="Q66" s="45">
        <v>1734</v>
      </c>
      <c r="R66" s="48">
        <v>4860698</v>
      </c>
    </row>
    <row r="67" spans="1:18" ht="9.75" customHeight="1">
      <c r="A67" s="141"/>
      <c r="B67" s="141"/>
      <c r="C67" s="141"/>
      <c r="D67" s="141"/>
      <c r="E67" s="141"/>
      <c r="F67" s="141"/>
      <c r="G67" s="141"/>
      <c r="I67" s="45"/>
      <c r="J67" s="45"/>
      <c r="K67" s="45"/>
      <c r="L67" s="45"/>
      <c r="M67" s="45"/>
      <c r="N67" s="45"/>
      <c r="O67" s="45"/>
      <c r="P67" s="45"/>
      <c r="Q67" s="45"/>
      <c r="R67" s="48"/>
    </row>
    <row r="68" spans="1:22" s="87" customFormat="1" ht="13.5" customHeight="1">
      <c r="A68" s="308" t="s">
        <v>311</v>
      </c>
      <c r="B68" s="308"/>
      <c r="C68" s="308"/>
      <c r="D68" s="308"/>
      <c r="E68" s="308"/>
      <c r="F68" s="308"/>
      <c r="G68" s="308"/>
      <c r="H68" s="66"/>
      <c r="I68" s="45">
        <v>19534</v>
      </c>
      <c r="J68" s="45">
        <v>369087</v>
      </c>
      <c r="K68" s="45">
        <v>2110439</v>
      </c>
      <c r="L68" s="45">
        <v>-54272</v>
      </c>
      <c r="M68" s="45">
        <v>2164711</v>
      </c>
      <c r="N68" s="45">
        <v>-12792</v>
      </c>
      <c r="O68" s="45">
        <v>1479</v>
      </c>
      <c r="P68" s="45">
        <v>17794</v>
      </c>
      <c r="Q68" s="45">
        <v>12256</v>
      </c>
      <c r="R68" s="48">
        <v>2572068</v>
      </c>
      <c r="S68" s="70"/>
      <c r="V68" s="88"/>
    </row>
    <row r="69" spans="1:18" ht="9.75" customHeight="1">
      <c r="A69" s="141"/>
      <c r="B69" s="141"/>
      <c r="C69" s="141"/>
      <c r="D69" s="141"/>
      <c r="E69" s="141"/>
      <c r="F69" s="141"/>
      <c r="G69" s="141"/>
      <c r="I69" s="45"/>
      <c r="J69" s="45"/>
      <c r="K69" s="45"/>
      <c r="L69" s="45"/>
      <c r="M69" s="45"/>
      <c r="N69" s="45"/>
      <c r="O69" s="45"/>
      <c r="P69" s="45"/>
      <c r="Q69" s="45"/>
      <c r="R69" s="48"/>
    </row>
    <row r="70" spans="1:20" ht="13.5" customHeight="1">
      <c r="A70" s="308" t="s">
        <v>312</v>
      </c>
      <c r="B70" s="308"/>
      <c r="C70" s="308"/>
      <c r="D70" s="308"/>
      <c r="E70" s="308"/>
      <c r="F70" s="308"/>
      <c r="G70" s="308"/>
      <c r="I70" s="45">
        <v>23936</v>
      </c>
      <c r="J70" s="45">
        <v>486347</v>
      </c>
      <c r="K70" s="45">
        <v>2179809</v>
      </c>
      <c r="L70" s="45">
        <v>382977</v>
      </c>
      <c r="M70" s="45">
        <v>1796831</v>
      </c>
      <c r="N70" s="45">
        <v>1625542</v>
      </c>
      <c r="O70" s="45">
        <v>157706</v>
      </c>
      <c r="P70" s="45">
        <v>5995</v>
      </c>
      <c r="Q70" s="45">
        <v>6944</v>
      </c>
      <c r="R70" s="48">
        <v>4103301</v>
      </c>
      <c r="T70" s="81"/>
    </row>
    <row r="71" spans="1:18" ht="9.75" customHeight="1">
      <c r="A71" s="141"/>
      <c r="B71" s="141"/>
      <c r="C71" s="141"/>
      <c r="D71" s="141"/>
      <c r="E71" s="141"/>
      <c r="F71" s="141"/>
      <c r="G71" s="141"/>
      <c r="I71" s="45"/>
      <c r="J71" s="45"/>
      <c r="K71" s="45"/>
      <c r="L71" s="45"/>
      <c r="M71" s="45"/>
      <c r="N71" s="45"/>
      <c r="O71" s="45"/>
      <c r="P71" s="45"/>
      <c r="Q71" s="45"/>
      <c r="R71" s="48"/>
    </row>
    <row r="72" spans="1:20" ht="13.5" customHeight="1">
      <c r="A72" s="308" t="s">
        <v>315</v>
      </c>
      <c r="B72" s="308"/>
      <c r="C72" s="308"/>
      <c r="D72" s="308"/>
      <c r="E72" s="308"/>
      <c r="F72" s="308"/>
      <c r="G72" s="308"/>
      <c r="I72" s="45">
        <v>21954.718999999997</v>
      </c>
      <c r="J72" s="45">
        <v>426857.806</v>
      </c>
      <c r="K72" s="45">
        <v>2196295.466</v>
      </c>
      <c r="L72" s="45">
        <v>410284.13600000006</v>
      </c>
      <c r="M72" s="45">
        <v>1786011.33</v>
      </c>
      <c r="N72" s="45">
        <v>1577922.7140000002</v>
      </c>
      <c r="O72" s="45">
        <v>153439.58000000002</v>
      </c>
      <c r="P72" s="45">
        <v>1404.4089999999997</v>
      </c>
      <c r="Q72" s="45">
        <v>4567.659</v>
      </c>
      <c r="R72" s="48">
        <v>3972158.217</v>
      </c>
      <c r="T72" s="85"/>
    </row>
    <row r="73" spans="1:18" ht="9.75" customHeight="1">
      <c r="A73" s="141"/>
      <c r="B73" s="141"/>
      <c r="C73" s="141"/>
      <c r="D73" s="141"/>
      <c r="E73" s="141"/>
      <c r="F73" s="141"/>
      <c r="G73" s="141"/>
      <c r="I73" s="45"/>
      <c r="J73" s="45"/>
      <c r="K73" s="45"/>
      <c r="L73" s="45"/>
      <c r="M73" s="45"/>
      <c r="N73" s="45"/>
      <c r="O73" s="45"/>
      <c r="P73" s="45"/>
      <c r="Q73" s="45"/>
      <c r="R73" s="48"/>
    </row>
    <row r="74" spans="1:19" ht="13.5" customHeight="1">
      <c r="A74" s="308" t="s">
        <v>313</v>
      </c>
      <c r="B74" s="308"/>
      <c r="C74" s="308"/>
      <c r="D74" s="308"/>
      <c r="E74" s="308"/>
      <c r="F74" s="308"/>
      <c r="G74" s="308"/>
      <c r="I74" s="45">
        <v>18230.646</v>
      </c>
      <c r="J74" s="45">
        <v>213592.075</v>
      </c>
      <c r="K74" s="45">
        <v>1057902.11</v>
      </c>
      <c r="L74" s="45">
        <v>490107.145</v>
      </c>
      <c r="M74" s="45">
        <v>567794.965</v>
      </c>
      <c r="N74" s="45">
        <v>2247029.026</v>
      </c>
      <c r="O74" s="45">
        <v>156300.452</v>
      </c>
      <c r="P74" s="45">
        <v>632.169</v>
      </c>
      <c r="Q74" s="45">
        <v>1485.103</v>
      </c>
      <c r="R74" s="48">
        <v>3205064.4360000007</v>
      </c>
      <c r="S74" s="81"/>
    </row>
    <row r="75" spans="1:18" ht="9.75" customHeight="1">
      <c r="A75" s="141"/>
      <c r="B75" s="141"/>
      <c r="C75" s="141"/>
      <c r="D75" s="141"/>
      <c r="E75" s="141"/>
      <c r="F75" s="141"/>
      <c r="G75" s="141"/>
      <c r="I75" s="45"/>
      <c r="J75" s="45"/>
      <c r="K75" s="45"/>
      <c r="L75" s="45"/>
      <c r="M75" s="45"/>
      <c r="N75" s="45"/>
      <c r="O75" s="45"/>
      <c r="P75" s="45"/>
      <c r="Q75" s="45"/>
      <c r="R75" s="48"/>
    </row>
    <row r="76" spans="1:18" ht="13.5" customHeight="1">
      <c r="A76" s="308" t="s">
        <v>314</v>
      </c>
      <c r="B76" s="308"/>
      <c r="C76" s="308"/>
      <c r="D76" s="308"/>
      <c r="E76" s="308"/>
      <c r="F76" s="308"/>
      <c r="G76" s="308"/>
      <c r="I76" s="45">
        <v>20144.376</v>
      </c>
      <c r="J76" s="45">
        <v>373419.362</v>
      </c>
      <c r="K76" s="45">
        <v>2030777.4819999998</v>
      </c>
      <c r="L76" s="45">
        <v>-75145.776</v>
      </c>
      <c r="M76" s="45">
        <v>2105923.258</v>
      </c>
      <c r="N76" s="45">
        <v>-10167.161</v>
      </c>
      <c r="O76" s="45">
        <v>3481.0950000000003</v>
      </c>
      <c r="P76" s="45">
        <v>17846.381999999998</v>
      </c>
      <c r="Q76" s="45">
        <v>12971.376</v>
      </c>
      <c r="R76" s="48">
        <v>2523618.688</v>
      </c>
    </row>
    <row r="77" spans="1:18" ht="9.75" customHeight="1">
      <c r="A77" s="153"/>
      <c r="B77" s="153"/>
      <c r="C77" s="153"/>
      <c r="D77" s="153"/>
      <c r="E77" s="153"/>
      <c r="F77" s="153"/>
      <c r="G77" s="153"/>
      <c r="H77" s="62"/>
      <c r="I77" s="46"/>
      <c r="J77" s="46"/>
      <c r="K77" s="46"/>
      <c r="L77" s="46"/>
      <c r="M77" s="46"/>
      <c r="N77" s="46"/>
      <c r="O77" s="46"/>
      <c r="P77" s="46"/>
      <c r="Q77" s="46"/>
      <c r="R77" s="90"/>
    </row>
    <row r="78" spans="1:18" ht="12.75">
      <c r="A78" s="309" t="s">
        <v>336</v>
      </c>
      <c r="B78" s="309"/>
      <c r="C78" s="309"/>
      <c r="D78" s="309"/>
      <c r="E78" s="309"/>
      <c r="F78" s="309"/>
      <c r="G78" s="309"/>
      <c r="H78" s="62"/>
      <c r="I78" s="46">
        <v>22882.33100000001</v>
      </c>
      <c r="J78" s="233">
        <v>489743.1300000001</v>
      </c>
      <c r="K78" s="233">
        <v>2440346.5290000006</v>
      </c>
      <c r="L78" s="233">
        <v>377197.444</v>
      </c>
      <c r="M78" s="233">
        <v>2063149.085</v>
      </c>
      <c r="N78" s="233">
        <v>1754873.5640000005</v>
      </c>
      <c r="O78" s="233">
        <v>188257.11899999998</v>
      </c>
      <c r="P78" s="233">
        <v>7025.419000000002</v>
      </c>
      <c r="Q78" s="233">
        <v>7443.1720000000005</v>
      </c>
      <c r="R78" s="236">
        <v>4533373.819999999</v>
      </c>
    </row>
    <row r="80" spans="9:18" ht="12.75">
      <c r="I80" s="85"/>
      <c r="J80" s="85"/>
      <c r="K80" s="85"/>
      <c r="L80" s="85"/>
      <c r="M80" s="85"/>
      <c r="N80" s="85"/>
      <c r="O80" s="85"/>
      <c r="P80" s="85"/>
      <c r="Q80" s="85"/>
      <c r="R80" s="85"/>
    </row>
  </sheetData>
  <sheetProtection/>
  <mergeCells count="31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A74:G74"/>
    <mergeCell ref="A76:G76"/>
    <mergeCell ref="A78:G78"/>
    <mergeCell ref="A62:G62"/>
    <mergeCell ref="A64:G64"/>
    <mergeCell ref="A66:G66"/>
    <mergeCell ref="A68:G68"/>
    <mergeCell ref="A70:G70"/>
    <mergeCell ref="A72:G7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67" customWidth="1"/>
    <col min="2" max="2" width="0.85546875" style="167" customWidth="1"/>
    <col min="3" max="3" width="1.28515625" style="167" customWidth="1"/>
    <col min="4" max="4" width="1.421875" style="167" customWidth="1"/>
    <col min="5" max="5" width="1.8515625" style="167" customWidth="1"/>
    <col min="6" max="6" width="34.421875" style="168" customWidth="1"/>
    <col min="7" max="7" width="10.7109375" style="168" customWidth="1"/>
    <col min="8" max="8" width="8.140625" style="168" customWidth="1"/>
    <col min="9" max="11" width="9.8515625" style="168" customWidth="1"/>
    <col min="12" max="12" width="9.421875" style="168" customWidth="1"/>
    <col min="13" max="13" width="8.8515625" style="168" customWidth="1"/>
    <col min="14" max="14" width="11.421875" style="159" customWidth="1"/>
    <col min="15" max="16384" width="11.421875" style="168" customWidth="1"/>
  </cols>
  <sheetData>
    <row r="1" spans="1:13" ht="12.75">
      <c r="A1" s="346" t="s">
        <v>259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12.75">
      <c r="A2" s="346" t="s">
        <v>328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9" customHeight="1">
      <c r="A3" s="160"/>
      <c r="B3" s="160"/>
      <c r="C3" s="160"/>
      <c r="D3" s="160"/>
      <c r="E3" s="160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347" t="s">
        <v>102</v>
      </c>
      <c r="B4" s="350" t="s">
        <v>103</v>
      </c>
      <c r="C4" s="351"/>
      <c r="D4" s="351"/>
      <c r="E4" s="351"/>
      <c r="F4" s="352"/>
      <c r="G4" s="358" t="s">
        <v>104</v>
      </c>
      <c r="H4" s="359"/>
      <c r="I4" s="350" t="s">
        <v>83</v>
      </c>
      <c r="J4" s="351"/>
      <c r="K4" s="351"/>
      <c r="L4" s="352"/>
      <c r="M4" s="162" t="s">
        <v>255</v>
      </c>
    </row>
    <row r="5" spans="1:13" ht="14.25">
      <c r="A5" s="348"/>
      <c r="B5" s="353"/>
      <c r="C5" s="354"/>
      <c r="D5" s="354"/>
      <c r="E5" s="354"/>
      <c r="F5" s="355"/>
      <c r="G5" s="356" t="s">
        <v>256</v>
      </c>
      <c r="H5" s="357"/>
      <c r="I5" s="356"/>
      <c r="J5" s="349"/>
      <c r="K5" s="349"/>
      <c r="L5" s="357"/>
      <c r="M5" s="163" t="s">
        <v>105</v>
      </c>
    </row>
    <row r="6" spans="1:13" ht="12.75">
      <c r="A6" s="348"/>
      <c r="B6" s="353"/>
      <c r="C6" s="354"/>
      <c r="D6" s="354"/>
      <c r="E6" s="354"/>
      <c r="F6" s="355"/>
      <c r="G6" s="353" t="s">
        <v>106</v>
      </c>
      <c r="H6" s="360" t="s">
        <v>339</v>
      </c>
      <c r="I6" s="360" t="s">
        <v>242</v>
      </c>
      <c r="J6" s="360" t="s">
        <v>260</v>
      </c>
      <c r="K6" s="358" t="s">
        <v>84</v>
      </c>
      <c r="L6" s="350" t="s">
        <v>40</v>
      </c>
      <c r="M6" s="358" t="s">
        <v>85</v>
      </c>
    </row>
    <row r="7" spans="1:13" ht="12.75">
      <c r="A7" s="348"/>
      <c r="B7" s="353"/>
      <c r="C7" s="354"/>
      <c r="D7" s="354"/>
      <c r="E7" s="354"/>
      <c r="F7" s="355"/>
      <c r="G7" s="353"/>
      <c r="H7" s="361"/>
      <c r="I7" s="363"/>
      <c r="J7" s="363"/>
      <c r="K7" s="353"/>
      <c r="L7" s="353"/>
      <c r="M7" s="353"/>
    </row>
    <row r="8" spans="1:13" ht="12.75">
      <c r="A8" s="348"/>
      <c r="B8" s="353"/>
      <c r="C8" s="354"/>
      <c r="D8" s="354"/>
      <c r="E8" s="354"/>
      <c r="F8" s="355"/>
      <c r="G8" s="353"/>
      <c r="H8" s="361"/>
      <c r="I8" s="363"/>
      <c r="J8" s="363"/>
      <c r="K8" s="353"/>
      <c r="L8" s="353"/>
      <c r="M8" s="353"/>
    </row>
    <row r="9" spans="1:13" ht="12.75">
      <c r="A9" s="348"/>
      <c r="B9" s="353"/>
      <c r="C9" s="354"/>
      <c r="D9" s="354"/>
      <c r="E9" s="354"/>
      <c r="F9" s="355"/>
      <c r="G9" s="353"/>
      <c r="H9" s="361"/>
      <c r="I9" s="363"/>
      <c r="J9" s="363"/>
      <c r="K9" s="353"/>
      <c r="L9" s="353"/>
      <c r="M9" s="353"/>
    </row>
    <row r="10" spans="1:13" ht="12.75">
      <c r="A10" s="348"/>
      <c r="B10" s="353"/>
      <c r="C10" s="354"/>
      <c r="D10" s="354"/>
      <c r="E10" s="354"/>
      <c r="F10" s="355"/>
      <c r="G10" s="353"/>
      <c r="H10" s="361"/>
      <c r="I10" s="363"/>
      <c r="J10" s="363"/>
      <c r="K10" s="353"/>
      <c r="L10" s="353"/>
      <c r="M10" s="353"/>
    </row>
    <row r="11" spans="1:13" ht="12.75">
      <c r="A11" s="348"/>
      <c r="B11" s="353"/>
      <c r="C11" s="354"/>
      <c r="D11" s="354"/>
      <c r="E11" s="354"/>
      <c r="F11" s="355"/>
      <c r="G11" s="356"/>
      <c r="H11" s="362"/>
      <c r="I11" s="364"/>
      <c r="J11" s="364"/>
      <c r="K11" s="356"/>
      <c r="L11" s="356"/>
      <c r="M11" s="356"/>
    </row>
    <row r="12" spans="1:13" ht="12.75">
      <c r="A12" s="349"/>
      <c r="B12" s="356"/>
      <c r="C12" s="349"/>
      <c r="D12" s="349"/>
      <c r="E12" s="349"/>
      <c r="F12" s="357"/>
      <c r="G12" s="164" t="s">
        <v>88</v>
      </c>
      <c r="H12" s="164" t="s">
        <v>107</v>
      </c>
      <c r="I12" s="365" t="s">
        <v>88</v>
      </c>
      <c r="J12" s="366"/>
      <c r="K12" s="366"/>
      <c r="L12" s="366"/>
      <c r="M12" s="366"/>
    </row>
    <row r="13" spans="1:13" ht="7.5" customHeight="1">
      <c r="A13" s="165"/>
      <c r="B13" s="166"/>
      <c r="G13" s="169"/>
      <c r="H13" s="169"/>
      <c r="I13" s="169"/>
      <c r="J13" s="169"/>
      <c r="K13" s="169"/>
      <c r="L13" s="169"/>
      <c r="M13" s="170"/>
    </row>
    <row r="14" spans="1:13" ht="12.75">
      <c r="A14" s="171"/>
      <c r="B14" s="166"/>
      <c r="C14" s="168" t="s">
        <v>108</v>
      </c>
      <c r="G14" s="172"/>
      <c r="H14" s="172"/>
      <c r="I14" s="172"/>
      <c r="J14" s="172"/>
      <c r="K14" s="172"/>
      <c r="L14" s="172"/>
      <c r="M14" s="173"/>
    </row>
    <row r="15" spans="1:13" ht="14.25">
      <c r="A15" s="171" t="s">
        <v>109</v>
      </c>
      <c r="B15" s="166"/>
      <c r="C15" s="168" t="s">
        <v>283</v>
      </c>
      <c r="G15" s="174">
        <v>4534417</v>
      </c>
      <c r="H15" s="175">
        <v>10.5</v>
      </c>
      <c r="I15" s="174">
        <v>1900013</v>
      </c>
      <c r="J15" s="174">
        <v>2633562</v>
      </c>
      <c r="K15" s="174">
        <v>842</v>
      </c>
      <c r="L15" s="174">
        <v>0</v>
      </c>
      <c r="M15" s="176">
        <v>0</v>
      </c>
    </row>
    <row r="16" spans="1:13" ht="12.75">
      <c r="A16" s="171"/>
      <c r="B16" s="166"/>
      <c r="C16" s="168" t="s">
        <v>110</v>
      </c>
      <c r="G16" s="174"/>
      <c r="H16" s="174"/>
      <c r="I16" s="174"/>
      <c r="J16" s="174"/>
      <c r="K16" s="174"/>
      <c r="L16" s="174"/>
      <c r="M16" s="176"/>
    </row>
    <row r="17" spans="1:13" ht="12.75">
      <c r="A17" s="171"/>
      <c r="B17" s="166"/>
      <c r="D17" s="168" t="s">
        <v>111</v>
      </c>
      <c r="G17" s="174"/>
      <c r="H17" s="174"/>
      <c r="I17" s="174"/>
      <c r="J17" s="174"/>
      <c r="K17" s="174"/>
      <c r="L17" s="174"/>
      <c r="M17" s="176"/>
    </row>
    <row r="18" spans="1:13" ht="12.75">
      <c r="A18" s="177" t="s">
        <v>112</v>
      </c>
      <c r="B18" s="166"/>
      <c r="D18" s="168" t="s">
        <v>113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6">
        <v>0</v>
      </c>
    </row>
    <row r="19" spans="1:13" ht="12.75">
      <c r="A19" s="171" t="s">
        <v>114</v>
      </c>
      <c r="B19" s="166"/>
      <c r="D19" s="168" t="s">
        <v>115</v>
      </c>
      <c r="G19" s="174">
        <v>1274239</v>
      </c>
      <c r="H19" s="175">
        <v>6.8</v>
      </c>
      <c r="I19" s="174">
        <v>306040</v>
      </c>
      <c r="J19" s="174">
        <v>521310</v>
      </c>
      <c r="K19" s="174">
        <v>446889</v>
      </c>
      <c r="L19" s="174">
        <v>0</v>
      </c>
      <c r="M19" s="176">
        <v>8479</v>
      </c>
    </row>
    <row r="20" spans="1:13" ht="12.75">
      <c r="A20" s="177" t="s">
        <v>116</v>
      </c>
      <c r="B20" s="166"/>
      <c r="D20" s="168" t="s">
        <v>117</v>
      </c>
      <c r="G20" s="174"/>
      <c r="H20" s="174"/>
      <c r="I20" s="174"/>
      <c r="J20" s="174"/>
      <c r="K20" s="174"/>
      <c r="L20" s="174"/>
      <c r="M20" s="176"/>
    </row>
    <row r="21" spans="1:13" ht="12.75">
      <c r="A21" s="171"/>
      <c r="B21" s="166"/>
      <c r="E21" s="168" t="s">
        <v>118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6">
        <v>0</v>
      </c>
    </row>
    <row r="22" spans="1:13" ht="12.75">
      <c r="A22" s="177" t="s">
        <v>119</v>
      </c>
      <c r="B22" s="166"/>
      <c r="C22" s="168" t="s">
        <v>120</v>
      </c>
      <c r="G22" s="174">
        <v>1715717</v>
      </c>
      <c r="H22" s="175">
        <v>1.2</v>
      </c>
      <c r="I22" s="174">
        <v>0</v>
      </c>
      <c r="J22" s="174">
        <v>0</v>
      </c>
      <c r="K22" s="174">
        <v>1019907</v>
      </c>
      <c r="L22" s="174">
        <v>695809</v>
      </c>
      <c r="M22" s="176">
        <v>59854</v>
      </c>
    </row>
    <row r="23" spans="1:13" ht="12.75">
      <c r="A23" s="177" t="s">
        <v>121</v>
      </c>
      <c r="B23" s="166"/>
      <c r="C23" s="168" t="s">
        <v>122</v>
      </c>
      <c r="G23" s="174"/>
      <c r="H23" s="174"/>
      <c r="I23" s="174"/>
      <c r="J23" s="174"/>
      <c r="K23" s="174"/>
      <c r="L23" s="174"/>
      <c r="M23" s="176"/>
    </row>
    <row r="24" spans="1:13" ht="12.75">
      <c r="A24" s="171"/>
      <c r="B24" s="166"/>
      <c r="D24" s="168" t="s">
        <v>123</v>
      </c>
      <c r="G24" s="174"/>
      <c r="H24" s="174"/>
      <c r="I24" s="174"/>
      <c r="J24" s="174"/>
      <c r="K24" s="174"/>
      <c r="L24" s="174"/>
      <c r="M24" s="176"/>
    </row>
    <row r="25" spans="1:13" ht="12.75">
      <c r="A25" s="171"/>
      <c r="B25" s="166"/>
      <c r="D25" s="168" t="s">
        <v>124</v>
      </c>
      <c r="G25" s="174">
        <v>22456</v>
      </c>
      <c r="H25" s="175">
        <v>2.7</v>
      </c>
      <c r="I25" s="174">
        <v>21649</v>
      </c>
      <c r="J25" s="174">
        <v>0</v>
      </c>
      <c r="K25" s="174">
        <v>807</v>
      </c>
      <c r="L25" s="174">
        <v>0</v>
      </c>
      <c r="M25" s="176">
        <v>0</v>
      </c>
    </row>
    <row r="26" spans="1:13" ht="12.75">
      <c r="A26" s="171" t="s">
        <v>125</v>
      </c>
      <c r="B26" s="166"/>
      <c r="C26" s="168" t="s">
        <v>126</v>
      </c>
      <c r="G26" s="174"/>
      <c r="H26" s="174"/>
      <c r="I26" s="174"/>
      <c r="J26" s="174"/>
      <c r="K26" s="174"/>
      <c r="L26" s="174"/>
      <c r="M26" s="176"/>
    </row>
    <row r="27" spans="1:13" ht="12.75">
      <c r="A27" s="171"/>
      <c r="B27" s="166"/>
      <c r="D27" s="168" t="s">
        <v>127</v>
      </c>
      <c r="G27" s="174">
        <v>714776</v>
      </c>
      <c r="H27" s="175">
        <v>0.1</v>
      </c>
      <c r="I27" s="174">
        <v>188886</v>
      </c>
      <c r="J27" s="174">
        <v>444607</v>
      </c>
      <c r="K27" s="174">
        <v>78066</v>
      </c>
      <c r="L27" s="174">
        <v>3217</v>
      </c>
      <c r="M27" s="176">
        <v>5614</v>
      </c>
    </row>
    <row r="28" spans="1:13" ht="12.75">
      <c r="A28" s="171" t="s">
        <v>128</v>
      </c>
      <c r="B28" s="166"/>
      <c r="C28" s="168" t="s">
        <v>129</v>
      </c>
      <c r="G28" s="174"/>
      <c r="H28" s="174"/>
      <c r="I28" s="174"/>
      <c r="J28" s="174"/>
      <c r="K28" s="174"/>
      <c r="L28" s="174"/>
      <c r="M28" s="176"/>
    </row>
    <row r="29" spans="1:13" ht="12.75">
      <c r="A29" s="171" t="s">
        <v>130</v>
      </c>
      <c r="B29" s="166"/>
      <c r="D29" s="168" t="s">
        <v>284</v>
      </c>
      <c r="G29" s="174"/>
      <c r="H29" s="174"/>
      <c r="I29" s="174"/>
      <c r="J29" s="174"/>
      <c r="K29" s="174"/>
      <c r="L29" s="174"/>
      <c r="M29" s="176"/>
    </row>
    <row r="30" spans="1:13" ht="12.75">
      <c r="A30" s="171"/>
      <c r="B30" s="166"/>
      <c r="D30" s="168" t="s">
        <v>285</v>
      </c>
      <c r="G30" s="174"/>
      <c r="H30" s="174"/>
      <c r="I30" s="174"/>
      <c r="J30" s="174"/>
      <c r="K30" s="174"/>
      <c r="L30" s="174"/>
      <c r="M30" s="176"/>
    </row>
    <row r="31" spans="1:13" ht="12.75">
      <c r="A31" s="171"/>
      <c r="B31" s="166"/>
      <c r="D31" s="168" t="s">
        <v>286</v>
      </c>
      <c r="G31" s="174">
        <v>732453</v>
      </c>
      <c r="H31" s="175">
        <v>-14.8</v>
      </c>
      <c r="I31" s="174">
        <v>430884</v>
      </c>
      <c r="J31" s="174">
        <v>249607</v>
      </c>
      <c r="K31" s="174">
        <v>46436</v>
      </c>
      <c r="L31" s="174">
        <v>5525</v>
      </c>
      <c r="M31" s="176">
        <v>767</v>
      </c>
    </row>
    <row r="32" spans="1:13" ht="12.75">
      <c r="A32" s="171"/>
      <c r="B32" s="166"/>
      <c r="C32" s="168" t="s">
        <v>287</v>
      </c>
      <c r="G32" s="174"/>
      <c r="H32" s="174"/>
      <c r="I32" s="174"/>
      <c r="J32" s="174"/>
      <c r="K32" s="174"/>
      <c r="L32" s="174"/>
      <c r="M32" s="176"/>
    </row>
    <row r="33" spans="1:13" ht="12.75">
      <c r="A33" s="171"/>
      <c r="B33" s="166"/>
      <c r="D33" s="168" t="s">
        <v>288</v>
      </c>
      <c r="G33" s="174"/>
      <c r="H33" s="174"/>
      <c r="I33" s="174"/>
      <c r="J33" s="174"/>
      <c r="K33" s="174"/>
      <c r="L33" s="174"/>
      <c r="M33" s="176"/>
    </row>
    <row r="34" spans="1:13" ht="12.75">
      <c r="A34" s="171"/>
      <c r="B34" s="166"/>
      <c r="D34" s="168" t="s">
        <v>289</v>
      </c>
      <c r="G34" s="174"/>
      <c r="H34" s="174"/>
      <c r="I34" s="174"/>
      <c r="J34" s="174"/>
      <c r="K34" s="174"/>
      <c r="L34" s="174"/>
      <c r="M34" s="176"/>
    </row>
    <row r="35" spans="1:13" ht="14.25">
      <c r="A35" s="171" t="s">
        <v>131</v>
      </c>
      <c r="B35" s="166"/>
      <c r="D35" s="168" t="s">
        <v>257</v>
      </c>
      <c r="G35" s="174">
        <v>60857</v>
      </c>
      <c r="H35" s="175">
        <v>-28.4</v>
      </c>
      <c r="I35" s="174">
        <v>36240</v>
      </c>
      <c r="J35" s="174">
        <v>13</v>
      </c>
      <c r="K35" s="174">
        <v>2988</v>
      </c>
      <c r="L35" s="174">
        <v>21617</v>
      </c>
      <c r="M35" s="176">
        <v>0</v>
      </c>
    </row>
    <row r="36" spans="1:13" ht="14.25">
      <c r="A36" s="171" t="s">
        <v>132</v>
      </c>
      <c r="B36" s="166"/>
      <c r="D36" s="168" t="s">
        <v>258</v>
      </c>
      <c r="G36" s="174">
        <v>978250</v>
      </c>
      <c r="H36" s="175">
        <v>21.5</v>
      </c>
      <c r="I36" s="174">
        <v>337607</v>
      </c>
      <c r="J36" s="174">
        <v>390740</v>
      </c>
      <c r="K36" s="174">
        <v>220162</v>
      </c>
      <c r="L36" s="174">
        <v>29740</v>
      </c>
      <c r="M36" s="176">
        <v>1075</v>
      </c>
    </row>
    <row r="37" spans="1:13" ht="12.75">
      <c r="A37" s="171" t="s">
        <v>133</v>
      </c>
      <c r="B37" s="166"/>
      <c r="D37" s="168" t="s">
        <v>157</v>
      </c>
      <c r="G37" s="174">
        <v>136220</v>
      </c>
      <c r="H37" s="175">
        <v>3.7</v>
      </c>
      <c r="I37" s="174">
        <v>50042</v>
      </c>
      <c r="J37" s="174">
        <v>33749</v>
      </c>
      <c r="K37" s="174">
        <v>44827</v>
      </c>
      <c r="L37" s="174">
        <v>7603</v>
      </c>
      <c r="M37" s="176">
        <v>7458</v>
      </c>
    </row>
    <row r="38" spans="1:13" ht="12.75">
      <c r="A38" s="171" t="s">
        <v>134</v>
      </c>
      <c r="B38" s="166"/>
      <c r="G38" s="174"/>
      <c r="H38" s="174"/>
      <c r="I38" s="174"/>
      <c r="J38" s="174"/>
      <c r="K38" s="174"/>
      <c r="L38" s="174"/>
      <c r="M38" s="176"/>
    </row>
    <row r="39" spans="1:13" ht="12.75">
      <c r="A39" s="171" t="s">
        <v>135</v>
      </c>
      <c r="B39" s="166"/>
      <c r="D39" s="168" t="s">
        <v>136</v>
      </c>
      <c r="G39" s="174">
        <v>26461</v>
      </c>
      <c r="H39" s="175">
        <v>-7.2</v>
      </c>
      <c r="I39" s="174">
        <v>8319</v>
      </c>
      <c r="J39" s="174">
        <v>7166</v>
      </c>
      <c r="K39" s="174">
        <v>7141</v>
      </c>
      <c r="L39" s="174">
        <v>3835</v>
      </c>
      <c r="M39" s="176">
        <v>1046</v>
      </c>
    </row>
    <row r="40" spans="1:13" ht="12.75">
      <c r="A40" s="171" t="s">
        <v>137</v>
      </c>
      <c r="B40" s="166"/>
      <c r="G40" s="174"/>
      <c r="H40" s="174"/>
      <c r="I40" s="174"/>
      <c r="J40" s="174"/>
      <c r="K40" s="174"/>
      <c r="L40" s="174"/>
      <c r="M40" s="176"/>
    </row>
    <row r="41" spans="1:13" ht="12.75">
      <c r="A41" s="171" t="s">
        <v>138</v>
      </c>
      <c r="B41" s="166"/>
      <c r="D41" s="168" t="s">
        <v>139</v>
      </c>
      <c r="G41" s="174">
        <v>174521</v>
      </c>
      <c r="H41" s="175">
        <v>-14.2</v>
      </c>
      <c r="I41" s="174">
        <v>99016</v>
      </c>
      <c r="J41" s="174">
        <v>34301</v>
      </c>
      <c r="K41" s="174">
        <v>38523</v>
      </c>
      <c r="L41" s="174">
        <v>2680</v>
      </c>
      <c r="M41" s="176">
        <v>315</v>
      </c>
    </row>
    <row r="42" spans="1:13" ht="12.75">
      <c r="A42" s="171">
        <v>169.209</v>
      </c>
      <c r="B42" s="166"/>
      <c r="D42" s="168" t="s">
        <v>140</v>
      </c>
      <c r="G42" s="174"/>
      <c r="H42" s="174"/>
      <c r="I42" s="174"/>
      <c r="J42" s="174"/>
      <c r="K42" s="174"/>
      <c r="L42" s="174"/>
      <c r="M42" s="176"/>
    </row>
    <row r="43" spans="1:13" ht="12.75">
      <c r="A43" s="171"/>
      <c r="B43" s="166"/>
      <c r="E43" s="168" t="s">
        <v>141</v>
      </c>
      <c r="G43" s="174">
        <v>124864</v>
      </c>
      <c r="H43" s="175">
        <v>19.2</v>
      </c>
      <c r="I43" s="174">
        <v>29461</v>
      </c>
      <c r="J43" s="174">
        <v>84051</v>
      </c>
      <c r="K43" s="174">
        <v>9281</v>
      </c>
      <c r="L43" s="174">
        <v>2072</v>
      </c>
      <c r="M43" s="176">
        <v>91</v>
      </c>
    </row>
    <row r="44" spans="1:13" ht="12.75">
      <c r="A44" s="171">
        <v>191</v>
      </c>
      <c r="B44" s="166"/>
      <c r="C44" s="168" t="s">
        <v>290</v>
      </c>
      <c r="G44" s="174"/>
      <c r="H44" s="174"/>
      <c r="I44" s="174"/>
      <c r="J44" s="174"/>
      <c r="K44" s="174"/>
      <c r="L44" s="174"/>
      <c r="M44" s="176"/>
    </row>
    <row r="45" spans="1:13" ht="12.75">
      <c r="A45" s="171"/>
      <c r="B45" s="166"/>
      <c r="D45" s="168" t="s">
        <v>291</v>
      </c>
      <c r="G45" s="174">
        <v>102220</v>
      </c>
      <c r="H45" s="175">
        <v>80.3</v>
      </c>
      <c r="I45" s="174">
        <v>58568</v>
      </c>
      <c r="J45" s="174">
        <v>0</v>
      </c>
      <c r="K45" s="174">
        <v>43651</v>
      </c>
      <c r="L45" s="174">
        <v>0</v>
      </c>
      <c r="M45" s="176">
        <v>0</v>
      </c>
    </row>
    <row r="46" spans="1:13" ht="12.75">
      <c r="A46" s="171">
        <v>270.275</v>
      </c>
      <c r="B46" s="166"/>
      <c r="C46" s="168" t="s">
        <v>142</v>
      </c>
      <c r="G46" s="174">
        <v>136053</v>
      </c>
      <c r="H46" s="175">
        <v>18.3</v>
      </c>
      <c r="I46" s="174">
        <v>11416</v>
      </c>
      <c r="J46" s="174">
        <v>116073</v>
      </c>
      <c r="K46" s="174">
        <v>4679</v>
      </c>
      <c r="L46" s="174">
        <v>3885</v>
      </c>
      <c r="M46" s="176">
        <v>143</v>
      </c>
    </row>
    <row r="47" spans="1:13" ht="12.75">
      <c r="A47" s="171">
        <v>28</v>
      </c>
      <c r="B47" s="166"/>
      <c r="C47" s="168" t="s">
        <v>143</v>
      </c>
      <c r="G47" s="174">
        <v>38886</v>
      </c>
      <c r="H47" s="175">
        <v>52.9</v>
      </c>
      <c r="I47" s="174">
        <v>500</v>
      </c>
      <c r="J47" s="174">
        <v>31010</v>
      </c>
      <c r="K47" s="174">
        <v>6934</v>
      </c>
      <c r="L47" s="174">
        <v>442</v>
      </c>
      <c r="M47" s="176">
        <v>564</v>
      </c>
    </row>
    <row r="48" spans="1:15" ht="12.75">
      <c r="A48" s="171">
        <v>295</v>
      </c>
      <c r="B48" s="166"/>
      <c r="C48" s="168" t="s">
        <v>292</v>
      </c>
      <c r="G48" s="174">
        <v>20673</v>
      </c>
      <c r="H48" s="175">
        <v>2.1</v>
      </c>
      <c r="I48" s="174">
        <v>0</v>
      </c>
      <c r="J48" s="174">
        <v>10877</v>
      </c>
      <c r="K48" s="174">
        <v>9796</v>
      </c>
      <c r="L48" s="174">
        <v>0</v>
      </c>
      <c r="M48" s="176">
        <v>182</v>
      </c>
      <c r="O48" s="178"/>
    </row>
    <row r="49" spans="1:13" ht="12.75">
      <c r="A49" s="171"/>
      <c r="B49" s="166"/>
      <c r="C49" s="168" t="s">
        <v>144</v>
      </c>
      <c r="G49" s="174">
        <v>10793063</v>
      </c>
      <c r="H49" s="175">
        <v>6.2</v>
      </c>
      <c r="I49" s="174">
        <v>3478642</v>
      </c>
      <c r="J49" s="174">
        <v>4557067</v>
      </c>
      <c r="K49" s="174">
        <v>1980930</v>
      </c>
      <c r="L49" s="174">
        <v>776425</v>
      </c>
      <c r="M49" s="176">
        <v>85589</v>
      </c>
    </row>
    <row r="50" spans="1:13" ht="5.25" customHeight="1">
      <c r="A50" s="171"/>
      <c r="B50" s="166"/>
      <c r="C50" s="168"/>
      <c r="G50" s="174"/>
      <c r="H50" s="174"/>
      <c r="I50" s="174"/>
      <c r="J50" s="174"/>
      <c r="K50" s="174"/>
      <c r="L50" s="174"/>
      <c r="M50" s="176"/>
    </row>
    <row r="51" spans="1:13" ht="12.75">
      <c r="A51" s="171"/>
      <c r="B51" s="166"/>
      <c r="C51" s="168" t="s">
        <v>145</v>
      </c>
      <c r="G51" s="174"/>
      <c r="H51" s="174"/>
      <c r="I51" s="174"/>
      <c r="J51" s="174"/>
      <c r="K51" s="174"/>
      <c r="L51" s="174"/>
      <c r="M51" s="176"/>
    </row>
    <row r="52" spans="1:13" ht="12.75">
      <c r="A52" s="171">
        <v>30</v>
      </c>
      <c r="B52" s="166"/>
      <c r="C52" s="168" t="s">
        <v>146</v>
      </c>
      <c r="G52" s="174">
        <v>1299445</v>
      </c>
      <c r="H52" s="175">
        <v>12.6</v>
      </c>
      <c r="I52" s="174">
        <v>53121</v>
      </c>
      <c r="J52" s="174">
        <v>957093</v>
      </c>
      <c r="K52" s="174">
        <v>270385</v>
      </c>
      <c r="L52" s="174">
        <v>18847</v>
      </c>
      <c r="M52" s="176">
        <v>4321</v>
      </c>
    </row>
    <row r="53" spans="1:13" ht="12.75">
      <c r="A53" s="171">
        <v>31</v>
      </c>
      <c r="B53" s="166"/>
      <c r="C53" s="168" t="s">
        <v>147</v>
      </c>
      <c r="G53" s="174">
        <v>636395</v>
      </c>
      <c r="H53" s="175">
        <v>1.3</v>
      </c>
      <c r="I53" s="174">
        <v>10379</v>
      </c>
      <c r="J53" s="174">
        <v>608185</v>
      </c>
      <c r="K53" s="174">
        <v>16577</v>
      </c>
      <c r="L53" s="174">
        <v>1253</v>
      </c>
      <c r="M53" s="176">
        <v>4508</v>
      </c>
    </row>
    <row r="54" spans="1:13" ht="12.75">
      <c r="A54" s="171" t="s">
        <v>148</v>
      </c>
      <c r="B54" s="166"/>
      <c r="C54" s="168" t="s">
        <v>149</v>
      </c>
      <c r="G54" s="174">
        <v>18016</v>
      </c>
      <c r="H54" s="175">
        <v>-0.9</v>
      </c>
      <c r="I54" s="174">
        <v>9171</v>
      </c>
      <c r="J54" s="174">
        <v>7023</v>
      </c>
      <c r="K54" s="174">
        <v>1722</v>
      </c>
      <c r="L54" s="174">
        <v>101</v>
      </c>
      <c r="M54" s="176">
        <v>2</v>
      </c>
    </row>
    <row r="55" spans="1:13" ht="12.75">
      <c r="A55" s="171" t="s">
        <v>150</v>
      </c>
      <c r="B55" s="166"/>
      <c r="C55" s="168" t="s">
        <v>151</v>
      </c>
      <c r="G55" s="174"/>
      <c r="H55" s="174"/>
      <c r="I55" s="174"/>
      <c r="J55" s="174"/>
      <c r="K55" s="174"/>
      <c r="L55" s="174"/>
      <c r="M55" s="176"/>
    </row>
    <row r="56" spans="1:13" ht="12.75">
      <c r="A56" s="171"/>
      <c r="B56" s="166"/>
      <c r="D56" s="168" t="s">
        <v>152</v>
      </c>
      <c r="G56" s="174">
        <v>374090</v>
      </c>
      <c r="H56" s="175">
        <v>7.9</v>
      </c>
      <c r="I56" s="174">
        <v>175685</v>
      </c>
      <c r="J56" s="174">
        <v>186898</v>
      </c>
      <c r="K56" s="174">
        <v>11367</v>
      </c>
      <c r="L56" s="174">
        <v>140</v>
      </c>
      <c r="M56" s="176">
        <v>27</v>
      </c>
    </row>
    <row r="57" spans="1:13" ht="12.75">
      <c r="A57" s="171">
        <v>35</v>
      </c>
      <c r="B57" s="166"/>
      <c r="C57" s="168" t="s">
        <v>153</v>
      </c>
      <c r="G57" s="174">
        <v>102004</v>
      </c>
      <c r="H57" s="175">
        <v>-4.2</v>
      </c>
      <c r="I57" s="174">
        <v>9849</v>
      </c>
      <c r="J57" s="174">
        <v>92001</v>
      </c>
      <c r="K57" s="174">
        <v>154</v>
      </c>
      <c r="L57" s="174">
        <v>0</v>
      </c>
      <c r="M57" s="176">
        <v>172</v>
      </c>
    </row>
    <row r="58" spans="1:13" ht="12.75">
      <c r="A58" s="171"/>
      <c r="B58" s="166"/>
      <c r="C58" s="168" t="s">
        <v>154</v>
      </c>
      <c r="G58" s="174"/>
      <c r="H58" s="174"/>
      <c r="I58" s="174"/>
      <c r="J58" s="174"/>
      <c r="K58" s="174"/>
      <c r="L58" s="174"/>
      <c r="M58" s="176"/>
    </row>
    <row r="59" spans="1:13" ht="12.75">
      <c r="A59" s="171"/>
      <c r="B59" s="166"/>
      <c r="D59" s="168" t="s">
        <v>155</v>
      </c>
      <c r="G59" s="174"/>
      <c r="H59" s="174"/>
      <c r="I59" s="174"/>
      <c r="J59" s="174"/>
      <c r="K59" s="174"/>
      <c r="L59" s="174"/>
      <c r="M59" s="176"/>
    </row>
    <row r="60" spans="1:13" ht="12.75">
      <c r="A60" s="171">
        <v>360</v>
      </c>
      <c r="B60" s="166"/>
      <c r="D60" s="168" t="s">
        <v>156</v>
      </c>
      <c r="G60" s="174">
        <v>3413</v>
      </c>
      <c r="H60" s="175">
        <v>171.9</v>
      </c>
      <c r="I60" s="174">
        <v>3162</v>
      </c>
      <c r="J60" s="174">
        <v>113</v>
      </c>
      <c r="K60" s="174">
        <v>138</v>
      </c>
      <c r="L60" s="174">
        <v>0</v>
      </c>
      <c r="M60" s="176">
        <v>0</v>
      </c>
    </row>
    <row r="61" spans="1:13" ht="12.75">
      <c r="A61" s="171">
        <v>361</v>
      </c>
      <c r="B61" s="166"/>
      <c r="D61" s="168" t="s">
        <v>115</v>
      </c>
      <c r="G61" s="174">
        <v>140102</v>
      </c>
      <c r="H61" s="175">
        <v>-3.5</v>
      </c>
      <c r="I61" s="174">
        <v>31985</v>
      </c>
      <c r="J61" s="174">
        <v>96735</v>
      </c>
      <c r="K61" s="174">
        <v>11042</v>
      </c>
      <c r="L61" s="174">
        <v>339</v>
      </c>
      <c r="M61" s="176">
        <v>13</v>
      </c>
    </row>
    <row r="62" spans="1:13" ht="12.75">
      <c r="A62" s="171">
        <v>362</v>
      </c>
      <c r="B62" s="166"/>
      <c r="D62" s="168" t="s">
        <v>157</v>
      </c>
      <c r="G62" s="174">
        <v>5785</v>
      </c>
      <c r="H62" s="175">
        <v>-28.6</v>
      </c>
      <c r="I62" s="174">
        <v>539</v>
      </c>
      <c r="J62" s="174">
        <v>3809</v>
      </c>
      <c r="K62" s="174">
        <v>1214</v>
      </c>
      <c r="L62" s="174">
        <v>223</v>
      </c>
      <c r="M62" s="176">
        <v>908</v>
      </c>
    </row>
    <row r="63" spans="1:13" ht="12.75">
      <c r="A63" s="171">
        <v>363.364</v>
      </c>
      <c r="B63" s="166"/>
      <c r="D63" s="168" t="s">
        <v>136</v>
      </c>
      <c r="G63" s="174">
        <v>715</v>
      </c>
      <c r="H63" s="175">
        <v>-74</v>
      </c>
      <c r="I63" s="174">
        <v>0</v>
      </c>
      <c r="J63" s="174">
        <v>566</v>
      </c>
      <c r="K63" s="174">
        <v>149</v>
      </c>
      <c r="L63" s="174">
        <v>0</v>
      </c>
      <c r="M63" s="176">
        <v>-1</v>
      </c>
    </row>
    <row r="64" spans="1:13" ht="12.75">
      <c r="A64" s="171" t="s">
        <v>158</v>
      </c>
      <c r="B64" s="166"/>
      <c r="D64" s="168" t="s">
        <v>139</v>
      </c>
      <c r="G64" s="174">
        <v>15017</v>
      </c>
      <c r="H64" s="175">
        <v>-25.1</v>
      </c>
      <c r="I64" s="174">
        <v>4004</v>
      </c>
      <c r="J64" s="174">
        <v>10033</v>
      </c>
      <c r="K64" s="174">
        <v>485</v>
      </c>
      <c r="L64" s="174">
        <v>495</v>
      </c>
      <c r="M64" s="176">
        <v>6</v>
      </c>
    </row>
    <row r="65" spans="1:13" ht="12.75">
      <c r="A65" s="171" t="s">
        <v>159</v>
      </c>
      <c r="B65" s="166"/>
      <c r="C65" s="168" t="s">
        <v>160</v>
      </c>
      <c r="G65" s="174"/>
      <c r="H65" s="174"/>
      <c r="I65" s="174"/>
      <c r="J65" s="174"/>
      <c r="K65" s="174"/>
      <c r="L65" s="174"/>
      <c r="M65" s="176"/>
    </row>
    <row r="66" spans="1:13" ht="12.75">
      <c r="A66" s="171"/>
      <c r="B66" s="166"/>
      <c r="D66" s="168" t="s">
        <v>161</v>
      </c>
      <c r="G66" s="174">
        <v>342452</v>
      </c>
      <c r="H66" s="175">
        <v>41.2</v>
      </c>
      <c r="I66" s="174">
        <v>186412</v>
      </c>
      <c r="J66" s="174">
        <v>115815</v>
      </c>
      <c r="K66" s="174">
        <v>40225</v>
      </c>
      <c r="L66" s="174">
        <v>0</v>
      </c>
      <c r="M66" s="176">
        <v>770</v>
      </c>
    </row>
    <row r="67" spans="1:13" ht="12.75">
      <c r="A67" s="171">
        <v>392</v>
      </c>
      <c r="B67" s="166"/>
      <c r="C67" s="168" t="s">
        <v>162</v>
      </c>
      <c r="G67" s="174">
        <v>14712</v>
      </c>
      <c r="H67" s="175">
        <v>-15.1</v>
      </c>
      <c r="I67" s="174">
        <v>2905</v>
      </c>
      <c r="J67" s="174">
        <v>11807</v>
      </c>
      <c r="K67" s="174">
        <v>0</v>
      </c>
      <c r="L67" s="174">
        <v>0</v>
      </c>
      <c r="M67" s="176">
        <v>68</v>
      </c>
    </row>
    <row r="68" spans="1:13" ht="12.75">
      <c r="A68" s="171">
        <v>395</v>
      </c>
      <c r="B68" s="166"/>
      <c r="C68" s="168" t="s">
        <v>163</v>
      </c>
      <c r="G68" s="174">
        <v>890233</v>
      </c>
      <c r="H68" s="175">
        <v>11.1</v>
      </c>
      <c r="I68" s="174">
        <v>157373</v>
      </c>
      <c r="J68" s="174">
        <v>552677</v>
      </c>
      <c r="K68" s="174">
        <v>180183</v>
      </c>
      <c r="L68" s="174">
        <v>0</v>
      </c>
      <c r="M68" s="176">
        <v>3535</v>
      </c>
    </row>
    <row r="69" spans="1:13" ht="12.75">
      <c r="A69" s="171"/>
      <c r="B69" s="166"/>
      <c r="C69" s="168" t="s">
        <v>164</v>
      </c>
      <c r="G69" s="174">
        <v>3842380</v>
      </c>
      <c r="H69" s="175">
        <v>10.1</v>
      </c>
      <c r="I69" s="174">
        <v>644585</v>
      </c>
      <c r="J69" s="174">
        <v>2642757</v>
      </c>
      <c r="K69" s="174">
        <v>533641</v>
      </c>
      <c r="L69" s="174">
        <v>21398</v>
      </c>
      <c r="M69" s="176">
        <v>14328</v>
      </c>
    </row>
    <row r="70" spans="1:13" ht="12.75">
      <c r="A70" s="171"/>
      <c r="B70" s="166"/>
      <c r="C70" s="168" t="s">
        <v>165</v>
      </c>
      <c r="G70" s="174"/>
      <c r="H70" s="174"/>
      <c r="I70" s="174"/>
      <c r="J70" s="174"/>
      <c r="K70" s="174"/>
      <c r="L70" s="174"/>
      <c r="M70" s="176"/>
    </row>
    <row r="71" spans="1:13" ht="12.75">
      <c r="A71" s="171"/>
      <c r="B71" s="166"/>
      <c r="D71" s="168" t="s">
        <v>166</v>
      </c>
      <c r="G71" s="174">
        <v>14635444</v>
      </c>
      <c r="H71" s="175">
        <v>7.2</v>
      </c>
      <c r="I71" s="174">
        <v>4123227</v>
      </c>
      <c r="J71" s="174">
        <v>7199823</v>
      </c>
      <c r="K71" s="174">
        <v>2514571</v>
      </c>
      <c r="L71" s="174">
        <v>797823</v>
      </c>
      <c r="M71" s="176">
        <v>99917</v>
      </c>
    </row>
    <row r="72" ht="9.75" customHeight="1">
      <c r="A72" s="167" t="s">
        <v>167</v>
      </c>
    </row>
    <row r="73" spans="1:13" ht="14.25" customHeight="1">
      <c r="A73" s="345" t="s">
        <v>307</v>
      </c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</row>
    <row r="74" spans="1:13" ht="12.75">
      <c r="A74" s="345"/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</row>
    <row r="75" ht="12.75">
      <c r="A75" s="167" t="s">
        <v>168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68" customWidth="1"/>
    <col min="2" max="2" width="0.85546875" style="168" customWidth="1"/>
    <col min="3" max="4" width="1.28515625" style="168" customWidth="1"/>
    <col min="5" max="5" width="1.8515625" style="168" customWidth="1"/>
    <col min="6" max="6" width="31.7109375" style="168" customWidth="1"/>
    <col min="7" max="7" width="10.7109375" style="168" customWidth="1"/>
    <col min="8" max="8" width="8.140625" style="168" customWidth="1"/>
    <col min="9" max="12" width="9.421875" style="168" customWidth="1"/>
    <col min="13" max="13" width="8.57421875" style="168" customWidth="1"/>
    <col min="14" max="14" width="6.57421875" style="159" customWidth="1"/>
    <col min="15" max="16384" width="11.421875" style="168" customWidth="1"/>
  </cols>
  <sheetData>
    <row r="1" spans="1:13" ht="12.75">
      <c r="A1" s="367" t="s">
        <v>271</v>
      </c>
      <c r="B1" s="367"/>
      <c r="C1" s="367"/>
      <c r="D1" s="367"/>
      <c r="E1" s="367"/>
      <c r="F1" s="346"/>
      <c r="G1" s="346"/>
      <c r="H1" s="346"/>
      <c r="I1" s="346"/>
      <c r="J1" s="346"/>
      <c r="K1" s="346"/>
      <c r="L1" s="346"/>
      <c r="M1" s="346"/>
    </row>
    <row r="2" spans="1:13" ht="12.75">
      <c r="A2" s="346" t="s">
        <v>328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9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 customHeight="1">
      <c r="A4" s="368" t="s">
        <v>102</v>
      </c>
      <c r="B4" s="350" t="s">
        <v>169</v>
      </c>
      <c r="C4" s="351"/>
      <c r="D4" s="351"/>
      <c r="E4" s="351"/>
      <c r="F4" s="351"/>
      <c r="G4" s="358" t="s">
        <v>104</v>
      </c>
      <c r="H4" s="359"/>
      <c r="I4" s="350" t="s">
        <v>83</v>
      </c>
      <c r="J4" s="351"/>
      <c r="K4" s="351"/>
      <c r="L4" s="352"/>
      <c r="M4" s="162" t="s">
        <v>255</v>
      </c>
    </row>
    <row r="5" spans="1:13" ht="14.25">
      <c r="A5" s="348"/>
      <c r="B5" s="353"/>
      <c r="C5" s="354"/>
      <c r="D5" s="354"/>
      <c r="E5" s="354"/>
      <c r="F5" s="354"/>
      <c r="G5" s="356" t="s">
        <v>256</v>
      </c>
      <c r="H5" s="357"/>
      <c r="I5" s="356"/>
      <c r="J5" s="349"/>
      <c r="K5" s="349"/>
      <c r="L5" s="357"/>
      <c r="M5" s="163" t="s">
        <v>105</v>
      </c>
    </row>
    <row r="6" spans="1:13" ht="12.75" customHeight="1">
      <c r="A6" s="348"/>
      <c r="B6" s="353"/>
      <c r="C6" s="354"/>
      <c r="D6" s="354"/>
      <c r="E6" s="354"/>
      <c r="F6" s="354"/>
      <c r="G6" s="353" t="s">
        <v>106</v>
      </c>
      <c r="H6" s="360" t="s">
        <v>340</v>
      </c>
      <c r="I6" s="360" t="s">
        <v>242</v>
      </c>
      <c r="J6" s="360" t="s">
        <v>260</v>
      </c>
      <c r="K6" s="358" t="s">
        <v>84</v>
      </c>
      <c r="L6" s="350" t="s">
        <v>40</v>
      </c>
      <c r="M6" s="358" t="s">
        <v>85</v>
      </c>
    </row>
    <row r="7" spans="1:13" ht="12.75">
      <c r="A7" s="348"/>
      <c r="B7" s="353"/>
      <c r="C7" s="354"/>
      <c r="D7" s="354"/>
      <c r="E7" s="354"/>
      <c r="F7" s="354"/>
      <c r="G7" s="353"/>
      <c r="H7" s="361"/>
      <c r="I7" s="363"/>
      <c r="J7" s="363"/>
      <c r="K7" s="353"/>
      <c r="L7" s="353"/>
      <c r="M7" s="353"/>
    </row>
    <row r="8" spans="1:13" ht="12.75">
      <c r="A8" s="348"/>
      <c r="B8" s="353"/>
      <c r="C8" s="354"/>
      <c r="D8" s="354"/>
      <c r="E8" s="354"/>
      <c r="F8" s="354"/>
      <c r="G8" s="353"/>
      <c r="H8" s="361"/>
      <c r="I8" s="363"/>
      <c r="J8" s="363"/>
      <c r="K8" s="353"/>
      <c r="L8" s="353"/>
      <c r="M8" s="353"/>
    </row>
    <row r="9" spans="1:13" ht="12.75">
      <c r="A9" s="348"/>
      <c r="B9" s="353"/>
      <c r="C9" s="354"/>
      <c r="D9" s="354"/>
      <c r="E9" s="354"/>
      <c r="F9" s="354"/>
      <c r="G9" s="353"/>
      <c r="H9" s="361"/>
      <c r="I9" s="363"/>
      <c r="J9" s="363"/>
      <c r="K9" s="353"/>
      <c r="L9" s="353"/>
      <c r="M9" s="353"/>
    </row>
    <row r="10" spans="1:13" ht="12.75">
      <c r="A10" s="348"/>
      <c r="B10" s="353"/>
      <c r="C10" s="354"/>
      <c r="D10" s="354"/>
      <c r="E10" s="354"/>
      <c r="F10" s="354"/>
      <c r="G10" s="353"/>
      <c r="H10" s="361"/>
      <c r="I10" s="363"/>
      <c r="J10" s="363"/>
      <c r="K10" s="353"/>
      <c r="L10" s="353"/>
      <c r="M10" s="353"/>
    </row>
    <row r="11" spans="1:13" ht="12.75">
      <c r="A11" s="348"/>
      <c r="B11" s="353"/>
      <c r="C11" s="354"/>
      <c r="D11" s="354"/>
      <c r="E11" s="354"/>
      <c r="F11" s="354"/>
      <c r="G11" s="356"/>
      <c r="H11" s="362"/>
      <c r="I11" s="364"/>
      <c r="J11" s="364"/>
      <c r="K11" s="356"/>
      <c r="L11" s="356"/>
      <c r="M11" s="356"/>
    </row>
    <row r="12" spans="1:13" ht="12.75">
      <c r="A12" s="349"/>
      <c r="B12" s="356"/>
      <c r="C12" s="349"/>
      <c r="D12" s="349"/>
      <c r="E12" s="349"/>
      <c r="F12" s="349"/>
      <c r="G12" s="164" t="s">
        <v>88</v>
      </c>
      <c r="H12" s="164" t="s">
        <v>107</v>
      </c>
      <c r="I12" s="365" t="s">
        <v>88</v>
      </c>
      <c r="J12" s="366"/>
      <c r="K12" s="366"/>
      <c r="L12" s="366"/>
      <c r="M12" s="366"/>
    </row>
    <row r="13" spans="2:13" ht="7.5" customHeight="1">
      <c r="B13" s="170"/>
      <c r="G13" s="169"/>
      <c r="H13" s="169"/>
      <c r="I13" s="169"/>
      <c r="J13" s="169"/>
      <c r="K13" s="169"/>
      <c r="L13" s="169"/>
      <c r="M13" s="170"/>
    </row>
    <row r="14" spans="2:13" ht="12.75">
      <c r="B14" s="173"/>
      <c r="C14" s="168" t="s">
        <v>170</v>
      </c>
      <c r="G14" s="172"/>
      <c r="H14" s="172"/>
      <c r="I14" s="172"/>
      <c r="J14" s="172"/>
      <c r="K14" s="172"/>
      <c r="L14" s="172"/>
      <c r="M14" s="173"/>
    </row>
    <row r="15" spans="1:13" ht="12.75">
      <c r="A15" s="179" t="s">
        <v>171</v>
      </c>
      <c r="B15" s="180"/>
      <c r="C15" s="168" t="s">
        <v>14</v>
      </c>
      <c r="D15" s="179"/>
      <c r="E15" s="179"/>
      <c r="G15" s="174">
        <v>2052839</v>
      </c>
      <c r="H15" s="175">
        <v>5.6</v>
      </c>
      <c r="I15" s="174">
        <v>914432</v>
      </c>
      <c r="J15" s="174">
        <v>790372</v>
      </c>
      <c r="K15" s="174">
        <v>297822</v>
      </c>
      <c r="L15" s="174">
        <v>50214</v>
      </c>
      <c r="M15" s="176">
        <v>57754</v>
      </c>
    </row>
    <row r="16" spans="1:13" ht="14.25">
      <c r="A16" s="179" t="s">
        <v>172</v>
      </c>
      <c r="B16" s="180"/>
      <c r="C16" s="168" t="s">
        <v>268</v>
      </c>
      <c r="D16" s="179"/>
      <c r="E16" s="179"/>
      <c r="G16" s="174">
        <v>1417639</v>
      </c>
      <c r="H16" s="175">
        <v>0.2</v>
      </c>
      <c r="I16" s="174">
        <v>478164</v>
      </c>
      <c r="J16" s="174">
        <v>643561</v>
      </c>
      <c r="K16" s="174">
        <v>281788</v>
      </c>
      <c r="L16" s="174">
        <v>14127</v>
      </c>
      <c r="M16" s="176">
        <v>17908</v>
      </c>
    </row>
    <row r="17" spans="1:13" ht="12.75">
      <c r="A17" s="179" t="s">
        <v>173</v>
      </c>
      <c r="B17" s="180"/>
      <c r="C17" s="168" t="s">
        <v>273</v>
      </c>
      <c r="D17" s="179"/>
      <c r="E17" s="179"/>
      <c r="G17" s="181"/>
      <c r="H17" s="182"/>
      <c r="I17" s="181"/>
      <c r="J17" s="181"/>
      <c r="K17" s="181"/>
      <c r="L17" s="181"/>
      <c r="M17" s="183"/>
    </row>
    <row r="18" spans="2:13" ht="14.25">
      <c r="B18" s="173"/>
      <c r="D18" s="168" t="s">
        <v>274</v>
      </c>
      <c r="G18" s="174">
        <v>165575</v>
      </c>
      <c r="H18" s="175">
        <v>-1.8</v>
      </c>
      <c r="I18" s="174">
        <v>77073</v>
      </c>
      <c r="J18" s="174">
        <v>63097</v>
      </c>
      <c r="K18" s="174">
        <v>21620</v>
      </c>
      <c r="L18" s="174">
        <v>3784</v>
      </c>
      <c r="M18" s="176">
        <v>167</v>
      </c>
    </row>
    <row r="19" spans="1:13" ht="12.75">
      <c r="A19" s="179" t="s">
        <v>174</v>
      </c>
      <c r="B19" s="180"/>
      <c r="C19" s="168" t="s">
        <v>175</v>
      </c>
      <c r="D19" s="179"/>
      <c r="E19" s="179"/>
      <c r="G19" s="174">
        <v>136053</v>
      </c>
      <c r="H19" s="175">
        <v>18.3</v>
      </c>
      <c r="I19" s="174">
        <v>11416</v>
      </c>
      <c r="J19" s="174">
        <v>116073</v>
      </c>
      <c r="K19" s="174">
        <v>4679</v>
      </c>
      <c r="L19" s="174">
        <v>3885</v>
      </c>
      <c r="M19" s="176">
        <v>143</v>
      </c>
    </row>
    <row r="20" spans="2:13" ht="12.75">
      <c r="B20" s="173"/>
      <c r="C20" s="168" t="s">
        <v>280</v>
      </c>
      <c r="G20" s="181"/>
      <c r="H20" s="182"/>
      <c r="I20" s="181"/>
      <c r="J20" s="181"/>
      <c r="K20" s="181"/>
      <c r="L20" s="181"/>
      <c r="M20" s="183"/>
    </row>
    <row r="21" spans="2:13" ht="12.75">
      <c r="B21" s="173"/>
      <c r="D21" s="168" t="s">
        <v>281</v>
      </c>
      <c r="G21" s="181"/>
      <c r="H21" s="182"/>
      <c r="I21" s="181"/>
      <c r="J21" s="181"/>
      <c r="K21" s="181"/>
      <c r="L21" s="181"/>
      <c r="M21" s="183"/>
    </row>
    <row r="22" spans="2:13" ht="12.75">
      <c r="B22" s="173"/>
      <c r="D22" s="168" t="s">
        <v>282</v>
      </c>
      <c r="G22" s="174"/>
      <c r="H22" s="175"/>
      <c r="I22" s="174"/>
      <c r="J22" s="174"/>
      <c r="K22" s="174"/>
      <c r="L22" s="174"/>
      <c r="M22" s="176"/>
    </row>
    <row r="23" spans="1:13" ht="12.75">
      <c r="A23" s="179" t="s">
        <v>176</v>
      </c>
      <c r="B23" s="180"/>
      <c r="C23" s="179"/>
      <c r="D23" s="179"/>
      <c r="E23" s="179"/>
      <c r="G23" s="181"/>
      <c r="H23" s="182"/>
      <c r="I23" s="181"/>
      <c r="J23" s="181"/>
      <c r="K23" s="181"/>
      <c r="L23" s="181"/>
      <c r="M23" s="183"/>
    </row>
    <row r="24" spans="1:13" ht="12.75">
      <c r="A24" s="179" t="s">
        <v>177</v>
      </c>
      <c r="B24" s="180"/>
      <c r="C24" s="168" t="s">
        <v>178</v>
      </c>
      <c r="D24" s="179"/>
      <c r="E24" s="179"/>
      <c r="G24" s="174">
        <v>395416</v>
      </c>
      <c r="H24" s="175">
        <v>-0.9</v>
      </c>
      <c r="I24" s="174">
        <v>65252</v>
      </c>
      <c r="J24" s="174">
        <v>146109</v>
      </c>
      <c r="K24" s="174">
        <v>161619</v>
      </c>
      <c r="L24" s="174">
        <v>22435</v>
      </c>
      <c r="M24" s="176">
        <v>912</v>
      </c>
    </row>
    <row r="25" spans="1:13" ht="12.75">
      <c r="A25" s="179" t="s">
        <v>179</v>
      </c>
      <c r="B25" s="180"/>
      <c r="C25" s="168" t="s">
        <v>180</v>
      </c>
      <c r="D25" s="179"/>
      <c r="E25" s="179"/>
      <c r="G25" s="174">
        <v>848154</v>
      </c>
      <c r="H25" s="175">
        <v>23.5</v>
      </c>
      <c r="I25" s="174">
        <v>364678</v>
      </c>
      <c r="J25" s="174">
        <v>367739</v>
      </c>
      <c r="K25" s="174">
        <v>74880</v>
      </c>
      <c r="L25" s="174">
        <v>40856</v>
      </c>
      <c r="M25" s="176">
        <v>129</v>
      </c>
    </row>
    <row r="26" spans="1:13" ht="12.75">
      <c r="A26" s="179" t="s">
        <v>181</v>
      </c>
      <c r="B26" s="180"/>
      <c r="C26" s="168" t="s">
        <v>182</v>
      </c>
      <c r="D26" s="179"/>
      <c r="E26" s="179"/>
      <c r="G26" s="174">
        <v>124477</v>
      </c>
      <c r="H26" s="175">
        <v>19.3</v>
      </c>
      <c r="I26" s="174">
        <v>29459</v>
      </c>
      <c r="J26" s="174">
        <v>83884</v>
      </c>
      <c r="K26" s="174">
        <v>9062</v>
      </c>
      <c r="L26" s="174">
        <v>2072</v>
      </c>
      <c r="M26" s="176">
        <v>91</v>
      </c>
    </row>
    <row r="27" spans="1:13" ht="12.75">
      <c r="A27" s="179" t="s">
        <v>183</v>
      </c>
      <c r="B27" s="180"/>
      <c r="C27" s="168" t="s">
        <v>184</v>
      </c>
      <c r="D27" s="179"/>
      <c r="E27" s="179"/>
      <c r="G27" s="174">
        <v>232761</v>
      </c>
      <c r="H27" s="175">
        <v>4.1</v>
      </c>
      <c r="I27" s="174">
        <v>137061</v>
      </c>
      <c r="J27" s="174">
        <v>1</v>
      </c>
      <c r="K27" s="174">
        <v>95699</v>
      </c>
      <c r="L27" s="174">
        <v>0</v>
      </c>
      <c r="M27" s="176">
        <v>0</v>
      </c>
    </row>
    <row r="28" spans="1:13" ht="12.75">
      <c r="A28" s="179" t="s">
        <v>185</v>
      </c>
      <c r="B28" s="180"/>
      <c r="C28" s="168" t="s">
        <v>186</v>
      </c>
      <c r="D28" s="179"/>
      <c r="E28" s="179"/>
      <c r="G28" s="174">
        <v>1175192</v>
      </c>
      <c r="H28" s="175">
        <v>38</v>
      </c>
      <c r="I28" s="174">
        <v>161118</v>
      </c>
      <c r="J28" s="174">
        <v>20</v>
      </c>
      <c r="K28" s="174">
        <v>125419</v>
      </c>
      <c r="L28" s="174">
        <v>888634</v>
      </c>
      <c r="M28" s="176">
        <v>0</v>
      </c>
    </row>
    <row r="29" spans="1:13" ht="14.25">
      <c r="A29" s="179" t="s">
        <v>187</v>
      </c>
      <c r="B29" s="180"/>
      <c r="C29" s="168" t="s">
        <v>269</v>
      </c>
      <c r="D29" s="179"/>
      <c r="E29" s="179"/>
      <c r="G29" s="174">
        <v>421424</v>
      </c>
      <c r="H29" s="175">
        <v>39.4</v>
      </c>
      <c r="I29" s="174">
        <v>190069</v>
      </c>
      <c r="J29" s="174">
        <v>1016</v>
      </c>
      <c r="K29" s="174">
        <v>218197</v>
      </c>
      <c r="L29" s="174">
        <v>12143</v>
      </c>
      <c r="M29" s="176">
        <v>27</v>
      </c>
    </row>
    <row r="30" spans="2:13" ht="12.75">
      <c r="B30" s="173"/>
      <c r="C30" s="168" t="s">
        <v>16</v>
      </c>
      <c r="G30" s="181"/>
      <c r="H30" s="182"/>
      <c r="I30" s="181"/>
      <c r="J30" s="181"/>
      <c r="K30" s="181"/>
      <c r="L30" s="181"/>
      <c r="M30" s="183"/>
    </row>
    <row r="31" spans="1:13" ht="12.75">
      <c r="A31" s="179" t="s">
        <v>188</v>
      </c>
      <c r="B31" s="180"/>
      <c r="C31" s="179"/>
      <c r="D31" s="168" t="s">
        <v>178</v>
      </c>
      <c r="E31" s="179"/>
      <c r="G31" s="174">
        <v>711</v>
      </c>
      <c r="H31" s="175">
        <v>60.6</v>
      </c>
      <c r="I31" s="174">
        <v>48</v>
      </c>
      <c r="J31" s="174">
        <v>101</v>
      </c>
      <c r="K31" s="174">
        <v>550</v>
      </c>
      <c r="L31" s="174">
        <v>12</v>
      </c>
      <c r="M31" s="176">
        <v>9</v>
      </c>
    </row>
    <row r="32" spans="1:13" ht="12.75">
      <c r="A32" s="179" t="s">
        <v>189</v>
      </c>
      <c r="B32" s="180"/>
      <c r="C32" s="179"/>
      <c r="D32" s="168" t="s">
        <v>180</v>
      </c>
      <c r="E32" s="179"/>
      <c r="G32" s="174">
        <v>80557</v>
      </c>
      <c r="H32" s="175">
        <v>-19.5</v>
      </c>
      <c r="I32" s="174">
        <v>30521</v>
      </c>
      <c r="J32" s="174">
        <v>38113</v>
      </c>
      <c r="K32" s="174">
        <v>11225</v>
      </c>
      <c r="L32" s="174">
        <v>698</v>
      </c>
      <c r="M32" s="176">
        <v>208</v>
      </c>
    </row>
    <row r="33" spans="1:13" ht="12.75">
      <c r="A33" s="179" t="s">
        <v>190</v>
      </c>
      <c r="B33" s="180"/>
      <c r="C33" s="179"/>
      <c r="D33" s="168" t="s">
        <v>191</v>
      </c>
      <c r="E33" s="179"/>
      <c r="G33" s="174">
        <v>387</v>
      </c>
      <c r="H33" s="175">
        <v>-18.8</v>
      </c>
      <c r="I33" s="174">
        <v>2</v>
      </c>
      <c r="J33" s="174">
        <v>167</v>
      </c>
      <c r="K33" s="174">
        <v>218</v>
      </c>
      <c r="L33" s="174">
        <v>0</v>
      </c>
      <c r="M33" s="241">
        <v>0</v>
      </c>
    </row>
    <row r="34" spans="2:13" ht="12.75">
      <c r="B34" s="173"/>
      <c r="C34" s="168" t="s">
        <v>192</v>
      </c>
      <c r="G34" s="181"/>
      <c r="H34" s="182"/>
      <c r="I34" s="181"/>
      <c r="J34" s="181"/>
      <c r="K34" s="181"/>
      <c r="L34" s="181"/>
      <c r="M34" s="183"/>
    </row>
    <row r="35" spans="2:13" ht="12.75">
      <c r="B35" s="173"/>
      <c r="D35" s="168" t="s">
        <v>193</v>
      </c>
      <c r="G35" s="181"/>
      <c r="H35" s="182"/>
      <c r="I35" s="181"/>
      <c r="J35" s="181"/>
      <c r="K35" s="181"/>
      <c r="L35" s="181"/>
      <c r="M35" s="183"/>
    </row>
    <row r="36" spans="1:13" ht="12.75">
      <c r="A36" s="179" t="s">
        <v>194</v>
      </c>
      <c r="B36" s="180"/>
      <c r="C36" s="179"/>
      <c r="D36" s="179"/>
      <c r="E36" s="168" t="s">
        <v>195</v>
      </c>
      <c r="G36" s="174">
        <v>0</v>
      </c>
      <c r="H36" s="175">
        <v>0</v>
      </c>
      <c r="I36" s="174">
        <v>0</v>
      </c>
      <c r="J36" s="174">
        <v>0</v>
      </c>
      <c r="K36" s="174">
        <v>0</v>
      </c>
      <c r="L36" s="174">
        <v>0</v>
      </c>
      <c r="M36" s="176">
        <v>0</v>
      </c>
    </row>
    <row r="37" spans="1:13" ht="12.75">
      <c r="A37" s="179" t="s">
        <v>196</v>
      </c>
      <c r="B37" s="180"/>
      <c r="C37" s="179"/>
      <c r="D37" s="179"/>
      <c r="E37" s="168" t="s">
        <v>197</v>
      </c>
      <c r="G37" s="174">
        <v>0</v>
      </c>
      <c r="H37" s="175">
        <v>0</v>
      </c>
      <c r="I37" s="174">
        <v>0</v>
      </c>
      <c r="J37" s="174">
        <v>0</v>
      </c>
      <c r="K37" s="174">
        <v>0</v>
      </c>
      <c r="L37" s="174">
        <v>0</v>
      </c>
      <c r="M37" s="176">
        <v>0</v>
      </c>
    </row>
    <row r="38" spans="1:13" ht="12.75">
      <c r="A38" s="179" t="s">
        <v>198</v>
      </c>
      <c r="B38" s="180"/>
      <c r="C38" s="179"/>
      <c r="D38" s="168" t="s">
        <v>199</v>
      </c>
      <c r="E38" s="179"/>
      <c r="G38" s="174">
        <v>1742034</v>
      </c>
      <c r="H38" s="175">
        <v>1.3</v>
      </c>
      <c r="I38" s="174">
        <v>259902</v>
      </c>
      <c r="J38" s="174">
        <v>1031807</v>
      </c>
      <c r="K38" s="174">
        <v>450325</v>
      </c>
      <c r="L38" s="174">
        <v>0</v>
      </c>
      <c r="M38" s="176">
        <v>9</v>
      </c>
    </row>
    <row r="39" spans="1:13" ht="12.75">
      <c r="A39" s="179" t="s">
        <v>200</v>
      </c>
      <c r="B39" s="180"/>
      <c r="C39" s="179"/>
      <c r="D39" s="168" t="s">
        <v>201</v>
      </c>
      <c r="E39" s="179"/>
      <c r="G39" s="174">
        <v>62671</v>
      </c>
      <c r="H39" s="175">
        <v>4.7</v>
      </c>
      <c r="I39" s="174">
        <v>0</v>
      </c>
      <c r="J39" s="174">
        <v>62671</v>
      </c>
      <c r="K39" s="174">
        <v>0</v>
      </c>
      <c r="L39" s="174">
        <v>0</v>
      </c>
      <c r="M39" s="176">
        <v>4</v>
      </c>
    </row>
    <row r="40" spans="1:13" ht="12.75">
      <c r="A40" s="179" t="s">
        <v>202</v>
      </c>
      <c r="B40" s="180"/>
      <c r="C40" s="168" t="s">
        <v>203</v>
      </c>
      <c r="D40" s="179"/>
      <c r="E40" s="179"/>
      <c r="G40" s="174">
        <v>1299445</v>
      </c>
      <c r="H40" s="175">
        <v>12.6</v>
      </c>
      <c r="I40" s="174">
        <v>53121</v>
      </c>
      <c r="J40" s="174">
        <v>957093</v>
      </c>
      <c r="K40" s="174">
        <v>270385</v>
      </c>
      <c r="L40" s="174">
        <v>18847</v>
      </c>
      <c r="M40" s="176">
        <v>4321</v>
      </c>
    </row>
    <row r="41" spans="1:13" ht="12.75">
      <c r="A41" s="179" t="s">
        <v>204</v>
      </c>
      <c r="B41" s="180"/>
      <c r="C41" s="168" t="s">
        <v>279</v>
      </c>
      <c r="D41" s="179"/>
      <c r="E41" s="179"/>
      <c r="G41" s="174">
        <v>313353</v>
      </c>
      <c r="H41" s="175">
        <v>-6.9</v>
      </c>
      <c r="I41" s="174">
        <v>50564</v>
      </c>
      <c r="J41" s="174">
        <v>186400</v>
      </c>
      <c r="K41" s="174">
        <v>17331</v>
      </c>
      <c r="L41" s="174">
        <v>59057</v>
      </c>
      <c r="M41" s="176">
        <v>401</v>
      </c>
    </row>
    <row r="42" spans="2:13" ht="12.75">
      <c r="B42" s="173"/>
      <c r="C42" s="168" t="s">
        <v>144</v>
      </c>
      <c r="G42" s="174">
        <v>10468598</v>
      </c>
      <c r="H42" s="175">
        <v>9.3</v>
      </c>
      <c r="I42" s="174">
        <v>2822879</v>
      </c>
      <c r="J42" s="174">
        <v>4488133</v>
      </c>
      <c r="K42" s="174">
        <v>2040821</v>
      </c>
      <c r="L42" s="174">
        <v>1116764</v>
      </c>
      <c r="M42" s="176">
        <v>82081</v>
      </c>
    </row>
    <row r="43" spans="2:13" ht="5.25" customHeight="1">
      <c r="B43" s="173"/>
      <c r="G43" s="181"/>
      <c r="H43" s="182"/>
      <c r="I43" s="181"/>
      <c r="J43" s="181"/>
      <c r="K43" s="181"/>
      <c r="L43" s="181"/>
      <c r="M43" s="183"/>
    </row>
    <row r="44" spans="2:13" ht="12.75">
      <c r="B44" s="173"/>
      <c r="C44" s="168" t="s">
        <v>205</v>
      </c>
      <c r="G44" s="181"/>
      <c r="H44" s="182"/>
      <c r="I44" s="181"/>
      <c r="J44" s="181"/>
      <c r="K44" s="181"/>
      <c r="L44" s="181"/>
      <c r="M44" s="183"/>
    </row>
    <row r="45" spans="2:13" ht="5.25" customHeight="1">
      <c r="B45" s="173"/>
      <c r="G45" s="181"/>
      <c r="H45" s="182"/>
      <c r="I45" s="181"/>
      <c r="J45" s="181"/>
      <c r="K45" s="181"/>
      <c r="L45" s="181"/>
      <c r="M45" s="183"/>
    </row>
    <row r="46" spans="1:13" ht="12.75">
      <c r="A46" s="179" t="s">
        <v>206</v>
      </c>
      <c r="B46" s="180"/>
      <c r="C46" s="168" t="s">
        <v>207</v>
      </c>
      <c r="D46" s="179"/>
      <c r="E46" s="179"/>
      <c r="G46" s="174">
        <v>38886</v>
      </c>
      <c r="H46" s="175">
        <v>52.9</v>
      </c>
      <c r="I46" s="174">
        <v>500</v>
      </c>
      <c r="J46" s="174">
        <v>31010</v>
      </c>
      <c r="K46" s="174">
        <v>6934</v>
      </c>
      <c r="L46" s="174">
        <v>442</v>
      </c>
      <c r="M46" s="176">
        <v>564</v>
      </c>
    </row>
    <row r="47" spans="1:13" ht="12.75">
      <c r="A47" s="179" t="s">
        <v>208</v>
      </c>
      <c r="B47" s="180"/>
      <c r="C47" s="168" t="s">
        <v>209</v>
      </c>
      <c r="D47" s="179"/>
      <c r="E47" s="179"/>
      <c r="G47" s="174">
        <v>784658</v>
      </c>
      <c r="H47" s="175">
        <v>22.2</v>
      </c>
      <c r="I47" s="174">
        <v>12962</v>
      </c>
      <c r="J47" s="174">
        <v>727172</v>
      </c>
      <c r="K47" s="174">
        <v>43834</v>
      </c>
      <c r="L47" s="174">
        <v>689</v>
      </c>
      <c r="M47" s="176">
        <v>4237</v>
      </c>
    </row>
    <row r="48" spans="1:13" ht="12.75">
      <c r="A48" s="179" t="s">
        <v>210</v>
      </c>
      <c r="B48" s="180"/>
      <c r="C48" s="168" t="s">
        <v>211</v>
      </c>
      <c r="D48" s="179"/>
      <c r="E48" s="179"/>
      <c r="G48" s="174">
        <v>55222</v>
      </c>
      <c r="H48" s="175">
        <v>282.4</v>
      </c>
      <c r="I48" s="174">
        <v>48050</v>
      </c>
      <c r="J48" s="174">
        <v>5099</v>
      </c>
      <c r="K48" s="174">
        <v>2061</v>
      </c>
      <c r="L48" s="174">
        <v>12</v>
      </c>
      <c r="M48" s="176">
        <v>0</v>
      </c>
    </row>
    <row r="49" spans="1:13" ht="12.75">
      <c r="A49" s="179" t="s">
        <v>212</v>
      </c>
      <c r="B49" s="180"/>
      <c r="C49" s="168" t="s">
        <v>276</v>
      </c>
      <c r="D49" s="179"/>
      <c r="E49" s="179"/>
      <c r="G49" s="174">
        <v>192081</v>
      </c>
      <c r="H49" s="175">
        <v>-48.6</v>
      </c>
      <c r="I49" s="174">
        <v>170752</v>
      </c>
      <c r="J49" s="174">
        <v>10532</v>
      </c>
      <c r="K49" s="174">
        <v>10797</v>
      </c>
      <c r="L49" s="174">
        <v>0</v>
      </c>
      <c r="M49" s="176">
        <v>0</v>
      </c>
    </row>
    <row r="50" spans="1:13" ht="12.75">
      <c r="A50" s="179" t="s">
        <v>213</v>
      </c>
      <c r="B50" s="180"/>
      <c r="C50" s="168" t="s">
        <v>277</v>
      </c>
      <c r="D50" s="179"/>
      <c r="E50" s="179"/>
      <c r="G50" s="174"/>
      <c r="H50" s="174"/>
      <c r="I50" s="174"/>
      <c r="J50" s="174"/>
      <c r="K50" s="174"/>
      <c r="L50" s="174"/>
      <c r="M50" s="176"/>
    </row>
    <row r="51" spans="2:13" ht="12.75">
      <c r="B51" s="173"/>
      <c r="D51" s="168" t="s">
        <v>278</v>
      </c>
      <c r="G51" s="174">
        <v>324007</v>
      </c>
      <c r="H51" s="175">
        <v>-2.2</v>
      </c>
      <c r="I51" s="174">
        <v>65864</v>
      </c>
      <c r="J51" s="174">
        <v>231882</v>
      </c>
      <c r="K51" s="174">
        <v>25203</v>
      </c>
      <c r="L51" s="174">
        <v>1059</v>
      </c>
      <c r="M51" s="176">
        <v>2233</v>
      </c>
    </row>
    <row r="52" spans="1:13" ht="12.75">
      <c r="A52" s="179" t="s">
        <v>214</v>
      </c>
      <c r="B52" s="180"/>
      <c r="C52" s="168" t="s">
        <v>20</v>
      </c>
      <c r="D52" s="179"/>
      <c r="E52" s="179"/>
      <c r="G52" s="174">
        <v>978357</v>
      </c>
      <c r="H52" s="175">
        <v>-8.9</v>
      </c>
      <c r="I52" s="174">
        <v>209895</v>
      </c>
      <c r="J52" s="174">
        <v>637239</v>
      </c>
      <c r="K52" s="174">
        <v>123457</v>
      </c>
      <c r="L52" s="174">
        <v>7765</v>
      </c>
      <c r="M52" s="176">
        <v>2060</v>
      </c>
    </row>
    <row r="53" spans="2:13" ht="12.75">
      <c r="B53" s="173"/>
      <c r="C53" s="168" t="s">
        <v>215</v>
      </c>
      <c r="G53" s="174">
        <v>202388</v>
      </c>
      <c r="H53" s="175">
        <v>7.5</v>
      </c>
      <c r="I53" s="174">
        <v>79127</v>
      </c>
      <c r="J53" s="174">
        <v>67266</v>
      </c>
      <c r="K53" s="174">
        <v>52944</v>
      </c>
      <c r="L53" s="174">
        <v>3052</v>
      </c>
      <c r="M53" s="176">
        <v>594</v>
      </c>
    </row>
    <row r="54" spans="2:13" ht="12.75">
      <c r="B54" s="173"/>
      <c r="F54" s="168" t="s">
        <v>31</v>
      </c>
      <c r="G54" s="174">
        <v>212578</v>
      </c>
      <c r="H54" s="175">
        <v>-13</v>
      </c>
      <c r="I54" s="174">
        <v>37110</v>
      </c>
      <c r="J54" s="174">
        <v>151008</v>
      </c>
      <c r="K54" s="174">
        <v>24460</v>
      </c>
      <c r="L54" s="174">
        <v>0</v>
      </c>
      <c r="M54" s="176">
        <v>0</v>
      </c>
    </row>
    <row r="55" spans="2:13" ht="12.75">
      <c r="B55" s="173"/>
      <c r="F55" s="168" t="s">
        <v>216</v>
      </c>
      <c r="G55" s="174">
        <v>90240</v>
      </c>
      <c r="H55" s="175">
        <v>-17.6</v>
      </c>
      <c r="I55" s="174">
        <v>2553</v>
      </c>
      <c r="J55" s="174">
        <v>87688</v>
      </c>
      <c r="K55" s="174">
        <v>0</v>
      </c>
      <c r="L55" s="174">
        <v>0</v>
      </c>
      <c r="M55" s="176">
        <v>545</v>
      </c>
    </row>
    <row r="56" spans="1:13" ht="12.75">
      <c r="A56" s="179" t="s">
        <v>217</v>
      </c>
      <c r="B56" s="180"/>
      <c r="C56" s="168" t="s">
        <v>218</v>
      </c>
      <c r="D56" s="179"/>
      <c r="E56" s="179"/>
      <c r="G56" s="181"/>
      <c r="H56" s="182"/>
      <c r="I56" s="181"/>
      <c r="J56" s="181"/>
      <c r="K56" s="181"/>
      <c r="L56" s="181"/>
      <c r="M56" s="183"/>
    </row>
    <row r="57" spans="2:13" ht="12.75">
      <c r="B57" s="173"/>
      <c r="D57" s="168" t="s">
        <v>219</v>
      </c>
      <c r="G57" s="174">
        <v>346373</v>
      </c>
      <c r="H57" s="175">
        <v>-6.6</v>
      </c>
      <c r="I57" s="174">
        <v>136346</v>
      </c>
      <c r="J57" s="174">
        <v>157115</v>
      </c>
      <c r="K57" s="174">
        <v>51151</v>
      </c>
      <c r="L57" s="174">
        <v>1761</v>
      </c>
      <c r="M57" s="176">
        <v>525</v>
      </c>
    </row>
    <row r="58" spans="2:13" ht="12.75">
      <c r="B58" s="173"/>
      <c r="C58" s="168" t="s">
        <v>220</v>
      </c>
      <c r="G58" s="181"/>
      <c r="H58" s="182"/>
      <c r="I58" s="181"/>
      <c r="J58" s="181"/>
      <c r="K58" s="181"/>
      <c r="L58" s="181"/>
      <c r="M58" s="183"/>
    </row>
    <row r="59" spans="2:13" ht="12.75">
      <c r="B59" s="173"/>
      <c r="D59" s="168" t="s">
        <v>221</v>
      </c>
      <c r="G59" s="181"/>
      <c r="H59" s="182"/>
      <c r="I59" s="181"/>
      <c r="J59" s="181"/>
      <c r="K59" s="181"/>
      <c r="L59" s="181"/>
      <c r="M59" s="183"/>
    </row>
    <row r="60" spans="1:13" ht="12.75">
      <c r="A60" s="179" t="s">
        <v>222</v>
      </c>
      <c r="B60" s="180"/>
      <c r="C60" s="179"/>
      <c r="D60" s="168" t="s">
        <v>178</v>
      </c>
      <c r="E60" s="179"/>
      <c r="G60" s="174">
        <v>32103</v>
      </c>
      <c r="H60" s="175">
        <v>-14.5</v>
      </c>
      <c r="I60" s="174">
        <v>4764</v>
      </c>
      <c r="J60" s="174">
        <v>19153</v>
      </c>
      <c r="K60" s="174">
        <v>7498</v>
      </c>
      <c r="L60" s="174">
        <v>688</v>
      </c>
      <c r="M60" s="176">
        <v>0</v>
      </c>
    </row>
    <row r="61" spans="1:13" ht="12.75">
      <c r="A61" s="179" t="s">
        <v>223</v>
      </c>
      <c r="B61" s="180"/>
      <c r="C61" s="179"/>
      <c r="D61" s="168" t="s">
        <v>180</v>
      </c>
      <c r="E61" s="179"/>
      <c r="G61" s="174">
        <v>123355</v>
      </c>
      <c r="H61" s="175">
        <v>18.9</v>
      </c>
      <c r="I61" s="174">
        <v>59559</v>
      </c>
      <c r="J61" s="174">
        <v>45685</v>
      </c>
      <c r="K61" s="174">
        <v>16617</v>
      </c>
      <c r="L61" s="174">
        <v>1494</v>
      </c>
      <c r="M61" s="176">
        <v>0</v>
      </c>
    </row>
    <row r="62" spans="1:13" ht="12.75">
      <c r="A62" s="179" t="s">
        <v>224</v>
      </c>
      <c r="B62" s="180"/>
      <c r="C62" s="168" t="s">
        <v>225</v>
      </c>
      <c r="D62" s="179"/>
      <c r="E62" s="179"/>
      <c r="G62" s="174">
        <v>73</v>
      </c>
      <c r="H62" s="175">
        <v>-79.4</v>
      </c>
      <c r="I62" s="184">
        <v>46</v>
      </c>
      <c r="J62" s="174">
        <v>14</v>
      </c>
      <c r="K62" s="174">
        <v>13</v>
      </c>
      <c r="L62" s="174">
        <v>0</v>
      </c>
      <c r="M62" s="176">
        <v>0</v>
      </c>
    </row>
    <row r="63" spans="1:13" ht="12.75">
      <c r="A63" s="179" t="s">
        <v>226</v>
      </c>
      <c r="B63" s="180"/>
      <c r="C63" s="168" t="s">
        <v>227</v>
      </c>
      <c r="D63" s="179"/>
      <c r="E63" s="179"/>
      <c r="G63" s="174">
        <v>874</v>
      </c>
      <c r="H63" s="175">
        <v>-42.9</v>
      </c>
      <c r="I63" s="174">
        <v>400</v>
      </c>
      <c r="J63" s="174">
        <v>280</v>
      </c>
      <c r="K63" s="174">
        <v>0</v>
      </c>
      <c r="L63" s="174">
        <v>195</v>
      </c>
      <c r="M63" s="176">
        <v>0</v>
      </c>
    </row>
    <row r="64" spans="1:13" ht="12.75">
      <c r="A64" s="179" t="s">
        <v>228</v>
      </c>
      <c r="B64" s="180"/>
      <c r="C64" s="168" t="s">
        <v>229</v>
      </c>
      <c r="D64" s="179"/>
      <c r="E64" s="179"/>
      <c r="G64" s="174">
        <v>36760</v>
      </c>
      <c r="H64" s="175">
        <v>113.5</v>
      </c>
      <c r="I64" s="174">
        <v>2905</v>
      </c>
      <c r="J64" s="174">
        <v>13546</v>
      </c>
      <c r="K64" s="174">
        <v>20310</v>
      </c>
      <c r="L64" s="174">
        <v>0</v>
      </c>
      <c r="M64" s="176">
        <v>68</v>
      </c>
    </row>
    <row r="65" spans="1:13" ht="12.75">
      <c r="A65" s="179" t="s">
        <v>230</v>
      </c>
      <c r="B65" s="180"/>
      <c r="C65" s="168" t="s">
        <v>275</v>
      </c>
      <c r="D65" s="179"/>
      <c r="E65" s="179"/>
      <c r="G65" s="174">
        <v>143790</v>
      </c>
      <c r="H65" s="175">
        <v>60.1</v>
      </c>
      <c r="I65" s="174">
        <v>68136</v>
      </c>
      <c r="J65" s="174">
        <v>65915</v>
      </c>
      <c r="K65" s="174">
        <v>9739</v>
      </c>
      <c r="L65" s="174">
        <v>0</v>
      </c>
      <c r="M65" s="176">
        <v>471</v>
      </c>
    </row>
    <row r="66" spans="2:13" ht="12.75">
      <c r="B66" s="173"/>
      <c r="C66" s="168" t="s">
        <v>164</v>
      </c>
      <c r="G66" s="174">
        <v>3056540</v>
      </c>
      <c r="H66" s="175">
        <v>-0.8</v>
      </c>
      <c r="I66" s="174">
        <v>780180</v>
      </c>
      <c r="J66" s="174">
        <v>1944643</v>
      </c>
      <c r="K66" s="174">
        <v>317612</v>
      </c>
      <c r="L66" s="174">
        <v>14106</v>
      </c>
      <c r="M66" s="176">
        <v>10159</v>
      </c>
    </row>
    <row r="67" spans="2:13" ht="12.75">
      <c r="B67" s="173"/>
      <c r="C67" s="168" t="s">
        <v>231</v>
      </c>
      <c r="G67" s="181"/>
      <c r="H67" s="182"/>
      <c r="I67" s="181"/>
      <c r="J67" s="181"/>
      <c r="K67" s="181"/>
      <c r="L67" s="181"/>
      <c r="M67" s="183"/>
    </row>
    <row r="68" spans="2:13" ht="12.75">
      <c r="B68" s="173"/>
      <c r="D68" s="168" t="s">
        <v>166</v>
      </c>
      <c r="G68" s="174">
        <v>13525138</v>
      </c>
      <c r="H68" s="175">
        <v>6.8</v>
      </c>
      <c r="I68" s="174">
        <v>3603059</v>
      </c>
      <c r="J68" s="174">
        <v>6432776</v>
      </c>
      <c r="K68" s="174">
        <v>2358434</v>
      </c>
      <c r="L68" s="174">
        <v>1130870</v>
      </c>
      <c r="M68" s="176">
        <v>92240</v>
      </c>
    </row>
    <row r="69" ht="9.75" customHeight="1">
      <c r="A69" s="168" t="s">
        <v>167</v>
      </c>
    </row>
    <row r="70" spans="1:5" ht="14.25">
      <c r="A70" s="185" t="s">
        <v>270</v>
      </c>
      <c r="B70" s="179"/>
      <c r="C70" s="179"/>
      <c r="D70" s="179"/>
      <c r="E70" s="179"/>
    </row>
    <row r="71" spans="1:5" ht="12.75">
      <c r="A71" s="179" t="s">
        <v>168</v>
      </c>
      <c r="B71" s="179"/>
      <c r="C71" s="179"/>
      <c r="D71" s="179"/>
      <c r="E71" s="179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4.8515625" style="194" customWidth="1"/>
    <col min="2" max="2" width="0.85546875" style="194" customWidth="1"/>
    <col min="3" max="3" width="1.28515625" style="194" customWidth="1"/>
    <col min="4" max="4" width="1.421875" style="194" customWidth="1"/>
    <col min="5" max="5" width="1.8515625" style="194" customWidth="1"/>
    <col min="6" max="6" width="34.421875" style="146" customWidth="1"/>
    <col min="7" max="7" width="10.7109375" style="146" customWidth="1"/>
    <col min="8" max="8" width="8.140625" style="146" customWidth="1"/>
    <col min="9" max="9" width="9.57421875" style="146" customWidth="1"/>
    <col min="10" max="10" width="10.7109375" style="146" customWidth="1"/>
    <col min="11" max="11" width="9.8515625" style="146" customWidth="1"/>
    <col min="12" max="12" width="9.421875" style="146" customWidth="1"/>
    <col min="13" max="13" width="8.421875" style="146" customWidth="1"/>
    <col min="14" max="14" width="11.421875" style="186" customWidth="1"/>
    <col min="15" max="16384" width="11.421875" style="146" customWidth="1"/>
  </cols>
  <sheetData>
    <row r="1" spans="1:13" ht="12.75">
      <c r="A1" s="370" t="s">
        <v>323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ht="12.75">
      <c r="A2" s="370" t="s">
        <v>341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9" customHeight="1">
      <c r="A3" s="187"/>
      <c r="B3" s="187"/>
      <c r="C3" s="187"/>
      <c r="D3" s="187"/>
      <c r="E3" s="187"/>
      <c r="F3" s="188"/>
      <c r="G3" s="188"/>
      <c r="H3" s="188"/>
      <c r="I3" s="188"/>
      <c r="J3" s="188"/>
      <c r="K3" s="188"/>
      <c r="L3" s="188"/>
      <c r="M3" s="188"/>
    </row>
    <row r="4" spans="1:13" ht="12.75">
      <c r="A4" s="371" t="s">
        <v>102</v>
      </c>
      <c r="B4" s="374" t="s">
        <v>103</v>
      </c>
      <c r="C4" s="375"/>
      <c r="D4" s="375"/>
      <c r="E4" s="375"/>
      <c r="F4" s="376"/>
      <c r="G4" s="382" t="s">
        <v>104</v>
      </c>
      <c r="H4" s="383"/>
      <c r="I4" s="374" t="s">
        <v>83</v>
      </c>
      <c r="J4" s="375"/>
      <c r="K4" s="375"/>
      <c r="L4" s="376"/>
      <c r="M4" s="189" t="s">
        <v>255</v>
      </c>
    </row>
    <row r="5" spans="1:13" ht="14.25">
      <c r="A5" s="372"/>
      <c r="B5" s="377"/>
      <c r="C5" s="378"/>
      <c r="D5" s="378"/>
      <c r="E5" s="378"/>
      <c r="F5" s="379"/>
      <c r="G5" s="380" t="s">
        <v>256</v>
      </c>
      <c r="H5" s="381"/>
      <c r="I5" s="380"/>
      <c r="J5" s="373"/>
      <c r="K5" s="373"/>
      <c r="L5" s="381"/>
      <c r="M5" s="190" t="s">
        <v>105</v>
      </c>
    </row>
    <row r="6" spans="1:13" ht="12.75">
      <c r="A6" s="372"/>
      <c r="B6" s="377"/>
      <c r="C6" s="378"/>
      <c r="D6" s="378"/>
      <c r="E6" s="378"/>
      <c r="F6" s="379"/>
      <c r="G6" s="377" t="s">
        <v>106</v>
      </c>
      <c r="H6" s="384" t="s">
        <v>342</v>
      </c>
      <c r="I6" s="384" t="s">
        <v>242</v>
      </c>
      <c r="J6" s="384" t="s">
        <v>324</v>
      </c>
      <c r="K6" s="382" t="s">
        <v>84</v>
      </c>
      <c r="L6" s="374" t="s">
        <v>40</v>
      </c>
      <c r="M6" s="382" t="s">
        <v>85</v>
      </c>
    </row>
    <row r="7" spans="1:13" ht="12.75">
      <c r="A7" s="372"/>
      <c r="B7" s="377"/>
      <c r="C7" s="378"/>
      <c r="D7" s="378"/>
      <c r="E7" s="378"/>
      <c r="F7" s="379"/>
      <c r="G7" s="377"/>
      <c r="H7" s="385"/>
      <c r="I7" s="387"/>
      <c r="J7" s="387"/>
      <c r="K7" s="377"/>
      <c r="L7" s="377"/>
      <c r="M7" s="377"/>
    </row>
    <row r="8" spans="1:13" ht="12.75">
      <c r="A8" s="372"/>
      <c r="B8" s="377"/>
      <c r="C8" s="378"/>
      <c r="D8" s="378"/>
      <c r="E8" s="378"/>
      <c r="F8" s="379"/>
      <c r="G8" s="377"/>
      <c r="H8" s="385"/>
      <c r="I8" s="387"/>
      <c r="J8" s="387"/>
      <c r="K8" s="377"/>
      <c r="L8" s="377"/>
      <c r="M8" s="377"/>
    </row>
    <row r="9" spans="1:13" ht="12.75">
      <c r="A9" s="372"/>
      <c r="B9" s="377"/>
      <c r="C9" s="378"/>
      <c r="D9" s="378"/>
      <c r="E9" s="378"/>
      <c r="F9" s="379"/>
      <c r="G9" s="377"/>
      <c r="H9" s="385"/>
      <c r="I9" s="387"/>
      <c r="J9" s="387"/>
      <c r="K9" s="377"/>
      <c r="L9" s="377"/>
      <c r="M9" s="377"/>
    </row>
    <row r="10" spans="1:13" ht="12.75">
      <c r="A10" s="372"/>
      <c r="B10" s="377"/>
      <c r="C10" s="378"/>
      <c r="D10" s="378"/>
      <c r="E10" s="378"/>
      <c r="F10" s="379"/>
      <c r="G10" s="377"/>
      <c r="H10" s="385"/>
      <c r="I10" s="387"/>
      <c r="J10" s="387"/>
      <c r="K10" s="377"/>
      <c r="L10" s="377"/>
      <c r="M10" s="377"/>
    </row>
    <row r="11" spans="1:13" ht="12.75">
      <c r="A11" s="372"/>
      <c r="B11" s="377"/>
      <c r="C11" s="378"/>
      <c r="D11" s="378"/>
      <c r="E11" s="378"/>
      <c r="F11" s="379"/>
      <c r="G11" s="377"/>
      <c r="H11" s="385"/>
      <c r="I11" s="387"/>
      <c r="J11" s="387"/>
      <c r="K11" s="377"/>
      <c r="L11" s="377"/>
      <c r="M11" s="377"/>
    </row>
    <row r="12" spans="1:13" ht="12.75">
      <c r="A12" s="372"/>
      <c r="B12" s="377"/>
      <c r="C12" s="378"/>
      <c r="D12" s="378"/>
      <c r="E12" s="378"/>
      <c r="F12" s="379"/>
      <c r="G12" s="380"/>
      <c r="H12" s="386"/>
      <c r="I12" s="388"/>
      <c r="J12" s="388"/>
      <c r="K12" s="380"/>
      <c r="L12" s="380"/>
      <c r="M12" s="380"/>
    </row>
    <row r="13" spans="1:13" ht="12.75">
      <c r="A13" s="373"/>
      <c r="B13" s="380"/>
      <c r="C13" s="373"/>
      <c r="D13" s="373"/>
      <c r="E13" s="373"/>
      <c r="F13" s="381"/>
      <c r="G13" s="191" t="s">
        <v>88</v>
      </c>
      <c r="H13" s="191" t="s">
        <v>107</v>
      </c>
      <c r="I13" s="389" t="s">
        <v>88</v>
      </c>
      <c r="J13" s="390"/>
      <c r="K13" s="390"/>
      <c r="L13" s="390"/>
      <c r="M13" s="390"/>
    </row>
    <row r="14" spans="1:13" ht="7.5" customHeight="1">
      <c r="A14" s="192"/>
      <c r="B14" s="193"/>
      <c r="G14" s="195"/>
      <c r="H14" s="195"/>
      <c r="I14" s="195"/>
      <c r="J14" s="195"/>
      <c r="K14" s="195"/>
      <c r="L14" s="195"/>
      <c r="M14" s="196"/>
    </row>
    <row r="15" spans="1:13" ht="12.75">
      <c r="A15" s="197"/>
      <c r="B15" s="193"/>
      <c r="C15" s="146" t="s">
        <v>108</v>
      </c>
      <c r="G15" s="198"/>
      <c r="H15" s="198"/>
      <c r="I15" s="198"/>
      <c r="J15" s="198"/>
      <c r="K15" s="198"/>
      <c r="L15" s="198"/>
      <c r="M15" s="199"/>
    </row>
    <row r="16" spans="1:13" ht="14.25">
      <c r="A16" s="197" t="s">
        <v>109</v>
      </c>
      <c r="B16" s="193"/>
      <c r="C16" s="146" t="s">
        <v>283</v>
      </c>
      <c r="G16" s="174">
        <v>7058840</v>
      </c>
      <c r="H16" s="200">
        <v>5.7</v>
      </c>
      <c r="I16" s="201">
        <v>3036688</v>
      </c>
      <c r="J16" s="174">
        <v>4021219</v>
      </c>
      <c r="K16" s="201">
        <v>932</v>
      </c>
      <c r="L16" s="201">
        <v>0</v>
      </c>
      <c r="M16" s="202">
        <v>0</v>
      </c>
    </row>
    <row r="17" spans="1:13" ht="12.75">
      <c r="A17" s="197"/>
      <c r="B17" s="193"/>
      <c r="C17" s="146" t="s">
        <v>110</v>
      </c>
      <c r="G17" s="203"/>
      <c r="H17" s="204"/>
      <c r="I17" s="203"/>
      <c r="J17" s="203"/>
      <c r="K17" s="203"/>
      <c r="L17" s="203"/>
      <c r="M17" s="205"/>
    </row>
    <row r="18" spans="1:13" ht="12.75">
      <c r="A18" s="197"/>
      <c r="B18" s="193"/>
      <c r="D18" s="146" t="s">
        <v>111</v>
      </c>
      <c r="G18" s="203"/>
      <c r="H18" s="204"/>
      <c r="I18" s="203"/>
      <c r="J18" s="203"/>
      <c r="K18" s="203"/>
      <c r="L18" s="203"/>
      <c r="M18" s="205"/>
    </row>
    <row r="19" spans="1:13" ht="12.75">
      <c r="A19" s="206" t="s">
        <v>112</v>
      </c>
      <c r="B19" s="193"/>
      <c r="D19" s="146" t="s">
        <v>113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2">
        <v>0</v>
      </c>
    </row>
    <row r="20" spans="1:13" ht="12.75">
      <c r="A20" s="197" t="s">
        <v>114</v>
      </c>
      <c r="B20" s="193"/>
      <c r="D20" s="146" t="s">
        <v>115</v>
      </c>
      <c r="G20" s="201">
        <v>2362834</v>
      </c>
      <c r="H20" s="200">
        <v>5</v>
      </c>
      <c r="I20" s="201">
        <v>559628</v>
      </c>
      <c r="J20" s="201">
        <v>945210</v>
      </c>
      <c r="K20" s="201">
        <v>857996</v>
      </c>
      <c r="L20" s="201">
        <v>0</v>
      </c>
      <c r="M20" s="202">
        <v>16849</v>
      </c>
    </row>
    <row r="21" spans="1:13" ht="12.75">
      <c r="A21" s="206" t="s">
        <v>116</v>
      </c>
      <c r="B21" s="193"/>
      <c r="D21" s="146" t="s">
        <v>117</v>
      </c>
      <c r="G21" s="203"/>
      <c r="H21" s="204"/>
      <c r="I21" s="203"/>
      <c r="J21" s="203"/>
      <c r="K21" s="203"/>
      <c r="L21" s="203"/>
      <c r="M21" s="205"/>
    </row>
    <row r="22" spans="1:13" ht="12.75">
      <c r="A22" s="197"/>
      <c r="B22" s="193"/>
      <c r="E22" s="146" t="s">
        <v>118</v>
      </c>
      <c r="G22" s="201">
        <v>0</v>
      </c>
      <c r="H22" s="200">
        <v>0</v>
      </c>
      <c r="I22" s="201">
        <v>0</v>
      </c>
      <c r="J22" s="201">
        <v>0</v>
      </c>
      <c r="K22" s="201">
        <v>0</v>
      </c>
      <c r="L22" s="201">
        <v>0</v>
      </c>
      <c r="M22" s="202">
        <v>0</v>
      </c>
    </row>
    <row r="23" spans="1:13" ht="12.75">
      <c r="A23" s="206" t="s">
        <v>119</v>
      </c>
      <c r="B23" s="193"/>
      <c r="C23" s="146" t="s">
        <v>120</v>
      </c>
      <c r="G23" s="201">
        <v>3464951</v>
      </c>
      <c r="H23" s="200">
        <v>-0.7</v>
      </c>
      <c r="I23" s="201">
        <v>0</v>
      </c>
      <c r="J23" s="201">
        <v>0</v>
      </c>
      <c r="K23" s="201">
        <v>2051641</v>
      </c>
      <c r="L23" s="201">
        <v>1413310</v>
      </c>
      <c r="M23" s="202">
        <v>121504</v>
      </c>
    </row>
    <row r="24" spans="1:13" ht="12.75">
      <c r="A24" s="206" t="s">
        <v>121</v>
      </c>
      <c r="B24" s="193"/>
      <c r="C24" s="146" t="s">
        <v>122</v>
      </c>
      <c r="G24" s="203"/>
      <c r="H24" s="204"/>
      <c r="I24" s="203"/>
      <c r="J24" s="203"/>
      <c r="K24" s="203"/>
      <c r="L24" s="203"/>
      <c r="M24" s="205"/>
    </row>
    <row r="25" spans="1:13" ht="12.75">
      <c r="A25" s="197"/>
      <c r="B25" s="193"/>
      <c r="D25" s="146" t="s">
        <v>123</v>
      </c>
      <c r="G25" s="203"/>
      <c r="H25" s="204"/>
      <c r="I25" s="203"/>
      <c r="J25" s="203"/>
      <c r="K25" s="203"/>
      <c r="L25" s="203"/>
      <c r="M25" s="205"/>
    </row>
    <row r="26" spans="1:13" ht="12.75">
      <c r="A26" s="197"/>
      <c r="B26" s="193"/>
      <c r="D26" s="146" t="s">
        <v>124</v>
      </c>
      <c r="G26" s="201">
        <v>24386</v>
      </c>
      <c r="H26" s="200">
        <v>11.6</v>
      </c>
      <c r="I26" s="201">
        <v>23578</v>
      </c>
      <c r="J26" s="201">
        <v>0</v>
      </c>
      <c r="K26" s="201">
        <v>807</v>
      </c>
      <c r="L26" s="201">
        <v>0</v>
      </c>
      <c r="M26" s="202">
        <v>0</v>
      </c>
    </row>
    <row r="27" spans="1:13" ht="12.75">
      <c r="A27" s="197" t="s">
        <v>125</v>
      </c>
      <c r="B27" s="193"/>
      <c r="C27" s="146" t="s">
        <v>126</v>
      </c>
      <c r="G27" s="203"/>
      <c r="H27" s="204"/>
      <c r="I27" s="203"/>
      <c r="J27" s="203"/>
      <c r="K27" s="203"/>
      <c r="L27" s="203"/>
      <c r="M27" s="205"/>
    </row>
    <row r="28" spans="1:13" ht="12.75">
      <c r="A28" s="197"/>
      <c r="B28" s="193"/>
      <c r="D28" s="146" t="s">
        <v>127</v>
      </c>
      <c r="G28" s="201">
        <v>1415058</v>
      </c>
      <c r="H28" s="200">
        <v>3.1</v>
      </c>
      <c r="I28" s="201">
        <v>350785</v>
      </c>
      <c r="J28" s="201">
        <v>896313</v>
      </c>
      <c r="K28" s="201">
        <v>161155</v>
      </c>
      <c r="L28" s="201">
        <v>6803</v>
      </c>
      <c r="M28" s="202">
        <v>10832</v>
      </c>
    </row>
    <row r="29" spans="1:13" ht="12.75">
      <c r="A29" s="197" t="s">
        <v>128</v>
      </c>
      <c r="B29" s="193"/>
      <c r="C29" s="146" t="s">
        <v>129</v>
      </c>
      <c r="G29" s="203"/>
      <c r="H29" s="204"/>
      <c r="I29" s="203"/>
      <c r="J29" s="203"/>
      <c r="K29" s="203"/>
      <c r="L29" s="203"/>
      <c r="M29" s="205"/>
    </row>
    <row r="30" spans="1:13" ht="12.75">
      <c r="A30" s="197" t="s">
        <v>130</v>
      </c>
      <c r="B30" s="193"/>
      <c r="D30" s="146" t="s">
        <v>284</v>
      </c>
      <c r="G30" s="203"/>
      <c r="H30" s="204"/>
      <c r="I30" s="203"/>
      <c r="J30" s="203"/>
      <c r="K30" s="203"/>
      <c r="L30" s="203"/>
      <c r="M30" s="205"/>
    </row>
    <row r="31" spans="1:13" ht="12.75">
      <c r="A31" s="197"/>
      <c r="B31" s="193"/>
      <c r="D31" s="146" t="s">
        <v>285</v>
      </c>
      <c r="G31" s="203"/>
      <c r="H31" s="204"/>
      <c r="I31" s="203"/>
      <c r="J31" s="203"/>
      <c r="K31" s="203"/>
      <c r="L31" s="203"/>
      <c r="M31" s="205"/>
    </row>
    <row r="32" spans="1:13" ht="12.75">
      <c r="A32" s="197"/>
      <c r="B32" s="193"/>
      <c r="D32" s="146" t="s">
        <v>286</v>
      </c>
      <c r="G32" s="201">
        <v>1212699</v>
      </c>
      <c r="H32" s="200">
        <v>-11.6</v>
      </c>
      <c r="I32" s="201">
        <v>601400</v>
      </c>
      <c r="J32" s="201">
        <v>501332</v>
      </c>
      <c r="K32" s="201">
        <v>98294</v>
      </c>
      <c r="L32" s="201">
        <v>11674</v>
      </c>
      <c r="M32" s="202">
        <v>1921</v>
      </c>
    </row>
    <row r="33" spans="1:13" ht="12.75">
      <c r="A33" s="197"/>
      <c r="B33" s="193"/>
      <c r="C33" s="146" t="s">
        <v>287</v>
      </c>
      <c r="G33" s="203"/>
      <c r="H33" s="204"/>
      <c r="I33" s="203"/>
      <c r="J33" s="203"/>
      <c r="K33" s="203"/>
      <c r="L33" s="203"/>
      <c r="M33" s="205"/>
    </row>
    <row r="34" spans="1:13" ht="12.75">
      <c r="A34" s="197"/>
      <c r="B34" s="193"/>
      <c r="D34" s="146" t="s">
        <v>288</v>
      </c>
      <c r="G34" s="203"/>
      <c r="H34" s="204"/>
      <c r="I34" s="203"/>
      <c r="J34" s="203"/>
      <c r="K34" s="203"/>
      <c r="L34" s="203"/>
      <c r="M34" s="205"/>
    </row>
    <row r="35" spans="1:13" ht="12.75">
      <c r="A35" s="197"/>
      <c r="B35" s="193"/>
      <c r="D35" s="146" t="s">
        <v>289</v>
      </c>
      <c r="G35" s="203"/>
      <c r="H35" s="204"/>
      <c r="I35" s="203"/>
      <c r="J35" s="203"/>
      <c r="K35" s="203"/>
      <c r="L35" s="203"/>
      <c r="M35" s="205"/>
    </row>
    <row r="36" spans="1:13" ht="14.25">
      <c r="A36" s="197" t="s">
        <v>131</v>
      </c>
      <c r="B36" s="193"/>
      <c r="D36" s="146" t="s">
        <v>257</v>
      </c>
      <c r="G36" s="201">
        <v>106813</v>
      </c>
      <c r="H36" s="200">
        <v>-10.4</v>
      </c>
      <c r="I36" s="201">
        <v>48086</v>
      </c>
      <c r="J36" s="201">
        <v>-199</v>
      </c>
      <c r="K36" s="201">
        <v>6381</v>
      </c>
      <c r="L36" s="201">
        <v>52545</v>
      </c>
      <c r="M36" s="202">
        <v>0</v>
      </c>
    </row>
    <row r="37" spans="1:13" ht="14.25">
      <c r="A37" s="197" t="s">
        <v>132</v>
      </c>
      <c r="B37" s="193"/>
      <c r="D37" s="146" t="s">
        <v>258</v>
      </c>
      <c r="G37" s="201">
        <v>2076523</v>
      </c>
      <c r="H37" s="200">
        <v>18.5</v>
      </c>
      <c r="I37" s="201">
        <v>646746</v>
      </c>
      <c r="J37" s="201">
        <v>657546</v>
      </c>
      <c r="K37" s="201">
        <v>387805</v>
      </c>
      <c r="L37" s="201">
        <v>384426</v>
      </c>
      <c r="M37" s="202">
        <v>2388</v>
      </c>
    </row>
    <row r="38" spans="1:13" ht="12.75">
      <c r="A38" s="197" t="s">
        <v>133</v>
      </c>
      <c r="B38" s="193"/>
      <c r="D38" s="146" t="s">
        <v>157</v>
      </c>
      <c r="G38" s="201">
        <v>243026</v>
      </c>
      <c r="H38" s="200">
        <v>-4.3</v>
      </c>
      <c r="I38" s="201">
        <v>73959</v>
      </c>
      <c r="J38" s="201">
        <v>68548</v>
      </c>
      <c r="K38" s="201">
        <v>83997</v>
      </c>
      <c r="L38" s="201">
        <v>16523</v>
      </c>
      <c r="M38" s="202">
        <v>13259</v>
      </c>
    </row>
    <row r="39" spans="1:13" ht="12.75">
      <c r="A39" s="197" t="s">
        <v>134</v>
      </c>
      <c r="B39" s="193"/>
      <c r="G39" s="203"/>
      <c r="H39" s="204"/>
      <c r="I39" s="203"/>
      <c r="J39" s="203"/>
      <c r="K39" s="203"/>
      <c r="L39" s="203"/>
      <c r="M39" s="205"/>
    </row>
    <row r="40" spans="1:13" ht="12.75">
      <c r="A40" s="197" t="s">
        <v>135</v>
      </c>
      <c r="B40" s="193"/>
      <c r="D40" s="146" t="s">
        <v>136</v>
      </c>
      <c r="G40" s="201">
        <v>56391</v>
      </c>
      <c r="H40" s="200">
        <v>-7.8</v>
      </c>
      <c r="I40" s="201">
        <v>15729</v>
      </c>
      <c r="J40" s="201">
        <v>16282</v>
      </c>
      <c r="K40" s="201">
        <v>13687</v>
      </c>
      <c r="L40" s="201">
        <v>10692</v>
      </c>
      <c r="M40" s="202">
        <v>2524</v>
      </c>
    </row>
    <row r="41" spans="1:13" ht="12.75">
      <c r="A41" s="197" t="s">
        <v>137</v>
      </c>
      <c r="B41" s="193"/>
      <c r="G41" s="203"/>
      <c r="H41" s="204"/>
      <c r="I41" s="203"/>
      <c r="J41" s="203"/>
      <c r="K41" s="203"/>
      <c r="L41" s="203"/>
      <c r="M41" s="205"/>
    </row>
    <row r="42" spans="1:13" ht="12.75">
      <c r="A42" s="197" t="s">
        <v>138</v>
      </c>
      <c r="B42" s="193"/>
      <c r="D42" s="146" t="s">
        <v>139</v>
      </c>
      <c r="G42" s="201">
        <v>384247</v>
      </c>
      <c r="H42" s="200">
        <v>2</v>
      </c>
      <c r="I42" s="201">
        <v>224614</v>
      </c>
      <c r="J42" s="201">
        <v>77700</v>
      </c>
      <c r="K42" s="201">
        <v>75154</v>
      </c>
      <c r="L42" s="201">
        <v>6779</v>
      </c>
      <c r="M42" s="202">
        <v>933</v>
      </c>
    </row>
    <row r="43" spans="1:13" ht="12.75">
      <c r="A43" s="197">
        <v>169.209</v>
      </c>
      <c r="B43" s="193"/>
      <c r="D43" s="146" t="s">
        <v>140</v>
      </c>
      <c r="G43" s="203"/>
      <c r="H43" s="204"/>
      <c r="I43" s="203"/>
      <c r="J43" s="203"/>
      <c r="K43" s="203"/>
      <c r="L43" s="203"/>
      <c r="M43" s="205"/>
    </row>
    <row r="44" spans="1:13" ht="12.75">
      <c r="A44" s="197"/>
      <c r="B44" s="193"/>
      <c r="E44" s="146" t="s">
        <v>141</v>
      </c>
      <c r="G44" s="201">
        <v>416168</v>
      </c>
      <c r="H44" s="200">
        <v>2.1</v>
      </c>
      <c r="I44" s="201">
        <v>73536</v>
      </c>
      <c r="J44" s="201">
        <v>314376</v>
      </c>
      <c r="K44" s="201">
        <v>24951</v>
      </c>
      <c r="L44" s="201">
        <v>3306</v>
      </c>
      <c r="M44" s="202">
        <v>423</v>
      </c>
    </row>
    <row r="45" spans="1:13" ht="12.75">
      <c r="A45" s="197">
        <v>191</v>
      </c>
      <c r="B45" s="193"/>
      <c r="C45" s="146" t="s">
        <v>290</v>
      </c>
      <c r="G45" s="203"/>
      <c r="H45" s="204"/>
      <c r="I45" s="203"/>
      <c r="J45" s="203"/>
      <c r="K45" s="203"/>
      <c r="L45" s="203"/>
      <c r="M45" s="205"/>
    </row>
    <row r="46" spans="1:13" ht="12.75">
      <c r="A46" s="197"/>
      <c r="B46" s="193"/>
      <c r="D46" s="146" t="s">
        <v>291</v>
      </c>
      <c r="G46" s="201">
        <v>189659</v>
      </c>
      <c r="H46" s="200">
        <v>46.7</v>
      </c>
      <c r="I46" s="201">
        <v>105285</v>
      </c>
      <c r="J46" s="201">
        <v>0</v>
      </c>
      <c r="K46" s="201">
        <v>84374</v>
      </c>
      <c r="L46" s="201">
        <v>0</v>
      </c>
      <c r="M46" s="202">
        <v>0</v>
      </c>
    </row>
    <row r="47" spans="1:13" ht="12.75">
      <c r="A47" s="197">
        <v>270.275</v>
      </c>
      <c r="B47" s="193"/>
      <c r="C47" s="146" t="s">
        <v>142</v>
      </c>
      <c r="G47" s="201">
        <v>410019</v>
      </c>
      <c r="H47" s="200">
        <v>2.2</v>
      </c>
      <c r="I47" s="201">
        <v>19989</v>
      </c>
      <c r="J47" s="201">
        <v>359911</v>
      </c>
      <c r="K47" s="201">
        <v>26117</v>
      </c>
      <c r="L47" s="201">
        <v>4002</v>
      </c>
      <c r="M47" s="202">
        <v>553</v>
      </c>
    </row>
    <row r="48" spans="1:13" ht="12.75">
      <c r="A48" s="197">
        <v>28</v>
      </c>
      <c r="B48" s="193"/>
      <c r="C48" s="146" t="s">
        <v>143</v>
      </c>
      <c r="G48" s="201">
        <v>47504</v>
      </c>
      <c r="H48" s="200">
        <v>-60.1</v>
      </c>
      <c r="I48" s="201">
        <v>1923</v>
      </c>
      <c r="J48" s="201">
        <v>33052</v>
      </c>
      <c r="K48" s="201">
        <v>12009</v>
      </c>
      <c r="L48" s="201">
        <v>520</v>
      </c>
      <c r="M48" s="202">
        <v>1491</v>
      </c>
    </row>
    <row r="49" spans="1:15" ht="12.75">
      <c r="A49" s="197">
        <v>295</v>
      </c>
      <c r="B49" s="193"/>
      <c r="C49" s="146" t="s">
        <v>292</v>
      </c>
      <c r="G49" s="201">
        <v>28419</v>
      </c>
      <c r="H49" s="200">
        <v>-29.8</v>
      </c>
      <c r="I49" s="201">
        <v>0</v>
      </c>
      <c r="J49" s="201">
        <v>13357</v>
      </c>
      <c r="K49" s="201">
        <v>15061</v>
      </c>
      <c r="L49" s="201">
        <v>0</v>
      </c>
      <c r="M49" s="202">
        <v>280</v>
      </c>
      <c r="O49" s="207"/>
    </row>
    <row r="50" spans="1:13" ht="12.75">
      <c r="A50" s="197"/>
      <c r="B50" s="193"/>
      <c r="C50" s="146" t="s">
        <v>144</v>
      </c>
      <c r="G50" s="201">
        <v>19497536</v>
      </c>
      <c r="H50" s="200">
        <v>3.5</v>
      </c>
      <c r="I50" s="201">
        <v>5781947</v>
      </c>
      <c r="J50" s="201">
        <v>7904647</v>
      </c>
      <c r="K50" s="201">
        <v>3900362</v>
      </c>
      <c r="L50" s="201">
        <v>1910579</v>
      </c>
      <c r="M50" s="202">
        <v>172957</v>
      </c>
    </row>
    <row r="51" spans="1:13" ht="5.25" customHeight="1">
      <c r="A51" s="197"/>
      <c r="B51" s="193"/>
      <c r="C51" s="146"/>
      <c r="G51" s="203"/>
      <c r="H51" s="204"/>
      <c r="I51" s="203"/>
      <c r="J51" s="203"/>
      <c r="K51" s="203"/>
      <c r="L51" s="203"/>
      <c r="M51" s="205"/>
    </row>
    <row r="52" spans="1:13" ht="12.75">
      <c r="A52" s="197"/>
      <c r="B52" s="193"/>
      <c r="C52" s="146" t="s">
        <v>145</v>
      </c>
      <c r="G52" s="203"/>
      <c r="H52" s="204"/>
      <c r="I52" s="203"/>
      <c r="J52" s="203"/>
      <c r="K52" s="203"/>
      <c r="L52" s="203"/>
      <c r="M52" s="205"/>
    </row>
    <row r="53" spans="1:13" ht="12.75">
      <c r="A53" s="197">
        <v>30</v>
      </c>
      <c r="B53" s="193"/>
      <c r="C53" s="146" t="s">
        <v>146</v>
      </c>
      <c r="G53" s="201">
        <v>2692624</v>
      </c>
      <c r="H53" s="200">
        <v>4.6</v>
      </c>
      <c r="I53" s="201">
        <v>219624</v>
      </c>
      <c r="J53" s="201">
        <v>2019982</v>
      </c>
      <c r="K53" s="201">
        <v>400477</v>
      </c>
      <c r="L53" s="201">
        <v>52541</v>
      </c>
      <c r="M53" s="202">
        <v>8351</v>
      </c>
    </row>
    <row r="54" spans="1:13" ht="12.75">
      <c r="A54" s="197">
        <v>31</v>
      </c>
      <c r="B54" s="193"/>
      <c r="C54" s="146" t="s">
        <v>147</v>
      </c>
      <c r="G54" s="201">
        <v>1427243</v>
      </c>
      <c r="H54" s="200">
        <v>2.1</v>
      </c>
      <c r="I54" s="201">
        <v>29111</v>
      </c>
      <c r="J54" s="201">
        <v>1346583</v>
      </c>
      <c r="K54" s="201">
        <v>39626</v>
      </c>
      <c r="L54" s="201">
        <v>11923</v>
      </c>
      <c r="M54" s="202">
        <v>9736</v>
      </c>
    </row>
    <row r="55" spans="1:13" ht="12.75">
      <c r="A55" s="197" t="s">
        <v>148</v>
      </c>
      <c r="B55" s="193"/>
      <c r="C55" s="146" t="s">
        <v>149</v>
      </c>
      <c r="G55" s="201">
        <v>34067</v>
      </c>
      <c r="H55" s="200">
        <v>-10.6</v>
      </c>
      <c r="I55" s="201">
        <v>17315</v>
      </c>
      <c r="J55" s="201">
        <v>13190</v>
      </c>
      <c r="K55" s="201">
        <v>3394</v>
      </c>
      <c r="L55" s="201">
        <v>168</v>
      </c>
      <c r="M55" s="202">
        <v>6</v>
      </c>
    </row>
    <row r="56" spans="1:13" ht="12.75">
      <c r="A56" s="197" t="s">
        <v>150</v>
      </c>
      <c r="B56" s="193"/>
      <c r="C56" s="146" t="s">
        <v>151</v>
      </c>
      <c r="G56" s="203"/>
      <c r="H56" s="204"/>
      <c r="I56" s="203"/>
      <c r="J56" s="203"/>
      <c r="K56" s="203"/>
      <c r="L56" s="203"/>
      <c r="M56" s="205"/>
    </row>
    <row r="57" spans="1:13" ht="12.75">
      <c r="A57" s="197"/>
      <c r="B57" s="193"/>
      <c r="D57" s="146" t="s">
        <v>152</v>
      </c>
      <c r="G57" s="201">
        <v>756305</v>
      </c>
      <c r="H57" s="200">
        <v>5.3</v>
      </c>
      <c r="I57" s="201">
        <v>377300</v>
      </c>
      <c r="J57" s="201">
        <v>362389</v>
      </c>
      <c r="K57" s="201">
        <v>16319</v>
      </c>
      <c r="L57" s="201">
        <v>297</v>
      </c>
      <c r="M57" s="202">
        <v>28</v>
      </c>
    </row>
    <row r="58" spans="1:13" ht="12.75">
      <c r="A58" s="197">
        <v>35</v>
      </c>
      <c r="B58" s="193"/>
      <c r="C58" s="146" t="s">
        <v>153</v>
      </c>
      <c r="G58" s="201">
        <v>216614</v>
      </c>
      <c r="H58" s="200">
        <v>6.6</v>
      </c>
      <c r="I58" s="201">
        <v>27037</v>
      </c>
      <c r="J58" s="201">
        <v>189281</v>
      </c>
      <c r="K58" s="201">
        <v>158</v>
      </c>
      <c r="L58" s="201">
        <v>138</v>
      </c>
      <c r="M58" s="202">
        <v>288</v>
      </c>
    </row>
    <row r="59" spans="1:13" ht="12.75">
      <c r="A59" s="197"/>
      <c r="B59" s="193"/>
      <c r="C59" s="146" t="s">
        <v>154</v>
      </c>
      <c r="G59" s="203"/>
      <c r="H59" s="204"/>
      <c r="I59" s="203"/>
      <c r="J59" s="203"/>
      <c r="K59" s="203"/>
      <c r="L59" s="203"/>
      <c r="M59" s="205"/>
    </row>
    <row r="60" spans="1:13" ht="12.75">
      <c r="A60" s="197"/>
      <c r="B60" s="193"/>
      <c r="D60" s="146" t="s">
        <v>155</v>
      </c>
      <c r="G60" s="203"/>
      <c r="H60" s="204"/>
      <c r="I60" s="203"/>
      <c r="J60" s="203"/>
      <c r="K60" s="203"/>
      <c r="L60" s="203"/>
      <c r="M60" s="205"/>
    </row>
    <row r="61" spans="1:13" ht="12.75">
      <c r="A61" s="197">
        <v>360</v>
      </c>
      <c r="B61" s="193"/>
      <c r="D61" s="146" t="s">
        <v>156</v>
      </c>
      <c r="G61" s="201">
        <v>6233</v>
      </c>
      <c r="H61" s="200">
        <v>190.9</v>
      </c>
      <c r="I61" s="201">
        <v>5094</v>
      </c>
      <c r="J61" s="201">
        <v>454</v>
      </c>
      <c r="K61" s="201">
        <v>685</v>
      </c>
      <c r="L61" s="201">
        <v>0</v>
      </c>
      <c r="M61" s="202">
        <v>0</v>
      </c>
    </row>
    <row r="62" spans="1:13" ht="12.75">
      <c r="A62" s="197">
        <v>361</v>
      </c>
      <c r="B62" s="193"/>
      <c r="D62" s="146" t="s">
        <v>115</v>
      </c>
      <c r="G62" s="201">
        <v>459132</v>
      </c>
      <c r="H62" s="200">
        <v>6.5</v>
      </c>
      <c r="I62" s="201">
        <v>76005</v>
      </c>
      <c r="J62" s="201">
        <v>316168</v>
      </c>
      <c r="K62" s="201">
        <v>65519</v>
      </c>
      <c r="L62" s="201">
        <v>1440</v>
      </c>
      <c r="M62" s="202">
        <v>176</v>
      </c>
    </row>
    <row r="63" spans="1:13" ht="12.75">
      <c r="A63" s="197">
        <v>362</v>
      </c>
      <c r="B63" s="193"/>
      <c r="D63" s="146" t="s">
        <v>157</v>
      </c>
      <c r="G63" s="201">
        <v>17231</v>
      </c>
      <c r="H63" s="200">
        <v>-7.2</v>
      </c>
      <c r="I63" s="201">
        <v>1175</v>
      </c>
      <c r="J63" s="201">
        <v>10827</v>
      </c>
      <c r="K63" s="201">
        <v>4434</v>
      </c>
      <c r="L63" s="201">
        <v>795</v>
      </c>
      <c r="M63" s="202">
        <v>2082</v>
      </c>
    </row>
    <row r="64" spans="1:13" ht="12.75">
      <c r="A64" s="197">
        <v>363.364</v>
      </c>
      <c r="B64" s="193"/>
      <c r="D64" s="146" t="s">
        <v>136</v>
      </c>
      <c r="G64" s="201">
        <v>3825</v>
      </c>
      <c r="H64" s="200">
        <v>-23.3</v>
      </c>
      <c r="I64" s="201">
        <v>22</v>
      </c>
      <c r="J64" s="201">
        <v>2585</v>
      </c>
      <c r="K64" s="201">
        <v>1218</v>
      </c>
      <c r="L64" s="201">
        <v>0</v>
      </c>
      <c r="M64" s="202">
        <v>5</v>
      </c>
    </row>
    <row r="65" spans="1:13" ht="12.75">
      <c r="A65" s="197" t="s">
        <v>158</v>
      </c>
      <c r="B65" s="193"/>
      <c r="D65" s="146" t="s">
        <v>139</v>
      </c>
      <c r="G65" s="201">
        <v>32329</v>
      </c>
      <c r="H65" s="200">
        <v>-20.2</v>
      </c>
      <c r="I65" s="201">
        <v>7978</v>
      </c>
      <c r="J65" s="201">
        <v>21482</v>
      </c>
      <c r="K65" s="201">
        <v>2498</v>
      </c>
      <c r="L65" s="201">
        <v>371</v>
      </c>
      <c r="M65" s="202">
        <v>8</v>
      </c>
    </row>
    <row r="66" spans="1:13" ht="12.75">
      <c r="A66" s="197" t="s">
        <v>159</v>
      </c>
      <c r="B66" s="193"/>
      <c r="C66" s="146" t="s">
        <v>160</v>
      </c>
      <c r="G66" s="203"/>
      <c r="H66" s="204"/>
      <c r="I66" s="203"/>
      <c r="J66" s="203"/>
      <c r="K66" s="203"/>
      <c r="L66" s="203"/>
      <c r="M66" s="205"/>
    </row>
    <row r="67" spans="1:13" ht="12.75">
      <c r="A67" s="197"/>
      <c r="B67" s="193"/>
      <c r="D67" s="146" t="s">
        <v>161</v>
      </c>
      <c r="G67" s="201">
        <v>629717</v>
      </c>
      <c r="H67" s="200">
        <v>21.8</v>
      </c>
      <c r="I67" s="201">
        <v>305343</v>
      </c>
      <c r="J67" s="201">
        <v>248875</v>
      </c>
      <c r="K67" s="201">
        <v>75500</v>
      </c>
      <c r="L67" s="201">
        <v>0</v>
      </c>
      <c r="M67" s="202">
        <v>2420</v>
      </c>
    </row>
    <row r="68" spans="1:13" ht="12.75">
      <c r="A68" s="197">
        <v>392</v>
      </c>
      <c r="B68" s="193"/>
      <c r="C68" s="146" t="s">
        <v>162</v>
      </c>
      <c r="G68" s="201">
        <v>31336</v>
      </c>
      <c r="H68" s="200">
        <v>-5.9</v>
      </c>
      <c r="I68" s="201">
        <v>3455</v>
      </c>
      <c r="J68" s="201">
        <v>27881</v>
      </c>
      <c r="K68" s="201">
        <v>0</v>
      </c>
      <c r="L68" s="201">
        <v>0</v>
      </c>
      <c r="M68" s="202">
        <v>835</v>
      </c>
    </row>
    <row r="69" spans="1:13" ht="12.75">
      <c r="A69" s="197">
        <v>395</v>
      </c>
      <c r="B69" s="193"/>
      <c r="C69" s="146" t="s">
        <v>163</v>
      </c>
      <c r="G69" s="201">
        <v>1413115</v>
      </c>
      <c r="H69" s="200">
        <v>-0.6</v>
      </c>
      <c r="I69" s="201">
        <v>250862</v>
      </c>
      <c r="J69" s="201">
        <v>909347</v>
      </c>
      <c r="K69" s="201">
        <v>242716</v>
      </c>
      <c r="L69" s="201">
        <v>10191</v>
      </c>
      <c r="M69" s="202">
        <v>5051</v>
      </c>
    </row>
    <row r="70" spans="1:13" ht="12.75">
      <c r="A70" s="197"/>
      <c r="B70" s="193"/>
      <c r="C70" s="146" t="s">
        <v>164</v>
      </c>
      <c r="G70" s="201">
        <v>7719771</v>
      </c>
      <c r="H70" s="200">
        <v>4.3</v>
      </c>
      <c r="I70" s="201">
        <v>1320321</v>
      </c>
      <c r="J70" s="201">
        <v>5469044</v>
      </c>
      <c r="K70" s="201">
        <v>852542</v>
      </c>
      <c r="L70" s="201">
        <v>77864</v>
      </c>
      <c r="M70" s="202">
        <v>28985</v>
      </c>
    </row>
    <row r="71" spans="1:13" ht="12.75">
      <c r="A71" s="197"/>
      <c r="B71" s="193"/>
      <c r="C71" s="146" t="s">
        <v>165</v>
      </c>
      <c r="G71" s="203"/>
      <c r="H71" s="204"/>
      <c r="I71" s="203"/>
      <c r="J71" s="203"/>
      <c r="K71" s="203"/>
      <c r="L71" s="203"/>
      <c r="M71" s="205"/>
    </row>
    <row r="72" spans="1:13" ht="12.75">
      <c r="A72" s="197"/>
      <c r="B72" s="193"/>
      <c r="D72" s="146" t="s">
        <v>166</v>
      </c>
      <c r="G72" s="201">
        <v>27217306</v>
      </c>
      <c r="H72" s="200">
        <v>3.7</v>
      </c>
      <c r="I72" s="201">
        <v>7102268</v>
      </c>
      <c r="J72" s="201">
        <v>13373691</v>
      </c>
      <c r="K72" s="201">
        <v>4752904</v>
      </c>
      <c r="L72" s="201">
        <v>1988443</v>
      </c>
      <c r="M72" s="202">
        <v>201942</v>
      </c>
    </row>
    <row r="73" ht="9.75" customHeight="1">
      <c r="A73" s="194" t="s">
        <v>167</v>
      </c>
    </row>
    <row r="74" spans="1:13" ht="14.25" customHeight="1">
      <c r="A74" s="369" t="s">
        <v>307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</row>
    <row r="75" spans="1:13" ht="12.75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</row>
    <row r="76" ht="12.75">
      <c r="A76" s="194" t="s">
        <v>168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146" customWidth="1"/>
    <col min="2" max="2" width="0.85546875" style="146" customWidth="1"/>
    <col min="3" max="4" width="1.28515625" style="146" customWidth="1"/>
    <col min="5" max="5" width="1.8515625" style="146" customWidth="1"/>
    <col min="6" max="6" width="31.7109375" style="146" customWidth="1"/>
    <col min="7" max="7" width="10.7109375" style="146" customWidth="1"/>
    <col min="8" max="8" width="8.140625" style="146" customWidth="1"/>
    <col min="9" max="9" width="9.421875" style="146" customWidth="1"/>
    <col min="10" max="10" width="10.7109375" style="146" customWidth="1"/>
    <col min="11" max="12" width="9.421875" style="146" customWidth="1"/>
    <col min="13" max="13" width="8.57421875" style="146" customWidth="1"/>
    <col min="14" max="14" width="6.57421875" style="186" customWidth="1"/>
    <col min="15" max="16384" width="11.421875" style="146" customWidth="1"/>
  </cols>
  <sheetData>
    <row r="1" spans="1:13" ht="12.75">
      <c r="A1" s="391" t="s">
        <v>325</v>
      </c>
      <c r="B1" s="391"/>
      <c r="C1" s="391"/>
      <c r="D1" s="391"/>
      <c r="E1" s="391"/>
      <c r="F1" s="370"/>
      <c r="G1" s="370"/>
      <c r="H1" s="370"/>
      <c r="I1" s="370"/>
      <c r="J1" s="370"/>
      <c r="K1" s="370"/>
      <c r="L1" s="370"/>
      <c r="M1" s="370"/>
    </row>
    <row r="2" spans="1:13" ht="12.75">
      <c r="A2" s="370" t="s">
        <v>341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9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2.75" customHeight="1">
      <c r="A4" s="392" t="s">
        <v>102</v>
      </c>
      <c r="B4" s="374" t="s">
        <v>169</v>
      </c>
      <c r="C4" s="375"/>
      <c r="D4" s="375"/>
      <c r="E4" s="375"/>
      <c r="F4" s="375"/>
      <c r="G4" s="382" t="s">
        <v>104</v>
      </c>
      <c r="H4" s="383"/>
      <c r="I4" s="374" t="s">
        <v>83</v>
      </c>
      <c r="J4" s="375"/>
      <c r="K4" s="375"/>
      <c r="L4" s="376"/>
      <c r="M4" s="189" t="s">
        <v>255</v>
      </c>
    </row>
    <row r="5" spans="1:13" ht="14.25">
      <c r="A5" s="372"/>
      <c r="B5" s="377"/>
      <c r="C5" s="378"/>
      <c r="D5" s="378"/>
      <c r="E5" s="378"/>
      <c r="F5" s="378"/>
      <c r="G5" s="380" t="s">
        <v>256</v>
      </c>
      <c r="H5" s="381"/>
      <c r="I5" s="380"/>
      <c r="J5" s="373"/>
      <c r="K5" s="373"/>
      <c r="L5" s="381"/>
      <c r="M5" s="190" t="s">
        <v>105</v>
      </c>
    </row>
    <row r="6" spans="1:13" ht="12.75" customHeight="1">
      <c r="A6" s="372"/>
      <c r="B6" s="377"/>
      <c r="C6" s="378"/>
      <c r="D6" s="378"/>
      <c r="E6" s="378"/>
      <c r="F6" s="378"/>
      <c r="G6" s="377" t="s">
        <v>106</v>
      </c>
      <c r="H6" s="384" t="s">
        <v>342</v>
      </c>
      <c r="I6" s="384" t="s">
        <v>242</v>
      </c>
      <c r="J6" s="384" t="s">
        <v>324</v>
      </c>
      <c r="K6" s="382" t="s">
        <v>84</v>
      </c>
      <c r="L6" s="374" t="s">
        <v>40</v>
      </c>
      <c r="M6" s="382" t="s">
        <v>85</v>
      </c>
    </row>
    <row r="7" spans="1:13" ht="12.75">
      <c r="A7" s="372"/>
      <c r="B7" s="377"/>
      <c r="C7" s="378"/>
      <c r="D7" s="378"/>
      <c r="E7" s="378"/>
      <c r="F7" s="378"/>
      <c r="G7" s="377"/>
      <c r="H7" s="385"/>
      <c r="I7" s="387"/>
      <c r="J7" s="387"/>
      <c r="K7" s="377"/>
      <c r="L7" s="377"/>
      <c r="M7" s="377"/>
    </row>
    <row r="8" spans="1:13" ht="12.75">
      <c r="A8" s="372"/>
      <c r="B8" s="377"/>
      <c r="C8" s="378"/>
      <c r="D8" s="378"/>
      <c r="E8" s="378"/>
      <c r="F8" s="378"/>
      <c r="G8" s="377"/>
      <c r="H8" s="385"/>
      <c r="I8" s="387"/>
      <c r="J8" s="387"/>
      <c r="K8" s="377"/>
      <c r="L8" s="377"/>
      <c r="M8" s="377"/>
    </row>
    <row r="9" spans="1:13" ht="12.75">
      <c r="A9" s="372"/>
      <c r="B9" s="377"/>
      <c r="C9" s="378"/>
      <c r="D9" s="378"/>
      <c r="E9" s="378"/>
      <c r="F9" s="378"/>
      <c r="G9" s="377"/>
      <c r="H9" s="385"/>
      <c r="I9" s="387"/>
      <c r="J9" s="387"/>
      <c r="K9" s="377"/>
      <c r="L9" s="377"/>
      <c r="M9" s="377"/>
    </row>
    <row r="10" spans="1:13" ht="12.75">
      <c r="A10" s="372"/>
      <c r="B10" s="377"/>
      <c r="C10" s="378"/>
      <c r="D10" s="378"/>
      <c r="E10" s="378"/>
      <c r="F10" s="378"/>
      <c r="G10" s="377"/>
      <c r="H10" s="385"/>
      <c r="I10" s="387"/>
      <c r="J10" s="387"/>
      <c r="K10" s="377"/>
      <c r="L10" s="377"/>
      <c r="M10" s="377"/>
    </row>
    <row r="11" spans="1:13" ht="12.75">
      <c r="A11" s="372"/>
      <c r="B11" s="377"/>
      <c r="C11" s="378"/>
      <c r="D11" s="378"/>
      <c r="E11" s="378"/>
      <c r="F11" s="378"/>
      <c r="G11" s="377"/>
      <c r="H11" s="385"/>
      <c r="I11" s="387"/>
      <c r="J11" s="387"/>
      <c r="K11" s="377"/>
      <c r="L11" s="377"/>
      <c r="M11" s="377"/>
    </row>
    <row r="12" spans="1:13" ht="12.75">
      <c r="A12" s="372"/>
      <c r="B12" s="377"/>
      <c r="C12" s="378"/>
      <c r="D12" s="378"/>
      <c r="E12" s="378"/>
      <c r="F12" s="378"/>
      <c r="G12" s="380"/>
      <c r="H12" s="386"/>
      <c r="I12" s="388"/>
      <c r="J12" s="388"/>
      <c r="K12" s="380"/>
      <c r="L12" s="380"/>
      <c r="M12" s="380"/>
    </row>
    <row r="13" spans="1:13" ht="12.75">
      <c r="A13" s="373"/>
      <c r="B13" s="380"/>
      <c r="C13" s="373"/>
      <c r="D13" s="373"/>
      <c r="E13" s="373"/>
      <c r="F13" s="373"/>
      <c r="G13" s="191" t="s">
        <v>88</v>
      </c>
      <c r="H13" s="191" t="s">
        <v>107</v>
      </c>
      <c r="I13" s="389" t="s">
        <v>88</v>
      </c>
      <c r="J13" s="390"/>
      <c r="K13" s="390"/>
      <c r="L13" s="390"/>
      <c r="M13" s="390"/>
    </row>
    <row r="14" spans="2:13" ht="7.5" customHeight="1">
      <c r="B14" s="196"/>
      <c r="G14" s="195"/>
      <c r="H14" s="195"/>
      <c r="I14" s="195"/>
      <c r="J14" s="195"/>
      <c r="K14" s="195"/>
      <c r="L14" s="195"/>
      <c r="M14" s="196"/>
    </row>
    <row r="15" spans="2:13" ht="12.75">
      <c r="B15" s="199"/>
      <c r="C15" s="146" t="s">
        <v>170</v>
      </c>
      <c r="G15" s="198"/>
      <c r="H15" s="198"/>
      <c r="I15" s="198"/>
      <c r="J15" s="198"/>
      <c r="K15" s="198"/>
      <c r="L15" s="198"/>
      <c r="M15" s="199"/>
    </row>
    <row r="16" spans="1:13" ht="12.75">
      <c r="A16" s="208" t="s">
        <v>171</v>
      </c>
      <c r="B16" s="209"/>
      <c r="C16" s="146" t="s">
        <v>14</v>
      </c>
      <c r="D16" s="208"/>
      <c r="E16" s="208"/>
      <c r="G16" s="45">
        <v>4126852</v>
      </c>
      <c r="H16" s="49">
        <v>3.8</v>
      </c>
      <c r="I16" s="45">
        <v>1814644</v>
      </c>
      <c r="J16" s="45">
        <v>1604494</v>
      </c>
      <c r="K16" s="45">
        <v>593339</v>
      </c>
      <c r="L16" s="45">
        <v>114376</v>
      </c>
      <c r="M16" s="48">
        <v>118285</v>
      </c>
    </row>
    <row r="17" spans="1:13" ht="14.25">
      <c r="A17" s="208" t="s">
        <v>172</v>
      </c>
      <c r="B17" s="209"/>
      <c r="C17" s="146" t="s">
        <v>268</v>
      </c>
      <c r="D17" s="208"/>
      <c r="E17" s="208"/>
      <c r="G17" s="45">
        <v>3074238</v>
      </c>
      <c r="H17" s="49">
        <v>2.3</v>
      </c>
      <c r="I17" s="45">
        <v>987300</v>
      </c>
      <c r="J17" s="45">
        <v>1460546</v>
      </c>
      <c r="K17" s="45">
        <v>587309</v>
      </c>
      <c r="L17" s="45">
        <v>39082</v>
      </c>
      <c r="M17" s="48">
        <v>38699</v>
      </c>
    </row>
    <row r="18" spans="1:13" ht="12.75">
      <c r="A18" s="208" t="s">
        <v>173</v>
      </c>
      <c r="B18" s="209"/>
      <c r="C18" s="146" t="s">
        <v>273</v>
      </c>
      <c r="D18" s="208"/>
      <c r="E18" s="208"/>
      <c r="G18" s="210"/>
      <c r="H18" s="211"/>
      <c r="I18" s="210"/>
      <c r="J18" s="210"/>
      <c r="K18" s="210"/>
      <c r="L18" s="210"/>
      <c r="M18" s="212"/>
    </row>
    <row r="19" spans="2:13" ht="14.25">
      <c r="B19" s="199"/>
      <c r="D19" s="146" t="s">
        <v>274</v>
      </c>
      <c r="G19" s="45">
        <v>337239</v>
      </c>
      <c r="H19" s="49">
        <v>1.3</v>
      </c>
      <c r="I19" s="45">
        <v>161093</v>
      </c>
      <c r="J19" s="45">
        <v>126101</v>
      </c>
      <c r="K19" s="45">
        <v>42607</v>
      </c>
      <c r="L19" s="45">
        <v>7438</v>
      </c>
      <c r="M19" s="48">
        <v>366</v>
      </c>
    </row>
    <row r="20" spans="1:13" ht="12.75">
      <c r="A20" s="208" t="s">
        <v>174</v>
      </c>
      <c r="B20" s="209"/>
      <c r="C20" s="146" t="s">
        <v>175</v>
      </c>
      <c r="D20" s="208"/>
      <c r="E20" s="208"/>
      <c r="G20" s="45">
        <v>410019</v>
      </c>
      <c r="H20" s="49">
        <v>2.2</v>
      </c>
      <c r="I20" s="45">
        <v>19989</v>
      </c>
      <c r="J20" s="45">
        <v>359911</v>
      </c>
      <c r="K20" s="45">
        <v>26117</v>
      </c>
      <c r="L20" s="45">
        <v>4002</v>
      </c>
      <c r="M20" s="48">
        <v>553</v>
      </c>
    </row>
    <row r="21" spans="2:13" ht="12.75">
      <c r="B21" s="199"/>
      <c r="C21" s="146" t="s">
        <v>280</v>
      </c>
      <c r="G21" s="210"/>
      <c r="H21" s="211"/>
      <c r="I21" s="210"/>
      <c r="J21" s="210"/>
      <c r="K21" s="210"/>
      <c r="L21" s="210"/>
      <c r="M21" s="212"/>
    </row>
    <row r="22" spans="2:13" ht="12.75">
      <c r="B22" s="199"/>
      <c r="D22" s="146" t="s">
        <v>281</v>
      </c>
      <c r="G22" s="210"/>
      <c r="H22" s="211"/>
      <c r="I22" s="210"/>
      <c r="J22" s="210"/>
      <c r="K22" s="210"/>
      <c r="L22" s="210"/>
      <c r="M22" s="212"/>
    </row>
    <row r="23" spans="2:13" ht="12.75">
      <c r="B23" s="199"/>
      <c r="D23" s="146" t="s">
        <v>282</v>
      </c>
      <c r="G23" s="210"/>
      <c r="H23" s="211"/>
      <c r="I23" s="210"/>
      <c r="J23" s="210"/>
      <c r="K23" s="210"/>
      <c r="L23" s="210"/>
      <c r="M23" s="212"/>
    </row>
    <row r="24" spans="1:13" ht="12.75">
      <c r="A24" s="208" t="s">
        <v>176</v>
      </c>
      <c r="B24" s="209"/>
      <c r="C24" s="208"/>
      <c r="D24" s="208"/>
      <c r="E24" s="208"/>
      <c r="G24" s="210"/>
      <c r="H24" s="211"/>
      <c r="I24" s="210"/>
      <c r="J24" s="210"/>
      <c r="K24" s="210"/>
      <c r="L24" s="210"/>
      <c r="M24" s="212"/>
    </row>
    <row r="25" spans="1:13" ht="12.75">
      <c r="A25" s="208" t="s">
        <v>177</v>
      </c>
      <c r="B25" s="209"/>
      <c r="C25" s="146" t="s">
        <v>178</v>
      </c>
      <c r="D25" s="208"/>
      <c r="E25" s="208"/>
      <c r="G25" s="45">
        <v>723524</v>
      </c>
      <c r="H25" s="49">
        <v>-0.7</v>
      </c>
      <c r="I25" s="45">
        <v>130209</v>
      </c>
      <c r="J25" s="45">
        <v>264689</v>
      </c>
      <c r="K25" s="45">
        <v>272494</v>
      </c>
      <c r="L25" s="45">
        <v>56132</v>
      </c>
      <c r="M25" s="48">
        <v>2328</v>
      </c>
    </row>
    <row r="26" spans="1:13" ht="12.75">
      <c r="A26" s="208" t="s">
        <v>179</v>
      </c>
      <c r="B26" s="209"/>
      <c r="C26" s="146" t="s">
        <v>180</v>
      </c>
      <c r="D26" s="208"/>
      <c r="E26" s="208"/>
      <c r="G26" s="45">
        <v>1515791</v>
      </c>
      <c r="H26" s="49">
        <v>17.7</v>
      </c>
      <c r="I26" s="45">
        <v>656719</v>
      </c>
      <c r="J26" s="45">
        <v>675585</v>
      </c>
      <c r="K26" s="45">
        <v>110229</v>
      </c>
      <c r="L26" s="45">
        <v>73259</v>
      </c>
      <c r="M26" s="48">
        <v>269</v>
      </c>
    </row>
    <row r="27" spans="1:13" ht="12.75">
      <c r="A27" s="208" t="s">
        <v>181</v>
      </c>
      <c r="B27" s="209"/>
      <c r="C27" s="146" t="s">
        <v>182</v>
      </c>
      <c r="D27" s="208"/>
      <c r="E27" s="208"/>
      <c r="G27" s="45">
        <v>415095</v>
      </c>
      <c r="H27" s="49">
        <v>2.1</v>
      </c>
      <c r="I27" s="45">
        <v>73360</v>
      </c>
      <c r="J27" s="45">
        <v>313846</v>
      </c>
      <c r="K27" s="45">
        <v>24584</v>
      </c>
      <c r="L27" s="45">
        <v>3306</v>
      </c>
      <c r="M27" s="48">
        <v>423</v>
      </c>
    </row>
    <row r="28" spans="1:13" ht="12.75">
      <c r="A28" s="208" t="s">
        <v>183</v>
      </c>
      <c r="B28" s="209"/>
      <c r="C28" s="146" t="s">
        <v>184</v>
      </c>
      <c r="D28" s="208"/>
      <c r="E28" s="208"/>
      <c r="G28" s="45">
        <v>473945</v>
      </c>
      <c r="H28" s="49">
        <v>1.2</v>
      </c>
      <c r="I28" s="45">
        <v>280368</v>
      </c>
      <c r="J28" s="45">
        <v>4</v>
      </c>
      <c r="K28" s="45">
        <v>193573</v>
      </c>
      <c r="L28" s="45">
        <v>0</v>
      </c>
      <c r="M28" s="48">
        <v>0</v>
      </c>
    </row>
    <row r="29" spans="1:13" ht="12.75">
      <c r="A29" s="208" t="s">
        <v>185</v>
      </c>
      <c r="B29" s="209"/>
      <c r="C29" s="146" t="s">
        <v>186</v>
      </c>
      <c r="D29" s="208"/>
      <c r="E29" s="208"/>
      <c r="G29" s="45">
        <v>2408099</v>
      </c>
      <c r="H29" s="49">
        <v>18.7</v>
      </c>
      <c r="I29" s="45">
        <v>322545</v>
      </c>
      <c r="J29" s="45">
        <v>38</v>
      </c>
      <c r="K29" s="45">
        <v>230920</v>
      </c>
      <c r="L29" s="45">
        <v>1854596</v>
      </c>
      <c r="M29" s="48">
        <v>0</v>
      </c>
    </row>
    <row r="30" spans="1:13" ht="14.25">
      <c r="A30" s="208" t="s">
        <v>187</v>
      </c>
      <c r="B30" s="209"/>
      <c r="C30" s="146" t="s">
        <v>269</v>
      </c>
      <c r="D30" s="208"/>
      <c r="E30" s="208"/>
      <c r="G30" s="45">
        <v>825931</v>
      </c>
      <c r="H30" s="49">
        <v>36.6</v>
      </c>
      <c r="I30" s="45">
        <v>375005</v>
      </c>
      <c r="J30" s="45">
        <v>2046</v>
      </c>
      <c r="K30" s="45">
        <v>423323</v>
      </c>
      <c r="L30" s="45">
        <v>25558</v>
      </c>
      <c r="M30" s="213">
        <v>27</v>
      </c>
    </row>
    <row r="31" spans="2:13" ht="12.75">
      <c r="B31" s="199"/>
      <c r="C31" s="146" t="s">
        <v>16</v>
      </c>
      <c r="G31" s="210"/>
      <c r="H31" s="211"/>
      <c r="I31" s="210"/>
      <c r="J31" s="210"/>
      <c r="K31" s="210"/>
      <c r="L31" s="210"/>
      <c r="M31" s="212"/>
    </row>
    <row r="32" spans="1:13" ht="12.75">
      <c r="A32" s="208" t="s">
        <v>188</v>
      </c>
      <c r="B32" s="209"/>
      <c r="C32" s="208"/>
      <c r="D32" s="146" t="s">
        <v>178</v>
      </c>
      <c r="E32" s="208"/>
      <c r="G32" s="45">
        <v>1051</v>
      </c>
      <c r="H32" s="49">
        <v>4.5</v>
      </c>
      <c r="I32" s="45">
        <v>205</v>
      </c>
      <c r="J32" s="45">
        <v>268</v>
      </c>
      <c r="K32" s="45">
        <v>556</v>
      </c>
      <c r="L32" s="45">
        <v>23</v>
      </c>
      <c r="M32" s="48">
        <v>12</v>
      </c>
    </row>
    <row r="33" spans="1:13" ht="12.75">
      <c r="A33" s="208" t="s">
        <v>189</v>
      </c>
      <c r="B33" s="209"/>
      <c r="C33" s="208"/>
      <c r="D33" s="146" t="s">
        <v>180</v>
      </c>
      <c r="E33" s="208"/>
      <c r="G33" s="45">
        <v>183599</v>
      </c>
      <c r="H33" s="49">
        <v>-7.8</v>
      </c>
      <c r="I33" s="45">
        <v>68781</v>
      </c>
      <c r="J33" s="45">
        <v>85098</v>
      </c>
      <c r="K33" s="45">
        <v>28058</v>
      </c>
      <c r="L33" s="45">
        <v>1661</v>
      </c>
      <c r="M33" s="48">
        <v>399</v>
      </c>
    </row>
    <row r="34" spans="1:13" ht="12.75">
      <c r="A34" s="208" t="s">
        <v>190</v>
      </c>
      <c r="B34" s="209"/>
      <c r="C34" s="208"/>
      <c r="D34" s="146" t="s">
        <v>191</v>
      </c>
      <c r="E34" s="208"/>
      <c r="G34" s="45">
        <v>1073</v>
      </c>
      <c r="H34" s="49">
        <v>-19.2</v>
      </c>
      <c r="I34" s="45">
        <v>176</v>
      </c>
      <c r="J34" s="45">
        <v>530</v>
      </c>
      <c r="K34" s="45">
        <v>367</v>
      </c>
      <c r="L34" s="45">
        <v>0</v>
      </c>
      <c r="M34" s="213">
        <v>1</v>
      </c>
    </row>
    <row r="35" spans="2:13" ht="12.75">
      <c r="B35" s="199"/>
      <c r="C35" s="146" t="s">
        <v>192</v>
      </c>
      <c r="G35" s="210"/>
      <c r="H35" s="211"/>
      <c r="I35" s="210"/>
      <c r="J35" s="210"/>
      <c r="K35" s="210"/>
      <c r="L35" s="210"/>
      <c r="M35" s="212"/>
    </row>
    <row r="36" spans="2:13" ht="12.75">
      <c r="B36" s="199"/>
      <c r="D36" s="146" t="s">
        <v>193</v>
      </c>
      <c r="G36" s="210"/>
      <c r="H36" s="211"/>
      <c r="I36" s="210"/>
      <c r="J36" s="210"/>
      <c r="K36" s="210"/>
      <c r="L36" s="210"/>
      <c r="M36" s="212"/>
    </row>
    <row r="37" spans="1:13" ht="12.75">
      <c r="A37" s="208" t="s">
        <v>194</v>
      </c>
      <c r="B37" s="209"/>
      <c r="C37" s="208"/>
      <c r="D37" s="208"/>
      <c r="E37" s="146" t="s">
        <v>195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8">
        <v>0</v>
      </c>
    </row>
    <row r="38" spans="1:13" ht="12.75">
      <c r="A38" s="208" t="s">
        <v>196</v>
      </c>
      <c r="B38" s="209"/>
      <c r="C38" s="208"/>
      <c r="D38" s="208"/>
      <c r="E38" s="146" t="s">
        <v>197</v>
      </c>
      <c r="G38" s="45">
        <v>0</v>
      </c>
      <c r="H38" s="49">
        <v>0</v>
      </c>
      <c r="I38" s="45">
        <v>0</v>
      </c>
      <c r="J38" s="45">
        <v>0</v>
      </c>
      <c r="K38" s="45">
        <v>0</v>
      </c>
      <c r="L38" s="45">
        <v>0</v>
      </c>
      <c r="M38" s="48">
        <v>0</v>
      </c>
    </row>
    <row r="39" spans="1:13" ht="12.75">
      <c r="A39" s="208" t="s">
        <v>198</v>
      </c>
      <c r="B39" s="209"/>
      <c r="C39" s="208"/>
      <c r="D39" s="146" t="s">
        <v>199</v>
      </c>
      <c r="E39" s="208"/>
      <c r="G39" s="45">
        <v>3448550</v>
      </c>
      <c r="H39" s="49">
        <v>2.3</v>
      </c>
      <c r="I39" s="45">
        <v>518031</v>
      </c>
      <c r="J39" s="45">
        <v>2034497</v>
      </c>
      <c r="K39" s="45">
        <v>896022</v>
      </c>
      <c r="L39" s="45">
        <v>0</v>
      </c>
      <c r="M39" s="48">
        <v>9</v>
      </c>
    </row>
    <row r="40" spans="1:13" ht="12.75">
      <c r="A40" s="208" t="s">
        <v>200</v>
      </c>
      <c r="B40" s="209"/>
      <c r="C40" s="208"/>
      <c r="D40" s="146" t="s">
        <v>201</v>
      </c>
      <c r="E40" s="208"/>
      <c r="G40" s="45">
        <v>119272</v>
      </c>
      <c r="H40" s="49">
        <v>2</v>
      </c>
      <c r="I40" s="45">
        <v>0</v>
      </c>
      <c r="J40" s="45">
        <v>119272</v>
      </c>
      <c r="K40" s="45">
        <v>0</v>
      </c>
      <c r="L40" s="45">
        <v>0</v>
      </c>
      <c r="M40" s="48">
        <v>8</v>
      </c>
    </row>
    <row r="41" spans="1:13" ht="12.75">
      <c r="A41" s="208" t="s">
        <v>202</v>
      </c>
      <c r="B41" s="209"/>
      <c r="C41" s="146" t="s">
        <v>203</v>
      </c>
      <c r="D41" s="208"/>
      <c r="E41" s="208"/>
      <c r="G41" s="45">
        <v>2692624</v>
      </c>
      <c r="H41" s="49">
        <v>4.6</v>
      </c>
      <c r="I41" s="45">
        <v>219624</v>
      </c>
      <c r="J41" s="45">
        <v>2019982</v>
      </c>
      <c r="K41" s="45">
        <v>400477</v>
      </c>
      <c r="L41" s="45">
        <v>52541</v>
      </c>
      <c r="M41" s="48">
        <v>8351</v>
      </c>
    </row>
    <row r="42" spans="1:13" ht="12.75">
      <c r="A42" s="208" t="s">
        <v>204</v>
      </c>
      <c r="B42" s="209"/>
      <c r="C42" s="146" t="s">
        <v>279</v>
      </c>
      <c r="D42" s="208"/>
      <c r="E42" s="208"/>
      <c r="G42" s="45">
        <v>432453</v>
      </c>
      <c r="H42" s="49">
        <v>-11.8</v>
      </c>
      <c r="I42" s="45">
        <v>64464</v>
      </c>
      <c r="J42" s="45">
        <v>283773</v>
      </c>
      <c r="K42" s="45">
        <v>18976</v>
      </c>
      <c r="L42" s="45">
        <v>65241</v>
      </c>
      <c r="M42" s="48">
        <v>778</v>
      </c>
    </row>
    <row r="43" spans="2:13" ht="12.75">
      <c r="B43" s="199"/>
      <c r="C43" s="146" t="s">
        <v>144</v>
      </c>
      <c r="G43" s="45">
        <v>21189265</v>
      </c>
      <c r="H43" s="49">
        <v>6</v>
      </c>
      <c r="I43" s="45">
        <v>5692513</v>
      </c>
      <c r="J43" s="45">
        <v>9350587</v>
      </c>
      <c r="K43" s="45">
        <v>3848951</v>
      </c>
      <c r="L43" s="45">
        <v>2297214</v>
      </c>
      <c r="M43" s="48">
        <v>170508</v>
      </c>
    </row>
    <row r="44" spans="2:13" ht="5.25" customHeight="1">
      <c r="B44" s="199"/>
      <c r="G44" s="210"/>
      <c r="H44" s="211"/>
      <c r="I44" s="210"/>
      <c r="J44" s="210"/>
      <c r="K44" s="210"/>
      <c r="L44" s="210"/>
      <c r="M44" s="212"/>
    </row>
    <row r="45" spans="2:13" ht="12.75">
      <c r="B45" s="199"/>
      <c r="C45" s="146" t="s">
        <v>205</v>
      </c>
      <c r="G45" s="210"/>
      <c r="H45" s="211"/>
      <c r="I45" s="210"/>
      <c r="J45" s="210"/>
      <c r="K45" s="210"/>
      <c r="L45" s="210"/>
      <c r="M45" s="212"/>
    </row>
    <row r="46" spans="2:13" ht="5.25" customHeight="1">
      <c r="B46" s="199"/>
      <c r="G46" s="210"/>
      <c r="H46" s="211"/>
      <c r="I46" s="210"/>
      <c r="J46" s="210"/>
      <c r="K46" s="210"/>
      <c r="L46" s="210"/>
      <c r="M46" s="212"/>
    </row>
    <row r="47" spans="1:13" ht="12.75">
      <c r="A47" s="208" t="s">
        <v>206</v>
      </c>
      <c r="B47" s="209"/>
      <c r="C47" s="146" t="s">
        <v>207</v>
      </c>
      <c r="D47" s="208"/>
      <c r="E47" s="208"/>
      <c r="G47" s="45">
        <v>47504</v>
      </c>
      <c r="H47" s="49">
        <v>-60.1</v>
      </c>
      <c r="I47" s="45">
        <v>1923</v>
      </c>
      <c r="J47" s="45">
        <v>33052</v>
      </c>
      <c r="K47" s="45">
        <v>12009</v>
      </c>
      <c r="L47" s="45">
        <v>520</v>
      </c>
      <c r="M47" s="48">
        <v>1491</v>
      </c>
    </row>
    <row r="48" spans="1:13" ht="12.75">
      <c r="A48" s="208" t="s">
        <v>208</v>
      </c>
      <c r="B48" s="209"/>
      <c r="C48" s="146" t="s">
        <v>209</v>
      </c>
      <c r="D48" s="208"/>
      <c r="E48" s="208"/>
      <c r="G48" s="45">
        <v>1753238</v>
      </c>
      <c r="H48" s="49">
        <v>18.7</v>
      </c>
      <c r="I48" s="45">
        <v>79557</v>
      </c>
      <c r="J48" s="45">
        <v>1589189</v>
      </c>
      <c r="K48" s="45">
        <v>76424</v>
      </c>
      <c r="L48" s="45">
        <v>8067</v>
      </c>
      <c r="M48" s="48">
        <v>9403</v>
      </c>
    </row>
    <row r="49" spans="1:13" ht="12.75">
      <c r="A49" s="208" t="s">
        <v>210</v>
      </c>
      <c r="B49" s="209"/>
      <c r="C49" s="146" t="s">
        <v>211</v>
      </c>
      <c r="D49" s="208"/>
      <c r="E49" s="208"/>
      <c r="G49" s="45">
        <v>85498</v>
      </c>
      <c r="H49" s="49">
        <v>270.9</v>
      </c>
      <c r="I49" s="45">
        <v>71481</v>
      </c>
      <c r="J49" s="45">
        <v>9532</v>
      </c>
      <c r="K49" s="45">
        <v>4473</v>
      </c>
      <c r="L49" s="45">
        <v>12</v>
      </c>
      <c r="M49" s="48">
        <v>0</v>
      </c>
    </row>
    <row r="50" spans="1:13" ht="12.75">
      <c r="A50" s="208" t="s">
        <v>212</v>
      </c>
      <c r="B50" s="209"/>
      <c r="C50" s="146" t="s">
        <v>276</v>
      </c>
      <c r="D50" s="208"/>
      <c r="E50" s="208"/>
      <c r="G50" s="45">
        <v>323312</v>
      </c>
      <c r="H50" s="49">
        <v>-30.6</v>
      </c>
      <c r="I50" s="45">
        <v>284354</v>
      </c>
      <c r="J50" s="45">
        <v>26464</v>
      </c>
      <c r="K50" s="45">
        <v>12494</v>
      </c>
      <c r="L50" s="45">
        <v>0</v>
      </c>
      <c r="M50" s="48">
        <v>0</v>
      </c>
    </row>
    <row r="51" spans="1:13" ht="12.75">
      <c r="A51" s="208" t="s">
        <v>213</v>
      </c>
      <c r="B51" s="209"/>
      <c r="C51" s="146" t="s">
        <v>277</v>
      </c>
      <c r="D51" s="208"/>
      <c r="E51" s="208"/>
      <c r="G51" s="210"/>
      <c r="H51" s="211"/>
      <c r="I51" s="210"/>
      <c r="J51" s="210"/>
      <c r="K51" s="210"/>
      <c r="L51" s="210"/>
      <c r="M51" s="212"/>
    </row>
    <row r="52" spans="2:13" ht="12.75">
      <c r="B52" s="199"/>
      <c r="D52" s="146" t="s">
        <v>278</v>
      </c>
      <c r="G52" s="45">
        <v>625373</v>
      </c>
      <c r="H52" s="49">
        <v>-0.5</v>
      </c>
      <c r="I52" s="45">
        <v>139859</v>
      </c>
      <c r="J52" s="45">
        <v>426317</v>
      </c>
      <c r="K52" s="45">
        <v>56460</v>
      </c>
      <c r="L52" s="45">
        <v>2737</v>
      </c>
      <c r="M52" s="48">
        <v>4898</v>
      </c>
    </row>
    <row r="53" spans="1:13" ht="12.75">
      <c r="A53" s="208" t="s">
        <v>214</v>
      </c>
      <c r="B53" s="209"/>
      <c r="C53" s="146" t="s">
        <v>20</v>
      </c>
      <c r="D53" s="208"/>
      <c r="E53" s="208"/>
      <c r="G53" s="45">
        <v>1709609</v>
      </c>
      <c r="H53" s="49">
        <v>-9.8</v>
      </c>
      <c r="I53" s="45">
        <v>364741</v>
      </c>
      <c r="J53" s="45">
        <v>1106875</v>
      </c>
      <c r="K53" s="45">
        <v>223637</v>
      </c>
      <c r="L53" s="45">
        <v>14356</v>
      </c>
      <c r="M53" s="48">
        <v>3760</v>
      </c>
    </row>
    <row r="54" spans="2:13" ht="12.75">
      <c r="B54" s="199"/>
      <c r="C54" s="146" t="s">
        <v>215</v>
      </c>
      <c r="G54" s="45">
        <v>364977</v>
      </c>
      <c r="H54" s="49">
        <v>6.4</v>
      </c>
      <c r="I54" s="45">
        <v>132119</v>
      </c>
      <c r="J54" s="45">
        <v>125284</v>
      </c>
      <c r="K54" s="45">
        <v>101633</v>
      </c>
      <c r="L54" s="45">
        <v>5941</v>
      </c>
      <c r="M54" s="48">
        <v>1398</v>
      </c>
    </row>
    <row r="55" spans="2:13" ht="12.75">
      <c r="B55" s="199"/>
      <c r="F55" s="146" t="s">
        <v>31</v>
      </c>
      <c r="G55" s="45">
        <v>335783</v>
      </c>
      <c r="H55" s="49">
        <v>-13.2</v>
      </c>
      <c r="I55" s="45">
        <v>62721</v>
      </c>
      <c r="J55" s="45">
        <v>238094</v>
      </c>
      <c r="K55" s="45">
        <v>34968</v>
      </c>
      <c r="L55" s="45">
        <v>0</v>
      </c>
      <c r="M55" s="48">
        <v>0</v>
      </c>
    </row>
    <row r="56" spans="2:13" ht="12.75">
      <c r="B56" s="199"/>
      <c r="F56" s="146" t="s">
        <v>216</v>
      </c>
      <c r="G56" s="45">
        <v>146534</v>
      </c>
      <c r="H56" s="49">
        <v>-13.1</v>
      </c>
      <c r="I56" s="45">
        <v>4319</v>
      </c>
      <c r="J56" s="45">
        <v>142216</v>
      </c>
      <c r="K56" s="45">
        <v>0</v>
      </c>
      <c r="L56" s="45">
        <v>0</v>
      </c>
      <c r="M56" s="48">
        <v>946</v>
      </c>
    </row>
    <row r="57" spans="1:13" ht="12.75">
      <c r="A57" s="208" t="s">
        <v>217</v>
      </c>
      <c r="B57" s="209"/>
      <c r="C57" s="146" t="s">
        <v>218</v>
      </c>
      <c r="D57" s="208"/>
      <c r="E57" s="208"/>
      <c r="G57" s="210"/>
      <c r="H57" s="211"/>
      <c r="I57" s="210"/>
      <c r="J57" s="210"/>
      <c r="K57" s="210"/>
      <c r="L57" s="210"/>
      <c r="M57" s="212"/>
    </row>
    <row r="58" spans="2:13" ht="12.75">
      <c r="B58" s="199"/>
      <c r="D58" s="146" t="s">
        <v>219</v>
      </c>
      <c r="G58" s="45">
        <v>813907</v>
      </c>
      <c r="H58" s="49">
        <v>10.3</v>
      </c>
      <c r="I58" s="45">
        <v>359990</v>
      </c>
      <c r="J58" s="45">
        <v>333823</v>
      </c>
      <c r="K58" s="45">
        <v>115431</v>
      </c>
      <c r="L58" s="45">
        <v>4663</v>
      </c>
      <c r="M58" s="48">
        <v>993</v>
      </c>
    </row>
    <row r="59" spans="2:13" ht="12.75">
      <c r="B59" s="199"/>
      <c r="C59" s="146" t="s">
        <v>220</v>
      </c>
      <c r="G59" s="210"/>
      <c r="H59" s="211"/>
      <c r="I59" s="210"/>
      <c r="J59" s="210"/>
      <c r="K59" s="210"/>
      <c r="L59" s="210"/>
      <c r="M59" s="212"/>
    </row>
    <row r="60" spans="2:13" ht="12.75">
      <c r="B60" s="199"/>
      <c r="D60" s="146" t="s">
        <v>221</v>
      </c>
      <c r="G60" s="210"/>
      <c r="H60" s="211"/>
      <c r="I60" s="210"/>
      <c r="J60" s="210"/>
      <c r="K60" s="210"/>
      <c r="L60" s="210"/>
      <c r="M60" s="212"/>
    </row>
    <row r="61" spans="1:13" ht="12.75">
      <c r="A61" s="208" t="s">
        <v>222</v>
      </c>
      <c r="B61" s="209"/>
      <c r="C61" s="208"/>
      <c r="D61" s="146" t="s">
        <v>178</v>
      </c>
      <c r="E61" s="208"/>
      <c r="G61" s="45">
        <v>62025</v>
      </c>
      <c r="H61" s="49">
        <v>-15.5</v>
      </c>
      <c r="I61" s="45">
        <v>10914</v>
      </c>
      <c r="J61" s="45">
        <v>34359</v>
      </c>
      <c r="K61" s="45">
        <v>14931</v>
      </c>
      <c r="L61" s="45">
        <v>1820</v>
      </c>
      <c r="M61" s="48">
        <v>224</v>
      </c>
    </row>
    <row r="62" spans="1:13" ht="12.75">
      <c r="A62" s="208" t="s">
        <v>223</v>
      </c>
      <c r="B62" s="209"/>
      <c r="C62" s="208"/>
      <c r="D62" s="146" t="s">
        <v>180</v>
      </c>
      <c r="E62" s="208"/>
      <c r="G62" s="45">
        <v>228972</v>
      </c>
      <c r="H62" s="49">
        <v>6.5</v>
      </c>
      <c r="I62" s="45">
        <v>97916</v>
      </c>
      <c r="J62" s="45">
        <v>95616</v>
      </c>
      <c r="K62" s="45">
        <v>32907</v>
      </c>
      <c r="L62" s="45">
        <v>2532</v>
      </c>
      <c r="M62" s="48">
        <v>0</v>
      </c>
    </row>
    <row r="63" spans="1:13" ht="12.75">
      <c r="A63" s="208" t="s">
        <v>224</v>
      </c>
      <c r="B63" s="209"/>
      <c r="C63" s="146" t="s">
        <v>225</v>
      </c>
      <c r="D63" s="208"/>
      <c r="E63" s="208"/>
      <c r="G63" s="45">
        <v>168</v>
      </c>
      <c r="H63" s="49">
        <v>-58.2</v>
      </c>
      <c r="I63" s="214">
        <v>48</v>
      </c>
      <c r="J63" s="45">
        <v>76</v>
      </c>
      <c r="K63" s="45">
        <v>44</v>
      </c>
      <c r="L63" s="45">
        <v>0</v>
      </c>
      <c r="M63" s="48">
        <v>0</v>
      </c>
    </row>
    <row r="64" spans="1:13" ht="12.75">
      <c r="A64" s="208" t="s">
        <v>226</v>
      </c>
      <c r="B64" s="209"/>
      <c r="C64" s="146" t="s">
        <v>227</v>
      </c>
      <c r="D64" s="208"/>
      <c r="E64" s="208"/>
      <c r="G64" s="45">
        <v>1364</v>
      </c>
      <c r="H64" s="49">
        <v>-25.9</v>
      </c>
      <c r="I64" s="45">
        <v>400</v>
      </c>
      <c r="J64" s="45">
        <v>764</v>
      </c>
      <c r="K64" s="45">
        <v>0</v>
      </c>
      <c r="L64" s="45">
        <v>199</v>
      </c>
      <c r="M64" s="48">
        <v>0</v>
      </c>
    </row>
    <row r="65" spans="1:13" ht="12.75">
      <c r="A65" s="208" t="s">
        <v>228</v>
      </c>
      <c r="B65" s="209"/>
      <c r="C65" s="146" t="s">
        <v>229</v>
      </c>
      <c r="D65" s="208"/>
      <c r="E65" s="208"/>
      <c r="G65" s="45">
        <v>53315</v>
      </c>
      <c r="H65" s="49">
        <v>58.8</v>
      </c>
      <c r="I65" s="45">
        <v>3455</v>
      </c>
      <c r="J65" s="45">
        <v>29551</v>
      </c>
      <c r="K65" s="45">
        <v>20310</v>
      </c>
      <c r="L65" s="45">
        <v>0</v>
      </c>
      <c r="M65" s="48">
        <v>835</v>
      </c>
    </row>
    <row r="66" spans="1:13" ht="12.75">
      <c r="A66" s="208" t="s">
        <v>230</v>
      </c>
      <c r="B66" s="209"/>
      <c r="C66" s="146" t="s">
        <v>275</v>
      </c>
      <c r="D66" s="208"/>
      <c r="E66" s="208"/>
      <c r="G66" s="45">
        <v>192338</v>
      </c>
      <c r="H66" s="49">
        <v>-17.2</v>
      </c>
      <c r="I66" s="45">
        <v>70664</v>
      </c>
      <c r="J66" s="45">
        <v>111935</v>
      </c>
      <c r="K66" s="45">
        <v>9739</v>
      </c>
      <c r="L66" s="45">
        <v>0</v>
      </c>
      <c r="M66" s="48">
        <v>970</v>
      </c>
    </row>
    <row r="67" spans="2:13" ht="12.75">
      <c r="B67" s="199"/>
      <c r="C67" s="146" t="s">
        <v>164</v>
      </c>
      <c r="G67" s="45">
        <v>5896621</v>
      </c>
      <c r="H67" s="49">
        <v>-0.1</v>
      </c>
      <c r="I67" s="45">
        <v>1485302</v>
      </c>
      <c r="J67" s="45">
        <v>3797553</v>
      </c>
      <c r="K67" s="45">
        <v>578860</v>
      </c>
      <c r="L67" s="45">
        <v>34906</v>
      </c>
      <c r="M67" s="48">
        <v>22574</v>
      </c>
    </row>
    <row r="68" spans="2:13" ht="12.75">
      <c r="B68" s="199"/>
      <c r="C68" s="146" t="s">
        <v>231</v>
      </c>
      <c r="G68" s="210"/>
      <c r="H68" s="211"/>
      <c r="I68" s="210"/>
      <c r="J68" s="210"/>
      <c r="K68" s="210"/>
      <c r="L68" s="210"/>
      <c r="M68" s="212"/>
    </row>
    <row r="69" spans="2:13" ht="12.75">
      <c r="B69" s="199"/>
      <c r="D69" s="146" t="s">
        <v>166</v>
      </c>
      <c r="G69" s="45">
        <v>27085886</v>
      </c>
      <c r="H69" s="49">
        <v>4.6</v>
      </c>
      <c r="I69" s="45">
        <v>7177815</v>
      </c>
      <c r="J69" s="45">
        <v>13148140</v>
      </c>
      <c r="K69" s="45">
        <v>4427812</v>
      </c>
      <c r="L69" s="45">
        <v>2332120</v>
      </c>
      <c r="M69" s="48">
        <v>193082</v>
      </c>
    </row>
    <row r="70" ht="9.75" customHeight="1">
      <c r="A70" s="146" t="s">
        <v>167</v>
      </c>
    </row>
    <row r="71" spans="1:5" ht="14.25">
      <c r="A71" s="215" t="s">
        <v>270</v>
      </c>
      <c r="B71" s="208"/>
      <c r="C71" s="208"/>
      <c r="D71" s="208"/>
      <c r="E71" s="208"/>
    </row>
    <row r="72" spans="1:5" ht="12.75">
      <c r="A72" s="208" t="s">
        <v>168</v>
      </c>
      <c r="B72" s="208"/>
      <c r="C72" s="208"/>
      <c r="D72" s="208"/>
      <c r="E72" s="208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2015-09-02T09:38:02Z</cp:lastPrinted>
  <dcterms:created xsi:type="dcterms:W3CDTF">2001-05-28T06:19:08Z</dcterms:created>
  <dcterms:modified xsi:type="dcterms:W3CDTF">2015-09-02T10:46:30Z</dcterms:modified>
  <cp:category/>
  <cp:version/>
  <cp:contentType/>
  <cp:contentStatus/>
</cp:coreProperties>
</file>