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7620" windowWidth="23256" windowHeight="8196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<sst xmlns="http://schemas.openxmlformats.org/spreadsheetml/2006/main" count="916" uniqueCount="347">
  <si>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</si>
  <si>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</si>
  <si>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</si>
  <si>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</si>
  <si>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</si>
  <si>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</si>
  <si>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</si>
  <si>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</si>
  <si>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</si>
  <si>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</si>
  <si>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</si>
  <si>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</si>
  <si>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</si>
  <si>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</si>
  <si>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</si>
  <si>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</si>
  <si>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</si>
  <si>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</si>
  <si>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</si>
  <si>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</si>
  <si>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</si>
  <si>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</si>
  <si>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</si>
  <si>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</si>
  <si>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</si>
  <si>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</si>
  <si>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</si>
  <si>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</si>
  <si>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</si>
  <si>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</si>
  <si>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</si>
  <si>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</si>
  <si>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</si>
  <si>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</si>
  <si>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</si>
  <si>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</si>
  <si>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</si>
  <si>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</si>
  <si>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</si>
  <si>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</si>
  <si>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</si>
  <si>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</si>
  <si>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</si>
  <si>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</si>
  <si>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</si>
  <si>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</si>
  <si>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</si>
  <si>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</si>
  <si>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</si>
  <si>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</si>
  <si>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</si>
  <si>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</si>
  <si>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</si>
  <si>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</si>
  <si>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</si>
  <si>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</si>
  <si>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</si>
  <si>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</si>
  <si>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</si>
  <si>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</si>
  <si>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</si>
  <si>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</si>
  <si>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</si>
  <si>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</si>
  <si>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</si>
  <si>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</si>
  <si>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</si>
  <si>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</si>
  <si>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</si>
  <si>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</si>
  <si>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</si>
  <si>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</si>
  <si>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</si>
  <si>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</si>
  <si>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</si>
  <si>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</si>
  <si>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</si>
  <si>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</si>
  <si>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</si>
  <si>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</si>
  <si>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</si>
  <si>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</si>
  <si>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</si>
  <si>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</si>
  <si>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</si>
  <si>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</si>
  <si>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</si>
  <si>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</si>
  <si>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</si>
  <si>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</si>
  <si>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</si>
  <si>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</si>
  <si>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</si>
  <si>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</si>
  <si>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</si>
  <si>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</si>
  <si>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</si>
  <si>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</si>
  <si>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</si>
  <si>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</si>
  <si>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</si>
  <si>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</si>
  <si>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</si>
  <si>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</si>
  <si>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</si>
  <si>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</si>
  <si>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</si>
  <si>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</si>
  <si>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</si>
  <si>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</si>
  <si>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</si>
  <si>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</si>
  <si>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</si>
  <si>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</si>
  <si>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</si>
  <si>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</si>
  <si>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</si>
  <si>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</si>
  <si>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</si>
  <si>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</si>
  <si>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</si>
  <si>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</si>
  <si>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</si>
  <si>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</si>
  <si>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</si>
  <si>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</si>
  <si>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</si>
  <si>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</si>
  <si>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</si>
  <si>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</si>
  <si>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</si>
  <si>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</si>
  <si>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</si>
  <si>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</si>
  <si>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</si>
  <si>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</si>
  <si>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</si>
  <si>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</si>
  <si>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</si>
  <si>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</si>
  <si>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</si>
  <si>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</si>
  <si>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</si>
  <si>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</si>
  <si>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</si>
  <si>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</si>
  <si>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</si>
  <si>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</si>
  <si>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</si>
  <si>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</si>
  <si>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</si>
  <si>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</si>
  <si>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</si>
  <si>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</si>
  <si>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</si>
  <si>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</si>
  <si>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</si>
  <si>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</si>
  <si>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</si>
  <si>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</si>
  <si>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</si>
  <si>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</si>
  <si>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</si>
  <si>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</si>
  <si>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</si>
  <si>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</si>
  <si>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</si>
  <si>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</si>
  <si>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</si>
  <si>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</si>
  <si>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</si>
  <si>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</si>
  <si>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</si>
  <si>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</si>
  <si>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</si>
  <si>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</si>
  <si>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</si>
  <si>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</si>
  <si>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</si>
  <si>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</si>
  <si>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</si>
  <si>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</si>
  <si>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</si>
  <si>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</si>
  <si>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</si>
  <si>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</si>
  <si>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</si>
  <si>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</si>
  <si>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</si>
  <si>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</si>
  <si>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</si>
  <si>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</si>
  <si>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</si>
  <si>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</si>
  <si>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</si>
  <si>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</si>
  <si>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</si>
  <si>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</si>
  <si>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</si>
  <si>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</si>
  <si>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</si>
  <si>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</si>
  <si>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</si>
  <si>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</si>
  <si>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</si>
  <si>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</si>
  <si>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</si>
  <si>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</si>
  <si>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</si>
  <si>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</si>
  <si>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</si>
  <si>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</si>
  <si>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</si>
  <si>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</si>
  <si>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</si>
  <si>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</si>
  <si>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</si>
  <si>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</si>
  <si>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</si>
  <si>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</si>
  <si>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</si>
  <si>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</si>
  <si>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</si>
  <si>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</si>
  <si>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</si>
  <si>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</si>
  <si>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</si>
  <si>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</si>
  <si>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</si>
  <si>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</si>
  <si>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</si>
  <si>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</si>
  <si>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</si>
  <si>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</si>
  <si>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</si>
  <si>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</si>
  <si>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</si>
  <si>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</si>
  <si>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</si>
  <si>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</si>
  <si>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</si>
  <si>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</si>
  <si>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</si>
  <si>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</si>
  <si>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</si>
  <si>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</si>
  <si>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</si>
  <si>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</si>
  <si>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</si>
  <si>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</si>
  <si>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</si>
  <si>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</si>
  <si>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</si>
  <si>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</si>
  <si>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</si>
  <si>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</si>
  <si>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</si>
  <si>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</si>
  <si>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</si>
  <si>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</si>
  <si>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</si>
  <si>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</si>
  <si>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</si>
  <si>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</si>
  <si>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</si>
  <si>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2017  1. Vierteljahr</t>
  </si>
  <si>
    <t>kreis-
angehörige Gemeinden</t>
  </si>
  <si>
    <t>Wertpapierschulden</t>
  </si>
  <si>
    <t>X</t>
  </si>
  <si>
    <t>2018  1. Vierteljahr</t>
  </si>
  <si>
    <t>2017  2. Vierteljahr</t>
  </si>
  <si>
    <t>2017  3. Vierteljahr</t>
  </si>
  <si>
    <t>2017  4. Vierteljahr</t>
  </si>
  <si>
    <t>2. Bauausgaben der Gemeinden/Gv in Bayern 2017 bis 2019 nach Aufgabenbereichen</t>
  </si>
  <si>
    <t>2. Bauausgaben der Gemeinden und Gemeindeverbände in Bayern 2017 bis 2019</t>
  </si>
  <si>
    <t>2018  2. Vierteljahr</t>
  </si>
  <si>
    <t>2018  3. Vierteljahr</t>
  </si>
  <si>
    <t>2018  4. Vierteljahr</t>
  </si>
  <si>
    <t>2019  1. Vierteljahr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</si>
  <si>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</si>
  <si>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</si>
  <si>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</si>
  <si>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</si>
  <si>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</si>
  <si>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</si>
  <si>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</si>
  <si>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</si>
  <si>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</si>
  <si>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</si>
  <si>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</si>
  <si>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</si>
  <si>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</si>
  <si>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</si>
  <si>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</si>
  <si>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</si>
  <si>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</si>
  <si>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</si>
  <si>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</si>
  <si>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</si>
  <si>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</si>
  <si>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</si>
  <si>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</si>
  <si>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</si>
  <si>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</si>
  <si>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</si>
  <si>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</si>
  <si>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</si>
  <si>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</si>
  <si>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</si>
  <si>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</si>
  <si>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</si>
  <si>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</si>
  <si>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</si>
  <si>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Verwaltungsgemeinschaften.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</si>
  <si>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</si>
  <si>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</si>
  <si>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</si>
  <si>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</si>
  <si>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</si>
  <si>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</si>
  <si>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</si>
  <si>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</si>
  <si>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</si>
  <si>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</si>
  <si>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Aufnahme  2. Vierteljahr</t>
  </si>
  <si>
    <t>Tilgung   2. Vierteljahr</t>
  </si>
  <si>
    <t>Stand am 30. Juni</t>
  </si>
  <si>
    <t>31. März in %</t>
  </si>
  <si>
    <t>im 2. Vierteljahr 2019</t>
  </si>
  <si>
    <t>2. Vierteljahr 2019</t>
  </si>
  <si>
    <t>Kreisangeh. Gemeinden</t>
  </si>
  <si>
    <t>1. Halbjahr 2019</t>
  </si>
  <si>
    <t>im 1. bis 2. Vierteljahr 2019</t>
  </si>
  <si>
    <t>7. Einnahmen der Gemeinden/Gv in Bayern nach Arten und Gebietskörperschaftsgruppen</t>
  </si>
  <si>
    <t>8. Ausgaben der Gemeinden/Gv in Bayern nach Arten und Gebietskörperschaftsgruppen</t>
  </si>
  <si>
    <t>Gebietskörperschaftsgruppen im 2. Vierteljahr 2019</t>
  </si>
  <si>
    <t>Gebietskörperschaftsgruppen im 1. bis 2. Vierteljahr 2019</t>
  </si>
  <si>
    <t>Gemeindegrößenklassen im 2. Vierteljahr 2019</t>
  </si>
  <si>
    <t>Zu- bzw. Abnahme
2. Vj. 2019
gegenüber</t>
  </si>
  <si>
    <t>2. Vj. 18</t>
  </si>
  <si>
    <t>1. Vj. 19</t>
  </si>
  <si>
    <t>2019  2. Vierteljahr</t>
  </si>
  <si>
    <t/>
  </si>
  <si>
    <t>-</t>
  </si>
  <si>
    <t>Verän-derung gegen-
über dem 
2. Vj. 2018</t>
  </si>
  <si>
    <t>Verän-derung gegen-
über dem
 1. bis
2. Vj. 2018</t>
  </si>
  <si>
    <t>Verän-derung gegen-
über dem 
1. bis
2. Vj. 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</si>
</sst>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\ ;\-#\ ###\ ##0\ ;0\ "/>
    <numFmt numFmtId="176" formatCode="#\ ###\ ##0.0\ ;\-#\ ###\ ##0.0\ ;\X\ ;\X\ "/>
    <numFmt numFmtId="177" formatCode="#\ ###\ ##0.0\ ;\-#\ ###\ ##0.0\ ;\-\ ;\x\ "/>
    <numFmt numFmtId="178" formatCode="#\ ###\ ###,\ "/>
    <numFmt numFmtId="179" formatCode="#\ ###\ ##0\ ;\-#\ ###\ ##0\ ;\-\ \ "/>
    <numFmt numFmtId="180" formatCode="###\ ###\ \ \ ;\-###\ ###\ \ \ ;\-\ \ \ ;@"/>
    <numFmt numFmtId="181" formatCode="#\ ###\ ##0\ ;\-#\ ###\ ##0\ \ "/>
    <numFmt numFmtId="182" formatCode="#\ ###\ ##0\ ;\-#\ ###\ ##0\ ;\X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 vertical="center"/>
      <protection/>
    </xf>
    <xf numFmtId="169" fontId="4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80" fontId="2" fillId="0" borderId="0">
      <alignment vertical="center"/>
      <protection/>
    </xf>
    <xf numFmtId="180" fontId="2" fillId="0" borderId="0">
      <alignment vertical="center"/>
      <protection/>
    </xf>
    <xf numFmtId="0" fontId="48" fillId="0" borderId="8" applyNumberFormat="0" applyFill="0" applyAlignment="0" applyProtection="0"/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15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/>
    </xf>
    <xf numFmtId="172" fontId="9" fillId="0" borderId="15" xfId="63" applyNumberFormat="1" applyFont="1" applyBorder="1">
      <alignment vertical="center"/>
      <protection/>
    </xf>
    <xf numFmtId="0" fontId="9" fillId="0" borderId="16" xfId="0" applyFont="1" applyBorder="1" applyAlignment="1">
      <alignment/>
    </xf>
    <xf numFmtId="173" fontId="10" fillId="0" borderId="15" xfId="63" applyNumberFormat="1" applyFont="1" applyBorder="1" applyAlignment="1">
      <alignment horizontal="right" vertical="center"/>
      <protection/>
    </xf>
    <xf numFmtId="173" fontId="10" fillId="0" borderId="17" xfId="63" applyNumberFormat="1" applyFont="1" applyBorder="1" applyAlignment="1">
      <alignment horizontal="right" vertical="center"/>
      <protection/>
    </xf>
    <xf numFmtId="0" fontId="9" fillId="0" borderId="16" xfId="0" applyFont="1" applyBorder="1" applyAlignment="1">
      <alignment horizontal="centerContinuous"/>
    </xf>
    <xf numFmtId="165" fontId="9" fillId="0" borderId="0" xfId="0" applyNumberFormat="1" applyFont="1" applyAlignment="1">
      <alignment horizontal="center"/>
    </xf>
    <xf numFmtId="177" fontId="10" fillId="0" borderId="15" xfId="63" applyNumberFormat="1" applyFont="1" applyBorder="1" applyAlignment="1">
      <alignment horizontal="right" vertical="center"/>
      <protection/>
    </xf>
    <xf numFmtId="177" fontId="10" fillId="0" borderId="17" xfId="63" applyNumberFormat="1" applyFont="1" applyBorder="1" applyAlignment="1">
      <alignment horizontal="right" vertical="center"/>
      <protection/>
    </xf>
    <xf numFmtId="0" fontId="7" fillId="0" borderId="16" xfId="0" applyFont="1" applyBorder="1" applyAlignment="1">
      <alignment horizontal="centerContinuous"/>
    </xf>
    <xf numFmtId="172" fontId="7" fillId="0" borderId="15" xfId="63" applyNumberFormat="1" applyFont="1" applyBorder="1">
      <alignment vertical="center"/>
      <protection/>
    </xf>
    <xf numFmtId="173" fontId="12" fillId="0" borderId="15" xfId="63" applyNumberFormat="1" applyFont="1" applyBorder="1" applyAlignment="1">
      <alignment horizontal="right" vertical="center"/>
      <protection/>
    </xf>
    <xf numFmtId="173" fontId="12" fillId="0" borderId="17" xfId="63" applyNumberFormat="1" applyFont="1" applyBorder="1" applyAlignment="1">
      <alignment horizontal="right" vertical="center"/>
      <protection/>
    </xf>
    <xf numFmtId="165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67" applyFont="1" applyAlignment="1">
      <alignment horizontal="centerContinuous" vertical="center"/>
      <protection/>
    </xf>
    <xf numFmtId="0" fontId="7" fillId="0" borderId="0" xfId="67" applyFont="1" applyAlignment="1">
      <alignment horizontal="centerContinuous" vertical="center"/>
      <protection/>
    </xf>
    <xf numFmtId="0" fontId="9" fillId="0" borderId="0" xfId="67" applyFont="1" applyAlignment="1">
      <alignment horizontal="centerContinuous" vertical="center"/>
      <protection/>
    </xf>
    <xf numFmtId="0" fontId="7" fillId="0" borderId="0" xfId="63" applyFont="1" applyBorder="1">
      <alignment vertical="center"/>
      <protection/>
    </xf>
    <xf numFmtId="0" fontId="7" fillId="0" borderId="0" xfId="63" applyFont="1">
      <alignment vertical="center"/>
      <protection/>
    </xf>
    <xf numFmtId="0" fontId="9" fillId="0" borderId="13" xfId="63" applyFont="1" applyBorder="1" applyAlignment="1">
      <alignment horizontal="centerContinuous" vertical="center"/>
      <protection/>
    </xf>
    <xf numFmtId="0" fontId="9" fillId="0" borderId="18" xfId="63" applyFont="1" applyBorder="1" applyAlignment="1">
      <alignment horizontal="centerContinuous" vertical="center"/>
      <protection/>
    </xf>
    <xf numFmtId="0" fontId="9" fillId="0" borderId="0" xfId="63" applyFont="1" applyBorder="1">
      <alignment vertical="center"/>
      <protection/>
    </xf>
    <xf numFmtId="0" fontId="9" fillId="0" borderId="0" xfId="63" applyFont="1">
      <alignment vertical="center"/>
      <protection/>
    </xf>
    <xf numFmtId="0" fontId="9" fillId="0" borderId="0" xfId="63" applyFont="1" applyBorder="1" applyAlignment="1" quotePrefix="1">
      <alignment horizontal="centerContinuous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0" fontId="7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Continuous" vertical="center"/>
      <protection/>
    </xf>
    <xf numFmtId="166" fontId="9" fillId="0" borderId="0" xfId="77" applyFont="1" applyBorder="1" quotePrefix="1">
      <alignment vertical="center"/>
      <protection/>
    </xf>
    <xf numFmtId="167" fontId="9" fillId="0" borderId="0" xfId="63" applyNumberFormat="1" applyFont="1" applyBorder="1" applyAlignment="1">
      <alignment vertical="center"/>
      <protection/>
    </xf>
    <xf numFmtId="167" fontId="9" fillId="0" borderId="0" xfId="63" applyNumberFormat="1" applyFont="1" applyBorder="1">
      <alignment vertical="center"/>
      <protection/>
    </xf>
    <xf numFmtId="0" fontId="9" fillId="0" borderId="0" xfId="55" applyNumberFormat="1" applyFont="1" applyAlignment="1">
      <alignment horizontal="left"/>
      <protection/>
    </xf>
    <xf numFmtId="172" fontId="9" fillId="0" borderId="17" xfId="63" applyNumberFormat="1" applyFont="1" applyBorder="1">
      <alignment vertical="center"/>
      <protection/>
    </xf>
    <xf numFmtId="0" fontId="7" fillId="0" borderId="0" xfId="63" applyFont="1" applyBorder="1" applyAlignment="1" quotePrefix="1">
      <alignment horizontal="centerContinuous" vertical="center"/>
      <protection/>
    </xf>
    <xf numFmtId="166" fontId="7" fillId="0" borderId="0" xfId="77" applyFont="1" applyBorder="1" quotePrefix="1">
      <alignment vertical="center"/>
      <protection/>
    </xf>
    <xf numFmtId="0" fontId="7" fillId="0" borderId="0" xfId="63" applyFont="1" applyBorder="1" applyAlignment="1">
      <alignment horizontal="centerContinuous" vertical="center"/>
      <protection/>
    </xf>
    <xf numFmtId="167" fontId="7" fillId="0" borderId="0" xfId="63" applyNumberFormat="1" applyFont="1" applyBorder="1" applyAlignment="1">
      <alignment horizontal="centerContinuous" vertical="center"/>
      <protection/>
    </xf>
    <xf numFmtId="0" fontId="9" fillId="0" borderId="0" xfId="63" applyFont="1" applyFill="1" applyBorder="1">
      <alignment vertical="center"/>
      <protection/>
    </xf>
    <xf numFmtId="0" fontId="3" fillId="0" borderId="0" xfId="55" applyFont="1">
      <alignment/>
      <protection/>
    </xf>
    <xf numFmtId="0" fontId="3" fillId="0" borderId="0" xfId="55" applyFont="1" applyBorder="1">
      <alignment/>
      <protection/>
    </xf>
    <xf numFmtId="0" fontId="3" fillId="0" borderId="10" xfId="55" applyFont="1" applyBorder="1">
      <alignment/>
      <protection/>
    </xf>
    <xf numFmtId="49" fontId="3" fillId="0" borderId="13" xfId="55" applyNumberFormat="1" applyFont="1" applyBorder="1" applyAlignment="1">
      <alignment horizontal="center" vertical="center"/>
      <protection/>
    </xf>
    <xf numFmtId="172" fontId="9" fillId="0" borderId="15" xfId="64" applyNumberFormat="1" applyFont="1" applyBorder="1">
      <alignment vertical="center"/>
      <protection/>
    </xf>
    <xf numFmtId="172" fontId="9" fillId="0" borderId="17" xfId="64" applyNumberFormat="1" applyFont="1" applyBorder="1">
      <alignment vertical="center"/>
      <protection/>
    </xf>
    <xf numFmtId="0" fontId="3" fillId="0" borderId="17" xfId="55" applyNumberFormat="1" applyFont="1" applyBorder="1" applyAlignment="1">
      <alignment horizontal="right"/>
      <protection/>
    </xf>
    <xf numFmtId="174" fontId="10" fillId="0" borderId="15" xfId="64" applyNumberFormat="1" applyFont="1" applyBorder="1" applyAlignment="1">
      <alignment horizontal="right" vertical="center"/>
      <protection/>
    </xf>
    <xf numFmtId="174" fontId="10" fillId="0" borderId="17" xfId="64" applyNumberFormat="1" applyFont="1" applyBorder="1" applyAlignment="1">
      <alignment horizontal="right" vertical="center"/>
      <protection/>
    </xf>
    <xf numFmtId="173" fontId="10" fillId="0" borderId="15" xfId="64" applyNumberFormat="1" applyFont="1" applyBorder="1" applyAlignment="1">
      <alignment horizontal="right" vertical="center"/>
      <protection/>
    </xf>
    <xf numFmtId="173" fontId="10" fillId="0" borderId="17" xfId="64" applyNumberFormat="1" applyFont="1" applyBorder="1" applyAlignment="1">
      <alignment horizontal="right" vertical="center"/>
      <protection/>
    </xf>
    <xf numFmtId="0" fontId="3" fillId="0" borderId="0" xfId="55" applyNumberFormat="1" applyFont="1" applyBorder="1" applyAlignment="1">
      <alignment horizontal="right"/>
      <protection/>
    </xf>
    <xf numFmtId="172" fontId="9" fillId="0" borderId="0" xfId="64" applyNumberFormat="1" applyFont="1" applyBorder="1">
      <alignment vertical="center"/>
      <protection/>
    </xf>
    <xf numFmtId="0" fontId="16" fillId="0" borderId="0" xfId="55" applyFont="1">
      <alignment/>
      <protection/>
    </xf>
    <xf numFmtId="0" fontId="9" fillId="0" borderId="0" xfId="65" applyFont="1">
      <alignment vertical="center"/>
      <protection/>
    </xf>
    <xf numFmtId="0" fontId="7" fillId="0" borderId="10" xfId="65" applyFont="1" applyBorder="1" applyAlignment="1" quotePrefix="1">
      <alignment horizontal="centerContinuous" vertical="center"/>
      <protection/>
    </xf>
    <xf numFmtId="0" fontId="7" fillId="0" borderId="10" xfId="65" applyFont="1" applyBorder="1" applyAlignment="1">
      <alignment horizontal="centerContinuous" vertical="center"/>
      <protection/>
    </xf>
    <xf numFmtId="0" fontId="7" fillId="0" borderId="10" xfId="65" applyFont="1" applyBorder="1" applyAlignment="1">
      <alignment vertical="center"/>
      <protection/>
    </xf>
    <xf numFmtId="0" fontId="9" fillId="0" borderId="10" xfId="65" applyFont="1" applyBorder="1" applyAlignment="1">
      <alignment vertical="center"/>
      <protection/>
    </xf>
    <xf numFmtId="0" fontId="9" fillId="0" borderId="19" xfId="65" applyFont="1" applyBorder="1" applyAlignment="1">
      <alignment horizontal="centerContinuous" vertical="center"/>
      <protection/>
    </xf>
    <xf numFmtId="0" fontId="9" fillId="0" borderId="10" xfId="65" applyFont="1" applyBorder="1" applyAlignment="1">
      <alignment horizontal="centerContinuous" vertical="center"/>
      <protection/>
    </xf>
    <xf numFmtId="0" fontId="7" fillId="0" borderId="0" xfId="65" applyFont="1" applyAlignment="1" quotePrefix="1">
      <alignment horizontal="centerContinuous" vertical="center"/>
      <protection/>
    </xf>
    <xf numFmtId="0" fontId="7" fillId="0" borderId="0" xfId="65" applyFont="1" applyAlignment="1">
      <alignment horizontal="centerContinuous" vertical="center"/>
      <protection/>
    </xf>
    <xf numFmtId="0" fontId="7" fillId="0" borderId="0" xfId="65" applyFont="1" applyAlignment="1">
      <alignment vertical="center"/>
      <protection/>
    </xf>
    <xf numFmtId="0" fontId="9" fillId="0" borderId="0" xfId="65" applyFont="1" applyBorder="1" applyAlignment="1">
      <alignment horizontal="centerContinuous" vertical="center"/>
      <protection/>
    </xf>
    <xf numFmtId="0" fontId="9" fillId="0" borderId="0" xfId="65" applyFont="1" applyFill="1">
      <alignment vertical="center"/>
      <protection/>
    </xf>
    <xf numFmtId="0" fontId="9" fillId="0" borderId="0" xfId="65" applyFont="1" applyBorder="1">
      <alignment vertical="center"/>
      <protection/>
    </xf>
    <xf numFmtId="0" fontId="9" fillId="0" borderId="0" xfId="65" applyFont="1" applyAlignment="1">
      <alignment vertical="center"/>
      <protection/>
    </xf>
    <xf numFmtId="0" fontId="9" fillId="0" borderId="0" xfId="77" applyNumberFormat="1" applyFont="1" applyBorder="1" applyAlignment="1">
      <alignment horizontal="left" vertical="center"/>
      <protection/>
    </xf>
    <xf numFmtId="178" fontId="3" fillId="0" borderId="15" xfId="57" applyNumberFormat="1" applyFont="1" applyFill="1" applyBorder="1">
      <alignment/>
      <protection/>
    </xf>
    <xf numFmtId="178" fontId="3" fillId="0" borderId="17" xfId="57" applyNumberFormat="1" applyFont="1" applyFill="1" applyBorder="1">
      <alignment/>
      <protection/>
    </xf>
    <xf numFmtId="0" fontId="9" fillId="0" borderId="15" xfId="65" applyFont="1" applyBorder="1">
      <alignment vertical="center"/>
      <protection/>
    </xf>
    <xf numFmtId="0" fontId="9" fillId="0" borderId="0" xfId="77" applyNumberFormat="1" applyFont="1" applyBorder="1" applyAlignment="1" quotePrefix="1">
      <alignment horizontal="left" vertical="center"/>
      <protection/>
    </xf>
    <xf numFmtId="0" fontId="9" fillId="0" borderId="0" xfId="77" applyNumberFormat="1" applyFont="1" applyBorder="1" applyAlignment="1" quotePrefix="1">
      <alignment horizontal="centerContinuous" vertical="center"/>
      <protection/>
    </xf>
    <xf numFmtId="166" fontId="9" fillId="0" borderId="0" xfId="77" applyFont="1" applyBorder="1" applyAlignment="1" quotePrefix="1">
      <alignment vertical="center"/>
      <protection/>
    </xf>
    <xf numFmtId="0" fontId="7" fillId="0" borderId="0" xfId="65" applyFont="1" applyBorder="1">
      <alignment vertical="center"/>
      <protection/>
    </xf>
    <xf numFmtId="0" fontId="9" fillId="0" borderId="0" xfId="65" applyFont="1" applyBorder="1" applyAlignment="1">
      <alignment vertical="center"/>
      <protection/>
    </xf>
    <xf numFmtId="0" fontId="7" fillId="0" borderId="0" xfId="65" applyFont="1" applyBorder="1" quotePrefix="1">
      <alignment vertical="center"/>
      <protection/>
    </xf>
    <xf numFmtId="0" fontId="9" fillId="0" borderId="0" xfId="65" applyNumberFormat="1" applyFont="1" applyBorder="1" quotePrefix="1">
      <alignment vertical="center"/>
      <protection/>
    </xf>
    <xf numFmtId="0" fontId="9" fillId="0" borderId="0" xfId="65" applyFont="1" applyBorder="1" quotePrefix="1">
      <alignment vertical="center"/>
      <protection/>
    </xf>
    <xf numFmtId="166" fontId="9" fillId="0" borderId="0" xfId="77" applyFont="1" applyBorder="1" applyAlignment="1" quotePrefix="1">
      <alignment horizontal="centerContinuous" vertical="center"/>
      <protection/>
    </xf>
    <xf numFmtId="0" fontId="9" fillId="0" borderId="0" xfId="65" applyFont="1" applyBorder="1" applyAlignment="1">
      <alignment horizontal="right" vertical="center"/>
      <protection/>
    </xf>
    <xf numFmtId="172" fontId="10" fillId="0" borderId="15" xfId="63" applyNumberFormat="1" applyFont="1" applyBorder="1">
      <alignment vertical="center"/>
      <protection/>
    </xf>
    <xf numFmtId="0" fontId="7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right" vertical="center"/>
      <protection/>
    </xf>
    <xf numFmtId="178" fontId="15" fillId="0" borderId="15" xfId="57" applyNumberFormat="1" applyFont="1" applyFill="1" applyBorder="1">
      <alignment/>
      <protection/>
    </xf>
    <xf numFmtId="178" fontId="15" fillId="0" borderId="17" xfId="57" applyNumberFormat="1" applyFont="1" applyFill="1" applyBorder="1">
      <alignment/>
      <protection/>
    </xf>
    <xf numFmtId="172" fontId="9" fillId="0" borderId="0" xfId="63" applyNumberFormat="1" applyFont="1" applyBorder="1">
      <alignment vertical="center"/>
      <protection/>
    </xf>
    <xf numFmtId="0" fontId="9" fillId="0" borderId="0" xfId="63" applyNumberFormat="1" applyFont="1" applyBorder="1">
      <alignment vertical="center"/>
      <protection/>
    </xf>
    <xf numFmtId="0" fontId="7" fillId="0" borderId="0" xfId="65" applyNumberFormat="1" applyFont="1" applyBorder="1">
      <alignment vertical="center"/>
      <protection/>
    </xf>
    <xf numFmtId="0" fontId="9" fillId="0" borderId="0" xfId="65" applyNumberFormat="1" applyFont="1" applyBorder="1">
      <alignment vertical="center"/>
      <protection/>
    </xf>
    <xf numFmtId="0" fontId="9" fillId="0" borderId="0" xfId="65" applyNumberFormat="1" applyFont="1" applyBorder="1" applyAlignment="1" quotePrefix="1">
      <alignment horizontal="left" vertical="center"/>
      <protection/>
    </xf>
    <xf numFmtId="0" fontId="9" fillId="0" borderId="0" xfId="65" applyNumberFormat="1" applyFont="1" applyBorder="1" applyAlignment="1">
      <alignment horizontal="centerContinuous" vertical="center"/>
      <protection/>
    </xf>
    <xf numFmtId="0" fontId="7" fillId="0" borderId="0" xfId="65" applyNumberFormat="1" applyFont="1" applyBorder="1" applyAlignment="1" quotePrefix="1">
      <alignment horizontal="centerContinuous" vertical="center"/>
      <protection/>
    </xf>
    <xf numFmtId="0" fontId="9" fillId="0" borderId="0" xfId="65" applyNumberFormat="1" applyFont="1" applyBorder="1" applyAlignment="1" quotePrefix="1">
      <alignment horizontal="centerContinuous" vertical="center"/>
      <protection/>
    </xf>
    <xf numFmtId="0" fontId="7" fillId="0" borderId="0" xfId="65" applyNumberFormat="1" applyFont="1" applyBorder="1" applyAlignment="1">
      <alignment horizontal="centerContinuous" vertical="center"/>
      <protection/>
    </xf>
    <xf numFmtId="0" fontId="7" fillId="0" borderId="0" xfId="65" applyNumberFormat="1" applyFont="1" applyBorder="1" quotePrefix="1">
      <alignment vertical="center"/>
      <protection/>
    </xf>
    <xf numFmtId="0" fontId="9" fillId="0" borderId="0" xfId="65" applyNumberFormat="1" applyFont="1" applyBorder="1" applyAlignment="1">
      <alignment horizontal="right" vertical="center"/>
      <protection/>
    </xf>
    <xf numFmtId="0" fontId="9" fillId="0" borderId="0" xfId="65" applyFont="1" applyAlignment="1">
      <alignment horizontal="centerContinuous" vertical="center"/>
      <protection/>
    </xf>
    <xf numFmtId="170" fontId="7" fillId="0" borderId="0" xfId="65" applyNumberFormat="1" applyFont="1" applyBorder="1" applyAlignment="1">
      <alignment vertical="center"/>
      <protection/>
    </xf>
    <xf numFmtId="170" fontId="15" fillId="0" borderId="0" xfId="65" applyNumberFormat="1" applyFont="1" applyFill="1" applyBorder="1" applyAlignment="1">
      <alignment vertical="center"/>
      <protection/>
    </xf>
    <xf numFmtId="0" fontId="9" fillId="0" borderId="0" xfId="65" applyNumberFormat="1" applyFont="1" applyAlignment="1">
      <alignment horizontal="left" vertical="center"/>
      <protection/>
    </xf>
    <xf numFmtId="0" fontId="7" fillId="0" borderId="0" xfId="65" applyFont="1">
      <alignment vertical="center"/>
      <protection/>
    </xf>
    <xf numFmtId="0" fontId="7" fillId="0" borderId="0" xfId="77" applyNumberFormat="1" applyFont="1" applyBorder="1" applyAlignment="1" quotePrefix="1">
      <alignment horizontal="left" vertical="center"/>
      <protection/>
    </xf>
    <xf numFmtId="0" fontId="9" fillId="0" borderId="0" xfId="65" applyFont="1" applyAlignment="1">
      <alignment horizontal="right" vertical="center"/>
      <protection/>
    </xf>
    <xf numFmtId="0" fontId="9" fillId="0" borderId="0" xfId="77" applyNumberFormat="1" applyFont="1" applyBorder="1" applyAlignment="1" quotePrefix="1">
      <alignment horizontal="right" vertical="center"/>
      <protection/>
    </xf>
    <xf numFmtId="0" fontId="3" fillId="0" borderId="0" xfId="62" applyFont="1" applyBorder="1">
      <alignment/>
      <protection/>
    </xf>
    <xf numFmtId="0" fontId="3" fillId="0" borderId="10" xfId="62" applyFont="1" applyBorder="1" applyAlignment="1">
      <alignment horizontal="left"/>
      <protection/>
    </xf>
    <xf numFmtId="0" fontId="3" fillId="0" borderId="10" xfId="62" applyFont="1" applyBorder="1">
      <alignment/>
      <protection/>
    </xf>
    <xf numFmtId="0" fontId="3" fillId="0" borderId="19" xfId="62" applyFont="1" applyBorder="1" applyAlignment="1">
      <alignment horizontal="center"/>
      <protection/>
    </xf>
    <xf numFmtId="0" fontId="3" fillId="0" borderId="20" xfId="62" applyFont="1" applyBorder="1" applyAlignment="1">
      <alignment horizontal="left"/>
      <protection/>
    </xf>
    <xf numFmtId="0" fontId="3" fillId="0" borderId="0" xfId="62" applyFont="1" applyBorder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>
      <alignment/>
      <protection/>
    </xf>
    <xf numFmtId="0" fontId="3" fillId="0" borderId="14" xfId="62" applyFont="1" applyBorder="1">
      <alignment/>
      <protection/>
    </xf>
    <xf numFmtId="0" fontId="3" fillId="0" borderId="21" xfId="62" applyFont="1" applyBorder="1">
      <alignment/>
      <protection/>
    </xf>
    <xf numFmtId="0" fontId="3" fillId="0" borderId="16" xfId="62" applyFont="1" applyBorder="1" applyAlignment="1">
      <alignment horizontal="left"/>
      <protection/>
    </xf>
    <xf numFmtId="172" fontId="3" fillId="0" borderId="15" xfId="62" applyNumberFormat="1" applyFont="1" applyBorder="1">
      <alignment/>
      <protection/>
    </xf>
    <xf numFmtId="173" fontId="18" fillId="0" borderId="15" xfId="62" applyNumberFormat="1" applyFont="1" applyBorder="1">
      <alignment/>
      <protection/>
    </xf>
    <xf numFmtId="172" fontId="3" fillId="0" borderId="17" xfId="62" applyNumberFormat="1" applyFont="1" applyBorder="1">
      <alignment/>
      <protection/>
    </xf>
    <xf numFmtId="179" fontId="3" fillId="0" borderId="15" xfId="62" applyNumberFormat="1" applyFont="1" applyBorder="1">
      <alignment/>
      <protection/>
    </xf>
    <xf numFmtId="179" fontId="3" fillId="0" borderId="17" xfId="62" applyNumberFormat="1" applyFont="1" applyBorder="1">
      <alignment/>
      <protection/>
    </xf>
    <xf numFmtId="168" fontId="3" fillId="0" borderId="15" xfId="62" applyNumberFormat="1" applyFont="1" applyBorder="1" applyAlignment="1">
      <alignment horizontal="right"/>
      <protection/>
    </xf>
    <xf numFmtId="168" fontId="3" fillId="0" borderId="17" xfId="62" applyNumberFormat="1" applyFont="1" applyBorder="1" applyAlignment="1">
      <alignment horizontal="right"/>
      <protection/>
    </xf>
    <xf numFmtId="0" fontId="3" fillId="0" borderId="16" xfId="62" applyFont="1" applyBorder="1" applyAlignment="1" quotePrefix="1">
      <alignment horizontal="left"/>
      <protection/>
    </xf>
    <xf numFmtId="176" fontId="18" fillId="0" borderId="15" xfId="62" applyNumberFormat="1" applyFont="1" applyBorder="1">
      <alignment/>
      <protection/>
    </xf>
    <xf numFmtId="0" fontId="3" fillId="0" borderId="0" xfId="62" applyFont="1" applyAlignment="1">
      <alignment/>
      <protection/>
    </xf>
    <xf numFmtId="168" fontId="3" fillId="0" borderId="0" xfId="62" applyNumberFormat="1" applyFont="1" applyBorder="1" applyAlignment="1">
      <alignment horizontal="right"/>
      <protection/>
    </xf>
    <xf numFmtId="0" fontId="16" fillId="0" borderId="0" xfId="62" applyFont="1" applyAlignment="1">
      <alignment horizontal="left" wrapText="1"/>
      <protection/>
    </xf>
    <xf numFmtId="0" fontId="3" fillId="0" borderId="17" xfId="62" applyFont="1" applyBorder="1">
      <alignment/>
      <protection/>
    </xf>
    <xf numFmtId="0" fontId="3" fillId="0" borderId="15" xfId="62" applyFont="1" applyBorder="1">
      <alignment/>
      <protection/>
    </xf>
    <xf numFmtId="49" fontId="3" fillId="0" borderId="0" xfId="62" applyNumberFormat="1" applyFont="1">
      <alignment/>
      <protection/>
    </xf>
    <xf numFmtId="49" fontId="3" fillId="0" borderId="17" xfId="62" applyNumberFormat="1" applyFont="1" applyBorder="1">
      <alignment/>
      <protection/>
    </xf>
    <xf numFmtId="175" fontId="9" fillId="0" borderId="15" xfId="63" applyNumberFormat="1" applyFont="1" applyBorder="1">
      <alignment vertical="center"/>
      <protection/>
    </xf>
    <xf numFmtId="181" fontId="9" fillId="0" borderId="17" xfId="63" applyNumberFormat="1" applyFont="1" applyBorder="1">
      <alignment vertical="center"/>
      <protection/>
    </xf>
    <xf numFmtId="172" fontId="3" fillId="0" borderId="0" xfId="62" applyNumberFormat="1" applyFont="1">
      <alignment/>
      <protection/>
    </xf>
    <xf numFmtId="181" fontId="9" fillId="0" borderId="15" xfId="63" applyNumberFormat="1" applyFont="1" applyBorder="1">
      <alignment vertical="center"/>
      <protection/>
    </xf>
    <xf numFmtId="0" fontId="9" fillId="0" borderId="20" xfId="66" applyFont="1" applyFill="1" applyBorder="1" applyAlignment="1">
      <alignment horizontal="centerContinuous" vertical="center"/>
      <protection/>
    </xf>
    <xf numFmtId="0" fontId="3" fillId="0" borderId="20" xfId="66" applyFont="1" applyFill="1" applyBorder="1" applyAlignment="1">
      <alignment horizontal="centerContinuous" vertical="center"/>
      <protection/>
    </xf>
    <xf numFmtId="0" fontId="9" fillId="0" borderId="12" xfId="66" applyFont="1" applyFill="1" applyBorder="1" applyAlignment="1">
      <alignment horizontal="centerContinuous" vertical="center"/>
      <protection/>
    </xf>
    <xf numFmtId="0" fontId="3" fillId="0" borderId="12" xfId="66" applyFont="1" applyFill="1" applyBorder="1" applyAlignment="1">
      <alignment horizontal="centerContinuous" vertical="center"/>
      <protection/>
    </xf>
    <xf numFmtId="172" fontId="10" fillId="0" borderId="17" xfId="63" applyNumberFormat="1" applyFont="1" applyBorder="1">
      <alignment vertical="center"/>
      <protection/>
    </xf>
    <xf numFmtId="172" fontId="12" fillId="0" borderId="15" xfId="63" applyNumberFormat="1" applyFont="1" applyBorder="1">
      <alignment vertical="center"/>
      <protection/>
    </xf>
    <xf numFmtId="172" fontId="12" fillId="0" borderId="17" xfId="63" applyNumberFormat="1" applyFont="1" applyBorder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9" fillId="0" borderId="14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0" xfId="77" applyNumberFormat="1" applyFont="1" applyBorder="1" applyAlignment="1" quotePrefix="1">
      <alignment vertical="center"/>
      <protection/>
    </xf>
    <xf numFmtId="0" fontId="16" fillId="0" borderId="0" xfId="62" applyFont="1" applyAlignment="1">
      <alignment horizontal="left" wrapText="1"/>
      <protection/>
    </xf>
    <xf numFmtId="0" fontId="3" fillId="0" borderId="19" xfId="62" applyFont="1" applyBorder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2" fillId="0" borderId="0" xfId="55" applyFont="1" applyAlignment="1">
      <alignment horizontal="centerContinuous"/>
      <protection/>
    </xf>
    <xf numFmtId="0" fontId="0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0" fillId="0" borderId="0" xfId="55" applyFont="1" applyAlignment="1">
      <alignment horizontal="centerContinuous"/>
      <protection/>
    </xf>
    <xf numFmtId="0" fontId="0" fillId="0" borderId="0" xfId="55" applyFont="1" applyAlignment="1">
      <alignment horizontal="right"/>
      <protection/>
    </xf>
    <xf numFmtId="165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/>
      <protection/>
    </xf>
    <xf numFmtId="0" fontId="5" fillId="0" borderId="0" xfId="55" applyFont="1">
      <alignment/>
      <protection/>
    </xf>
    <xf numFmtId="165" fontId="5" fillId="0" borderId="0" xfId="55" applyNumberFormat="1" applyFont="1" applyAlignment="1">
      <alignment/>
      <protection/>
    </xf>
    <xf numFmtId="170" fontId="7" fillId="0" borderId="17" xfId="65" applyNumberFormat="1" applyFont="1" applyBorder="1" applyAlignment="1">
      <alignment vertical="center"/>
      <protection/>
    </xf>
    <xf numFmtId="170" fontId="9" fillId="0" borderId="17" xfId="65" applyNumberFormat="1" applyFont="1" applyBorder="1" applyAlignment="1">
      <alignment vertical="center"/>
      <protection/>
    </xf>
    <xf numFmtId="170" fontId="9" fillId="0" borderId="15" xfId="65" applyNumberFormat="1" applyFont="1" applyBorder="1" applyAlignment="1">
      <alignment vertical="center"/>
      <protection/>
    </xf>
    <xf numFmtId="170" fontId="7" fillId="0" borderId="15" xfId="65" applyNumberFormat="1" applyFont="1" applyBorder="1" applyAlignment="1">
      <alignment vertical="center"/>
      <protection/>
    </xf>
    <xf numFmtId="182" fontId="9" fillId="0" borderId="15" xfId="63" applyNumberFormat="1" applyFont="1" applyBorder="1">
      <alignment vertical="center"/>
      <protection/>
    </xf>
    <xf numFmtId="166" fontId="0" fillId="0" borderId="0" xfId="55" applyNumberFormat="1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166" fontId="0" fillId="0" borderId="0" xfId="55" applyNumberFormat="1" applyFont="1">
      <alignment/>
      <protection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23" xfId="63" applyFont="1" applyBorder="1" applyAlignment="1">
      <alignment horizontal="center" vertical="center"/>
      <protection/>
    </xf>
    <xf numFmtId="0" fontId="9" fillId="0" borderId="2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22" xfId="63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9" fillId="0" borderId="21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/>
      <protection/>
    </xf>
    <xf numFmtId="0" fontId="9" fillId="0" borderId="18" xfId="63" applyFont="1" applyBorder="1" applyAlignment="1">
      <alignment horizontal="center"/>
      <protection/>
    </xf>
    <xf numFmtId="49" fontId="3" fillId="0" borderId="13" xfId="55" applyNumberFormat="1" applyFont="1" applyBorder="1" applyAlignment="1">
      <alignment horizontal="center"/>
      <protection/>
    </xf>
    <xf numFmtId="49" fontId="3" fillId="0" borderId="18" xfId="55" applyNumberFormat="1" applyFont="1" applyBorder="1" applyAlignment="1">
      <alignment horizontal="center"/>
      <protection/>
    </xf>
    <xf numFmtId="0" fontId="17" fillId="0" borderId="0" xfId="55" applyFont="1" applyAlignment="1">
      <alignment horizontal="center" vertical="center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49" fontId="3" fillId="0" borderId="21" xfId="55" applyNumberFormat="1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49" fontId="3" fillId="0" borderId="13" xfId="55" applyNumberFormat="1" applyFont="1" applyBorder="1" applyAlignment="1">
      <alignment horizontal="center" vertical="center"/>
      <protection/>
    </xf>
    <xf numFmtId="49" fontId="3" fillId="0" borderId="18" xfId="55" applyNumberFormat="1" applyFont="1" applyBorder="1" applyAlignment="1">
      <alignment horizontal="center" vertical="center"/>
      <protection/>
    </xf>
    <xf numFmtId="49" fontId="3" fillId="0" borderId="14" xfId="55" applyNumberFormat="1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22" xfId="55" applyFont="1" applyBorder="1" applyAlignment="1">
      <alignment horizontal="center" vertical="center"/>
      <protection/>
    </xf>
    <xf numFmtId="49" fontId="3" fillId="0" borderId="14" xfId="55" applyNumberFormat="1" applyFont="1" applyBorder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9" fillId="0" borderId="23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/>
      <protection/>
    </xf>
    <xf numFmtId="0" fontId="3" fillId="0" borderId="20" xfId="65" applyFont="1" applyBorder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9" fillId="0" borderId="21" xfId="65" applyFont="1" applyBorder="1" applyAlignment="1">
      <alignment horizontal="center" vertical="center"/>
      <protection/>
    </xf>
    <xf numFmtId="0" fontId="9" fillId="0" borderId="20" xfId="65" applyFont="1" applyBorder="1" applyAlignment="1">
      <alignment horizontal="center" vertical="center"/>
      <protection/>
    </xf>
    <xf numFmtId="0" fontId="9" fillId="0" borderId="17" xfId="65" applyFont="1" applyBorder="1" applyAlignment="1">
      <alignment horizontal="center" vertical="center"/>
      <protection/>
    </xf>
    <xf numFmtId="0" fontId="9" fillId="0" borderId="16" xfId="65" applyFont="1" applyBorder="1" applyAlignment="1">
      <alignment horizontal="center" vertical="center"/>
      <protection/>
    </xf>
    <xf numFmtId="0" fontId="9" fillId="0" borderId="19" xfId="65" applyFont="1" applyBorder="1" applyAlignment="1">
      <alignment horizontal="center" vertical="center"/>
      <protection/>
    </xf>
    <xf numFmtId="0" fontId="9" fillId="0" borderId="12" xfId="65" applyFont="1" applyBorder="1" applyAlignment="1">
      <alignment horizontal="center" vertical="center"/>
      <protection/>
    </xf>
    <xf numFmtId="0" fontId="9" fillId="0" borderId="23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21" xfId="65" applyFont="1" applyBorder="1" applyAlignment="1">
      <alignment horizontal="center" vertical="center" wrapText="1"/>
      <protection/>
    </xf>
    <xf numFmtId="0" fontId="9" fillId="0" borderId="20" xfId="65" applyFont="1" applyBorder="1" applyAlignment="1">
      <alignment horizontal="center" vertical="center" wrapText="1"/>
      <protection/>
    </xf>
    <xf numFmtId="0" fontId="9" fillId="0" borderId="17" xfId="65" applyFont="1" applyBorder="1" applyAlignment="1">
      <alignment horizontal="center" vertical="center" wrapText="1"/>
      <protection/>
    </xf>
    <xf numFmtId="0" fontId="9" fillId="0" borderId="16" xfId="65" applyFont="1" applyBorder="1" applyAlignment="1">
      <alignment horizontal="center" vertical="center" wrapText="1"/>
      <protection/>
    </xf>
    <xf numFmtId="0" fontId="9" fillId="0" borderId="19" xfId="65" applyFont="1" applyBorder="1" applyAlignment="1">
      <alignment horizontal="center" vertical="center" wrapText="1"/>
      <protection/>
    </xf>
    <xf numFmtId="0" fontId="9" fillId="0" borderId="12" xfId="65" applyFont="1" applyBorder="1" applyAlignment="1">
      <alignment horizontal="center" vertical="center" wrapText="1"/>
      <protection/>
    </xf>
    <xf numFmtId="0" fontId="9" fillId="0" borderId="14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22" xfId="65" applyFont="1" applyBorder="1" applyAlignment="1">
      <alignment horizontal="center"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9" fillId="0" borderId="14" xfId="65" applyFont="1" applyBorder="1" applyAlignment="1">
      <alignment horizontal="center" vertical="center"/>
      <protection/>
    </xf>
    <xf numFmtId="0" fontId="9" fillId="0" borderId="15" xfId="65" applyFont="1" applyBorder="1" applyAlignment="1">
      <alignment horizontal="center" vertical="center"/>
      <protection/>
    </xf>
    <xf numFmtId="0" fontId="9" fillId="0" borderId="22" xfId="65" applyFont="1" applyBorder="1" applyAlignment="1">
      <alignment horizontal="center" vertical="center"/>
      <protection/>
    </xf>
    <xf numFmtId="171" fontId="7" fillId="0" borderId="0" xfId="65" applyNumberFormat="1" applyFont="1" applyBorder="1" applyAlignment="1">
      <alignment horizontal="center" vertical="center"/>
      <protection/>
    </xf>
    <xf numFmtId="0" fontId="9" fillId="0" borderId="0" xfId="77" applyNumberFormat="1" applyFont="1" applyBorder="1" applyAlignment="1" quotePrefix="1">
      <alignment horizontal="left" vertical="center"/>
      <protection/>
    </xf>
    <xf numFmtId="0" fontId="9" fillId="0" borderId="0" xfId="77" applyNumberFormat="1" applyFont="1" applyBorder="1" applyAlignment="1" quotePrefix="1">
      <alignment horizontal="right" vertical="center"/>
      <protection/>
    </xf>
    <xf numFmtId="0" fontId="9" fillId="0" borderId="0" xfId="65" applyNumberFormat="1" applyFont="1" applyBorder="1" applyAlignment="1" quotePrefix="1">
      <alignment horizontal="right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right" vertical="center"/>
      <protection/>
    </xf>
    <xf numFmtId="0" fontId="16" fillId="0" borderId="0" xfId="62" applyFont="1" applyAlignment="1">
      <alignment horizontal="left" wrapText="1"/>
      <protection/>
    </xf>
    <xf numFmtId="0" fontId="17" fillId="0" borderId="0" xfId="62" applyFont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 wrapText="1"/>
      <protection/>
    </xf>
    <xf numFmtId="0" fontId="3" fillId="0" borderId="20" xfId="62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wrapText="1"/>
      <protection/>
    </xf>
    <xf numFmtId="0" fontId="3" fillId="0" borderId="19" xfId="62" applyFont="1" applyBorder="1" applyAlignment="1">
      <alignment horizontal="center"/>
      <protection/>
    </xf>
    <xf numFmtId="0" fontId="3" fillId="0" borderId="14" xfId="62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  <xf numFmtId="49" fontId="17" fillId="0" borderId="0" xfId="62" applyNumberFormat="1" applyFont="1" applyAlignment="1">
      <alignment horizontal="center" vertical="center"/>
      <protection/>
    </xf>
    <xf numFmtId="49" fontId="3" fillId="0" borderId="23" xfId="62" applyNumberFormat="1" applyFont="1" applyBorder="1" applyAlignment="1">
      <alignment horizontal="center" vertical="center" wrapText="1"/>
      <protection/>
    </xf>
    <xf numFmtId="0" fontId="7" fillId="0" borderId="0" xfId="66" applyFont="1" applyAlignment="1">
      <alignment horizontal="center"/>
      <protection/>
    </xf>
    <xf numFmtId="0" fontId="13" fillId="0" borderId="0" xfId="67" applyFont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3" fillId="0" borderId="22" xfId="66" applyFont="1" applyFill="1" applyBorder="1" applyAlignment="1">
      <alignment horizontal="center" vertical="center"/>
      <protection/>
    </xf>
    <xf numFmtId="0" fontId="9" fillId="0" borderId="21" xfId="66" applyFont="1" applyFill="1" applyBorder="1" applyAlignment="1">
      <alignment horizontal="center" vertical="center"/>
      <protection/>
    </xf>
    <xf numFmtId="0" fontId="3" fillId="0" borderId="19" xfId="66" applyFont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3" fillId="0" borderId="18" xfId="66" applyFont="1" applyBorder="1" applyAlignment="1">
      <alignment horizontal="center" vertical="center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</cellXfs>
  <cellStyles count="72">
    <cellStyle name="Normal" xfId="0"/>
    <cellStyle name="##0,0" xfId="15"/>
    <cellStyle name="##0,0 2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Standard 3" xfId="56"/>
    <cellStyle name="Standard 3 2" xfId="57"/>
    <cellStyle name="Standard 4" xfId="58"/>
    <cellStyle name="Standard 4 2" xfId="59"/>
    <cellStyle name="Standard 5" xfId="60"/>
    <cellStyle name="Standard 6" xfId="61"/>
    <cellStyle name="Standard 6 2" xfId="62"/>
    <cellStyle name="Standard_Seite 05 Tab 2_1.vj.2009" xfId="63"/>
    <cellStyle name="Standard_Seite 05 Tab 2_1.vj.2009 2 2" xfId="64"/>
    <cellStyle name="Standard_Seite 07 Tab 4_2.vj.2009" xfId="65"/>
    <cellStyle name="Standard_Seite 12 Tab  9_1.vj.2009" xfId="66"/>
    <cellStyle name="überschrift" xfId="67"/>
    <cellStyle name="Überschrift 1" xfId="68"/>
    <cellStyle name="Überschrift 2" xfId="69"/>
    <cellStyle name="Überschrift 3" xfId="70"/>
    <cellStyle name="Überschrift 4" xfId="71"/>
    <cellStyle name="überschrift 5" xfId="72"/>
    <cellStyle name="Überschrift 5 2" xfId="73"/>
    <cellStyle name="überschrift 6" xfId="74"/>
    <cellStyle name="überschrift 6 2" xfId="75"/>
    <cellStyle name="Verknüpfte Zelle" xfId="76"/>
    <cellStyle name="vorspalte" xfId="77"/>
    <cellStyle name="vorspalte 2" xfId="78"/>
    <cellStyle name="vorspalte 2 2" xfId="79"/>
    <cellStyle name="vorspalte 3" xfId="80"/>
    <cellStyle name="vorspalte 3 2" xfId="81"/>
    <cellStyle name="Currency" xfId="82"/>
    <cellStyle name="Currency [0]" xfId="83"/>
    <cellStyle name="Warnender Text" xfId="84"/>
    <cellStyle name="Zelle überprüfen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oneCellAnchor>
    <xdr:from>
      <xdr:col>16</xdr:col>
      <xdr:colOff>466725</xdr:colOff>
      <xdr:row>47</xdr:row>
      <xdr:rowOff>0</xdr:rowOff>
    </xdr:from>
    <xdr:ext cx="152400" cy="209550"/>
    <xdr:sp fLocksText="0">
      <xdr:nvSpPr>
        <xdr:cNvPr id="2" name="Text Box 10"/>
        <xdr:cNvSpPr txBox="1">
          <a:spLocks noChangeArrowheads="1"/>
        </xdr:cNvSpPr>
      </xdr:nvSpPr>
      <xdr:spPr>
        <a:xfrm>
          <a:off x="5886450" y="54102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209550"/>
    <xdr:sp>
      <xdr:nvSpPr>
        <xdr:cNvPr id="3" name="Text Box 13"/>
        <xdr:cNvSpPr txBox="1">
          <a:spLocks noChangeArrowheads="1"/>
        </xdr:cNvSpPr>
      </xdr:nvSpPr>
      <xdr:spPr>
        <a:xfrm>
          <a:off x="5886450" y="68294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209550"/>
    <xdr:sp>
      <xdr:nvSpPr>
        <xdr:cNvPr id="4" name="Text Box 14"/>
        <xdr:cNvSpPr txBox="1">
          <a:spLocks noChangeArrowheads="1"/>
        </xdr:cNvSpPr>
      </xdr:nvSpPr>
      <xdr:spPr>
        <a:xfrm>
          <a:off x="5886450" y="68294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209550"/>
    <xdr:sp>
      <xdr:nvSpPr>
        <xdr:cNvPr id="5" name="Text Box 15"/>
        <xdr:cNvSpPr txBox="1">
          <a:spLocks noChangeArrowheads="1"/>
        </xdr:cNvSpPr>
      </xdr:nvSpPr>
      <xdr:spPr>
        <a:xfrm>
          <a:off x="5886450" y="68294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209550"/>
    <xdr:sp fLocksText="0">
      <xdr:nvSpPr>
        <xdr:cNvPr id="6" name="Text Box 16"/>
        <xdr:cNvSpPr txBox="1">
          <a:spLocks noChangeArrowheads="1"/>
        </xdr:cNvSpPr>
      </xdr:nvSpPr>
      <xdr:spPr>
        <a:xfrm>
          <a:off x="5886450" y="68294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209550"/>
    <xdr:sp>
      <xdr:nvSpPr>
        <xdr:cNvPr id="7" name="Text Box 17"/>
        <xdr:cNvSpPr txBox="1">
          <a:spLocks noChangeArrowheads="1"/>
        </xdr:cNvSpPr>
      </xdr:nvSpPr>
      <xdr:spPr>
        <a:xfrm>
          <a:off x="5886450" y="68294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209550"/>
    <xdr:sp>
      <xdr:nvSpPr>
        <xdr:cNvPr id="8" name="Text Box 18"/>
        <xdr:cNvSpPr txBox="1">
          <a:spLocks noChangeArrowheads="1"/>
        </xdr:cNvSpPr>
      </xdr:nvSpPr>
      <xdr:spPr>
        <a:xfrm>
          <a:off x="5886450" y="68294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209550"/>
    <xdr:sp fLocksText="0">
      <xdr:nvSpPr>
        <xdr:cNvPr id="9" name="Text Box 19"/>
        <xdr:cNvSpPr txBox="1">
          <a:spLocks noChangeArrowheads="1"/>
        </xdr:cNvSpPr>
      </xdr:nvSpPr>
      <xdr:spPr>
        <a:xfrm>
          <a:off x="5886450" y="68294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161925"/>
    <xdr:sp>
      <xdr:nvSpPr>
        <xdr:cNvPr id="10" name="Text Box 12"/>
        <xdr:cNvSpPr txBox="1">
          <a:spLocks noChangeArrowheads="1"/>
        </xdr:cNvSpPr>
      </xdr:nvSpPr>
      <xdr:spPr>
        <a:xfrm>
          <a:off x="5886450" y="68294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161925"/>
    <xdr:sp>
      <xdr:nvSpPr>
        <xdr:cNvPr id="11" name="Text Box 13"/>
        <xdr:cNvSpPr txBox="1">
          <a:spLocks noChangeArrowheads="1"/>
        </xdr:cNvSpPr>
      </xdr:nvSpPr>
      <xdr:spPr>
        <a:xfrm>
          <a:off x="5886450" y="68294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161925"/>
    <xdr:sp>
      <xdr:nvSpPr>
        <xdr:cNvPr id="12" name="Text Box 14"/>
        <xdr:cNvSpPr txBox="1">
          <a:spLocks noChangeArrowheads="1"/>
        </xdr:cNvSpPr>
      </xdr:nvSpPr>
      <xdr:spPr>
        <a:xfrm>
          <a:off x="5886450" y="68294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161925"/>
    <xdr:sp>
      <xdr:nvSpPr>
        <xdr:cNvPr id="13" name="Text Box 15"/>
        <xdr:cNvSpPr txBox="1">
          <a:spLocks noChangeArrowheads="1"/>
        </xdr:cNvSpPr>
      </xdr:nvSpPr>
      <xdr:spPr>
        <a:xfrm>
          <a:off x="5886450" y="68294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161925"/>
    <xdr:sp fLocksText="0">
      <xdr:nvSpPr>
        <xdr:cNvPr id="14" name="Text Box 16"/>
        <xdr:cNvSpPr txBox="1">
          <a:spLocks noChangeArrowheads="1"/>
        </xdr:cNvSpPr>
      </xdr:nvSpPr>
      <xdr:spPr>
        <a:xfrm>
          <a:off x="5886450" y="68294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200025"/>
    <xdr:sp>
      <xdr:nvSpPr>
        <xdr:cNvPr id="15" name="Text Box 17"/>
        <xdr:cNvSpPr txBox="1">
          <a:spLocks noChangeArrowheads="1"/>
        </xdr:cNvSpPr>
      </xdr:nvSpPr>
      <xdr:spPr>
        <a:xfrm>
          <a:off x="5886450" y="68294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161925"/>
    <xdr:sp>
      <xdr:nvSpPr>
        <xdr:cNvPr id="16" name="Text Box 18"/>
        <xdr:cNvSpPr txBox="1">
          <a:spLocks noChangeArrowheads="1"/>
        </xdr:cNvSpPr>
      </xdr:nvSpPr>
      <xdr:spPr>
        <a:xfrm>
          <a:off x="5886450" y="68294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58</xdr:row>
      <xdr:rowOff>0</xdr:rowOff>
    </xdr:from>
    <xdr:ext cx="152400" cy="161925"/>
    <xdr:sp fLocksText="0">
      <xdr:nvSpPr>
        <xdr:cNvPr id="17" name="Text Box 19"/>
        <xdr:cNvSpPr txBox="1">
          <a:spLocks noChangeArrowheads="1"/>
        </xdr:cNvSpPr>
      </xdr:nvSpPr>
      <xdr:spPr>
        <a:xfrm>
          <a:off x="5886450" y="68294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811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fLocksText="0">
      <xdr:nvSpPr>
        <xdr:cNvPr id="2" name="Text Box 10"/>
        <xdr:cNvSpPr txBox="1">
          <a:spLocks noChangeArrowheads="1"/>
        </xdr:cNvSpPr>
      </xdr:nvSpPr>
      <xdr:spPr>
        <a:xfrm>
          <a:off x="1314450" y="35337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>
      <xdr:nvSpPr>
        <xdr:cNvPr id="3" name="Text Box 13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>
      <xdr:nvSpPr>
        <xdr:cNvPr id="4" name="Text Box 14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>
      <xdr:nvSpPr>
        <xdr:cNvPr id="5" name="Text Box 15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 fLocksText="0">
      <xdr:nvSpPr>
        <xdr:cNvPr id="6" name="Text Box 16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>
      <xdr:nvSpPr>
        <xdr:cNvPr id="7" name="Text Box 17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>
      <xdr:nvSpPr>
        <xdr:cNvPr id="8" name="Text Box 18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28600"/>
    <xdr:sp fLocksText="0">
      <xdr:nvSpPr>
        <xdr:cNvPr id="9" name="Text Box 19"/>
        <xdr:cNvSpPr txBox="1">
          <a:spLocks noChangeArrowheads="1"/>
        </xdr:cNvSpPr>
      </xdr:nvSpPr>
      <xdr:spPr>
        <a:xfrm>
          <a:off x="1314450" y="39338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>
      <xdr:nvSpPr>
        <xdr:cNvPr id="10" name="Text Box 12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>
      <xdr:nvSpPr>
        <xdr:cNvPr id="11" name="Text Box 13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>
      <xdr:nvSpPr>
        <xdr:cNvPr id="12" name="Text Box 14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>
      <xdr:nvSpPr>
        <xdr:cNvPr id="13" name="Text Box 15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 fLocksText="0">
      <xdr:nvSpPr>
        <xdr:cNvPr id="14" name="Text Box 16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>
      <xdr:nvSpPr>
        <xdr:cNvPr id="15" name="Text Box 17"/>
        <xdr:cNvSpPr txBox="1">
          <a:spLocks noChangeArrowheads="1"/>
        </xdr:cNvSpPr>
      </xdr:nvSpPr>
      <xdr:spPr>
        <a:xfrm>
          <a:off x="1314450" y="39338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>
      <xdr:nvSpPr>
        <xdr:cNvPr id="16" name="Text Box 18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80975"/>
    <xdr:sp fLocksText="0">
      <xdr:nvSpPr>
        <xdr:cNvPr id="17" name="Text Box 19"/>
        <xdr:cNvSpPr txBox="1">
          <a:spLocks noChangeArrowheads="1"/>
        </xdr:cNvSpPr>
      </xdr:nvSpPr>
      <xdr:spPr>
        <a:xfrm>
          <a:off x="1314450" y="39338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68" customWidth="1"/>
    <col min="2" max="2" width="2.421875" style="163" customWidth="1"/>
    <col min="3" max="6" width="11.421875" style="163" customWidth="1"/>
    <col min="7" max="7" width="29.140625" style="163" customWidth="1"/>
    <col min="8" max="8" width="5.7109375" style="165" customWidth="1"/>
    <col min="9" max="16384" width="11.421875" style="163" customWidth="1"/>
  </cols>
  <sheetData>
    <row r="2" spans="1:8" ht="15">
      <c r="A2" s="161" t="s">
        <v>263</v>
      </c>
      <c r="B2" s="162"/>
      <c r="C2" s="162"/>
      <c r="D2" s="162"/>
      <c r="E2" s="162"/>
      <c r="F2" s="162"/>
      <c r="G2" s="162"/>
      <c r="H2" s="162"/>
    </row>
    <row r="3" spans="1:8" ht="15">
      <c r="A3" s="164"/>
      <c r="B3" s="162"/>
      <c r="C3" s="162"/>
      <c r="D3" s="162"/>
      <c r="E3" s="162"/>
      <c r="F3" s="162"/>
      <c r="G3" s="162"/>
      <c r="H3" s="162"/>
    </row>
    <row r="5" spans="1:8" ht="12.75">
      <c r="A5" s="178" t="s">
        <v>1</v>
      </c>
      <c r="B5" s="178"/>
      <c r="C5" s="178"/>
      <c r="D5" s="178"/>
      <c r="E5" s="178"/>
      <c r="F5" s="178"/>
      <c r="G5" s="178"/>
      <c r="H5" s="165">
        <v>4</v>
      </c>
    </row>
    <row r="7" spans="1:8" ht="12.75">
      <c r="A7" s="178" t="s">
        <v>2</v>
      </c>
      <c r="B7" s="178"/>
      <c r="C7" s="178"/>
      <c r="D7" s="178"/>
      <c r="E7" s="178"/>
      <c r="F7" s="178"/>
      <c r="G7" s="178"/>
      <c r="H7" s="165">
        <v>5</v>
      </c>
    </row>
    <row r="10" ht="12.75">
      <c r="A10" s="163" t="s">
        <v>256</v>
      </c>
    </row>
    <row r="11" spans="1:8" ht="12.75">
      <c r="A11" s="163"/>
      <c r="B11" s="178" t="s">
        <v>259</v>
      </c>
      <c r="C11" s="178"/>
      <c r="D11" s="178"/>
      <c r="E11" s="178"/>
      <c r="F11" s="178"/>
      <c r="G11" s="178"/>
      <c r="H11" s="165">
        <v>6</v>
      </c>
    </row>
    <row r="12" ht="12.75">
      <c r="A12" s="166"/>
    </row>
    <row r="13" ht="12.75">
      <c r="A13" s="166"/>
    </row>
    <row r="14" ht="12.75">
      <c r="A14" s="166"/>
    </row>
    <row r="15" ht="12.75">
      <c r="A15" s="163" t="s">
        <v>274</v>
      </c>
    </row>
    <row r="16" spans="1:8" ht="12.75">
      <c r="A16" s="163"/>
      <c r="B16" s="176" t="s">
        <v>260</v>
      </c>
      <c r="C16" s="176"/>
      <c r="D16" s="176"/>
      <c r="E16" s="176"/>
      <c r="F16" s="176"/>
      <c r="G16" s="176"/>
      <c r="H16" s="165">
        <v>7</v>
      </c>
    </row>
    <row r="17" ht="12.75">
      <c r="A17" s="166"/>
    </row>
    <row r="18" ht="12.75">
      <c r="A18" s="166" t="s">
        <v>0</v>
      </c>
    </row>
    <row r="19" ht="12.75">
      <c r="A19" s="166"/>
    </row>
    <row r="20" spans="1:8" ht="12.75">
      <c r="A20" s="176" t="s">
        <v>257</v>
      </c>
      <c r="B20" s="176"/>
      <c r="C20" s="176"/>
      <c r="D20" s="176"/>
      <c r="E20" s="176"/>
      <c r="F20" s="176"/>
      <c r="G20" s="176"/>
      <c r="H20" s="165">
        <v>8</v>
      </c>
    </row>
    <row r="21" ht="12.75">
      <c r="A21" s="166"/>
    </row>
    <row r="22" ht="12.75">
      <c r="A22" s="166" t="s">
        <v>0</v>
      </c>
    </row>
    <row r="23" ht="12.75">
      <c r="A23" s="166" t="s">
        <v>0</v>
      </c>
    </row>
    <row r="24" spans="1:8" ht="12.75">
      <c r="A24" s="176" t="s">
        <v>258</v>
      </c>
      <c r="B24" s="176"/>
      <c r="C24" s="176"/>
      <c r="D24" s="176"/>
      <c r="E24" s="176"/>
      <c r="F24" s="176"/>
      <c r="G24" s="176"/>
      <c r="H24" s="165">
        <v>9</v>
      </c>
    </row>
    <row r="25" ht="12.75">
      <c r="A25" s="166"/>
    </row>
    <row r="26" ht="12.75">
      <c r="A26" s="166"/>
    </row>
    <row r="27" ht="12.75">
      <c r="A27" s="166"/>
    </row>
    <row r="28" ht="12.75">
      <c r="A28" s="163" t="s">
        <v>261</v>
      </c>
    </row>
    <row r="29" spans="1:8" ht="12.75">
      <c r="A29" s="163"/>
      <c r="B29" s="176" t="s">
        <v>335</v>
      </c>
      <c r="C29" s="176"/>
      <c r="D29" s="176"/>
      <c r="E29" s="176"/>
      <c r="F29" s="176"/>
      <c r="G29" s="176"/>
      <c r="H29" s="165">
        <v>10</v>
      </c>
    </row>
    <row r="30" ht="12.75">
      <c r="A30" s="166"/>
    </row>
    <row r="31" ht="12.75">
      <c r="A31" s="166"/>
    </row>
    <row r="32" ht="12.75">
      <c r="A32" s="166" t="s">
        <v>0</v>
      </c>
    </row>
    <row r="33" ht="12.75">
      <c r="A33" s="163" t="s">
        <v>262</v>
      </c>
    </row>
    <row r="34" spans="1:8" ht="12.75">
      <c r="A34" s="166"/>
      <c r="B34" s="177" t="s">
        <v>335</v>
      </c>
      <c r="C34" s="177"/>
      <c r="D34" s="177"/>
      <c r="E34" s="177"/>
      <c r="F34" s="177"/>
      <c r="G34" s="177"/>
      <c r="H34" s="165">
        <v>11</v>
      </c>
    </row>
    <row r="35" spans="1:7" ht="12.75">
      <c r="A35" s="166"/>
      <c r="B35" s="167"/>
      <c r="C35" s="167"/>
      <c r="D35" s="167"/>
      <c r="E35" s="167"/>
      <c r="F35" s="167"/>
      <c r="G35" s="167"/>
    </row>
    <row r="36" spans="1:7" ht="12.75">
      <c r="A36" s="166"/>
      <c r="B36" s="167"/>
      <c r="C36" s="167"/>
      <c r="D36" s="167"/>
      <c r="E36" s="167"/>
      <c r="F36" s="167"/>
      <c r="G36" s="167"/>
    </row>
    <row r="37" ht="12.75">
      <c r="A37" s="166"/>
    </row>
    <row r="38" spans="1:8" ht="12.75">
      <c r="A38" s="163" t="s">
        <v>321</v>
      </c>
      <c r="H38" s="163"/>
    </row>
    <row r="39" spans="1:8" ht="12.75">
      <c r="A39" s="166" t="s">
        <v>0</v>
      </c>
      <c r="B39" s="177" t="s">
        <v>336</v>
      </c>
      <c r="C39" s="177"/>
      <c r="D39" s="177"/>
      <c r="E39" s="177"/>
      <c r="F39" s="177"/>
      <c r="G39" s="177"/>
      <c r="H39" s="165">
        <v>12</v>
      </c>
    </row>
    <row r="40" spans="1:7" ht="12.75">
      <c r="A40" s="166"/>
      <c r="B40" s="167"/>
      <c r="C40" s="167"/>
      <c r="D40" s="167"/>
      <c r="E40" s="167"/>
      <c r="F40" s="167"/>
      <c r="G40" s="167"/>
    </row>
    <row r="41" ht="12.75">
      <c r="A41" s="166"/>
    </row>
    <row r="42" ht="12.75">
      <c r="A42" s="166" t="s">
        <v>0</v>
      </c>
    </row>
    <row r="43" ht="12.75">
      <c r="A43" s="163" t="s">
        <v>322</v>
      </c>
    </row>
    <row r="44" spans="1:8" ht="12.75">
      <c r="A44" s="166"/>
      <c r="B44" s="177" t="s">
        <v>336</v>
      </c>
      <c r="C44" s="177"/>
      <c r="D44" s="177"/>
      <c r="E44" s="177"/>
      <c r="F44" s="177"/>
      <c r="G44" s="177"/>
      <c r="H44" s="165">
        <v>13</v>
      </c>
    </row>
    <row r="45" ht="12.75">
      <c r="A45" s="166"/>
    </row>
    <row r="46" ht="12.75">
      <c r="A46" s="166"/>
    </row>
    <row r="47" ht="12.75">
      <c r="A47" s="166"/>
    </row>
    <row r="48" ht="12.75">
      <c r="A48" s="163" t="s">
        <v>323</v>
      </c>
    </row>
    <row r="49" spans="1:8" ht="12.75">
      <c r="A49" s="166" t="s">
        <v>0</v>
      </c>
      <c r="B49" s="177" t="s">
        <v>337</v>
      </c>
      <c r="C49" s="177"/>
      <c r="D49" s="177"/>
      <c r="E49" s="177"/>
      <c r="F49" s="177"/>
      <c r="G49" s="177"/>
      <c r="H49" s="165">
        <v>14</v>
      </c>
    </row>
    <row r="51" ht="14.25">
      <c r="H51" s="169"/>
    </row>
    <row r="52" ht="14.25">
      <c r="H52" s="170"/>
    </row>
  </sheetData>
  <sheetProtection/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C3" sqref="C3"/>
    </sheetView>
  </sheetViews>
  <sheetFormatPr defaultColWidth="10.28125" defaultRowHeight="12.75"/>
  <cols>
    <col min="1" max="2" width="1.1484375" style="65" customWidth="1"/>
    <col min="3" max="3" width="3.8515625" style="65" customWidth="1"/>
    <col min="4" max="4" width="6.421875" style="65" customWidth="1"/>
    <col min="5" max="6" width="1.1484375" style="65" customWidth="1"/>
    <col min="7" max="7" width="3.7109375" style="65" customWidth="1"/>
    <col min="8" max="8" width="1.1484375" style="78" customWidth="1"/>
    <col min="9" max="16" width="8.8515625" style="65" customWidth="1"/>
    <col min="17" max="16384" width="10.28125" style="65" customWidth="1"/>
  </cols>
  <sheetData>
    <row r="1" spans="1:16" ht="12">
      <c r="A1" s="305" t="s">
        <v>323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2" customHeight="1">
      <c r="A2" s="305" t="s">
        <v>337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2:8" ht="9" customHeight="1">
      <c r="B3" s="155"/>
      <c r="C3" s="155"/>
      <c r="D3" s="155"/>
      <c r="E3" s="155"/>
      <c r="F3" s="155"/>
      <c r="G3" s="155"/>
      <c r="H3" s="155"/>
    </row>
    <row r="4" spans="1:16" ht="12" customHeight="1">
      <c r="A4" s="312" t="s">
        <v>63</v>
      </c>
      <c r="B4" s="312"/>
      <c r="C4" s="312"/>
      <c r="D4" s="312"/>
      <c r="E4" s="312"/>
      <c r="F4" s="312"/>
      <c r="G4" s="312"/>
      <c r="H4" s="312"/>
      <c r="I4" s="156" t="s">
        <v>64</v>
      </c>
      <c r="J4" s="148" t="s">
        <v>65</v>
      </c>
      <c r="K4" s="148" t="s">
        <v>64</v>
      </c>
      <c r="L4" s="149" t="s">
        <v>64</v>
      </c>
      <c r="M4" s="148" t="s">
        <v>66</v>
      </c>
      <c r="N4" s="148" t="s">
        <v>67</v>
      </c>
      <c r="O4" s="306" t="s">
        <v>68</v>
      </c>
      <c r="P4" s="308" t="s">
        <v>69</v>
      </c>
    </row>
    <row r="5" spans="1:16" ht="12" customHeight="1">
      <c r="A5" s="313"/>
      <c r="B5" s="313"/>
      <c r="C5" s="313"/>
      <c r="D5" s="313"/>
      <c r="E5" s="313"/>
      <c r="F5" s="313"/>
      <c r="G5" s="313"/>
      <c r="H5" s="313"/>
      <c r="I5" s="157" t="s">
        <v>70</v>
      </c>
      <c r="J5" s="150" t="s">
        <v>70</v>
      </c>
      <c r="K5" s="150" t="s">
        <v>71</v>
      </c>
      <c r="L5" s="151" t="s">
        <v>72</v>
      </c>
      <c r="M5" s="150" t="s">
        <v>72</v>
      </c>
      <c r="N5" s="150" t="s">
        <v>72</v>
      </c>
      <c r="O5" s="307"/>
      <c r="P5" s="309"/>
    </row>
    <row r="6" spans="1:16" ht="12" customHeight="1">
      <c r="A6" s="314"/>
      <c r="B6" s="314"/>
      <c r="C6" s="314"/>
      <c r="D6" s="314"/>
      <c r="E6" s="314"/>
      <c r="F6" s="314"/>
      <c r="G6" s="314"/>
      <c r="H6" s="314"/>
      <c r="I6" s="310" t="s">
        <v>73</v>
      </c>
      <c r="J6" s="311"/>
      <c r="K6" s="311"/>
      <c r="L6" s="311"/>
      <c r="M6" s="311"/>
      <c r="N6" s="311"/>
      <c r="O6" s="311"/>
      <c r="P6" s="311"/>
    </row>
    <row r="7" spans="2:8" ht="6" customHeight="1">
      <c r="B7" s="155"/>
      <c r="C7" s="155"/>
      <c r="D7" s="155"/>
      <c r="E7" s="155"/>
      <c r="F7" s="155"/>
      <c r="G7" s="155"/>
      <c r="H7" s="155"/>
    </row>
    <row r="8" spans="1:16" ht="12" customHeight="1">
      <c r="A8" s="304" t="s">
        <v>74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</row>
    <row r="9" spans="2:8" ht="6" customHeight="1">
      <c r="B9" s="155"/>
      <c r="C9" s="155"/>
      <c r="D9" s="155"/>
      <c r="E9" s="155"/>
      <c r="F9" s="155"/>
      <c r="G9" s="155"/>
      <c r="H9" s="155"/>
    </row>
    <row r="10" spans="1:8" ht="9.75">
      <c r="A10" s="74" t="s">
        <v>33</v>
      </c>
      <c r="B10" s="74"/>
      <c r="C10" s="74"/>
      <c r="D10" s="74"/>
      <c r="E10" s="74"/>
      <c r="F10" s="74"/>
      <c r="G10" s="74"/>
      <c r="H10" s="74"/>
    </row>
    <row r="11" ht="8.25" customHeight="1"/>
    <row r="12" spans="1:16" ht="9.75">
      <c r="A12" s="79" t="s">
        <v>75</v>
      </c>
      <c r="I12" s="93">
        <v>535</v>
      </c>
      <c r="J12" s="93">
        <v>0</v>
      </c>
      <c r="K12" s="93">
        <v>0</v>
      </c>
      <c r="L12" s="93">
        <v>0</v>
      </c>
      <c r="M12" s="93">
        <v>332</v>
      </c>
      <c r="N12" s="93">
        <v>0</v>
      </c>
      <c r="O12" s="93">
        <v>0</v>
      </c>
      <c r="P12" s="152">
        <v>410</v>
      </c>
    </row>
    <row r="13" spans="1:16" ht="9.75" customHeight="1">
      <c r="A13" s="78" t="s">
        <v>77</v>
      </c>
      <c r="D13" s="92" t="s">
        <v>238</v>
      </c>
      <c r="E13" s="274" t="s">
        <v>76</v>
      </c>
      <c r="F13" s="274"/>
      <c r="G13" s="274"/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485</v>
      </c>
      <c r="P13" s="152">
        <v>485</v>
      </c>
    </row>
    <row r="14" spans="1:16" s="77" customFormat="1" ht="9.75">
      <c r="A14" s="79" t="s">
        <v>54</v>
      </c>
      <c r="C14" s="84"/>
      <c r="D14" s="116" t="s">
        <v>238</v>
      </c>
      <c r="E14" s="274" t="s">
        <v>77</v>
      </c>
      <c r="F14" s="274"/>
      <c r="G14" s="274"/>
      <c r="H14" s="85"/>
      <c r="I14" s="93">
        <v>350</v>
      </c>
      <c r="J14" s="93">
        <v>0</v>
      </c>
      <c r="K14" s="93">
        <v>295</v>
      </c>
      <c r="L14" s="93">
        <v>0</v>
      </c>
      <c r="M14" s="93">
        <v>350</v>
      </c>
      <c r="N14" s="93">
        <v>340</v>
      </c>
      <c r="O14" s="93">
        <v>0</v>
      </c>
      <c r="P14" s="152">
        <v>342</v>
      </c>
    </row>
    <row r="15" spans="1:16" s="77" customFormat="1" ht="9.75">
      <c r="A15" s="88"/>
      <c r="B15" s="89" t="s">
        <v>55</v>
      </c>
      <c r="C15" s="90"/>
      <c r="D15" s="92" t="s">
        <v>238</v>
      </c>
      <c r="E15" s="274" t="s">
        <v>54</v>
      </c>
      <c r="F15" s="274"/>
      <c r="G15" s="274"/>
      <c r="H15" s="85"/>
      <c r="I15" s="93">
        <v>330</v>
      </c>
      <c r="J15" s="93">
        <v>300</v>
      </c>
      <c r="K15" s="93">
        <v>0</v>
      </c>
      <c r="L15" s="93">
        <v>265</v>
      </c>
      <c r="M15" s="93">
        <v>0</v>
      </c>
      <c r="N15" s="93">
        <v>273</v>
      </c>
      <c r="O15" s="93">
        <v>275</v>
      </c>
      <c r="P15" s="152">
        <v>287</v>
      </c>
    </row>
    <row r="16" spans="1:16" s="77" customFormat="1" ht="9.75" customHeight="1">
      <c r="A16" s="86"/>
      <c r="D16" s="92" t="s">
        <v>53</v>
      </c>
      <c r="E16" s="158"/>
      <c r="F16" s="158"/>
      <c r="G16" s="116" t="s">
        <v>55</v>
      </c>
      <c r="H16" s="85"/>
      <c r="I16" s="93">
        <v>0</v>
      </c>
      <c r="J16" s="93">
        <v>350</v>
      </c>
      <c r="K16" s="93">
        <v>285</v>
      </c>
      <c r="L16" s="93">
        <v>323</v>
      </c>
      <c r="M16" s="93">
        <v>352</v>
      </c>
      <c r="N16" s="93">
        <v>0</v>
      </c>
      <c r="O16" s="93">
        <v>258</v>
      </c>
      <c r="P16" s="152">
        <v>315</v>
      </c>
    </row>
    <row r="17" spans="4:16" s="77" customFormat="1" ht="12" customHeight="1">
      <c r="D17" s="94"/>
      <c r="E17" s="94"/>
      <c r="F17" s="94"/>
      <c r="G17" s="95" t="s">
        <v>237</v>
      </c>
      <c r="H17" s="87"/>
      <c r="I17" s="153">
        <v>425</v>
      </c>
      <c r="J17" s="153">
        <v>327</v>
      </c>
      <c r="K17" s="153">
        <v>289</v>
      </c>
      <c r="L17" s="153">
        <v>289</v>
      </c>
      <c r="M17" s="153">
        <v>341</v>
      </c>
      <c r="N17" s="153">
        <v>320</v>
      </c>
      <c r="O17" s="153">
        <v>349</v>
      </c>
      <c r="P17" s="154">
        <v>349</v>
      </c>
    </row>
    <row r="18" s="77" customFormat="1" ht="8.25" customHeight="1">
      <c r="H18" s="87"/>
    </row>
    <row r="19" spans="1:8" s="77" customFormat="1" ht="9.75">
      <c r="A19" s="86" t="s">
        <v>38</v>
      </c>
      <c r="B19" s="86"/>
      <c r="C19" s="86"/>
      <c r="D19" s="86"/>
      <c r="E19" s="86"/>
      <c r="F19" s="86"/>
      <c r="G19" s="86"/>
      <c r="H19" s="94"/>
    </row>
    <row r="20" s="77" customFormat="1" ht="8.25" customHeight="1">
      <c r="H20" s="87"/>
    </row>
    <row r="21" spans="2:16" s="77" customFormat="1" ht="9.75">
      <c r="B21" s="83" t="s">
        <v>56</v>
      </c>
      <c r="C21" s="84"/>
      <c r="D21" s="84"/>
      <c r="E21" s="84"/>
      <c r="F21" s="84"/>
      <c r="G21" s="84"/>
      <c r="H21" s="85"/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350</v>
      </c>
      <c r="P21" s="152">
        <v>350</v>
      </c>
    </row>
    <row r="22" spans="2:16" s="77" customFormat="1" ht="9.75">
      <c r="B22" s="102" t="s">
        <v>57</v>
      </c>
      <c r="D22" s="108" t="s">
        <v>238</v>
      </c>
      <c r="E22" s="274" t="s">
        <v>55</v>
      </c>
      <c r="F22" s="274"/>
      <c r="G22" s="274"/>
      <c r="H22" s="85"/>
      <c r="I22" s="93">
        <v>327</v>
      </c>
      <c r="J22" s="93">
        <v>330</v>
      </c>
      <c r="K22" s="93">
        <v>282</v>
      </c>
      <c r="L22" s="93">
        <v>326</v>
      </c>
      <c r="M22" s="93">
        <v>305</v>
      </c>
      <c r="N22" s="93">
        <v>333</v>
      </c>
      <c r="O22" s="93">
        <v>361</v>
      </c>
      <c r="P22" s="152">
        <v>330</v>
      </c>
    </row>
    <row r="23" spans="2:16" s="77" customFormat="1" ht="9.75">
      <c r="B23" s="102" t="s">
        <v>58</v>
      </c>
      <c r="D23" s="108" t="s">
        <v>238</v>
      </c>
      <c r="E23" s="274" t="s">
        <v>57</v>
      </c>
      <c r="F23" s="274"/>
      <c r="G23" s="274"/>
      <c r="H23" s="85"/>
      <c r="I23" s="93">
        <v>327</v>
      </c>
      <c r="J23" s="93">
        <v>347</v>
      </c>
      <c r="K23" s="93">
        <v>366</v>
      </c>
      <c r="L23" s="93">
        <v>341</v>
      </c>
      <c r="M23" s="93">
        <v>370</v>
      </c>
      <c r="N23" s="93">
        <v>342</v>
      </c>
      <c r="O23" s="93">
        <v>341</v>
      </c>
      <c r="P23" s="152">
        <v>343</v>
      </c>
    </row>
    <row r="24" spans="1:16" s="77" customFormat="1" ht="9.75">
      <c r="A24" s="106"/>
      <c r="C24" s="102" t="s">
        <v>59</v>
      </c>
      <c r="D24" s="108" t="s">
        <v>238</v>
      </c>
      <c r="E24" s="274" t="s">
        <v>58</v>
      </c>
      <c r="F24" s="274"/>
      <c r="G24" s="274"/>
      <c r="H24" s="85"/>
      <c r="I24" s="93">
        <v>325</v>
      </c>
      <c r="J24" s="93">
        <v>346</v>
      </c>
      <c r="K24" s="93">
        <v>322</v>
      </c>
      <c r="L24" s="93">
        <v>352</v>
      </c>
      <c r="M24" s="93">
        <v>371</v>
      </c>
      <c r="N24" s="93">
        <v>354</v>
      </c>
      <c r="O24" s="93">
        <v>366</v>
      </c>
      <c r="P24" s="152">
        <v>344</v>
      </c>
    </row>
    <row r="25" spans="1:16" s="77" customFormat="1" ht="9.75" customHeight="1">
      <c r="A25" s="104"/>
      <c r="C25" s="102" t="s">
        <v>60</v>
      </c>
      <c r="D25" s="108" t="s">
        <v>238</v>
      </c>
      <c r="G25" s="116" t="s">
        <v>59</v>
      </c>
      <c r="H25" s="85"/>
      <c r="I25" s="93">
        <v>322</v>
      </c>
      <c r="J25" s="93">
        <v>344</v>
      </c>
      <c r="K25" s="93">
        <v>327</v>
      </c>
      <c r="L25" s="93">
        <v>364</v>
      </c>
      <c r="M25" s="93">
        <v>377</v>
      </c>
      <c r="N25" s="93">
        <v>347</v>
      </c>
      <c r="O25" s="93">
        <v>360</v>
      </c>
      <c r="P25" s="152">
        <v>341</v>
      </c>
    </row>
    <row r="26" spans="1:16" s="77" customFormat="1" ht="9.75" customHeight="1">
      <c r="A26" s="104"/>
      <c r="C26" s="102" t="s">
        <v>61</v>
      </c>
      <c r="D26" s="108" t="s">
        <v>238</v>
      </c>
      <c r="G26" s="116" t="s">
        <v>60</v>
      </c>
      <c r="H26" s="85"/>
      <c r="I26" s="93">
        <v>337</v>
      </c>
      <c r="J26" s="93">
        <v>355</v>
      </c>
      <c r="K26" s="93">
        <v>337</v>
      </c>
      <c r="L26" s="93">
        <v>368</v>
      </c>
      <c r="M26" s="93">
        <v>434</v>
      </c>
      <c r="N26" s="93">
        <v>348</v>
      </c>
      <c r="O26" s="93">
        <v>385</v>
      </c>
      <c r="P26" s="152">
        <v>362</v>
      </c>
    </row>
    <row r="27" spans="1:16" s="77" customFormat="1" ht="9.75" customHeight="1">
      <c r="A27" s="100"/>
      <c r="B27" s="101"/>
      <c r="C27" s="101"/>
      <c r="D27" s="108" t="s">
        <v>53</v>
      </c>
      <c r="G27" s="116" t="s">
        <v>61</v>
      </c>
      <c r="H27" s="85"/>
      <c r="I27" s="93">
        <v>354</v>
      </c>
      <c r="J27" s="93">
        <v>359</v>
      </c>
      <c r="K27" s="93">
        <v>340</v>
      </c>
      <c r="L27" s="93">
        <v>370</v>
      </c>
      <c r="M27" s="93">
        <v>472</v>
      </c>
      <c r="N27" s="93">
        <v>366</v>
      </c>
      <c r="O27" s="93">
        <v>399</v>
      </c>
      <c r="P27" s="152">
        <v>391</v>
      </c>
    </row>
    <row r="28" spans="5:16" s="77" customFormat="1" ht="12" customHeight="1">
      <c r="E28" s="109"/>
      <c r="F28" s="109"/>
      <c r="G28" s="95" t="s">
        <v>237</v>
      </c>
      <c r="H28" s="87"/>
      <c r="I28" s="153">
        <v>329</v>
      </c>
      <c r="J28" s="153">
        <v>349</v>
      </c>
      <c r="K28" s="153">
        <v>330</v>
      </c>
      <c r="L28" s="153">
        <v>359</v>
      </c>
      <c r="M28" s="153">
        <v>399</v>
      </c>
      <c r="N28" s="153">
        <v>350</v>
      </c>
      <c r="O28" s="153">
        <v>371</v>
      </c>
      <c r="P28" s="154">
        <v>350</v>
      </c>
    </row>
    <row r="29" spans="4:16" s="77" customFormat="1" ht="12" customHeight="1">
      <c r="D29" s="94"/>
      <c r="E29" s="94"/>
      <c r="F29" s="94"/>
      <c r="G29" s="95" t="s">
        <v>78</v>
      </c>
      <c r="H29" s="94"/>
      <c r="I29" s="153">
        <v>331</v>
      </c>
      <c r="J29" s="153">
        <v>348</v>
      </c>
      <c r="K29" s="153">
        <v>330</v>
      </c>
      <c r="L29" s="153">
        <v>357</v>
      </c>
      <c r="M29" s="153">
        <v>395</v>
      </c>
      <c r="N29" s="153">
        <v>349</v>
      </c>
      <c r="O29" s="153">
        <v>370</v>
      </c>
      <c r="P29" s="154">
        <v>350</v>
      </c>
    </row>
    <row r="30" spans="3:8" s="77" customFormat="1" ht="9.75" customHeight="1">
      <c r="C30" s="94"/>
      <c r="D30" s="94"/>
      <c r="E30" s="94"/>
      <c r="F30" s="94"/>
      <c r="G30" s="94"/>
      <c r="H30" s="94"/>
    </row>
    <row r="31" spans="1:16" s="77" customFormat="1" ht="9.75" customHeight="1">
      <c r="A31" s="304" t="s">
        <v>79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</row>
    <row r="32" ht="11.25"/>
    <row r="33" spans="1:7" ht="11.25">
      <c r="A33" s="74" t="s">
        <v>33</v>
      </c>
      <c r="B33" s="74"/>
      <c r="C33" s="74"/>
      <c r="D33" s="74"/>
      <c r="E33" s="74"/>
      <c r="F33" s="74"/>
      <c r="G33" s="74"/>
    </row>
    <row r="35" spans="1:16" ht="9.75">
      <c r="A35" s="79" t="s">
        <v>75</v>
      </c>
      <c r="I35" s="93">
        <v>535</v>
      </c>
      <c r="J35" s="93">
        <v>0</v>
      </c>
      <c r="K35" s="93">
        <v>0</v>
      </c>
      <c r="L35" s="93">
        <v>0</v>
      </c>
      <c r="M35" s="93">
        <v>555</v>
      </c>
      <c r="N35" s="93">
        <v>0</v>
      </c>
      <c r="O35" s="93">
        <v>0</v>
      </c>
      <c r="P35" s="152">
        <v>540</v>
      </c>
    </row>
    <row r="36" spans="1:16" ht="9.75">
      <c r="A36" s="78" t="s">
        <v>77</v>
      </c>
      <c r="D36" s="92" t="s">
        <v>238</v>
      </c>
      <c r="E36" s="274" t="s">
        <v>76</v>
      </c>
      <c r="F36" s="274"/>
      <c r="G36" s="274"/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555</v>
      </c>
      <c r="P36" s="152">
        <v>555</v>
      </c>
    </row>
    <row r="37" spans="1:16" ht="9.75">
      <c r="A37" s="79" t="s">
        <v>54</v>
      </c>
      <c r="B37" s="77"/>
      <c r="C37" s="84"/>
      <c r="D37" s="116" t="s">
        <v>238</v>
      </c>
      <c r="E37" s="274" t="s">
        <v>77</v>
      </c>
      <c r="F37" s="274"/>
      <c r="G37" s="274"/>
      <c r="I37" s="93">
        <v>460</v>
      </c>
      <c r="J37" s="93">
        <v>0</v>
      </c>
      <c r="K37" s="93">
        <v>395</v>
      </c>
      <c r="L37" s="93">
        <v>0</v>
      </c>
      <c r="M37" s="93">
        <v>527</v>
      </c>
      <c r="N37" s="93">
        <v>475</v>
      </c>
      <c r="O37" s="93">
        <v>0</v>
      </c>
      <c r="P37" s="152">
        <v>468</v>
      </c>
    </row>
    <row r="38" spans="1:16" ht="9.75">
      <c r="A38" s="88"/>
      <c r="B38" s="89" t="s">
        <v>55</v>
      </c>
      <c r="C38" s="90"/>
      <c r="D38" s="92" t="s">
        <v>238</v>
      </c>
      <c r="E38" s="274" t="s">
        <v>54</v>
      </c>
      <c r="F38" s="274"/>
      <c r="G38" s="274"/>
      <c r="I38" s="93">
        <v>480</v>
      </c>
      <c r="J38" s="93">
        <v>412</v>
      </c>
      <c r="K38" s="93">
        <v>0</v>
      </c>
      <c r="L38" s="93">
        <v>412</v>
      </c>
      <c r="M38" s="93">
        <v>0</v>
      </c>
      <c r="N38" s="93">
        <v>394</v>
      </c>
      <c r="O38" s="93">
        <v>420</v>
      </c>
      <c r="P38" s="152">
        <v>415</v>
      </c>
    </row>
    <row r="39" spans="1:16" ht="9.75">
      <c r="A39" s="86"/>
      <c r="B39" s="77"/>
      <c r="C39" s="77"/>
      <c r="D39" s="92" t="s">
        <v>53</v>
      </c>
      <c r="E39" s="158"/>
      <c r="F39" s="158"/>
      <c r="G39" s="116" t="s">
        <v>55</v>
      </c>
      <c r="I39" s="93">
        <v>0</v>
      </c>
      <c r="J39" s="93">
        <v>390</v>
      </c>
      <c r="K39" s="93">
        <v>375</v>
      </c>
      <c r="L39" s="93">
        <v>365</v>
      </c>
      <c r="M39" s="93">
        <v>416</v>
      </c>
      <c r="N39" s="93">
        <v>0</v>
      </c>
      <c r="O39" s="93">
        <v>362</v>
      </c>
      <c r="P39" s="152">
        <v>381</v>
      </c>
    </row>
    <row r="40" spans="1:16" ht="9.75">
      <c r="A40" s="77"/>
      <c r="B40" s="77"/>
      <c r="C40" s="77"/>
      <c r="D40" s="94"/>
      <c r="E40" s="94"/>
      <c r="F40" s="94"/>
      <c r="G40" s="95" t="s">
        <v>237</v>
      </c>
      <c r="I40" s="153">
        <v>528</v>
      </c>
      <c r="J40" s="153">
        <v>404</v>
      </c>
      <c r="K40" s="153">
        <v>389</v>
      </c>
      <c r="L40" s="153">
        <v>393</v>
      </c>
      <c r="M40" s="153">
        <v>534</v>
      </c>
      <c r="N40" s="153">
        <v>431</v>
      </c>
      <c r="O40" s="153">
        <v>494</v>
      </c>
      <c r="P40" s="154">
        <v>497</v>
      </c>
    </row>
    <row r="41" spans="1:7" ht="9.75">
      <c r="A41" s="77"/>
      <c r="B41" s="77"/>
      <c r="C41" s="77"/>
      <c r="D41" s="77"/>
      <c r="E41" s="77"/>
      <c r="F41" s="77"/>
      <c r="G41" s="77"/>
    </row>
    <row r="42" spans="1:7" ht="9.75">
      <c r="A42" s="86" t="s">
        <v>38</v>
      </c>
      <c r="B42" s="86"/>
      <c r="C42" s="86"/>
      <c r="D42" s="86"/>
      <c r="E42" s="86"/>
      <c r="F42" s="86"/>
      <c r="G42" s="86"/>
    </row>
    <row r="43" spans="1:7" ht="9.75">
      <c r="A43" s="77"/>
      <c r="B43" s="77"/>
      <c r="C43" s="77"/>
      <c r="D43" s="77"/>
      <c r="E43" s="77"/>
      <c r="F43" s="77"/>
      <c r="G43" s="77"/>
    </row>
    <row r="44" spans="1:16" ht="9.75">
      <c r="A44" s="77"/>
      <c r="B44" s="83" t="s">
        <v>56</v>
      </c>
      <c r="C44" s="84"/>
      <c r="D44" s="84"/>
      <c r="E44" s="84"/>
      <c r="F44" s="84"/>
      <c r="G44" s="84"/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375</v>
      </c>
      <c r="P44" s="152">
        <v>375</v>
      </c>
    </row>
    <row r="45" spans="1:16" ht="9.75">
      <c r="A45" s="77"/>
      <c r="B45" s="102" t="s">
        <v>57</v>
      </c>
      <c r="C45" s="77"/>
      <c r="D45" s="108" t="s">
        <v>238</v>
      </c>
      <c r="E45" s="274" t="s">
        <v>55</v>
      </c>
      <c r="F45" s="274"/>
      <c r="G45" s="274"/>
      <c r="I45" s="93">
        <v>350</v>
      </c>
      <c r="J45" s="93">
        <v>330</v>
      </c>
      <c r="K45" s="93">
        <v>300</v>
      </c>
      <c r="L45" s="93">
        <v>356</v>
      </c>
      <c r="M45" s="93">
        <v>322</v>
      </c>
      <c r="N45" s="93">
        <v>351</v>
      </c>
      <c r="O45" s="93">
        <v>361</v>
      </c>
      <c r="P45" s="152">
        <v>347</v>
      </c>
    </row>
    <row r="46" spans="1:16" ht="9.75">
      <c r="A46" s="77"/>
      <c r="B46" s="102" t="s">
        <v>58</v>
      </c>
      <c r="C46" s="77"/>
      <c r="D46" s="108" t="s">
        <v>238</v>
      </c>
      <c r="E46" s="274" t="s">
        <v>57</v>
      </c>
      <c r="F46" s="274"/>
      <c r="G46" s="274"/>
      <c r="I46" s="93">
        <v>323</v>
      </c>
      <c r="J46" s="93">
        <v>348</v>
      </c>
      <c r="K46" s="93">
        <v>349</v>
      </c>
      <c r="L46" s="93">
        <v>350</v>
      </c>
      <c r="M46" s="93">
        <v>361</v>
      </c>
      <c r="N46" s="93">
        <v>341</v>
      </c>
      <c r="O46" s="93">
        <v>363</v>
      </c>
      <c r="P46" s="152">
        <v>341</v>
      </c>
    </row>
    <row r="47" spans="1:16" ht="9.75">
      <c r="A47" s="106"/>
      <c r="B47" s="77"/>
      <c r="C47" s="102" t="s">
        <v>59</v>
      </c>
      <c r="D47" s="108" t="s">
        <v>238</v>
      </c>
      <c r="E47" s="274" t="s">
        <v>58</v>
      </c>
      <c r="F47" s="274"/>
      <c r="G47" s="274"/>
      <c r="I47" s="93">
        <v>319</v>
      </c>
      <c r="J47" s="93">
        <v>350</v>
      </c>
      <c r="K47" s="93">
        <v>322</v>
      </c>
      <c r="L47" s="93">
        <v>341</v>
      </c>
      <c r="M47" s="93">
        <v>364</v>
      </c>
      <c r="N47" s="93">
        <v>333</v>
      </c>
      <c r="O47" s="93">
        <v>368</v>
      </c>
      <c r="P47" s="152">
        <v>337</v>
      </c>
    </row>
    <row r="48" spans="1:16" ht="9.75">
      <c r="A48" s="104"/>
      <c r="B48" s="77"/>
      <c r="C48" s="102" t="s">
        <v>60</v>
      </c>
      <c r="D48" s="108" t="s">
        <v>238</v>
      </c>
      <c r="E48" s="77"/>
      <c r="F48" s="77"/>
      <c r="G48" s="116" t="s">
        <v>59</v>
      </c>
      <c r="I48" s="93">
        <v>324</v>
      </c>
      <c r="J48" s="93">
        <v>336</v>
      </c>
      <c r="K48" s="93">
        <v>326</v>
      </c>
      <c r="L48" s="93">
        <v>349</v>
      </c>
      <c r="M48" s="93">
        <v>368</v>
      </c>
      <c r="N48" s="93">
        <v>328</v>
      </c>
      <c r="O48" s="93">
        <v>343</v>
      </c>
      <c r="P48" s="152">
        <v>335</v>
      </c>
    </row>
    <row r="49" spans="1:16" ht="9.75">
      <c r="A49" s="104"/>
      <c r="B49" s="77"/>
      <c r="C49" s="102" t="s">
        <v>61</v>
      </c>
      <c r="D49" s="108" t="s">
        <v>238</v>
      </c>
      <c r="E49" s="77"/>
      <c r="F49" s="77"/>
      <c r="G49" s="116" t="s">
        <v>60</v>
      </c>
      <c r="I49" s="93">
        <v>332</v>
      </c>
      <c r="J49" s="93">
        <v>348</v>
      </c>
      <c r="K49" s="93">
        <v>330</v>
      </c>
      <c r="L49" s="93">
        <v>352</v>
      </c>
      <c r="M49" s="93">
        <v>402</v>
      </c>
      <c r="N49" s="93">
        <v>333</v>
      </c>
      <c r="O49" s="93">
        <v>351</v>
      </c>
      <c r="P49" s="152">
        <v>346</v>
      </c>
    </row>
    <row r="50" spans="1:16" ht="9.75">
      <c r="A50" s="100"/>
      <c r="B50" s="101"/>
      <c r="C50" s="101"/>
      <c r="D50" s="108" t="s">
        <v>53</v>
      </c>
      <c r="E50" s="77"/>
      <c r="F50" s="77"/>
      <c r="G50" s="116" t="s">
        <v>61</v>
      </c>
      <c r="I50" s="93">
        <v>326</v>
      </c>
      <c r="J50" s="93">
        <v>348</v>
      </c>
      <c r="K50" s="93">
        <v>336</v>
      </c>
      <c r="L50" s="93">
        <v>373</v>
      </c>
      <c r="M50" s="93">
        <v>468</v>
      </c>
      <c r="N50" s="93">
        <v>348</v>
      </c>
      <c r="O50" s="93">
        <v>357</v>
      </c>
      <c r="P50" s="152">
        <v>361</v>
      </c>
    </row>
    <row r="51" spans="1:16" ht="9.75">
      <c r="A51" s="77"/>
      <c r="B51" s="77"/>
      <c r="C51" s="77"/>
      <c r="D51" s="77"/>
      <c r="E51" s="109"/>
      <c r="F51" s="109"/>
      <c r="G51" s="95" t="s">
        <v>237</v>
      </c>
      <c r="I51" s="153">
        <v>330</v>
      </c>
      <c r="J51" s="153">
        <v>345</v>
      </c>
      <c r="K51" s="153">
        <v>327</v>
      </c>
      <c r="L51" s="153">
        <v>348</v>
      </c>
      <c r="M51" s="153">
        <v>364</v>
      </c>
      <c r="N51" s="153">
        <v>335</v>
      </c>
      <c r="O51" s="153">
        <v>360</v>
      </c>
      <c r="P51" s="154">
        <v>341</v>
      </c>
    </row>
    <row r="52" spans="1:16" ht="9.75">
      <c r="A52" s="77"/>
      <c r="B52" s="77"/>
      <c r="C52" s="77"/>
      <c r="D52" s="94"/>
      <c r="E52" s="94"/>
      <c r="F52" s="94"/>
      <c r="G52" s="95" t="s">
        <v>78</v>
      </c>
      <c r="I52" s="153">
        <v>412</v>
      </c>
      <c r="J52" s="153">
        <v>356</v>
      </c>
      <c r="K52" s="153">
        <v>345</v>
      </c>
      <c r="L52" s="153">
        <v>360</v>
      </c>
      <c r="M52" s="153">
        <v>457</v>
      </c>
      <c r="N52" s="153">
        <v>358</v>
      </c>
      <c r="O52" s="153">
        <v>393</v>
      </c>
      <c r="P52" s="154">
        <v>396</v>
      </c>
    </row>
    <row r="54" spans="1:16" ht="9.75">
      <c r="A54" s="304" t="s">
        <v>45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</row>
    <row r="56" spans="1:7" ht="9.75">
      <c r="A56" s="74" t="s">
        <v>33</v>
      </c>
      <c r="B56" s="74"/>
      <c r="C56" s="74"/>
      <c r="D56" s="74"/>
      <c r="E56" s="74"/>
      <c r="F56" s="74"/>
      <c r="G56" s="74"/>
    </row>
    <row r="58" spans="1:16" ht="9.75">
      <c r="A58" s="79" t="s">
        <v>75</v>
      </c>
      <c r="I58" s="93">
        <v>490</v>
      </c>
      <c r="J58" s="93">
        <v>0</v>
      </c>
      <c r="K58" s="93">
        <v>0</v>
      </c>
      <c r="L58" s="93">
        <v>0</v>
      </c>
      <c r="M58" s="93">
        <v>467</v>
      </c>
      <c r="N58" s="93">
        <v>0</v>
      </c>
      <c r="O58" s="93">
        <v>0</v>
      </c>
      <c r="P58" s="152">
        <v>487</v>
      </c>
    </row>
    <row r="59" spans="1:16" ht="9.75">
      <c r="A59" s="78" t="s">
        <v>77</v>
      </c>
      <c r="D59" s="92" t="s">
        <v>238</v>
      </c>
      <c r="E59" s="274" t="s">
        <v>76</v>
      </c>
      <c r="F59" s="274"/>
      <c r="G59" s="274"/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470</v>
      </c>
      <c r="P59" s="152">
        <v>470</v>
      </c>
    </row>
    <row r="60" spans="1:16" ht="9.75">
      <c r="A60" s="79" t="s">
        <v>54</v>
      </c>
      <c r="B60" s="77"/>
      <c r="C60" s="84"/>
      <c r="D60" s="116" t="s">
        <v>238</v>
      </c>
      <c r="E60" s="274" t="s">
        <v>77</v>
      </c>
      <c r="F60" s="274"/>
      <c r="G60" s="274"/>
      <c r="I60" s="93">
        <v>400</v>
      </c>
      <c r="J60" s="93">
        <v>0</v>
      </c>
      <c r="K60" s="93">
        <v>425</v>
      </c>
      <c r="L60" s="93">
        <v>0</v>
      </c>
      <c r="M60" s="93">
        <v>440</v>
      </c>
      <c r="N60" s="93">
        <v>420</v>
      </c>
      <c r="O60" s="93">
        <v>0</v>
      </c>
      <c r="P60" s="152">
        <v>425</v>
      </c>
    </row>
    <row r="61" spans="1:16" ht="9.75">
      <c r="A61" s="88"/>
      <c r="B61" s="89" t="s">
        <v>55</v>
      </c>
      <c r="C61" s="90"/>
      <c r="D61" s="92" t="s">
        <v>238</v>
      </c>
      <c r="E61" s="274" t="s">
        <v>54</v>
      </c>
      <c r="F61" s="274"/>
      <c r="G61" s="274"/>
      <c r="I61" s="93">
        <v>400</v>
      </c>
      <c r="J61" s="93">
        <v>412</v>
      </c>
      <c r="K61" s="93">
        <v>0</v>
      </c>
      <c r="L61" s="93">
        <v>379</v>
      </c>
      <c r="M61" s="93">
        <v>0</v>
      </c>
      <c r="N61" s="93">
        <v>386</v>
      </c>
      <c r="O61" s="93">
        <v>387</v>
      </c>
      <c r="P61" s="152">
        <v>390</v>
      </c>
    </row>
    <row r="62" spans="1:16" ht="9.75">
      <c r="A62" s="86"/>
      <c r="B62" s="77"/>
      <c r="C62" s="77"/>
      <c r="D62" s="92" t="s">
        <v>53</v>
      </c>
      <c r="E62" s="158"/>
      <c r="F62" s="158"/>
      <c r="G62" s="116" t="s">
        <v>55</v>
      </c>
      <c r="I62" s="93">
        <v>0</v>
      </c>
      <c r="J62" s="93">
        <v>400</v>
      </c>
      <c r="K62" s="93">
        <v>380</v>
      </c>
      <c r="L62" s="93">
        <v>322</v>
      </c>
      <c r="M62" s="93">
        <v>386</v>
      </c>
      <c r="N62" s="93">
        <v>0</v>
      </c>
      <c r="O62" s="93">
        <v>330</v>
      </c>
      <c r="P62" s="152">
        <v>348</v>
      </c>
    </row>
    <row r="63" spans="1:16" ht="9.75">
      <c r="A63" s="77"/>
      <c r="B63" s="77"/>
      <c r="C63" s="77"/>
      <c r="D63" s="94"/>
      <c r="E63" s="94"/>
      <c r="F63" s="94"/>
      <c r="G63" s="95" t="s">
        <v>237</v>
      </c>
      <c r="I63" s="153">
        <v>484</v>
      </c>
      <c r="J63" s="153">
        <v>408</v>
      </c>
      <c r="K63" s="153">
        <v>413</v>
      </c>
      <c r="L63" s="153">
        <v>347</v>
      </c>
      <c r="M63" s="153">
        <v>452</v>
      </c>
      <c r="N63" s="153">
        <v>400</v>
      </c>
      <c r="O63" s="153">
        <v>418</v>
      </c>
      <c r="P63" s="154">
        <v>456</v>
      </c>
    </row>
    <row r="64" spans="1:7" ht="9.75">
      <c r="A64" s="77"/>
      <c r="B64" s="77"/>
      <c r="C64" s="77"/>
      <c r="D64" s="77"/>
      <c r="E64" s="77"/>
      <c r="F64" s="77"/>
      <c r="G64" s="77"/>
    </row>
    <row r="65" spans="1:7" ht="9.75">
      <c r="A65" s="86" t="s">
        <v>38</v>
      </c>
      <c r="B65" s="86"/>
      <c r="C65" s="86"/>
      <c r="D65" s="86"/>
      <c r="E65" s="86"/>
      <c r="F65" s="86"/>
      <c r="G65" s="86"/>
    </row>
    <row r="66" spans="1:7" ht="9.75">
      <c r="A66" s="77"/>
      <c r="B66" s="77"/>
      <c r="C66" s="77"/>
      <c r="D66" s="77"/>
      <c r="E66" s="77"/>
      <c r="F66" s="77"/>
      <c r="G66" s="77"/>
    </row>
    <row r="67" spans="1:16" ht="9.75">
      <c r="A67" s="77"/>
      <c r="B67" s="83" t="s">
        <v>56</v>
      </c>
      <c r="C67" s="84"/>
      <c r="D67" s="84"/>
      <c r="E67" s="84"/>
      <c r="F67" s="84"/>
      <c r="G67" s="84"/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360</v>
      </c>
      <c r="P67" s="152">
        <v>360</v>
      </c>
    </row>
    <row r="68" spans="1:16" ht="9.75">
      <c r="A68" s="77"/>
      <c r="B68" s="102" t="s">
        <v>57</v>
      </c>
      <c r="C68" s="77"/>
      <c r="D68" s="108" t="s">
        <v>238</v>
      </c>
      <c r="E68" s="274" t="s">
        <v>55</v>
      </c>
      <c r="F68" s="274"/>
      <c r="G68" s="274"/>
      <c r="I68" s="93">
        <v>346</v>
      </c>
      <c r="J68" s="93">
        <v>350</v>
      </c>
      <c r="K68" s="93">
        <v>336</v>
      </c>
      <c r="L68" s="93">
        <v>354</v>
      </c>
      <c r="M68" s="93">
        <v>324</v>
      </c>
      <c r="N68" s="93">
        <v>368</v>
      </c>
      <c r="O68" s="93">
        <v>361</v>
      </c>
      <c r="P68" s="152">
        <v>348</v>
      </c>
    </row>
    <row r="69" spans="1:16" ht="9.75">
      <c r="A69" s="77"/>
      <c r="B69" s="102" t="s">
        <v>58</v>
      </c>
      <c r="C69" s="77"/>
      <c r="D69" s="108" t="s">
        <v>238</v>
      </c>
      <c r="E69" s="274" t="s">
        <v>57</v>
      </c>
      <c r="F69" s="274"/>
      <c r="G69" s="274"/>
      <c r="I69" s="93">
        <v>300</v>
      </c>
      <c r="J69" s="93">
        <v>335</v>
      </c>
      <c r="K69" s="93">
        <v>351</v>
      </c>
      <c r="L69" s="93">
        <v>355</v>
      </c>
      <c r="M69" s="93">
        <v>354</v>
      </c>
      <c r="N69" s="93">
        <v>349</v>
      </c>
      <c r="O69" s="93">
        <v>326</v>
      </c>
      <c r="P69" s="152">
        <v>315</v>
      </c>
    </row>
    <row r="70" spans="1:16" ht="9.75">
      <c r="A70" s="106"/>
      <c r="B70" s="77"/>
      <c r="C70" s="102" t="s">
        <v>59</v>
      </c>
      <c r="D70" s="108" t="s">
        <v>238</v>
      </c>
      <c r="E70" s="274" t="s">
        <v>58</v>
      </c>
      <c r="F70" s="274"/>
      <c r="G70" s="274"/>
      <c r="I70" s="93">
        <v>300</v>
      </c>
      <c r="J70" s="93">
        <v>348</v>
      </c>
      <c r="K70" s="93">
        <v>323</v>
      </c>
      <c r="L70" s="93">
        <v>339</v>
      </c>
      <c r="M70" s="93">
        <v>333</v>
      </c>
      <c r="N70" s="93">
        <v>341</v>
      </c>
      <c r="O70" s="93">
        <v>335</v>
      </c>
      <c r="P70" s="152">
        <v>321</v>
      </c>
    </row>
    <row r="71" spans="1:16" ht="9.75">
      <c r="A71" s="104"/>
      <c r="B71" s="77"/>
      <c r="C71" s="102" t="s">
        <v>60</v>
      </c>
      <c r="D71" s="108" t="s">
        <v>238</v>
      </c>
      <c r="E71" s="77"/>
      <c r="F71" s="77"/>
      <c r="G71" s="116" t="s">
        <v>59</v>
      </c>
      <c r="I71" s="93">
        <v>326</v>
      </c>
      <c r="J71" s="93">
        <v>341</v>
      </c>
      <c r="K71" s="93">
        <v>335</v>
      </c>
      <c r="L71" s="93">
        <v>346</v>
      </c>
      <c r="M71" s="93">
        <v>336</v>
      </c>
      <c r="N71" s="93">
        <v>340</v>
      </c>
      <c r="O71" s="93">
        <v>326</v>
      </c>
      <c r="P71" s="152">
        <v>333</v>
      </c>
    </row>
    <row r="72" spans="1:16" ht="9.75">
      <c r="A72" s="104"/>
      <c r="B72" s="77"/>
      <c r="C72" s="102" t="s">
        <v>61</v>
      </c>
      <c r="D72" s="108" t="s">
        <v>238</v>
      </c>
      <c r="E72" s="77"/>
      <c r="F72" s="77"/>
      <c r="G72" s="116" t="s">
        <v>60</v>
      </c>
      <c r="I72" s="93">
        <v>328</v>
      </c>
      <c r="J72" s="93">
        <v>336</v>
      </c>
      <c r="K72" s="93">
        <v>324</v>
      </c>
      <c r="L72" s="93">
        <v>339</v>
      </c>
      <c r="M72" s="93">
        <v>336</v>
      </c>
      <c r="N72" s="93">
        <v>335</v>
      </c>
      <c r="O72" s="93">
        <v>310</v>
      </c>
      <c r="P72" s="152">
        <v>327</v>
      </c>
    </row>
    <row r="73" spans="1:16" ht="9.75">
      <c r="A73" s="100"/>
      <c r="B73" s="101"/>
      <c r="C73" s="101"/>
      <c r="D73" s="108" t="s">
        <v>53</v>
      </c>
      <c r="E73" s="77"/>
      <c r="F73" s="77"/>
      <c r="G73" s="116" t="s">
        <v>61</v>
      </c>
      <c r="I73" s="93">
        <v>340</v>
      </c>
      <c r="J73" s="93">
        <v>356</v>
      </c>
      <c r="K73" s="93">
        <v>322</v>
      </c>
      <c r="L73" s="93">
        <v>346</v>
      </c>
      <c r="M73" s="93">
        <v>352</v>
      </c>
      <c r="N73" s="93">
        <v>330</v>
      </c>
      <c r="O73" s="93">
        <v>345</v>
      </c>
      <c r="P73" s="152">
        <v>340</v>
      </c>
    </row>
    <row r="74" spans="1:16" ht="9.75">
      <c r="A74" s="77"/>
      <c r="B74" s="77"/>
      <c r="C74" s="77"/>
      <c r="D74" s="77"/>
      <c r="E74" s="109"/>
      <c r="F74" s="109"/>
      <c r="G74" s="95" t="s">
        <v>237</v>
      </c>
      <c r="I74" s="153">
        <v>313</v>
      </c>
      <c r="J74" s="153">
        <v>340</v>
      </c>
      <c r="K74" s="153">
        <v>331</v>
      </c>
      <c r="L74" s="153">
        <v>346</v>
      </c>
      <c r="M74" s="153">
        <v>339</v>
      </c>
      <c r="N74" s="153">
        <v>343</v>
      </c>
      <c r="O74" s="153">
        <v>335</v>
      </c>
      <c r="P74" s="154">
        <v>326</v>
      </c>
    </row>
    <row r="75" spans="1:16" ht="9.75">
      <c r="A75" s="77"/>
      <c r="B75" s="77"/>
      <c r="C75" s="77"/>
      <c r="D75" s="94"/>
      <c r="E75" s="94"/>
      <c r="F75" s="94"/>
      <c r="G75" s="95" t="s">
        <v>78</v>
      </c>
      <c r="I75" s="153">
        <v>385</v>
      </c>
      <c r="J75" s="153">
        <v>349</v>
      </c>
      <c r="K75" s="153">
        <v>355</v>
      </c>
      <c r="L75" s="153">
        <v>347</v>
      </c>
      <c r="M75" s="153">
        <v>404</v>
      </c>
      <c r="N75" s="153">
        <v>360</v>
      </c>
      <c r="O75" s="153">
        <v>352</v>
      </c>
      <c r="P75" s="154">
        <v>375</v>
      </c>
    </row>
  </sheetData>
  <sheetProtection/>
  <mergeCells count="27">
    <mergeCell ref="E36:G36"/>
    <mergeCell ref="E37:G37"/>
    <mergeCell ref="E38:G38"/>
    <mergeCell ref="E14:G14"/>
    <mergeCell ref="E15:G15"/>
    <mergeCell ref="A31:P31"/>
    <mergeCell ref="O4:O5"/>
    <mergeCell ref="P4:P5"/>
    <mergeCell ref="I6:P6"/>
    <mergeCell ref="A4:H6"/>
    <mergeCell ref="A8:P8"/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6" customWidth="1"/>
    <col min="2" max="2" width="40.7109375" style="6" customWidth="1"/>
    <col min="3" max="3" width="0.71875" style="6" customWidth="1"/>
    <col min="4" max="10" width="7.00390625" style="6" customWidth="1"/>
    <col min="11" max="11" width="11.421875" style="5" customWidth="1"/>
    <col min="12" max="16384" width="11.421875" style="6" customWidth="1"/>
  </cols>
  <sheetData>
    <row r="1" spans="1:11" s="3" customFormat="1" ht="13.5">
      <c r="A1" s="27" t="s">
        <v>311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9" customHeight="1">
      <c r="A2" s="4"/>
      <c r="B2" s="4"/>
      <c r="C2" s="4"/>
      <c r="D2" s="4"/>
      <c r="E2" s="5"/>
      <c r="F2" s="5"/>
      <c r="G2" s="5"/>
      <c r="H2" s="5"/>
      <c r="I2" s="4"/>
      <c r="J2" s="4"/>
    </row>
    <row r="3" spans="1:10" ht="12.75" customHeight="1">
      <c r="A3" s="180" t="s">
        <v>228</v>
      </c>
      <c r="B3" s="188"/>
      <c r="C3" s="189"/>
      <c r="D3" s="179">
        <v>2018</v>
      </c>
      <c r="E3" s="180"/>
      <c r="F3" s="180"/>
      <c r="G3" s="179">
        <v>2019</v>
      </c>
      <c r="H3" s="185"/>
      <c r="I3" s="194" t="s">
        <v>338</v>
      </c>
      <c r="J3" s="188"/>
    </row>
    <row r="4" spans="1:10" ht="12.75" customHeight="1">
      <c r="A4" s="190"/>
      <c r="B4" s="190"/>
      <c r="C4" s="191"/>
      <c r="D4" s="181"/>
      <c r="E4" s="182"/>
      <c r="F4" s="182"/>
      <c r="G4" s="181"/>
      <c r="H4" s="186"/>
      <c r="I4" s="195"/>
      <c r="J4" s="190"/>
    </row>
    <row r="5" spans="1:10" ht="12.75" customHeight="1">
      <c r="A5" s="190"/>
      <c r="B5" s="190"/>
      <c r="C5" s="191"/>
      <c r="D5" s="183"/>
      <c r="E5" s="184"/>
      <c r="F5" s="184"/>
      <c r="G5" s="183"/>
      <c r="H5" s="187"/>
      <c r="I5" s="196"/>
      <c r="J5" s="192"/>
    </row>
    <row r="6" spans="1:10" ht="12.75" customHeight="1">
      <c r="A6" s="190"/>
      <c r="B6" s="190"/>
      <c r="C6" s="191"/>
      <c r="D6" s="7" t="s">
        <v>4</v>
      </c>
      <c r="E6" s="7" t="s">
        <v>5</v>
      </c>
      <c r="F6" s="7" t="s">
        <v>6</v>
      </c>
      <c r="G6" s="7" t="s">
        <v>3</v>
      </c>
      <c r="H6" s="7" t="s">
        <v>4</v>
      </c>
      <c r="I6" s="8" t="s">
        <v>339</v>
      </c>
      <c r="J6" s="9" t="s">
        <v>340</v>
      </c>
    </row>
    <row r="7" spans="1:10" ht="12.75" customHeight="1">
      <c r="A7" s="192"/>
      <c r="B7" s="192"/>
      <c r="C7" s="193"/>
      <c r="D7" s="197" t="s">
        <v>7</v>
      </c>
      <c r="E7" s="197"/>
      <c r="F7" s="197"/>
      <c r="G7" s="197"/>
      <c r="H7" s="198"/>
      <c r="I7" s="10" t="s">
        <v>8</v>
      </c>
      <c r="J7" s="9"/>
    </row>
    <row r="8" spans="3:10" ht="9.75">
      <c r="C8" s="5"/>
      <c r="D8" s="11"/>
      <c r="E8" s="11"/>
      <c r="F8" s="11"/>
      <c r="G8" s="12"/>
      <c r="H8" s="11"/>
      <c r="I8" s="11"/>
      <c r="J8" s="5"/>
    </row>
    <row r="9" spans="1:10" ht="12.75" customHeight="1">
      <c r="A9" s="199" t="s">
        <v>9</v>
      </c>
      <c r="B9" s="199"/>
      <c r="C9" s="13"/>
      <c r="D9" s="12">
        <v>5312</v>
      </c>
      <c r="E9" s="12">
        <v>5128.956567</v>
      </c>
      <c r="F9" s="12">
        <v>6608</v>
      </c>
      <c r="G9" s="12">
        <v>3141</v>
      </c>
      <c r="H9" s="12">
        <v>5346</v>
      </c>
      <c r="I9" s="14">
        <f>SUM(H9/D9%)-100</f>
        <v>0.6400602409638623</v>
      </c>
      <c r="J9" s="15">
        <f>SUM(H9/G9%)-100</f>
        <v>70.20057306590257</v>
      </c>
    </row>
    <row r="10" spans="1:10" ht="12.75" customHeight="1">
      <c r="A10" s="199" t="s">
        <v>10</v>
      </c>
      <c r="B10" s="199"/>
      <c r="C10" s="13"/>
      <c r="D10" s="12">
        <v>2029</v>
      </c>
      <c r="E10" s="12">
        <v>1552.803699</v>
      </c>
      <c r="F10" s="12">
        <v>1533</v>
      </c>
      <c r="G10" s="12">
        <v>1492</v>
      </c>
      <c r="H10" s="12">
        <v>1874</v>
      </c>
      <c r="I10" s="14">
        <f>SUM(H10/D10%)-100</f>
        <v>-7.639231148348941</v>
      </c>
      <c r="J10" s="15">
        <f>SUM(H10/G10%)-100</f>
        <v>25.603217158176946</v>
      </c>
    </row>
    <row r="11" spans="1:10" ht="12.75" customHeight="1">
      <c r="A11" s="199" t="s">
        <v>11</v>
      </c>
      <c r="B11" s="199"/>
      <c r="C11" s="13"/>
      <c r="D11" s="12">
        <v>5689</v>
      </c>
      <c r="E11" s="12">
        <v>5739.293595</v>
      </c>
      <c r="F11" s="12">
        <v>5985</v>
      </c>
      <c r="G11" s="12">
        <v>5435</v>
      </c>
      <c r="H11" s="12">
        <v>5985</v>
      </c>
      <c r="I11" s="14">
        <f>SUM(H11/D11%)-100</f>
        <v>5.203023378449643</v>
      </c>
      <c r="J11" s="15">
        <f>SUM(H11/G11%)-100</f>
        <v>10.119595216191343</v>
      </c>
    </row>
    <row r="12" spans="3:10" ht="12.75" customHeight="1">
      <c r="C12" s="13"/>
      <c r="D12" s="12"/>
      <c r="E12" s="12"/>
      <c r="F12" s="12"/>
      <c r="G12" s="12"/>
      <c r="H12" s="12"/>
      <c r="I12" s="14"/>
      <c r="J12" s="15"/>
    </row>
    <row r="13" spans="1:10" ht="12.75" customHeight="1">
      <c r="A13" s="200" t="s">
        <v>304</v>
      </c>
      <c r="B13" s="200"/>
      <c r="C13" s="16"/>
      <c r="D13" s="12">
        <v>13029</v>
      </c>
      <c r="E13" s="12">
        <v>9965.713824</v>
      </c>
      <c r="F13" s="12">
        <v>11850</v>
      </c>
      <c r="G13" s="12">
        <v>10067</v>
      </c>
      <c r="H13" s="12">
        <v>13205</v>
      </c>
      <c r="I13" s="14">
        <f>SUM(H13/D13%)-100</f>
        <v>1.350832757694377</v>
      </c>
      <c r="J13" s="15">
        <f>SUM(H13/G13%)-100</f>
        <v>31.171153273070416</v>
      </c>
    </row>
    <row r="14" spans="3:10" ht="12.75" customHeight="1">
      <c r="C14" s="13"/>
      <c r="D14" s="12"/>
      <c r="E14" s="12"/>
      <c r="F14" s="12"/>
      <c r="G14" s="12"/>
      <c r="H14" s="12"/>
      <c r="I14" s="14"/>
      <c r="J14" s="15"/>
    </row>
    <row r="15" spans="1:10" ht="12.75" customHeight="1">
      <c r="A15" s="199" t="s">
        <v>12</v>
      </c>
      <c r="B15" s="199"/>
      <c r="C15" s="13"/>
      <c r="D15" s="12">
        <v>250</v>
      </c>
      <c r="E15" s="12">
        <v>373.610939</v>
      </c>
      <c r="F15" s="12">
        <v>519</v>
      </c>
      <c r="G15" s="12">
        <v>271</v>
      </c>
      <c r="H15" s="12">
        <v>266</v>
      </c>
      <c r="I15" s="14">
        <f>SUM(H15/D15%)-100</f>
        <v>6.400000000000006</v>
      </c>
      <c r="J15" s="15">
        <f>SUM(H15/G15%)-100</f>
        <v>-1.8450184501844973</v>
      </c>
    </row>
    <row r="16" spans="1:10" ht="12.75" customHeight="1">
      <c r="A16" s="199" t="s">
        <v>221</v>
      </c>
      <c r="B16" s="199"/>
      <c r="C16" s="13"/>
      <c r="D16" s="12"/>
      <c r="E16" s="12"/>
      <c r="F16" s="12"/>
      <c r="G16" s="12"/>
      <c r="H16" s="12"/>
      <c r="I16" s="14"/>
      <c r="J16" s="15"/>
    </row>
    <row r="17" spans="1:10" ht="12.75" customHeight="1">
      <c r="A17" s="17"/>
      <c r="B17" s="199" t="s">
        <v>220</v>
      </c>
      <c r="C17" s="199"/>
      <c r="D17" s="12">
        <v>404</v>
      </c>
      <c r="E17" s="12">
        <v>760.9588</v>
      </c>
      <c r="F17" s="12">
        <v>1148</v>
      </c>
      <c r="G17" s="12">
        <v>893</v>
      </c>
      <c r="H17" s="12">
        <v>379</v>
      </c>
      <c r="I17" s="14">
        <f>SUM(H17/D17%)-100</f>
        <v>-6.188118811881182</v>
      </c>
      <c r="J17" s="15">
        <f>SUM(H17/G17%)-100</f>
        <v>-57.55879059350504</v>
      </c>
    </row>
    <row r="18" spans="1:10" ht="12.75" customHeight="1">
      <c r="A18" s="199" t="s">
        <v>13</v>
      </c>
      <c r="B18" s="199"/>
      <c r="C18" s="13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8" t="s">
        <v>268</v>
      </c>
      <c r="J18" s="19" t="s">
        <v>268</v>
      </c>
    </row>
    <row r="19" spans="3:10" ht="12.75" customHeight="1">
      <c r="C19" s="13"/>
      <c r="D19" s="12"/>
      <c r="E19" s="12"/>
      <c r="F19" s="12"/>
      <c r="G19" s="12"/>
      <c r="H19" s="12"/>
      <c r="I19" s="14"/>
      <c r="J19" s="15"/>
    </row>
    <row r="20" spans="1:10" ht="12.75" customHeight="1">
      <c r="A20" s="200" t="s">
        <v>305</v>
      </c>
      <c r="B20" s="200"/>
      <c r="C20" s="16"/>
      <c r="D20" s="12">
        <v>653</v>
      </c>
      <c r="E20" s="12">
        <v>1022.321797</v>
      </c>
      <c r="F20" s="12">
        <v>1641</v>
      </c>
      <c r="G20" s="12">
        <v>1164</v>
      </c>
      <c r="H20" s="12">
        <v>645</v>
      </c>
      <c r="I20" s="14">
        <f>SUM(H20/D20%)-100</f>
        <v>-1.2251148545176136</v>
      </c>
      <c r="J20" s="15">
        <f>SUM(H20/G20%)-100</f>
        <v>-44.58762886597938</v>
      </c>
    </row>
    <row r="21" spans="3:10" ht="12.75" customHeight="1">
      <c r="C21" s="13"/>
      <c r="D21" s="12"/>
      <c r="E21" s="12"/>
      <c r="F21" s="12"/>
      <c r="G21" s="12"/>
      <c r="H21" s="12"/>
      <c r="I21" s="14"/>
      <c r="J21" s="15"/>
    </row>
    <row r="22" spans="1:11" s="3" customFormat="1" ht="12.75" customHeight="1">
      <c r="A22" s="201" t="s">
        <v>222</v>
      </c>
      <c r="B22" s="201"/>
      <c r="C22" s="20"/>
      <c r="D22" s="12"/>
      <c r="E22" s="12"/>
      <c r="F22" s="12"/>
      <c r="G22" s="12"/>
      <c r="H22" s="12"/>
      <c r="I22" s="14"/>
      <c r="J22" s="15"/>
      <c r="K22" s="2"/>
    </row>
    <row r="23" spans="1:10" ht="12.75" customHeight="1">
      <c r="A23" s="201" t="s">
        <v>306</v>
      </c>
      <c r="B23" s="201"/>
      <c r="C23" s="13"/>
      <c r="D23" s="21">
        <v>13683</v>
      </c>
      <c r="E23" s="21">
        <v>10988.035621</v>
      </c>
      <c r="F23" s="21">
        <v>13491</v>
      </c>
      <c r="G23" s="21">
        <v>11232</v>
      </c>
      <c r="H23" s="21">
        <v>13851</v>
      </c>
      <c r="I23" s="22">
        <f>SUM(H23/D23%)-100</f>
        <v>1.227800920850683</v>
      </c>
      <c r="J23" s="23">
        <f>SUM(H23/G23%)-100</f>
        <v>23.317307692307693</v>
      </c>
    </row>
    <row r="24" spans="3:10" ht="12.75" customHeight="1">
      <c r="C24" s="13"/>
      <c r="D24" s="12"/>
      <c r="E24" s="12"/>
      <c r="F24" s="12"/>
      <c r="G24" s="12"/>
      <c r="H24" s="12"/>
      <c r="I24" s="14"/>
      <c r="J24" s="15"/>
    </row>
    <row r="25" spans="1:10" ht="12.75" customHeight="1">
      <c r="A25" s="199" t="s">
        <v>14</v>
      </c>
      <c r="B25" s="199"/>
      <c r="C25" s="13"/>
      <c r="D25" s="12">
        <v>2424</v>
      </c>
      <c r="E25" s="12">
        <v>2513.037453</v>
      </c>
      <c r="F25" s="12">
        <v>3125</v>
      </c>
      <c r="G25" s="12">
        <v>2624</v>
      </c>
      <c r="H25" s="12">
        <v>2622</v>
      </c>
      <c r="I25" s="14">
        <f aca="true" t="shared" si="0" ref="I25:I30">SUM(H25/D25%)-100</f>
        <v>8.168316831683171</v>
      </c>
      <c r="J25" s="15">
        <f aca="true" t="shared" si="1" ref="J25:J30">SUM(H25/G25%)-100</f>
        <v>-0.07621951219510947</v>
      </c>
    </row>
    <row r="26" spans="1:10" ht="12.75" customHeight="1">
      <c r="A26" s="199" t="s">
        <v>15</v>
      </c>
      <c r="B26" s="199"/>
      <c r="C26" s="13"/>
      <c r="D26" s="12">
        <v>1888</v>
      </c>
      <c r="E26" s="12">
        <v>1813.150839</v>
      </c>
      <c r="F26" s="12">
        <v>2041</v>
      </c>
      <c r="G26" s="12">
        <v>2181</v>
      </c>
      <c r="H26" s="12">
        <v>1905</v>
      </c>
      <c r="I26" s="14">
        <f t="shared" si="0"/>
        <v>0.9004237288135641</v>
      </c>
      <c r="J26" s="15">
        <f t="shared" si="1"/>
        <v>-12.654745529573589</v>
      </c>
    </row>
    <row r="27" spans="1:10" ht="12.75" customHeight="1">
      <c r="A27" s="199" t="s">
        <v>16</v>
      </c>
      <c r="B27" s="199"/>
      <c r="C27" s="13"/>
      <c r="D27" s="12">
        <v>68</v>
      </c>
      <c r="E27" s="12">
        <v>71.330051</v>
      </c>
      <c r="F27" s="12">
        <v>73</v>
      </c>
      <c r="G27" s="12">
        <v>54</v>
      </c>
      <c r="H27" s="12">
        <v>59</v>
      </c>
      <c r="I27" s="14">
        <f t="shared" si="0"/>
        <v>-13.235294117647058</v>
      </c>
      <c r="J27" s="15">
        <f t="shared" si="1"/>
        <v>9.259259259259252</v>
      </c>
    </row>
    <row r="28" spans="1:10" ht="12.75" customHeight="1">
      <c r="A28" s="199" t="s">
        <v>17</v>
      </c>
      <c r="B28" s="199"/>
      <c r="C28" s="13"/>
      <c r="D28" s="12">
        <v>4221</v>
      </c>
      <c r="E28" s="12">
        <v>4072.768885</v>
      </c>
      <c r="F28" s="12">
        <v>4412</v>
      </c>
      <c r="G28" s="12">
        <v>4103</v>
      </c>
      <c r="H28" s="12">
        <v>4321</v>
      </c>
      <c r="I28" s="14">
        <f t="shared" si="0"/>
        <v>2.369106846718779</v>
      </c>
      <c r="J28" s="15">
        <f t="shared" si="1"/>
        <v>5.3131854740433795</v>
      </c>
    </row>
    <row r="29" spans="1:10" ht="12.75" customHeight="1">
      <c r="A29" s="199" t="s">
        <v>18</v>
      </c>
      <c r="B29" s="199"/>
      <c r="C29" s="13"/>
      <c r="D29" s="12">
        <v>1335</v>
      </c>
      <c r="E29" s="12">
        <v>1331.522616</v>
      </c>
      <c r="F29" s="12">
        <v>1260</v>
      </c>
      <c r="G29" s="12">
        <v>1512</v>
      </c>
      <c r="H29" s="12">
        <v>1425</v>
      </c>
      <c r="I29" s="14">
        <f t="shared" si="0"/>
        <v>6.741573033707866</v>
      </c>
      <c r="J29" s="15">
        <f t="shared" si="1"/>
        <v>-5.753968253968253</v>
      </c>
    </row>
    <row r="30" spans="1:10" ht="12.75" customHeight="1">
      <c r="A30" s="199" t="s">
        <v>19</v>
      </c>
      <c r="B30" s="199"/>
      <c r="C30" s="13"/>
      <c r="D30" s="12">
        <v>640</v>
      </c>
      <c r="E30" s="12">
        <v>274.32561</v>
      </c>
      <c r="F30" s="12">
        <v>467</v>
      </c>
      <c r="G30" s="12">
        <v>473</v>
      </c>
      <c r="H30" s="12">
        <v>453</v>
      </c>
      <c r="I30" s="14">
        <f t="shared" si="0"/>
        <v>-29.21875</v>
      </c>
      <c r="J30" s="15">
        <f t="shared" si="1"/>
        <v>-4.228329809725167</v>
      </c>
    </row>
    <row r="31" spans="3:10" ht="12.75" customHeight="1">
      <c r="C31" s="13"/>
      <c r="D31" s="12"/>
      <c r="E31" s="12"/>
      <c r="F31" s="12"/>
      <c r="G31" s="12"/>
      <c r="H31" s="12"/>
      <c r="I31" s="14"/>
      <c r="J31" s="15"/>
    </row>
    <row r="32" spans="1:10" ht="12.75" customHeight="1">
      <c r="A32" s="200" t="s">
        <v>307</v>
      </c>
      <c r="B32" s="200"/>
      <c r="C32" s="16"/>
      <c r="D32" s="12">
        <v>10577</v>
      </c>
      <c r="E32" s="12">
        <v>7612.705164</v>
      </c>
      <c r="F32" s="12">
        <v>9103</v>
      </c>
      <c r="G32" s="12">
        <v>10948</v>
      </c>
      <c r="H32" s="12">
        <v>10784</v>
      </c>
      <c r="I32" s="14">
        <f>SUM(H32/D32%)-100</f>
        <v>1.9570766758059932</v>
      </c>
      <c r="J32" s="15">
        <f>SUM(H32/G32%)-100</f>
        <v>-1.4979905005480418</v>
      </c>
    </row>
    <row r="33" spans="3:10" ht="12.75" customHeight="1">
      <c r="C33" s="13"/>
      <c r="D33" s="12"/>
      <c r="E33" s="12"/>
      <c r="F33" s="12"/>
      <c r="G33" s="12"/>
      <c r="H33" s="12"/>
      <c r="I33" s="14"/>
      <c r="J33" s="15"/>
    </row>
    <row r="34" spans="1:10" ht="12.75" customHeight="1">
      <c r="A34" s="199" t="s">
        <v>20</v>
      </c>
      <c r="B34" s="199"/>
      <c r="C34" s="13"/>
      <c r="D34" s="12">
        <v>1342</v>
      </c>
      <c r="E34" s="12">
        <v>1874.559329</v>
      </c>
      <c r="F34" s="12">
        <v>1875</v>
      </c>
      <c r="G34" s="12">
        <v>1135</v>
      </c>
      <c r="H34" s="12">
        <v>1593</v>
      </c>
      <c r="I34" s="14">
        <f>SUM(H34/D34%)-100</f>
        <v>18.703427719821164</v>
      </c>
      <c r="J34" s="15">
        <f>SUM(H34/G34%)-100</f>
        <v>40.352422907489</v>
      </c>
    </row>
    <row r="35" spans="1:10" ht="12.75" customHeight="1">
      <c r="A35" s="199" t="s">
        <v>21</v>
      </c>
      <c r="B35" s="199"/>
      <c r="C35" s="13"/>
      <c r="D35" s="12">
        <v>914</v>
      </c>
      <c r="E35" s="12">
        <v>829.965929</v>
      </c>
      <c r="F35" s="12">
        <v>1078</v>
      </c>
      <c r="G35" s="12">
        <v>785</v>
      </c>
      <c r="H35" s="12">
        <v>1045</v>
      </c>
      <c r="I35" s="14">
        <f>SUM(H35/D35%)-100</f>
        <v>14.332603938730841</v>
      </c>
      <c r="J35" s="15">
        <f>SUM(H35/G35%)-100</f>
        <v>33.12101910828025</v>
      </c>
    </row>
    <row r="36" spans="3:10" ht="12.75" customHeight="1">
      <c r="C36" s="13"/>
      <c r="D36" s="12"/>
      <c r="E36" s="12"/>
      <c r="F36" s="12"/>
      <c r="G36" s="12"/>
      <c r="H36" s="12"/>
      <c r="I36" s="14"/>
      <c r="J36" s="15"/>
    </row>
    <row r="37" spans="1:10" ht="12.75" customHeight="1">
      <c r="A37" s="200" t="s">
        <v>308</v>
      </c>
      <c r="B37" s="200"/>
      <c r="C37" s="16"/>
      <c r="D37" s="12">
        <v>2256</v>
      </c>
      <c r="E37" s="12">
        <v>2597.381991</v>
      </c>
      <c r="F37" s="12">
        <v>2926</v>
      </c>
      <c r="G37" s="12">
        <v>1920</v>
      </c>
      <c r="H37" s="12">
        <v>2638</v>
      </c>
      <c r="I37" s="14">
        <f>SUM(H37/D37%)-100</f>
        <v>16.932624113475185</v>
      </c>
      <c r="J37" s="15">
        <f>SUM(H37/G37%)-100</f>
        <v>37.39583333333334</v>
      </c>
    </row>
    <row r="38" spans="3:10" ht="12.75" customHeight="1">
      <c r="C38" s="13"/>
      <c r="D38" s="12"/>
      <c r="E38" s="12"/>
      <c r="F38" s="12"/>
      <c r="G38" s="12"/>
      <c r="H38" s="12"/>
      <c r="I38" s="14"/>
      <c r="J38" s="15"/>
    </row>
    <row r="39" spans="1:10" ht="12.75" customHeight="1">
      <c r="A39" s="201" t="s">
        <v>223</v>
      </c>
      <c r="B39" s="201"/>
      <c r="C39" s="20"/>
      <c r="D39" s="21"/>
      <c r="E39" s="21"/>
      <c r="F39" s="21"/>
      <c r="G39" s="21"/>
      <c r="H39" s="21"/>
      <c r="I39" s="14"/>
      <c r="J39" s="15"/>
    </row>
    <row r="40" spans="1:10" ht="12.75" customHeight="1">
      <c r="A40" s="201" t="s">
        <v>306</v>
      </c>
      <c r="B40" s="201"/>
      <c r="C40" s="13"/>
      <c r="D40" s="21">
        <v>12833</v>
      </c>
      <c r="E40" s="21">
        <v>10210.087155</v>
      </c>
      <c r="F40" s="21">
        <v>12029</v>
      </c>
      <c r="G40" s="21">
        <v>12867</v>
      </c>
      <c r="H40" s="21">
        <v>13423</v>
      </c>
      <c r="I40" s="22">
        <f>SUM(H40/D40%)-100</f>
        <v>4.5975220135587875</v>
      </c>
      <c r="J40" s="23">
        <f>SUM(H40/G40%)-100</f>
        <v>4.321131576902161</v>
      </c>
    </row>
    <row r="41" spans="3:10" ht="12.75" customHeight="1">
      <c r="C41" s="13"/>
      <c r="D41" s="12"/>
      <c r="E41" s="12"/>
      <c r="F41" s="12"/>
      <c r="G41" s="12"/>
      <c r="H41" s="12"/>
      <c r="I41" s="22"/>
      <c r="J41" s="15"/>
    </row>
    <row r="42" spans="1:10" ht="12.75" customHeight="1">
      <c r="A42" s="199" t="s">
        <v>309</v>
      </c>
      <c r="B42" s="199"/>
      <c r="C42" s="13"/>
      <c r="D42" s="12">
        <v>850</v>
      </c>
      <c r="E42" s="12">
        <v>777.9484660000016</v>
      </c>
      <c r="F42" s="12">
        <v>1462</v>
      </c>
      <c r="G42" s="12">
        <v>-1636</v>
      </c>
      <c r="H42" s="12">
        <v>428</v>
      </c>
      <c r="I42" s="19" t="s">
        <v>264</v>
      </c>
      <c r="J42" s="19" t="s">
        <v>264</v>
      </c>
    </row>
    <row r="43" spans="1:10" ht="12.75" customHeight="1">
      <c r="A43" s="24"/>
      <c r="C43" s="13"/>
      <c r="D43" s="12"/>
      <c r="E43" s="12"/>
      <c r="F43" s="12"/>
      <c r="G43" s="12"/>
      <c r="H43" s="12"/>
      <c r="I43" s="14"/>
      <c r="J43" s="15"/>
    </row>
    <row r="44" spans="1:10" ht="12.75" customHeight="1">
      <c r="A44" s="202" t="s">
        <v>22</v>
      </c>
      <c r="B44" s="202"/>
      <c r="C44" s="13"/>
      <c r="D44" s="12"/>
      <c r="E44" s="12"/>
      <c r="F44" s="12"/>
      <c r="G44" s="12"/>
      <c r="H44" s="12"/>
      <c r="I44" s="14"/>
      <c r="J44" s="15"/>
    </row>
    <row r="45" spans="1:10" ht="12.75" customHeight="1">
      <c r="A45" s="24"/>
      <c r="C45" s="13"/>
      <c r="D45" s="12"/>
      <c r="E45" s="12"/>
      <c r="F45" s="12"/>
      <c r="G45" s="12"/>
      <c r="H45" s="12"/>
      <c r="I45" s="14"/>
      <c r="J45" s="15"/>
    </row>
    <row r="46" spans="1:10" ht="12.75" customHeight="1">
      <c r="A46" s="199" t="s">
        <v>23</v>
      </c>
      <c r="B46" s="199"/>
      <c r="C46" s="13"/>
      <c r="D46" s="12">
        <v>233</v>
      </c>
      <c r="E46" s="12">
        <v>392.003266</v>
      </c>
      <c r="F46" s="12">
        <v>3201</v>
      </c>
      <c r="G46" s="12">
        <v>269</v>
      </c>
      <c r="H46" s="12">
        <v>283</v>
      </c>
      <c r="I46" s="14">
        <f>SUM(H46/D46%)-100</f>
        <v>21.45922746781116</v>
      </c>
      <c r="J46" s="15">
        <f>SUM(H46/G46%)-100</f>
        <v>5.204460966542754</v>
      </c>
    </row>
    <row r="47" spans="1:10" ht="12.75" customHeight="1">
      <c r="A47" s="25" t="s">
        <v>224</v>
      </c>
      <c r="B47" s="199" t="s">
        <v>225</v>
      </c>
      <c r="C47" s="199"/>
      <c r="D47" s="12">
        <v>217</v>
      </c>
      <c r="E47" s="12">
        <v>254.051607</v>
      </c>
      <c r="F47" s="12">
        <v>637</v>
      </c>
      <c r="G47" s="12">
        <v>202</v>
      </c>
      <c r="H47" s="12">
        <v>218</v>
      </c>
      <c r="I47" s="14">
        <f>SUM(H47/D47%)-100</f>
        <v>0.4608294930875587</v>
      </c>
      <c r="J47" s="15">
        <f>SUM(H47/G47%)-100</f>
        <v>7.920792079207914</v>
      </c>
    </row>
    <row r="48" spans="1:10" ht="12.75" customHeight="1">
      <c r="A48" s="17"/>
      <c r="B48" s="199" t="s">
        <v>141</v>
      </c>
      <c r="C48" s="199"/>
      <c r="D48" s="12">
        <v>16</v>
      </c>
      <c r="E48" s="12">
        <v>137.951659</v>
      </c>
      <c r="F48" s="12">
        <v>2563</v>
      </c>
      <c r="G48" s="12">
        <v>67</v>
      </c>
      <c r="H48" s="12">
        <v>65</v>
      </c>
      <c r="I48" s="18" t="s">
        <v>268</v>
      </c>
      <c r="J48" s="15">
        <f>SUM(H48/G48%)-100</f>
        <v>-2.985074626865682</v>
      </c>
    </row>
    <row r="49" spans="1:10" ht="12.75" customHeight="1">
      <c r="A49" s="203"/>
      <c r="B49" s="203"/>
      <c r="C49" s="13"/>
      <c r="D49" s="12"/>
      <c r="E49" s="12"/>
      <c r="F49" s="12"/>
      <c r="G49" s="12"/>
      <c r="H49" s="12"/>
      <c r="I49" s="14"/>
      <c r="J49" s="15"/>
    </row>
    <row r="50" spans="1:10" ht="12.75" customHeight="1">
      <c r="A50" s="199" t="s">
        <v>24</v>
      </c>
      <c r="B50" s="199"/>
      <c r="C50" s="13"/>
      <c r="D50" s="12">
        <v>362</v>
      </c>
      <c r="E50" s="12">
        <v>633.753243</v>
      </c>
      <c r="F50" s="12">
        <v>3609</v>
      </c>
      <c r="G50" s="12">
        <v>422</v>
      </c>
      <c r="H50" s="12">
        <v>540</v>
      </c>
      <c r="I50" s="14">
        <f>SUM(H50/D50%)-100</f>
        <v>49.17127071823205</v>
      </c>
      <c r="J50" s="15">
        <f>SUM(H50/G50%)-100</f>
        <v>27.962085308056885</v>
      </c>
    </row>
    <row r="51" spans="1:10" ht="12.75" customHeight="1">
      <c r="A51" s="25" t="s">
        <v>226</v>
      </c>
      <c r="B51" s="199" t="s">
        <v>227</v>
      </c>
      <c r="C51" s="199"/>
      <c r="D51" s="12">
        <v>345</v>
      </c>
      <c r="E51" s="12">
        <v>421.740479</v>
      </c>
      <c r="F51" s="12">
        <v>551</v>
      </c>
      <c r="G51" s="12">
        <v>352</v>
      </c>
      <c r="H51" s="12">
        <v>477</v>
      </c>
      <c r="I51" s="14">
        <f>SUM(H51/D51%)-100</f>
        <v>38.26086956521738</v>
      </c>
      <c r="J51" s="15">
        <f>SUM(H51/G51%)-100</f>
        <v>35.511363636363626</v>
      </c>
    </row>
    <row r="52" spans="1:10" ht="12.75" customHeight="1">
      <c r="A52" s="17"/>
      <c r="B52" s="199" t="s">
        <v>198</v>
      </c>
      <c r="C52" s="199"/>
      <c r="D52" s="12">
        <v>18</v>
      </c>
      <c r="E52" s="12">
        <v>113.476327</v>
      </c>
      <c r="F52" s="12">
        <v>3059</v>
      </c>
      <c r="G52" s="12">
        <v>70</v>
      </c>
      <c r="H52" s="12">
        <v>63</v>
      </c>
      <c r="I52" s="18" t="s">
        <v>268</v>
      </c>
      <c r="J52" s="15">
        <f>SUM(H52/G52%)-100</f>
        <v>-10</v>
      </c>
    </row>
    <row r="53" spans="1:9" ht="9.75">
      <c r="A53" s="203"/>
      <c r="B53" s="203"/>
      <c r="I53" s="5"/>
    </row>
    <row r="54" ht="9.75">
      <c r="A54" s="26" t="s">
        <v>97</v>
      </c>
    </row>
    <row r="55" spans="1:10" ht="9.75">
      <c r="A55" s="204" t="s">
        <v>310</v>
      </c>
      <c r="B55" s="204"/>
      <c r="C55" s="204"/>
      <c r="D55" s="204"/>
      <c r="E55" s="204"/>
      <c r="F55" s="204"/>
      <c r="G55" s="204"/>
      <c r="H55" s="204"/>
      <c r="I55" s="204"/>
      <c r="J55" s="204"/>
    </row>
    <row r="56" spans="1:10" ht="9.75">
      <c r="A56" s="204"/>
      <c r="B56" s="204"/>
      <c r="C56" s="204"/>
      <c r="D56" s="204"/>
      <c r="E56" s="204"/>
      <c r="F56" s="204"/>
      <c r="G56" s="204"/>
      <c r="H56" s="204"/>
      <c r="I56" s="204"/>
      <c r="J56" s="204"/>
    </row>
    <row r="57" spans="1:10" ht="9.75">
      <c r="A57" s="204"/>
      <c r="B57" s="204"/>
      <c r="C57" s="204"/>
      <c r="D57" s="204"/>
      <c r="E57" s="204"/>
      <c r="F57" s="204"/>
      <c r="G57" s="204"/>
      <c r="H57" s="204"/>
      <c r="I57" s="204"/>
      <c r="J57" s="204"/>
    </row>
    <row r="58" spans="1:10" ht="9.75">
      <c r="A58" s="204"/>
      <c r="B58" s="204"/>
      <c r="C58" s="204"/>
      <c r="D58" s="204"/>
      <c r="E58" s="204"/>
      <c r="F58" s="204"/>
      <c r="G58" s="204"/>
      <c r="H58" s="204"/>
      <c r="I58" s="204"/>
      <c r="J58" s="204"/>
    </row>
  </sheetData>
  <sheetProtection/>
  <mergeCells count="39">
    <mergeCell ref="B52:C52"/>
    <mergeCell ref="A53:B53"/>
    <mergeCell ref="A55:J58"/>
    <mergeCell ref="A46:B46"/>
    <mergeCell ref="B47:C47"/>
    <mergeCell ref="B48:C48"/>
    <mergeCell ref="A49:B49"/>
    <mergeCell ref="A50:B50"/>
    <mergeCell ref="B51:C51"/>
    <mergeCell ref="A44:B44"/>
    <mergeCell ref="A27:B27"/>
    <mergeCell ref="A28:B28"/>
    <mergeCell ref="A29:B29"/>
    <mergeCell ref="A30:B30"/>
    <mergeCell ref="A32:B32"/>
    <mergeCell ref="A34:B34"/>
    <mergeCell ref="A35:B35"/>
    <mergeCell ref="A37:B37"/>
    <mergeCell ref="A39:B39"/>
    <mergeCell ref="A40:B40"/>
    <mergeCell ref="A42:B42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D3:F5"/>
    <mergeCell ref="G3:H5"/>
    <mergeCell ref="A3:C7"/>
    <mergeCell ref="I3:J5"/>
    <mergeCell ref="D7:H7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5.8515625" style="36" customWidth="1"/>
    <col min="2" max="2" width="6.8515625" style="36" customWidth="1"/>
    <col min="3" max="3" width="0.42578125" style="36" customWidth="1"/>
    <col min="4" max="9" width="13.8515625" style="36" customWidth="1"/>
    <col min="10" max="10" width="10.28125" style="35" customWidth="1"/>
    <col min="11" max="16384" width="10.28125" style="36" customWidth="1"/>
  </cols>
  <sheetData>
    <row r="1" spans="1:10" s="32" customFormat="1" ht="12">
      <c r="A1" s="28" t="s">
        <v>273</v>
      </c>
      <c r="B1" s="29"/>
      <c r="C1" s="29"/>
      <c r="D1" s="29"/>
      <c r="E1" s="29"/>
      <c r="F1" s="29"/>
      <c r="G1" s="29"/>
      <c r="H1" s="29"/>
      <c r="I1" s="30"/>
      <c r="J1" s="31"/>
    </row>
    <row r="2" spans="1:10" s="32" customFormat="1" ht="9" customHeight="1">
      <c r="A2" s="29"/>
      <c r="B2" s="29"/>
      <c r="C2" s="29"/>
      <c r="D2" s="29"/>
      <c r="E2" s="29"/>
      <c r="F2" s="29"/>
      <c r="G2" s="29"/>
      <c r="H2" s="29"/>
      <c r="I2" s="30"/>
      <c r="J2" s="31"/>
    </row>
    <row r="3" spans="1:9" ht="9.75">
      <c r="A3" s="205" t="s">
        <v>25</v>
      </c>
      <c r="B3" s="205"/>
      <c r="C3" s="206"/>
      <c r="D3" s="211" t="s">
        <v>26</v>
      </c>
      <c r="E3" s="33" t="s">
        <v>27</v>
      </c>
      <c r="F3" s="34"/>
      <c r="G3" s="34"/>
      <c r="H3" s="34"/>
      <c r="I3" s="34"/>
    </row>
    <row r="4" spans="1:9" ht="9.75">
      <c r="A4" s="207"/>
      <c r="B4" s="207"/>
      <c r="C4" s="208"/>
      <c r="D4" s="212"/>
      <c r="E4" s="214" t="s">
        <v>30</v>
      </c>
      <c r="F4" s="214" t="s">
        <v>31</v>
      </c>
      <c r="G4" s="211" t="s">
        <v>28</v>
      </c>
      <c r="H4" s="211" t="s">
        <v>29</v>
      </c>
      <c r="I4" s="218" t="s">
        <v>229</v>
      </c>
    </row>
    <row r="5" spans="1:9" ht="9.75">
      <c r="A5" s="207"/>
      <c r="B5" s="207"/>
      <c r="C5" s="208"/>
      <c r="D5" s="212"/>
      <c r="E5" s="215"/>
      <c r="F5" s="215"/>
      <c r="G5" s="212"/>
      <c r="H5" s="212"/>
      <c r="I5" s="219"/>
    </row>
    <row r="6" spans="1:9" ht="9.75">
      <c r="A6" s="207"/>
      <c r="B6" s="207"/>
      <c r="C6" s="208"/>
      <c r="D6" s="213"/>
      <c r="E6" s="216"/>
      <c r="F6" s="216"/>
      <c r="G6" s="213"/>
      <c r="H6" s="213"/>
      <c r="I6" s="220"/>
    </row>
    <row r="7" spans="1:9" ht="9.75">
      <c r="A7" s="209"/>
      <c r="B7" s="209"/>
      <c r="C7" s="210"/>
      <c r="D7" s="221" t="s">
        <v>32</v>
      </c>
      <c r="E7" s="222"/>
      <c r="F7" s="222"/>
      <c r="G7" s="222"/>
      <c r="H7" s="222"/>
      <c r="I7" s="222"/>
    </row>
    <row r="8" spans="1:9" ht="6" customHeight="1">
      <c r="A8" s="35"/>
      <c r="B8" s="35"/>
      <c r="C8" s="35"/>
      <c r="D8" s="35"/>
      <c r="E8" s="37"/>
      <c r="F8" s="38"/>
      <c r="G8" s="38"/>
      <c r="H8" s="38"/>
      <c r="I8" s="38"/>
    </row>
    <row r="9" spans="1:10" s="32" customFormat="1" ht="9.75">
      <c r="A9" s="39"/>
      <c r="B9" s="39"/>
      <c r="C9" s="39"/>
      <c r="D9" s="217" t="s">
        <v>33</v>
      </c>
      <c r="E9" s="217"/>
      <c r="F9" s="217"/>
      <c r="G9" s="217"/>
      <c r="H9" s="217"/>
      <c r="I9" s="217"/>
      <c r="J9" s="31"/>
    </row>
    <row r="10" spans="1:9" ht="6" customHeight="1">
      <c r="A10" s="40"/>
      <c r="B10" s="41"/>
      <c r="C10" s="41"/>
      <c r="D10" s="42"/>
      <c r="E10" s="43"/>
      <c r="F10" s="43"/>
      <c r="G10" s="43"/>
      <c r="H10" s="43"/>
      <c r="I10" s="43"/>
    </row>
    <row r="11" spans="1:10" s="32" customFormat="1" ht="9.75">
      <c r="A11" s="37">
        <v>2017</v>
      </c>
      <c r="B11" s="44" t="s">
        <v>34</v>
      </c>
      <c r="C11" s="44"/>
      <c r="D11" s="12">
        <v>163954.042</v>
      </c>
      <c r="E11" s="45">
        <v>60920.225</v>
      </c>
      <c r="F11" s="45">
        <v>27094.614</v>
      </c>
      <c r="G11" s="45">
        <v>1909.061</v>
      </c>
      <c r="H11" s="45">
        <v>111.123</v>
      </c>
      <c r="I11" s="45">
        <v>4.069</v>
      </c>
      <c r="J11" s="31"/>
    </row>
    <row r="12" spans="1:9" ht="9.75">
      <c r="A12" s="46"/>
      <c r="B12" s="44" t="s">
        <v>35</v>
      </c>
      <c r="C12" s="44"/>
      <c r="D12" s="45">
        <v>225727.822</v>
      </c>
      <c r="E12" s="45">
        <v>81221.59</v>
      </c>
      <c r="F12" s="45">
        <v>39911.904</v>
      </c>
      <c r="G12" s="45">
        <v>3993.259</v>
      </c>
      <c r="H12" s="45">
        <v>12.135</v>
      </c>
      <c r="I12" s="45">
        <v>6.488</v>
      </c>
    </row>
    <row r="13" spans="1:9" ht="9.75">
      <c r="A13" s="46"/>
      <c r="B13" s="44" t="s">
        <v>36</v>
      </c>
      <c r="C13" s="44"/>
      <c r="D13" s="45">
        <v>268275.244</v>
      </c>
      <c r="E13" s="45">
        <v>105188.382</v>
      </c>
      <c r="F13" s="45">
        <v>49888.543</v>
      </c>
      <c r="G13" s="45">
        <v>5727.246</v>
      </c>
      <c r="H13" s="45">
        <v>802.748</v>
      </c>
      <c r="I13" s="45">
        <v>268.588</v>
      </c>
    </row>
    <row r="14" spans="1:9" ht="9.75">
      <c r="A14" s="37"/>
      <c r="B14" s="44" t="s">
        <v>37</v>
      </c>
      <c r="C14" s="44"/>
      <c r="D14" s="12">
        <v>300560.428</v>
      </c>
      <c r="E14" s="45">
        <v>108799.448</v>
      </c>
      <c r="F14" s="45">
        <v>69980.329</v>
      </c>
      <c r="G14" s="45">
        <v>5501.443</v>
      </c>
      <c r="H14" s="45">
        <v>-2.962</v>
      </c>
      <c r="I14" s="45">
        <v>26.457</v>
      </c>
    </row>
    <row r="15" spans="1:9" ht="6" customHeight="1">
      <c r="A15" s="37"/>
      <c r="B15" s="44"/>
      <c r="C15" s="44"/>
      <c r="D15" s="12"/>
      <c r="E15" s="45"/>
      <c r="F15" s="45"/>
      <c r="G15" s="45"/>
      <c r="H15" s="45"/>
      <c r="I15" s="45"/>
    </row>
    <row r="16" spans="1:9" ht="9.75">
      <c r="A16" s="37">
        <v>2018</v>
      </c>
      <c r="B16" s="44" t="s">
        <v>34</v>
      </c>
      <c r="C16" s="44"/>
      <c r="D16" s="12">
        <v>210070.353</v>
      </c>
      <c r="E16" s="45">
        <v>80368.649</v>
      </c>
      <c r="F16" s="45">
        <v>29233.724</v>
      </c>
      <c r="G16" s="45">
        <v>3448.476</v>
      </c>
      <c r="H16" s="45">
        <v>65.03</v>
      </c>
      <c r="I16" s="45">
        <v>7.882</v>
      </c>
    </row>
    <row r="17" spans="1:9" ht="9.75">
      <c r="A17" s="46"/>
      <c r="B17" s="44" t="s">
        <v>35</v>
      </c>
      <c r="C17" s="44"/>
      <c r="D17" s="12">
        <v>243118.013</v>
      </c>
      <c r="E17" s="45">
        <v>105629.888</v>
      </c>
      <c r="F17" s="45">
        <v>36556.659</v>
      </c>
      <c r="G17" s="45">
        <v>4427.307</v>
      </c>
      <c r="H17" s="45">
        <v>15.243</v>
      </c>
      <c r="I17" s="45">
        <v>-3.001</v>
      </c>
    </row>
    <row r="18" spans="1:9" ht="9.75">
      <c r="A18" s="46"/>
      <c r="B18" s="44" t="s">
        <v>36</v>
      </c>
      <c r="C18" s="44"/>
      <c r="D18" s="12">
        <v>298116.084</v>
      </c>
      <c r="E18" s="45">
        <v>110138.119</v>
      </c>
      <c r="F18" s="45">
        <v>46511.092</v>
      </c>
      <c r="G18" s="45">
        <v>3622.867</v>
      </c>
      <c r="H18" s="45">
        <v>170.158</v>
      </c>
      <c r="I18" s="45">
        <v>170.711</v>
      </c>
    </row>
    <row r="19" spans="1:9" ht="9.75">
      <c r="A19" s="46"/>
      <c r="B19" s="44" t="s">
        <v>37</v>
      </c>
      <c r="C19" s="44"/>
      <c r="D19" s="12">
        <v>381278.991</v>
      </c>
      <c r="E19" s="45">
        <v>140281.588</v>
      </c>
      <c r="F19" s="45">
        <v>70650.42</v>
      </c>
      <c r="G19" s="45">
        <v>5412.234</v>
      </c>
      <c r="H19" s="45">
        <v>480.448</v>
      </c>
      <c r="I19" s="45">
        <v>105.466</v>
      </c>
    </row>
    <row r="20" spans="1:9" ht="6" customHeight="1">
      <c r="A20" s="46"/>
      <c r="B20" s="44"/>
      <c r="C20" s="44"/>
      <c r="D20" s="12"/>
      <c r="E20" s="45"/>
      <c r="F20" s="45"/>
      <c r="G20" s="45"/>
      <c r="H20" s="45"/>
      <c r="I20" s="45"/>
    </row>
    <row r="21" spans="1:9" ht="9.75">
      <c r="A21" s="46">
        <v>2019</v>
      </c>
      <c r="B21" s="44" t="s">
        <v>34</v>
      </c>
      <c r="C21" s="44"/>
      <c r="D21" s="12">
        <v>246901.254</v>
      </c>
      <c r="E21" s="45">
        <v>99724.527</v>
      </c>
      <c r="F21" s="45">
        <v>26076.753</v>
      </c>
      <c r="G21" s="45">
        <v>2957.486</v>
      </c>
      <c r="H21" s="45">
        <v>195.853</v>
      </c>
      <c r="I21" s="45">
        <v>-23.835</v>
      </c>
    </row>
    <row r="22" spans="1:9" ht="9.75">
      <c r="A22" s="46"/>
      <c r="B22" s="44" t="s">
        <v>35</v>
      </c>
      <c r="C22" s="44"/>
      <c r="D22" s="12">
        <v>358728.404</v>
      </c>
      <c r="E22" s="12">
        <v>155523.476</v>
      </c>
      <c r="F22" s="12">
        <v>42110.351</v>
      </c>
      <c r="G22" s="12">
        <v>5624.76</v>
      </c>
      <c r="H22" s="12">
        <v>59.734</v>
      </c>
      <c r="I22" s="45">
        <v>3.856</v>
      </c>
    </row>
    <row r="23" spans="1:9" ht="6" customHeight="1">
      <c r="A23" s="37"/>
      <c r="B23" s="41"/>
      <c r="C23" s="47"/>
      <c r="D23" s="43"/>
      <c r="E23" s="43"/>
      <c r="F23" s="43"/>
      <c r="G23" s="43"/>
      <c r="H23" s="43"/>
      <c r="I23" s="43"/>
    </row>
    <row r="24" spans="1:9" ht="9.75">
      <c r="A24" s="38"/>
      <c r="B24" s="38"/>
      <c r="C24" s="48"/>
      <c r="D24" s="217" t="s">
        <v>38</v>
      </c>
      <c r="E24" s="217"/>
      <c r="F24" s="217"/>
      <c r="G24" s="217"/>
      <c r="H24" s="217"/>
      <c r="I24" s="217"/>
    </row>
    <row r="25" spans="1:9" ht="6" customHeight="1">
      <c r="A25" s="38"/>
      <c r="B25" s="38"/>
      <c r="C25" s="48"/>
      <c r="D25" s="49"/>
      <c r="E25" s="49"/>
      <c r="F25" s="49"/>
      <c r="G25" s="49"/>
      <c r="H25" s="49"/>
      <c r="I25" s="49"/>
    </row>
    <row r="26" spans="1:10" s="32" customFormat="1" ht="9.75">
      <c r="A26" s="37">
        <v>2017</v>
      </c>
      <c r="B26" s="44" t="s">
        <v>34</v>
      </c>
      <c r="C26" s="44"/>
      <c r="D26" s="12">
        <v>547271.487</v>
      </c>
      <c r="E26" s="45">
        <v>64357.614</v>
      </c>
      <c r="F26" s="45">
        <v>106340.709</v>
      </c>
      <c r="G26" s="45">
        <v>62024.086</v>
      </c>
      <c r="H26" s="45">
        <v>2194.545</v>
      </c>
      <c r="I26" s="45">
        <v>27859.563</v>
      </c>
      <c r="J26" s="31"/>
    </row>
    <row r="27" spans="1:9" ht="9.75">
      <c r="A27" s="46"/>
      <c r="B27" s="44" t="s">
        <v>35</v>
      </c>
      <c r="C27" s="44"/>
      <c r="D27" s="45">
        <v>786225.54</v>
      </c>
      <c r="E27" s="45">
        <v>84564.753</v>
      </c>
      <c r="F27" s="45">
        <v>184337.629</v>
      </c>
      <c r="G27" s="45">
        <v>102057.518</v>
      </c>
      <c r="H27" s="45">
        <v>1515.745</v>
      </c>
      <c r="I27" s="45">
        <v>43851.31</v>
      </c>
    </row>
    <row r="28" spans="1:9" ht="9.75">
      <c r="A28" s="46"/>
      <c r="B28" s="44" t="s">
        <v>36</v>
      </c>
      <c r="C28" s="44"/>
      <c r="D28" s="45">
        <v>1036786.741</v>
      </c>
      <c r="E28" s="45">
        <v>134677.089</v>
      </c>
      <c r="F28" s="45">
        <v>256003.249</v>
      </c>
      <c r="G28" s="45">
        <v>128696.999</v>
      </c>
      <c r="H28" s="45">
        <v>1667.609</v>
      </c>
      <c r="I28" s="45">
        <v>54541.496</v>
      </c>
    </row>
    <row r="29" spans="1:9" ht="9.75">
      <c r="A29" s="37"/>
      <c r="B29" s="44" t="s">
        <v>37</v>
      </c>
      <c r="C29" s="44"/>
      <c r="D29" s="12">
        <v>1223088.299</v>
      </c>
      <c r="E29" s="45">
        <v>143391.158</v>
      </c>
      <c r="F29" s="45">
        <v>310942.615</v>
      </c>
      <c r="G29" s="45">
        <v>133935.775</v>
      </c>
      <c r="H29" s="45">
        <v>2933.488</v>
      </c>
      <c r="I29" s="45">
        <v>65578.859</v>
      </c>
    </row>
    <row r="30" spans="1:9" ht="6" customHeight="1">
      <c r="A30" s="37"/>
      <c r="B30" s="44"/>
      <c r="C30" s="44"/>
      <c r="D30" s="12"/>
      <c r="E30" s="45"/>
      <c r="F30" s="45"/>
      <c r="G30" s="45"/>
      <c r="H30" s="45"/>
      <c r="I30" s="45"/>
    </row>
    <row r="31" spans="1:9" ht="9.75">
      <c r="A31" s="37">
        <v>2018</v>
      </c>
      <c r="B31" s="44" t="s">
        <v>34</v>
      </c>
      <c r="C31" s="44"/>
      <c r="D31" s="12">
        <v>655552.309</v>
      </c>
      <c r="E31" s="45">
        <v>89212.321</v>
      </c>
      <c r="F31" s="45">
        <v>122680.891</v>
      </c>
      <c r="G31" s="45">
        <v>59739.487</v>
      </c>
      <c r="H31" s="45">
        <v>1834.087</v>
      </c>
      <c r="I31" s="45">
        <v>32077.523</v>
      </c>
    </row>
    <row r="32" spans="1:9" ht="9.75">
      <c r="A32" s="46"/>
      <c r="B32" s="44" t="s">
        <v>35</v>
      </c>
      <c r="C32" s="44"/>
      <c r="D32" s="12">
        <v>922065.667</v>
      </c>
      <c r="E32" s="45">
        <v>112450.681</v>
      </c>
      <c r="F32" s="45">
        <v>203078.452</v>
      </c>
      <c r="G32" s="45">
        <v>103631.057</v>
      </c>
      <c r="H32" s="45">
        <v>3995.13</v>
      </c>
      <c r="I32" s="45">
        <v>45947.983</v>
      </c>
    </row>
    <row r="33" spans="1:9" ht="9.75">
      <c r="A33" s="46"/>
      <c r="B33" s="44" t="s">
        <v>36</v>
      </c>
      <c r="C33" s="44"/>
      <c r="D33" s="12">
        <v>1345399.809</v>
      </c>
      <c r="E33" s="45">
        <v>151596.667</v>
      </c>
      <c r="F33" s="45">
        <v>445100.221</v>
      </c>
      <c r="G33" s="45">
        <v>136216.562</v>
      </c>
      <c r="H33" s="45">
        <v>2745.256</v>
      </c>
      <c r="I33" s="45">
        <v>67970.851</v>
      </c>
    </row>
    <row r="34" spans="1:9" ht="9.75">
      <c r="A34" s="46"/>
      <c r="B34" s="44" t="s">
        <v>37</v>
      </c>
      <c r="C34" s="44"/>
      <c r="D34" s="12">
        <v>1222508.667</v>
      </c>
      <c r="E34" s="45">
        <v>148839.986</v>
      </c>
      <c r="F34" s="45">
        <v>182436.723</v>
      </c>
      <c r="G34" s="45">
        <v>160134.049</v>
      </c>
      <c r="H34" s="45">
        <v>4135.523</v>
      </c>
      <c r="I34" s="45">
        <v>69682.634</v>
      </c>
    </row>
    <row r="35" spans="1:9" ht="6" customHeight="1">
      <c r="A35" s="46"/>
      <c r="B35" s="44"/>
      <c r="C35" s="44"/>
      <c r="D35" s="12"/>
      <c r="E35" s="45"/>
      <c r="F35" s="45"/>
      <c r="G35" s="45"/>
      <c r="H35" s="45"/>
      <c r="I35" s="45"/>
    </row>
    <row r="36" spans="1:9" ht="9.75">
      <c r="A36" s="46">
        <v>2019</v>
      </c>
      <c r="B36" s="44" t="s">
        <v>34</v>
      </c>
      <c r="C36" s="44"/>
      <c r="D36" s="12">
        <v>744961.535</v>
      </c>
      <c r="E36" s="45">
        <v>97836.28</v>
      </c>
      <c r="F36" s="45">
        <v>134942.055</v>
      </c>
      <c r="G36" s="45">
        <v>76556.072</v>
      </c>
      <c r="H36" s="45">
        <v>1630.049</v>
      </c>
      <c r="I36" s="45">
        <v>38231.832</v>
      </c>
    </row>
    <row r="37" spans="1:9" ht="9.75">
      <c r="A37" s="46"/>
      <c r="B37" s="44" t="s">
        <v>35</v>
      </c>
      <c r="C37" s="44"/>
      <c r="D37" s="12">
        <v>1039831.409</v>
      </c>
      <c r="E37" s="12">
        <v>130319.223</v>
      </c>
      <c r="F37" s="12">
        <v>224877.587</v>
      </c>
      <c r="G37" s="12">
        <v>128898.412</v>
      </c>
      <c r="H37" s="12">
        <v>2247.674</v>
      </c>
      <c r="I37" s="45">
        <v>50665.304</v>
      </c>
    </row>
    <row r="38" spans="1:9" ht="6" customHeight="1">
      <c r="A38" s="37"/>
      <c r="B38" s="41"/>
      <c r="C38" s="47"/>
      <c r="D38" s="43"/>
      <c r="E38" s="43"/>
      <c r="F38" s="43"/>
      <c r="G38" s="43"/>
      <c r="H38" s="43"/>
      <c r="I38" s="43"/>
    </row>
    <row r="39" spans="1:9" ht="9.75">
      <c r="A39" s="40"/>
      <c r="B39" s="40"/>
      <c r="C39" s="39"/>
      <c r="D39" s="217" t="s">
        <v>39</v>
      </c>
      <c r="E39" s="217"/>
      <c r="F39" s="217"/>
      <c r="G39" s="217"/>
      <c r="H39" s="217"/>
      <c r="I39" s="217"/>
    </row>
    <row r="40" spans="1:9" ht="6" customHeight="1">
      <c r="A40" s="38"/>
      <c r="B40" s="38"/>
      <c r="C40" s="48"/>
      <c r="D40" s="49" t="s">
        <v>0</v>
      </c>
      <c r="E40" s="49"/>
      <c r="F40" s="49"/>
      <c r="G40" s="49"/>
      <c r="H40" s="49"/>
      <c r="I40" s="49"/>
    </row>
    <row r="41" spans="1:10" s="32" customFormat="1" ht="9.75">
      <c r="A41" s="37">
        <v>2017</v>
      </c>
      <c r="B41" s="44" t="s">
        <v>34</v>
      </c>
      <c r="C41" s="44"/>
      <c r="D41" s="12">
        <v>104800.316</v>
      </c>
      <c r="E41" s="45">
        <v>49690.397</v>
      </c>
      <c r="F41" s="45">
        <v>13904.464</v>
      </c>
      <c r="G41" s="45">
        <v>0</v>
      </c>
      <c r="H41" s="45">
        <v>1417.507</v>
      </c>
      <c r="I41" s="45">
        <v>7.997</v>
      </c>
      <c r="J41" s="31"/>
    </row>
    <row r="42" spans="1:9" ht="9.75">
      <c r="A42" s="46"/>
      <c r="B42" s="44" t="s">
        <v>35</v>
      </c>
      <c r="C42" s="44"/>
      <c r="D42" s="45">
        <v>140398.268</v>
      </c>
      <c r="E42" s="45">
        <v>61126.074</v>
      </c>
      <c r="F42" s="45">
        <v>28901.663</v>
      </c>
      <c r="G42" s="45">
        <v>0</v>
      </c>
      <c r="H42" s="45">
        <v>2039.742</v>
      </c>
      <c r="I42" s="45">
        <v>1.774</v>
      </c>
    </row>
    <row r="43" spans="1:9" ht="9.75">
      <c r="A43" s="46"/>
      <c r="B43" s="44" t="s">
        <v>36</v>
      </c>
      <c r="C43" s="44"/>
      <c r="D43" s="45">
        <v>187353.939</v>
      </c>
      <c r="E43" s="45">
        <v>69759.899</v>
      </c>
      <c r="F43" s="45">
        <v>57532.221</v>
      </c>
      <c r="G43" s="45">
        <v>0</v>
      </c>
      <c r="H43" s="45">
        <v>2522.196</v>
      </c>
      <c r="I43" s="45">
        <v>0.415</v>
      </c>
    </row>
    <row r="44" spans="1:9" ht="9.75">
      <c r="A44" s="37"/>
      <c r="B44" s="44" t="s">
        <v>37</v>
      </c>
      <c r="C44" s="44"/>
      <c r="D44" s="12">
        <v>207153.648</v>
      </c>
      <c r="E44" s="45">
        <v>105253.051</v>
      </c>
      <c r="F44" s="45">
        <v>74603.035</v>
      </c>
      <c r="G44" s="45">
        <v>0</v>
      </c>
      <c r="H44" s="45">
        <v>6484.39</v>
      </c>
      <c r="I44" s="45">
        <v>1097.755</v>
      </c>
    </row>
    <row r="45" spans="1:9" ht="6" customHeight="1">
      <c r="A45" s="37"/>
      <c r="B45" s="44"/>
      <c r="C45" s="44"/>
      <c r="D45" s="12"/>
      <c r="E45" s="45"/>
      <c r="F45" s="45"/>
      <c r="G45" s="45"/>
      <c r="H45" s="45"/>
      <c r="I45" s="45"/>
    </row>
    <row r="46" spans="1:9" ht="9.75">
      <c r="A46" s="37">
        <v>2018</v>
      </c>
      <c r="B46" s="44" t="s">
        <v>34</v>
      </c>
      <c r="C46" s="44"/>
      <c r="D46" s="12">
        <v>133077.271</v>
      </c>
      <c r="E46" s="45">
        <v>59362.382</v>
      </c>
      <c r="F46" s="45">
        <v>24635.12</v>
      </c>
      <c r="G46" s="45">
        <v>0</v>
      </c>
      <c r="H46" s="45">
        <v>1778.928</v>
      </c>
      <c r="I46" s="45">
        <v>98.312</v>
      </c>
    </row>
    <row r="47" spans="1:9" ht="9.75">
      <c r="A47" s="46"/>
      <c r="B47" s="44" t="s">
        <v>35</v>
      </c>
      <c r="C47" s="44"/>
      <c r="D47" s="12">
        <v>158592.688</v>
      </c>
      <c r="E47" s="45">
        <v>72308.237</v>
      </c>
      <c r="F47" s="45">
        <v>42924.698</v>
      </c>
      <c r="G47" s="45">
        <v>0</v>
      </c>
      <c r="H47" s="45">
        <v>2022.042</v>
      </c>
      <c r="I47" s="45">
        <v>76.797</v>
      </c>
    </row>
    <row r="48" spans="1:9" ht="9.75">
      <c r="A48" s="46"/>
      <c r="B48" s="44" t="s">
        <v>36</v>
      </c>
      <c r="C48" s="44"/>
      <c r="D48" s="12">
        <v>211192.471</v>
      </c>
      <c r="E48" s="45">
        <v>86408.879</v>
      </c>
      <c r="F48" s="45">
        <v>71590.116</v>
      </c>
      <c r="G48" s="45">
        <v>0</v>
      </c>
      <c r="H48" s="45">
        <v>3451.173</v>
      </c>
      <c r="I48" s="45">
        <v>42.44</v>
      </c>
    </row>
    <row r="49" spans="1:9" ht="9.75">
      <c r="A49" s="46"/>
      <c r="B49" s="44" t="s">
        <v>37</v>
      </c>
      <c r="C49" s="44"/>
      <c r="D49" s="12">
        <v>248073.382</v>
      </c>
      <c r="E49" s="45">
        <v>90683.05</v>
      </c>
      <c r="F49" s="45">
        <v>70892.645</v>
      </c>
      <c r="G49" s="45">
        <v>0</v>
      </c>
      <c r="H49" s="45">
        <v>4609.369</v>
      </c>
      <c r="I49" s="45">
        <v>178.8</v>
      </c>
    </row>
    <row r="50" spans="1:9" ht="6" customHeight="1">
      <c r="A50" s="46"/>
      <c r="B50" s="44"/>
      <c r="C50" s="44"/>
      <c r="D50" s="12"/>
      <c r="E50" s="45"/>
      <c r="F50" s="45"/>
      <c r="G50" s="45"/>
      <c r="H50" s="45"/>
      <c r="I50" s="45"/>
    </row>
    <row r="51" spans="1:9" ht="9.75">
      <c r="A51" s="46">
        <v>2019</v>
      </c>
      <c r="B51" s="44" t="s">
        <v>34</v>
      </c>
      <c r="C51" s="44"/>
      <c r="D51" s="12">
        <v>130083.878</v>
      </c>
      <c r="E51" s="45">
        <v>67363.562</v>
      </c>
      <c r="F51" s="45">
        <v>19155.005</v>
      </c>
      <c r="G51" s="45">
        <v>0</v>
      </c>
      <c r="H51" s="45">
        <v>1638.215</v>
      </c>
      <c r="I51" s="45">
        <v>32.594</v>
      </c>
    </row>
    <row r="52" spans="1:9" ht="9.75">
      <c r="A52" s="46"/>
      <c r="B52" s="44" t="s">
        <v>35</v>
      </c>
      <c r="C52" s="44"/>
      <c r="D52" s="12">
        <v>172968.812</v>
      </c>
      <c r="E52" s="12">
        <v>80674.723</v>
      </c>
      <c r="F52" s="12">
        <v>36245.139</v>
      </c>
      <c r="G52" s="12">
        <v>0</v>
      </c>
      <c r="H52" s="12">
        <v>1474.504</v>
      </c>
      <c r="I52" s="45">
        <v>97.669</v>
      </c>
    </row>
    <row r="53" spans="1:9" ht="6" customHeight="1">
      <c r="A53" s="37"/>
      <c r="B53" s="44"/>
      <c r="C53" s="47"/>
      <c r="D53" s="43"/>
      <c r="E53" s="43"/>
      <c r="F53" s="43"/>
      <c r="G53" s="43"/>
      <c r="H53" s="43"/>
      <c r="I53" s="43"/>
    </row>
    <row r="54" spans="1:10" s="32" customFormat="1" ht="9.75">
      <c r="A54" s="40"/>
      <c r="B54" s="44"/>
      <c r="C54" s="39"/>
      <c r="D54" s="217" t="s">
        <v>40</v>
      </c>
      <c r="E54" s="217"/>
      <c r="F54" s="217"/>
      <c r="G54" s="217"/>
      <c r="H54" s="217"/>
      <c r="I54" s="217"/>
      <c r="J54" s="31"/>
    </row>
    <row r="55" spans="1:9" ht="6" customHeight="1">
      <c r="A55" s="38"/>
      <c r="B55" s="38"/>
      <c r="C55" s="48"/>
      <c r="D55" s="49" t="s">
        <v>0</v>
      </c>
      <c r="E55" s="49"/>
      <c r="F55" s="49"/>
      <c r="G55" s="49"/>
      <c r="H55" s="49"/>
      <c r="I55" s="49"/>
    </row>
    <row r="56" spans="1:10" s="32" customFormat="1" ht="9.75">
      <c r="A56" s="37">
        <v>2017</v>
      </c>
      <c r="B56" s="44" t="s">
        <v>34</v>
      </c>
      <c r="C56" s="44"/>
      <c r="D56" s="12">
        <v>11043.091</v>
      </c>
      <c r="E56" s="45">
        <v>4122.484</v>
      </c>
      <c r="F56" s="45">
        <v>0</v>
      </c>
      <c r="G56" s="45">
        <v>0</v>
      </c>
      <c r="H56" s="45">
        <v>0</v>
      </c>
      <c r="I56" s="45">
        <v>0</v>
      </c>
      <c r="J56" s="31"/>
    </row>
    <row r="57" spans="1:9" ht="9.75">
      <c r="A57" s="46"/>
      <c r="B57" s="44" t="s">
        <v>35</v>
      </c>
      <c r="C57" s="44"/>
      <c r="D57" s="45">
        <v>11240.085</v>
      </c>
      <c r="E57" s="45">
        <v>4469.59</v>
      </c>
      <c r="F57" s="45">
        <v>0</v>
      </c>
      <c r="G57" s="45">
        <v>0</v>
      </c>
      <c r="H57" s="45">
        <v>0</v>
      </c>
      <c r="I57" s="45">
        <v>0</v>
      </c>
    </row>
    <row r="58" spans="1:9" ht="9.75">
      <c r="A58" s="46"/>
      <c r="B58" s="44" t="s">
        <v>36</v>
      </c>
      <c r="C58" s="44"/>
      <c r="D58" s="45">
        <v>12895.086</v>
      </c>
      <c r="E58" s="45">
        <v>4148.631</v>
      </c>
      <c r="F58" s="45">
        <v>0</v>
      </c>
      <c r="G58" s="45">
        <v>0</v>
      </c>
      <c r="H58" s="45">
        <v>0</v>
      </c>
      <c r="I58" s="45">
        <v>0</v>
      </c>
    </row>
    <row r="59" spans="1:9" ht="9.75">
      <c r="A59" s="37"/>
      <c r="B59" s="44" t="s">
        <v>37</v>
      </c>
      <c r="C59" s="44"/>
      <c r="D59" s="12">
        <v>22822.01</v>
      </c>
      <c r="E59" s="45">
        <v>12539.975</v>
      </c>
      <c r="F59" s="45">
        <v>0</v>
      </c>
      <c r="G59" s="45">
        <v>0</v>
      </c>
      <c r="H59" s="45">
        <v>0</v>
      </c>
      <c r="I59" s="45">
        <v>0</v>
      </c>
    </row>
    <row r="60" spans="1:9" ht="6" customHeight="1">
      <c r="A60" s="37"/>
      <c r="B60" s="44"/>
      <c r="C60" s="44"/>
      <c r="D60" s="12"/>
      <c r="E60" s="45"/>
      <c r="F60" s="45"/>
      <c r="G60" s="45"/>
      <c r="H60" s="45"/>
      <c r="I60" s="45"/>
    </row>
    <row r="61" spans="1:9" ht="9.75">
      <c r="A61" s="37">
        <v>2018</v>
      </c>
      <c r="B61" s="44" t="s">
        <v>34</v>
      </c>
      <c r="C61" s="44"/>
      <c r="D61" s="12">
        <v>16789.977</v>
      </c>
      <c r="E61" s="45">
        <v>6571.837</v>
      </c>
      <c r="F61" s="45">
        <v>0</v>
      </c>
      <c r="G61" s="45">
        <v>0</v>
      </c>
      <c r="H61" s="45">
        <v>0</v>
      </c>
      <c r="I61" s="45">
        <v>0</v>
      </c>
    </row>
    <row r="62" spans="1:9" ht="9.75">
      <c r="A62" s="46"/>
      <c r="B62" s="44" t="s">
        <v>35</v>
      </c>
      <c r="C62" s="44"/>
      <c r="D62" s="12">
        <v>15301.066</v>
      </c>
      <c r="E62" s="45">
        <v>5146.44</v>
      </c>
      <c r="F62" s="45">
        <v>0</v>
      </c>
      <c r="G62" s="45">
        <v>0</v>
      </c>
      <c r="H62" s="45">
        <v>0</v>
      </c>
      <c r="I62" s="45">
        <v>0</v>
      </c>
    </row>
    <row r="63" spans="1:9" ht="9.75">
      <c r="A63" s="46"/>
      <c r="B63" s="44" t="s">
        <v>36</v>
      </c>
      <c r="C63" s="44"/>
      <c r="D63" s="12">
        <v>15564.539</v>
      </c>
      <c r="E63" s="45">
        <v>5669.182</v>
      </c>
      <c r="F63" s="45">
        <v>0</v>
      </c>
      <c r="G63" s="45">
        <v>0</v>
      </c>
      <c r="H63" s="45">
        <v>0</v>
      </c>
      <c r="I63" s="45">
        <v>0</v>
      </c>
    </row>
    <row r="64" spans="1:9" ht="9.75">
      <c r="A64" s="46"/>
      <c r="B64" s="44" t="s">
        <v>37</v>
      </c>
      <c r="C64" s="44"/>
      <c r="D64" s="12">
        <v>19223.772</v>
      </c>
      <c r="E64" s="45">
        <v>8939.913</v>
      </c>
      <c r="F64" s="45">
        <v>0</v>
      </c>
      <c r="G64" s="45">
        <v>0</v>
      </c>
      <c r="H64" s="45">
        <v>0</v>
      </c>
      <c r="I64" s="45">
        <v>0</v>
      </c>
    </row>
    <row r="65" spans="1:9" ht="6" customHeight="1">
      <c r="A65" s="46"/>
      <c r="B65" s="44"/>
      <c r="C65" s="44"/>
      <c r="D65" s="12"/>
      <c r="E65" s="45"/>
      <c r="F65" s="45"/>
      <c r="G65" s="45"/>
      <c r="H65" s="45"/>
      <c r="I65" s="45"/>
    </row>
    <row r="66" spans="1:9" ht="9.75">
      <c r="A66" s="46">
        <v>2019</v>
      </c>
      <c r="B66" s="44" t="s">
        <v>34</v>
      </c>
      <c r="C66" s="44"/>
      <c r="D66" s="12">
        <v>9493.232</v>
      </c>
      <c r="E66" s="45">
        <v>2862.501</v>
      </c>
      <c r="F66" s="45">
        <v>0</v>
      </c>
      <c r="G66" s="45">
        <v>0</v>
      </c>
      <c r="H66" s="45">
        <v>0</v>
      </c>
      <c r="I66" s="45">
        <v>0</v>
      </c>
    </row>
    <row r="67" spans="1:9" ht="9.75">
      <c r="A67" s="46"/>
      <c r="B67" s="44" t="s">
        <v>35</v>
      </c>
      <c r="C67" s="44"/>
      <c r="D67" s="12">
        <v>17309.443</v>
      </c>
      <c r="E67" s="12">
        <v>8614.356</v>
      </c>
      <c r="F67" s="12">
        <v>0</v>
      </c>
      <c r="G67" s="12">
        <v>0</v>
      </c>
      <c r="H67" s="12">
        <v>0</v>
      </c>
      <c r="I67" s="45">
        <v>0</v>
      </c>
    </row>
    <row r="68" spans="1:9" ht="6" customHeight="1">
      <c r="A68" s="38"/>
      <c r="B68" s="41"/>
      <c r="C68" s="47"/>
      <c r="D68" s="43"/>
      <c r="E68" s="43"/>
      <c r="F68" s="43"/>
      <c r="G68" s="43"/>
      <c r="H68" s="43"/>
      <c r="I68" s="43"/>
    </row>
    <row r="69" spans="1:9" ht="9.75">
      <c r="A69" s="40"/>
      <c r="B69" s="40"/>
      <c r="C69" s="39"/>
      <c r="D69" s="217" t="s">
        <v>41</v>
      </c>
      <c r="E69" s="217"/>
      <c r="F69" s="217"/>
      <c r="G69" s="217"/>
      <c r="H69" s="217"/>
      <c r="I69" s="217"/>
    </row>
    <row r="70" spans="1:9" ht="6" customHeight="1">
      <c r="A70" s="38"/>
      <c r="B70" s="38"/>
      <c r="C70" s="48"/>
      <c r="D70" s="49" t="s">
        <v>0</v>
      </c>
      <c r="E70" s="49"/>
      <c r="F70" s="49"/>
      <c r="G70" s="49"/>
      <c r="H70" s="49"/>
      <c r="I70" s="49"/>
    </row>
    <row r="71" spans="1:10" s="32" customFormat="1" ht="9.75">
      <c r="A71" s="37">
        <v>2017</v>
      </c>
      <c r="B71" s="44" t="s">
        <v>34</v>
      </c>
      <c r="C71" s="36"/>
      <c r="D71" s="12">
        <f aca="true" t="shared" si="0" ref="D71:I74">D11+D26+D41+D56</f>
        <v>827068.936</v>
      </c>
      <c r="E71" s="12">
        <f t="shared" si="0"/>
        <v>179090.72</v>
      </c>
      <c r="F71" s="12">
        <f t="shared" si="0"/>
        <v>147339.787</v>
      </c>
      <c r="G71" s="12">
        <f t="shared" si="0"/>
        <v>63933.147000000004</v>
      </c>
      <c r="H71" s="12">
        <f t="shared" si="0"/>
        <v>3723.175</v>
      </c>
      <c r="I71" s="45">
        <f t="shared" si="0"/>
        <v>27871.628999999997</v>
      </c>
      <c r="J71" s="31"/>
    </row>
    <row r="72" spans="2:10" ht="9.75">
      <c r="B72" s="44" t="s">
        <v>35</v>
      </c>
      <c r="D72" s="12">
        <f t="shared" si="0"/>
        <v>1163591.7149999999</v>
      </c>
      <c r="E72" s="12">
        <f t="shared" si="0"/>
        <v>231382.00699999998</v>
      </c>
      <c r="F72" s="12">
        <f t="shared" si="0"/>
        <v>253151.196</v>
      </c>
      <c r="G72" s="12">
        <f t="shared" si="0"/>
        <v>106050.777</v>
      </c>
      <c r="H72" s="12">
        <f t="shared" si="0"/>
        <v>3567.622</v>
      </c>
      <c r="I72" s="45">
        <f t="shared" si="0"/>
        <v>43859.57199999999</v>
      </c>
      <c r="J72" s="50"/>
    </row>
    <row r="73" spans="2:10" ht="9.75">
      <c r="B73" s="44" t="s">
        <v>36</v>
      </c>
      <c r="D73" s="12">
        <f t="shared" si="0"/>
        <v>1505311.01</v>
      </c>
      <c r="E73" s="12">
        <f t="shared" si="0"/>
        <v>313774.001</v>
      </c>
      <c r="F73" s="12">
        <f t="shared" si="0"/>
        <v>363424.01300000004</v>
      </c>
      <c r="G73" s="12">
        <f t="shared" si="0"/>
        <v>134424.245</v>
      </c>
      <c r="H73" s="12">
        <f t="shared" si="0"/>
        <v>4992.553</v>
      </c>
      <c r="I73" s="45">
        <f t="shared" si="0"/>
        <v>54810.499</v>
      </c>
      <c r="J73" s="50"/>
    </row>
    <row r="74" spans="2:10" ht="9.75">
      <c r="B74" s="44" t="s">
        <v>37</v>
      </c>
      <c r="D74" s="12">
        <f t="shared" si="0"/>
        <v>1753624.3850000002</v>
      </c>
      <c r="E74" s="12">
        <f t="shared" si="0"/>
        <v>369983.632</v>
      </c>
      <c r="F74" s="12">
        <f t="shared" si="0"/>
        <v>455525.97900000005</v>
      </c>
      <c r="G74" s="12">
        <f t="shared" si="0"/>
        <v>139437.218</v>
      </c>
      <c r="H74" s="12">
        <f t="shared" si="0"/>
        <v>9414.916000000001</v>
      </c>
      <c r="I74" s="45">
        <f t="shared" si="0"/>
        <v>66703.071</v>
      </c>
      <c r="J74" s="50"/>
    </row>
    <row r="75" spans="4:10" ht="6" customHeight="1">
      <c r="D75" s="12"/>
      <c r="E75" s="12"/>
      <c r="F75" s="12"/>
      <c r="G75" s="12"/>
      <c r="H75" s="12"/>
      <c r="I75" s="45"/>
      <c r="J75" s="50"/>
    </row>
    <row r="76" spans="1:9" ht="9.75">
      <c r="A76" s="37">
        <v>2018</v>
      </c>
      <c r="B76" s="44" t="s">
        <v>34</v>
      </c>
      <c r="D76" s="12">
        <f aca="true" t="shared" si="1" ref="D76:I78">D16+D31+D46+D61</f>
        <v>1015489.9099999999</v>
      </c>
      <c r="E76" s="12">
        <f t="shared" si="1"/>
        <v>235515.189</v>
      </c>
      <c r="F76" s="12">
        <f t="shared" si="1"/>
        <v>176549.735</v>
      </c>
      <c r="G76" s="12">
        <f t="shared" si="1"/>
        <v>63187.963</v>
      </c>
      <c r="H76" s="12">
        <f t="shared" si="1"/>
        <v>3678.045</v>
      </c>
      <c r="I76" s="45">
        <f t="shared" si="1"/>
        <v>32183.717000000004</v>
      </c>
    </row>
    <row r="77" spans="2:9" ht="9.75">
      <c r="B77" s="44" t="s">
        <v>35</v>
      </c>
      <c r="D77" s="12">
        <f t="shared" si="1"/>
        <v>1339077.4340000001</v>
      </c>
      <c r="E77" s="12">
        <f t="shared" si="1"/>
        <v>295535.246</v>
      </c>
      <c r="F77" s="12">
        <f t="shared" si="1"/>
        <v>282559.80899999995</v>
      </c>
      <c r="G77" s="12">
        <f t="shared" si="1"/>
        <v>108058.364</v>
      </c>
      <c r="H77" s="12">
        <f t="shared" si="1"/>
        <v>6032.415</v>
      </c>
      <c r="I77" s="45">
        <f t="shared" si="1"/>
        <v>46021.779</v>
      </c>
    </row>
    <row r="78" spans="2:9" ht="9.75">
      <c r="B78" s="44" t="s">
        <v>36</v>
      </c>
      <c r="D78" s="12">
        <f t="shared" si="1"/>
        <v>1870272.903</v>
      </c>
      <c r="E78" s="12">
        <f t="shared" si="1"/>
        <v>353812.84699999995</v>
      </c>
      <c r="F78" s="12">
        <f t="shared" si="1"/>
        <v>563201.429</v>
      </c>
      <c r="G78" s="12">
        <f t="shared" si="1"/>
        <v>139839.429</v>
      </c>
      <c r="H78" s="12">
        <f t="shared" si="1"/>
        <v>6366.5869999999995</v>
      </c>
      <c r="I78" s="45">
        <f t="shared" si="1"/>
        <v>68184.002</v>
      </c>
    </row>
    <row r="79" spans="1:11" s="35" customFormat="1" ht="9.75">
      <c r="A79" s="46"/>
      <c r="B79" s="44" t="s">
        <v>37</v>
      </c>
      <c r="C79" s="36"/>
      <c r="D79" s="12">
        <f aca="true" t="shared" si="2" ref="D79:I79">D19+D34+D49+D64</f>
        <v>1871084.812</v>
      </c>
      <c r="E79" s="12">
        <f t="shared" si="2"/>
        <v>388744.537</v>
      </c>
      <c r="F79" s="12">
        <f t="shared" si="2"/>
        <v>323979.788</v>
      </c>
      <c r="G79" s="12">
        <f t="shared" si="2"/>
        <v>165546.283</v>
      </c>
      <c r="H79" s="12">
        <f t="shared" si="2"/>
        <v>9225.34</v>
      </c>
      <c r="I79" s="45">
        <f t="shared" si="2"/>
        <v>69966.90000000001</v>
      </c>
      <c r="K79" s="36"/>
    </row>
    <row r="80" spans="1:11" s="35" customFormat="1" ht="6" customHeight="1">
      <c r="A80" s="46"/>
      <c r="B80" s="44"/>
      <c r="C80" s="36"/>
      <c r="D80" s="12"/>
      <c r="E80" s="12"/>
      <c r="F80" s="12"/>
      <c r="G80" s="12"/>
      <c r="H80" s="12"/>
      <c r="I80" s="45"/>
      <c r="K80" s="36"/>
    </row>
    <row r="81" spans="1:11" s="35" customFormat="1" ht="9.75">
      <c r="A81" s="46">
        <v>2019</v>
      </c>
      <c r="B81" s="44" t="s">
        <v>34</v>
      </c>
      <c r="C81" s="36"/>
      <c r="D81" s="12">
        <f aca="true" t="shared" si="3" ref="D81:I81">D21+D36+D51+D66</f>
        <v>1131439.899</v>
      </c>
      <c r="E81" s="12">
        <f t="shared" si="3"/>
        <v>267786.87</v>
      </c>
      <c r="F81" s="12">
        <f t="shared" si="3"/>
        <v>180173.813</v>
      </c>
      <c r="G81" s="12">
        <f t="shared" si="3"/>
        <v>79513.558</v>
      </c>
      <c r="H81" s="12">
        <f t="shared" si="3"/>
        <v>3464.117</v>
      </c>
      <c r="I81" s="45">
        <f t="shared" si="3"/>
        <v>38240.591</v>
      </c>
      <c r="K81" s="36"/>
    </row>
    <row r="82" spans="2:9" ht="9.75">
      <c r="B82" s="44" t="s">
        <v>35</v>
      </c>
      <c r="D82" s="12">
        <v>1588838.068</v>
      </c>
      <c r="E82" s="12">
        <v>375131.778</v>
      </c>
      <c r="F82" s="12">
        <v>303233.077</v>
      </c>
      <c r="G82" s="12">
        <v>134523.172</v>
      </c>
      <c r="H82" s="12">
        <v>3781.912</v>
      </c>
      <c r="I82" s="45">
        <v>50766.829</v>
      </c>
    </row>
  </sheetData>
  <sheetProtection/>
  <mergeCells count="13">
    <mergeCell ref="D69:I69"/>
    <mergeCell ref="I4:I6"/>
    <mergeCell ref="D7:I7"/>
    <mergeCell ref="D9:I9"/>
    <mergeCell ref="D24:I24"/>
    <mergeCell ref="D39:I39"/>
    <mergeCell ref="D54:I54"/>
    <mergeCell ref="H4:H6"/>
    <mergeCell ref="A3:C7"/>
    <mergeCell ref="D3:D6"/>
    <mergeCell ref="E4:E6"/>
    <mergeCell ref="F4:F6"/>
    <mergeCell ref="G4:G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L1" sqref="L1"/>
    </sheetView>
  </sheetViews>
  <sheetFormatPr defaultColWidth="13.28125" defaultRowHeight="12.75"/>
  <cols>
    <col min="1" max="1" width="2.421875" style="51" customWidth="1"/>
    <col min="2" max="4" width="2.140625" style="51" customWidth="1"/>
    <col min="5" max="5" width="20.28125" style="51" customWidth="1"/>
    <col min="6" max="11" width="11.28125" style="51" customWidth="1"/>
    <col min="12" max="16384" width="13.28125" style="51" customWidth="1"/>
  </cols>
  <sheetData>
    <row r="1" spans="1:11" ht="12">
      <c r="A1" s="225" t="s">
        <v>80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">
      <c r="A2" s="225" t="s">
        <v>328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5:11" ht="9" customHeight="1">
      <c r="E3" s="52"/>
      <c r="F3" s="53"/>
      <c r="G3" s="53"/>
      <c r="H3" s="53"/>
      <c r="I3" s="53"/>
      <c r="J3" s="53"/>
      <c r="K3" s="53"/>
    </row>
    <row r="4" spans="1:11" ht="9.75">
      <c r="A4" s="226" t="s">
        <v>81</v>
      </c>
      <c r="B4" s="226"/>
      <c r="C4" s="226"/>
      <c r="D4" s="226"/>
      <c r="E4" s="227"/>
      <c r="F4" s="232" t="s">
        <v>312</v>
      </c>
      <c r="G4" s="235" t="s">
        <v>82</v>
      </c>
      <c r="H4" s="236"/>
      <c r="I4" s="236"/>
      <c r="J4" s="236"/>
      <c r="K4" s="54" t="s">
        <v>303</v>
      </c>
    </row>
    <row r="5" spans="1:11" ht="9.75">
      <c r="A5" s="228"/>
      <c r="B5" s="228"/>
      <c r="C5" s="228"/>
      <c r="D5" s="228"/>
      <c r="E5" s="229"/>
      <c r="F5" s="233"/>
      <c r="G5" s="237" t="s">
        <v>231</v>
      </c>
      <c r="H5" s="232" t="s">
        <v>266</v>
      </c>
      <c r="I5" s="237" t="s">
        <v>83</v>
      </c>
      <c r="J5" s="240" t="s">
        <v>40</v>
      </c>
      <c r="K5" s="232" t="s">
        <v>84</v>
      </c>
    </row>
    <row r="6" spans="1:11" ht="12.75" customHeight="1">
      <c r="A6" s="228"/>
      <c r="B6" s="228"/>
      <c r="C6" s="228"/>
      <c r="D6" s="228"/>
      <c r="E6" s="229"/>
      <c r="F6" s="233"/>
      <c r="G6" s="238"/>
      <c r="H6" s="233"/>
      <c r="I6" s="238"/>
      <c r="J6" s="238"/>
      <c r="K6" s="233"/>
    </row>
    <row r="7" spans="1:11" ht="9.75">
      <c r="A7" s="228"/>
      <c r="B7" s="228"/>
      <c r="C7" s="228"/>
      <c r="D7" s="228"/>
      <c r="E7" s="229"/>
      <c r="F7" s="233"/>
      <c r="G7" s="238"/>
      <c r="H7" s="233"/>
      <c r="I7" s="238"/>
      <c r="J7" s="238"/>
      <c r="K7" s="233"/>
    </row>
    <row r="8" spans="1:11" ht="9.75">
      <c r="A8" s="228"/>
      <c r="B8" s="228"/>
      <c r="C8" s="228"/>
      <c r="D8" s="228"/>
      <c r="E8" s="229"/>
      <c r="F8" s="233"/>
      <c r="G8" s="238"/>
      <c r="H8" s="233"/>
      <c r="I8" s="238"/>
      <c r="J8" s="238"/>
      <c r="K8" s="233"/>
    </row>
    <row r="9" spans="1:11" ht="9.75">
      <c r="A9" s="228"/>
      <c r="B9" s="228"/>
      <c r="C9" s="228"/>
      <c r="D9" s="228"/>
      <c r="E9" s="229"/>
      <c r="F9" s="234"/>
      <c r="G9" s="239"/>
      <c r="H9" s="234"/>
      <c r="I9" s="239"/>
      <c r="J9" s="239"/>
      <c r="K9" s="234"/>
    </row>
    <row r="10" spans="1:11" ht="9.75">
      <c r="A10" s="230"/>
      <c r="B10" s="230"/>
      <c r="C10" s="230"/>
      <c r="D10" s="230"/>
      <c r="E10" s="231"/>
      <c r="F10" s="223" t="s">
        <v>85</v>
      </c>
      <c r="G10" s="224"/>
      <c r="H10" s="224"/>
      <c r="I10" s="224"/>
      <c r="J10" s="224"/>
      <c r="K10" s="224"/>
    </row>
    <row r="11" spans="6:12" ht="6.75" customHeight="1">
      <c r="F11" s="52"/>
      <c r="G11" s="52"/>
      <c r="H11" s="52"/>
      <c r="I11" s="52"/>
      <c r="J11" s="52"/>
      <c r="K11" s="52"/>
      <c r="L11" s="52"/>
    </row>
    <row r="12" spans="1:12" ht="9.75">
      <c r="A12" s="51" t="s">
        <v>86</v>
      </c>
      <c r="F12" s="52"/>
      <c r="G12" s="52"/>
      <c r="H12" s="52"/>
      <c r="I12" s="52"/>
      <c r="J12" s="52"/>
      <c r="K12" s="52"/>
      <c r="L12" s="52"/>
    </row>
    <row r="13" spans="2:12" ht="9.75">
      <c r="B13" s="51" t="s">
        <v>87</v>
      </c>
      <c r="F13" s="52"/>
      <c r="G13" s="52"/>
      <c r="H13" s="52"/>
      <c r="I13" s="52"/>
      <c r="J13" s="52"/>
      <c r="K13" s="52"/>
      <c r="L13" s="52"/>
    </row>
    <row r="14" spans="6:12" ht="9.75" customHeight="1">
      <c r="F14" s="52"/>
      <c r="G14" s="52"/>
      <c r="H14" s="52"/>
      <c r="I14" s="52"/>
      <c r="J14" s="52"/>
      <c r="K14" s="52"/>
      <c r="L14" s="52"/>
    </row>
    <row r="15" spans="1:12" ht="9.75">
      <c r="A15" s="51" t="s">
        <v>90</v>
      </c>
      <c r="F15" s="55">
        <v>11100430</v>
      </c>
      <c r="G15" s="55">
        <v>3933187</v>
      </c>
      <c r="H15" s="55">
        <v>5482539</v>
      </c>
      <c r="I15" s="55">
        <v>1609314</v>
      </c>
      <c r="J15" s="55">
        <v>75390</v>
      </c>
      <c r="K15" s="56">
        <v>39365</v>
      </c>
      <c r="L15" s="52"/>
    </row>
    <row r="16" spans="6:12" ht="9.75" customHeight="1">
      <c r="F16" s="55"/>
      <c r="G16" s="55"/>
      <c r="H16" s="55"/>
      <c r="I16" s="55"/>
      <c r="J16" s="55"/>
      <c r="K16" s="56"/>
      <c r="L16" s="52"/>
    </row>
    <row r="17" spans="2:12" ht="9.75">
      <c r="B17" s="51" t="s">
        <v>324</v>
      </c>
      <c r="F17" s="55">
        <v>216629</v>
      </c>
      <c r="G17" s="55">
        <v>64095</v>
      </c>
      <c r="H17" s="55">
        <v>109960</v>
      </c>
      <c r="I17" s="55">
        <v>35024</v>
      </c>
      <c r="J17" s="55">
        <v>7550</v>
      </c>
      <c r="K17" s="56">
        <v>1866</v>
      </c>
      <c r="L17" s="52"/>
    </row>
    <row r="18" spans="2:12" ht="9.75">
      <c r="B18" s="51" t="s">
        <v>325</v>
      </c>
      <c r="F18" s="55">
        <v>475477</v>
      </c>
      <c r="G18" s="55">
        <v>272734</v>
      </c>
      <c r="H18" s="55">
        <v>156966</v>
      </c>
      <c r="I18" s="55">
        <v>41278</v>
      </c>
      <c r="J18" s="55">
        <v>4499</v>
      </c>
      <c r="K18" s="56">
        <v>1087</v>
      </c>
      <c r="L18" s="52"/>
    </row>
    <row r="19" spans="6:12" ht="9.75" customHeight="1">
      <c r="F19" s="55"/>
      <c r="G19" s="55"/>
      <c r="H19" s="55"/>
      <c r="I19" s="55"/>
      <c r="J19" s="55"/>
      <c r="K19" s="56"/>
      <c r="L19" s="52"/>
    </row>
    <row r="20" spans="2:12" ht="9.75">
      <c r="B20" s="51" t="s">
        <v>88</v>
      </c>
      <c r="F20" s="55"/>
      <c r="G20" s="55"/>
      <c r="H20" s="55"/>
      <c r="I20" s="55"/>
      <c r="J20" s="55"/>
      <c r="K20" s="56"/>
      <c r="L20" s="52"/>
    </row>
    <row r="21" spans="3:12" ht="9.75">
      <c r="C21" s="51" t="s">
        <v>89</v>
      </c>
      <c r="F21" s="55">
        <v>4748</v>
      </c>
      <c r="G21" s="55">
        <v>0</v>
      </c>
      <c r="H21" s="55">
        <v>4749</v>
      </c>
      <c r="I21" s="55">
        <v>0</v>
      </c>
      <c r="J21" s="55">
        <v>-1</v>
      </c>
      <c r="K21" s="56">
        <v>-1</v>
      </c>
      <c r="L21" s="52"/>
    </row>
    <row r="22" spans="6:12" ht="9.75" customHeight="1">
      <c r="F22" s="55"/>
      <c r="G22" s="55"/>
      <c r="H22" s="55"/>
      <c r="I22" s="55"/>
      <c r="J22" s="55"/>
      <c r="K22" s="56"/>
      <c r="L22" s="52"/>
    </row>
    <row r="23" spans="1:12" ht="9.75">
      <c r="A23" s="51" t="s">
        <v>326</v>
      </c>
      <c r="F23" s="55">
        <v>10846330</v>
      </c>
      <c r="G23" s="55">
        <v>3724548</v>
      </c>
      <c r="H23" s="55">
        <v>5440282</v>
      </c>
      <c r="I23" s="55">
        <v>1603060</v>
      </c>
      <c r="J23" s="55">
        <v>78440</v>
      </c>
      <c r="K23" s="56">
        <v>40143</v>
      </c>
      <c r="L23" s="52"/>
    </row>
    <row r="24" spans="6:12" ht="9.75" customHeight="1">
      <c r="F24" s="57"/>
      <c r="G24" s="57"/>
      <c r="H24" s="57"/>
      <c r="I24" s="57"/>
      <c r="J24" s="57"/>
      <c r="K24" s="57"/>
      <c r="L24" s="52"/>
    </row>
    <row r="25" spans="3:12" ht="9.75">
      <c r="C25" s="51" t="s">
        <v>91</v>
      </c>
      <c r="F25" s="58">
        <v>831.8558103199441</v>
      </c>
      <c r="G25" s="58">
        <v>968.1941468745499</v>
      </c>
      <c r="H25" s="58">
        <v>591.8617569636976</v>
      </c>
      <c r="I25" s="58">
        <v>174.4008689472761</v>
      </c>
      <c r="J25" s="58">
        <v>6.015930712185266</v>
      </c>
      <c r="K25" s="59">
        <v>19.782039309799362</v>
      </c>
      <c r="L25" s="52"/>
    </row>
    <row r="26" spans="6:12" ht="9.75" customHeight="1">
      <c r="F26" s="60"/>
      <c r="G26" s="60"/>
      <c r="H26" s="60"/>
      <c r="I26" s="60"/>
      <c r="J26" s="60"/>
      <c r="K26" s="61"/>
      <c r="L26" s="52"/>
    </row>
    <row r="27" spans="3:12" ht="9.75">
      <c r="C27" s="51" t="s">
        <v>92</v>
      </c>
      <c r="F27" s="60"/>
      <c r="G27" s="60"/>
      <c r="H27" s="60"/>
      <c r="I27" s="60"/>
      <c r="J27" s="60"/>
      <c r="K27" s="61"/>
      <c r="L27" s="52"/>
    </row>
    <row r="28" spans="4:12" ht="9.75">
      <c r="D28" s="51" t="s">
        <v>327</v>
      </c>
      <c r="F28" s="58">
        <f>F23/F15%-100</f>
        <v>-2.2891005123224915</v>
      </c>
      <c r="G28" s="58">
        <f>G23/G15%-100</f>
        <v>-5.304578704241635</v>
      </c>
      <c r="H28" s="58">
        <f>H23/H15%-100</f>
        <v>-0.7707560311016408</v>
      </c>
      <c r="I28" s="58">
        <f>I23/I15%-100</f>
        <v>-0.3886127878089667</v>
      </c>
      <c r="J28" s="58">
        <f>J23/J15%-100</f>
        <v>4.045629393818814</v>
      </c>
      <c r="K28" s="59">
        <f>K23/K15%-100</f>
        <v>1.9763749523688574</v>
      </c>
      <c r="L28" s="52"/>
    </row>
    <row r="29" spans="6:12" ht="9.75" customHeight="1">
      <c r="F29" s="62"/>
      <c r="G29" s="62"/>
      <c r="H29" s="62"/>
      <c r="I29" s="62"/>
      <c r="J29" s="62"/>
      <c r="K29" s="62"/>
      <c r="L29" s="52"/>
    </row>
    <row r="30" spans="1:12" ht="9.75">
      <c r="A30" s="51" t="s">
        <v>93</v>
      </c>
      <c r="F30" s="62"/>
      <c r="G30" s="62"/>
      <c r="H30" s="62"/>
      <c r="I30" s="62"/>
      <c r="J30" s="62"/>
      <c r="K30" s="62"/>
      <c r="L30" s="52"/>
    </row>
    <row r="31" spans="6:12" ht="9.75" customHeight="1">
      <c r="F31" s="62"/>
      <c r="G31" s="62"/>
      <c r="H31" s="62"/>
      <c r="I31" s="62"/>
      <c r="J31" s="62"/>
      <c r="K31" s="62"/>
      <c r="L31" s="52"/>
    </row>
    <row r="32" spans="2:12" ht="9.75">
      <c r="B32" s="51" t="s">
        <v>90</v>
      </c>
      <c r="F32" s="55">
        <v>11089669</v>
      </c>
      <c r="G32" s="55">
        <v>3932249</v>
      </c>
      <c r="H32" s="55">
        <v>5473560</v>
      </c>
      <c r="I32" s="55">
        <v>1608934</v>
      </c>
      <c r="J32" s="55">
        <v>74926</v>
      </c>
      <c r="K32" s="56">
        <v>39365</v>
      </c>
      <c r="L32" s="52"/>
    </row>
    <row r="33" spans="6:12" ht="9.75" customHeight="1">
      <c r="F33" s="55"/>
      <c r="G33" s="55"/>
      <c r="H33" s="55"/>
      <c r="I33" s="55"/>
      <c r="J33" s="55"/>
      <c r="K33" s="56"/>
      <c r="L33" s="52"/>
    </row>
    <row r="34" spans="3:12" ht="9.75">
      <c r="C34" s="51" t="s">
        <v>324</v>
      </c>
      <c r="F34" s="55">
        <v>216629</v>
      </c>
      <c r="G34" s="55">
        <v>64095</v>
      </c>
      <c r="H34" s="55">
        <v>109960</v>
      </c>
      <c r="I34" s="55">
        <v>35024</v>
      </c>
      <c r="J34" s="55">
        <v>7550</v>
      </c>
      <c r="K34" s="56">
        <v>1866</v>
      </c>
      <c r="L34" s="52"/>
    </row>
    <row r="35" spans="3:12" ht="9.75">
      <c r="C35" s="51" t="s">
        <v>325</v>
      </c>
      <c r="F35" s="55">
        <v>475470</v>
      </c>
      <c r="G35" s="55">
        <v>272730</v>
      </c>
      <c r="H35" s="55">
        <v>156943</v>
      </c>
      <c r="I35" s="55">
        <v>41298</v>
      </c>
      <c r="J35" s="55">
        <v>4499</v>
      </c>
      <c r="K35" s="56">
        <v>1087</v>
      </c>
      <c r="L35" s="52"/>
    </row>
    <row r="36" spans="6:12" ht="9.75" customHeight="1">
      <c r="F36" s="55"/>
      <c r="G36" s="55"/>
      <c r="H36" s="55"/>
      <c r="I36" s="55"/>
      <c r="J36" s="55"/>
      <c r="K36" s="56"/>
      <c r="L36" s="52"/>
    </row>
    <row r="37" spans="3:12" ht="9.75">
      <c r="C37" s="51" t="s">
        <v>88</v>
      </c>
      <c r="F37" s="55"/>
      <c r="G37" s="55"/>
      <c r="H37" s="55"/>
      <c r="I37" s="55"/>
      <c r="J37" s="55"/>
      <c r="K37" s="56"/>
      <c r="L37" s="52"/>
    </row>
    <row r="38" spans="4:12" ht="9.75">
      <c r="D38" s="51" t="s">
        <v>89</v>
      </c>
      <c r="F38" s="55">
        <v>5008</v>
      </c>
      <c r="G38" s="55">
        <v>0</v>
      </c>
      <c r="H38" s="55">
        <v>4969</v>
      </c>
      <c r="I38" s="55">
        <v>39</v>
      </c>
      <c r="J38" s="55">
        <v>0</v>
      </c>
      <c r="K38" s="56">
        <v>-38</v>
      </c>
      <c r="L38" s="52"/>
    </row>
    <row r="39" spans="6:12" ht="9.75" customHeight="1">
      <c r="F39" s="55"/>
      <c r="G39" s="55"/>
      <c r="H39" s="55"/>
      <c r="I39" s="55"/>
      <c r="J39" s="55"/>
      <c r="K39" s="56"/>
      <c r="L39" s="52"/>
    </row>
    <row r="40" spans="2:12" ht="9.75">
      <c r="B40" s="51" t="s">
        <v>326</v>
      </c>
      <c r="F40" s="55">
        <v>10835836</v>
      </c>
      <c r="G40" s="55">
        <v>3723614</v>
      </c>
      <c r="H40" s="55">
        <v>5431546</v>
      </c>
      <c r="I40" s="55">
        <v>1602699</v>
      </c>
      <c r="J40" s="55">
        <v>77977</v>
      </c>
      <c r="K40" s="56">
        <v>40106</v>
      </c>
      <c r="L40" s="52"/>
    </row>
    <row r="41" spans="6:12" ht="9.75" customHeight="1">
      <c r="F41" s="57"/>
      <c r="G41" s="57"/>
      <c r="H41" s="57"/>
      <c r="I41" s="57"/>
      <c r="J41" s="57"/>
      <c r="K41" s="57"/>
      <c r="L41" s="52"/>
    </row>
    <row r="42" spans="3:12" ht="9.75">
      <c r="C42" s="51" t="s">
        <v>91</v>
      </c>
      <c r="F42" s="58">
        <v>831.0509763462869</v>
      </c>
      <c r="G42" s="58">
        <v>967.9513541025999</v>
      </c>
      <c r="H42" s="58">
        <v>590.9113458804422</v>
      </c>
      <c r="I42" s="58">
        <v>174.36159486290626</v>
      </c>
      <c r="J42" s="58">
        <v>5.9804210752686195</v>
      </c>
      <c r="K42" s="59">
        <v>19.763806107137313</v>
      </c>
      <c r="L42" s="52"/>
    </row>
    <row r="43" spans="6:12" ht="9.75" customHeight="1">
      <c r="F43" s="60"/>
      <c r="G43" s="60"/>
      <c r="H43" s="60"/>
      <c r="I43" s="60"/>
      <c r="J43" s="60"/>
      <c r="K43" s="61"/>
      <c r="L43" s="52"/>
    </row>
    <row r="44" spans="3:12" ht="9.75">
      <c r="C44" s="51" t="s">
        <v>92</v>
      </c>
      <c r="F44" s="60"/>
      <c r="G44" s="60"/>
      <c r="H44" s="60"/>
      <c r="I44" s="60"/>
      <c r="J44" s="60"/>
      <c r="K44" s="61"/>
      <c r="L44" s="52"/>
    </row>
    <row r="45" spans="4:12" ht="9.75">
      <c r="D45" s="51" t="s">
        <v>327</v>
      </c>
      <c r="F45" s="58">
        <f>F40/F32%-100</f>
        <v>-2.288914123586565</v>
      </c>
      <c r="G45" s="58">
        <f>G40/G32%-100</f>
        <v>-5.305742337273145</v>
      </c>
      <c r="H45" s="58">
        <f>H40/H32%-100</f>
        <v>-0.7675808797199579</v>
      </c>
      <c r="I45" s="58">
        <f>I40/I32%-100</f>
        <v>-0.3875236647370315</v>
      </c>
      <c r="J45" s="58">
        <f>J40/J32%-100</f>
        <v>4.072017724154506</v>
      </c>
      <c r="K45" s="59">
        <f>K40/K32%-100</f>
        <v>1.8823828273847454</v>
      </c>
      <c r="L45" s="52"/>
    </row>
    <row r="46" spans="6:12" ht="9.75" customHeight="1">
      <c r="F46" s="62"/>
      <c r="G46" s="62"/>
      <c r="H46" s="62"/>
      <c r="I46" s="62"/>
      <c r="J46" s="62"/>
      <c r="K46" s="62"/>
      <c r="L46" s="52"/>
    </row>
    <row r="47" spans="2:12" ht="9.75">
      <c r="B47" s="51" t="s">
        <v>94</v>
      </c>
      <c r="F47" s="62"/>
      <c r="G47" s="62"/>
      <c r="H47" s="62"/>
      <c r="I47" s="62"/>
      <c r="J47" s="62"/>
      <c r="K47" s="62"/>
      <c r="L47" s="52"/>
    </row>
    <row r="48" spans="3:12" ht="9.75">
      <c r="C48" s="51" t="s">
        <v>232</v>
      </c>
      <c r="F48" s="62"/>
      <c r="G48" s="62"/>
      <c r="H48" s="62"/>
      <c r="I48" s="62"/>
      <c r="J48" s="62"/>
      <c r="K48" s="62"/>
      <c r="L48" s="52"/>
    </row>
    <row r="49" spans="6:12" ht="9.75" customHeight="1">
      <c r="F49" s="62"/>
      <c r="G49" s="62"/>
      <c r="H49" s="62"/>
      <c r="I49" s="62"/>
      <c r="J49" s="62"/>
      <c r="K49" s="62"/>
      <c r="L49" s="52"/>
    </row>
    <row r="50" spans="2:12" ht="9.75">
      <c r="B50" s="51" t="s">
        <v>90</v>
      </c>
      <c r="F50" s="55">
        <v>10761</v>
      </c>
      <c r="G50" s="55">
        <v>938</v>
      </c>
      <c r="H50" s="55">
        <v>8979</v>
      </c>
      <c r="I50" s="55">
        <v>380</v>
      </c>
      <c r="J50" s="55">
        <v>464</v>
      </c>
      <c r="K50" s="56">
        <v>0</v>
      </c>
      <c r="L50" s="52"/>
    </row>
    <row r="51" spans="6:12" ht="9.75" customHeight="1">
      <c r="F51" s="55"/>
      <c r="G51" s="55"/>
      <c r="H51" s="55"/>
      <c r="I51" s="55"/>
      <c r="J51" s="55"/>
      <c r="K51" s="56"/>
      <c r="L51" s="52"/>
    </row>
    <row r="52" spans="3:12" ht="9.75">
      <c r="C52" s="51" t="s">
        <v>324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6">
        <v>38</v>
      </c>
      <c r="L52" s="52"/>
    </row>
    <row r="53" spans="3:12" ht="9.75">
      <c r="C53" s="51" t="s">
        <v>325</v>
      </c>
      <c r="F53" s="55">
        <v>5</v>
      </c>
      <c r="G53" s="55">
        <v>3</v>
      </c>
      <c r="H53" s="55">
        <v>23</v>
      </c>
      <c r="I53" s="55">
        <v>-21</v>
      </c>
      <c r="J53" s="55">
        <v>0</v>
      </c>
      <c r="K53" s="56">
        <v>0</v>
      </c>
      <c r="L53" s="52"/>
    </row>
    <row r="54" spans="6:12" ht="9.75" customHeight="1">
      <c r="F54" s="55"/>
      <c r="G54" s="55"/>
      <c r="H54" s="55"/>
      <c r="I54" s="55"/>
      <c r="J54" s="55"/>
      <c r="K54" s="56"/>
      <c r="L54" s="52"/>
    </row>
    <row r="55" spans="3:12" ht="9.75">
      <c r="C55" s="51" t="s">
        <v>88</v>
      </c>
      <c r="F55" s="55"/>
      <c r="G55" s="55"/>
      <c r="H55" s="55"/>
      <c r="I55" s="55"/>
      <c r="J55" s="55"/>
      <c r="K55" s="56"/>
      <c r="L55" s="52"/>
    </row>
    <row r="56" spans="4:12" ht="9.75">
      <c r="D56" s="51" t="s">
        <v>89</v>
      </c>
      <c r="F56" s="55">
        <v>-261</v>
      </c>
      <c r="G56" s="55">
        <v>-1</v>
      </c>
      <c r="H56" s="55">
        <v>-220</v>
      </c>
      <c r="I56" s="55">
        <v>-40</v>
      </c>
      <c r="J56" s="55">
        <v>0</v>
      </c>
      <c r="K56" s="56">
        <v>0</v>
      </c>
      <c r="L56" s="52"/>
    </row>
    <row r="57" spans="6:12" ht="9.75" customHeight="1">
      <c r="F57" s="55"/>
      <c r="G57" s="55"/>
      <c r="H57" s="55"/>
      <c r="I57" s="55"/>
      <c r="J57" s="55"/>
      <c r="K57" s="56"/>
      <c r="L57" s="52"/>
    </row>
    <row r="58" spans="2:12" ht="9.75">
      <c r="B58" s="51" t="s">
        <v>326</v>
      </c>
      <c r="F58" s="55">
        <v>10495</v>
      </c>
      <c r="G58" s="55">
        <v>934</v>
      </c>
      <c r="H58" s="55">
        <v>8736</v>
      </c>
      <c r="I58" s="55">
        <v>361</v>
      </c>
      <c r="J58" s="55">
        <v>464</v>
      </c>
      <c r="K58" s="56">
        <v>38</v>
      </c>
      <c r="L58" s="52"/>
    </row>
    <row r="59" spans="6:12" ht="9.75" customHeight="1">
      <c r="F59" s="57"/>
      <c r="G59" s="57"/>
      <c r="H59" s="57"/>
      <c r="I59" s="57"/>
      <c r="J59" s="57"/>
      <c r="K59" s="57"/>
      <c r="L59" s="52"/>
    </row>
    <row r="60" spans="3:12" ht="9.75">
      <c r="C60" s="51" t="s">
        <v>91</v>
      </c>
      <c r="F60" s="58">
        <v>0.8049106683373836</v>
      </c>
      <c r="G60" s="58">
        <v>0.2427927719500003</v>
      </c>
      <c r="H60" s="58">
        <v>0.9504110832554017</v>
      </c>
      <c r="I60" s="58">
        <v>0.039274084369871794</v>
      </c>
      <c r="J60" s="58">
        <v>0.03558633159681238</v>
      </c>
      <c r="K60" s="59">
        <v>0.01872599192318401</v>
      </c>
      <c r="L60" s="52"/>
    </row>
    <row r="61" spans="6:12" ht="9.75" customHeight="1">
      <c r="F61" s="60"/>
      <c r="G61" s="60"/>
      <c r="H61" s="60"/>
      <c r="I61" s="60"/>
      <c r="J61" s="60"/>
      <c r="K61" s="61"/>
      <c r="L61" s="52"/>
    </row>
    <row r="62" spans="3:12" ht="9.75">
      <c r="C62" s="51" t="s">
        <v>92</v>
      </c>
      <c r="F62" s="60"/>
      <c r="G62" s="60"/>
      <c r="H62" s="60"/>
      <c r="I62" s="60"/>
      <c r="J62" s="60"/>
      <c r="K62" s="61"/>
      <c r="L62" s="52"/>
    </row>
    <row r="63" spans="4:12" ht="9.75">
      <c r="D63" s="51" t="s">
        <v>327</v>
      </c>
      <c r="F63" s="58">
        <f>F58/F50%-100</f>
        <v>-2.4718892296255035</v>
      </c>
      <c r="G63" s="58">
        <f>G58/G50%-100</f>
        <v>-0.4264392324093933</v>
      </c>
      <c r="H63" s="58">
        <f>H58/H50%-100</f>
        <v>-2.7063147343802285</v>
      </c>
      <c r="I63" s="58">
        <f>I58/I50%-100</f>
        <v>-5</v>
      </c>
      <c r="J63" s="58">
        <f>J58/J50%-100</f>
        <v>0</v>
      </c>
      <c r="K63" s="59" t="s">
        <v>268</v>
      </c>
      <c r="L63" s="52"/>
    </row>
    <row r="64" spans="6:12" ht="9.75" customHeight="1">
      <c r="F64" s="62"/>
      <c r="G64" s="62"/>
      <c r="H64" s="62"/>
      <c r="I64" s="62"/>
      <c r="J64" s="62"/>
      <c r="K64" s="62"/>
      <c r="L64" s="52"/>
    </row>
    <row r="65" spans="1:12" ht="9.75">
      <c r="A65" s="51" t="s">
        <v>95</v>
      </c>
      <c r="F65" s="62"/>
      <c r="G65" s="62"/>
      <c r="H65" s="62"/>
      <c r="I65" s="62"/>
      <c r="J65" s="62"/>
      <c r="K65" s="62"/>
      <c r="L65" s="52"/>
    </row>
    <row r="66" spans="6:12" ht="9.75" customHeight="1">
      <c r="F66" s="62"/>
      <c r="G66" s="62"/>
      <c r="H66" s="62"/>
      <c r="I66" s="62"/>
      <c r="J66" s="62"/>
      <c r="K66" s="62"/>
      <c r="L66" s="52"/>
    </row>
    <row r="67" spans="1:12" ht="9.75">
      <c r="A67" s="51" t="s">
        <v>96</v>
      </c>
      <c r="F67" s="63"/>
      <c r="G67" s="63"/>
      <c r="H67" s="63"/>
      <c r="I67" s="63"/>
      <c r="J67" s="63"/>
      <c r="K67" s="63"/>
      <c r="L67" s="52"/>
    </row>
    <row r="68" spans="2:12" ht="9.75">
      <c r="B68" s="51" t="s">
        <v>90</v>
      </c>
      <c r="F68" s="55">
        <v>161590</v>
      </c>
      <c r="G68" s="55">
        <v>17300</v>
      </c>
      <c r="H68" s="55">
        <v>126990</v>
      </c>
      <c r="I68" s="55">
        <v>17300</v>
      </c>
      <c r="J68" s="55">
        <v>0</v>
      </c>
      <c r="K68" s="56">
        <v>3211</v>
      </c>
      <c r="L68" s="52"/>
    </row>
    <row r="69" spans="2:12" ht="9.75">
      <c r="B69" s="51" t="s">
        <v>326</v>
      </c>
      <c r="F69" s="55">
        <v>243205</v>
      </c>
      <c r="G69" s="55">
        <v>4608</v>
      </c>
      <c r="H69" s="55">
        <v>136597</v>
      </c>
      <c r="I69" s="55">
        <v>86000</v>
      </c>
      <c r="J69" s="55">
        <v>16000</v>
      </c>
      <c r="K69" s="56">
        <v>3200</v>
      </c>
      <c r="L69" s="52"/>
    </row>
    <row r="70" spans="6:12" ht="9.75">
      <c r="F70" s="55"/>
      <c r="G70" s="55"/>
      <c r="H70" s="55"/>
      <c r="I70" s="55"/>
      <c r="J70" s="55"/>
      <c r="K70" s="56"/>
      <c r="L70" s="52"/>
    </row>
    <row r="71" spans="1:12" ht="9.75">
      <c r="A71" s="51" t="s">
        <v>267</v>
      </c>
      <c r="F71" s="55"/>
      <c r="G71" s="55"/>
      <c r="H71" s="55"/>
      <c r="I71" s="55"/>
      <c r="J71" s="55"/>
      <c r="K71" s="56"/>
      <c r="L71" s="52"/>
    </row>
    <row r="72" spans="2:12" ht="9.75">
      <c r="B72" s="51" t="s">
        <v>90</v>
      </c>
      <c r="F72" s="55">
        <v>100982</v>
      </c>
      <c r="G72" s="55">
        <v>100982</v>
      </c>
      <c r="H72" s="55">
        <v>0</v>
      </c>
      <c r="I72" s="55">
        <v>0</v>
      </c>
      <c r="J72" s="55">
        <v>0</v>
      </c>
      <c r="K72" s="56">
        <v>0</v>
      </c>
      <c r="L72" s="52"/>
    </row>
    <row r="73" spans="2:12" ht="9.75">
      <c r="B73" s="51" t="s">
        <v>326</v>
      </c>
      <c r="F73" s="55">
        <v>100982</v>
      </c>
      <c r="G73" s="55">
        <v>100981</v>
      </c>
      <c r="H73" s="55">
        <v>0</v>
      </c>
      <c r="I73" s="55">
        <v>0</v>
      </c>
      <c r="J73" s="55">
        <v>0</v>
      </c>
      <c r="K73" s="56">
        <v>0</v>
      </c>
      <c r="L73" s="52"/>
    </row>
    <row r="74" spans="1:12" ht="9.75" customHeight="1">
      <c r="A74" s="51" t="s">
        <v>97</v>
      </c>
      <c r="L74" s="52"/>
    </row>
    <row r="75" ht="11.25">
      <c r="A75" s="64" t="s">
        <v>313</v>
      </c>
    </row>
  </sheetData>
  <sheetProtection/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1">
      <selection activeCell="C2" sqref="C2"/>
    </sheetView>
  </sheetViews>
  <sheetFormatPr defaultColWidth="10.28125" defaultRowHeight="12.75"/>
  <cols>
    <col min="1" max="2" width="1.1484375" style="65" customWidth="1"/>
    <col min="3" max="3" width="3.8515625" style="65" customWidth="1"/>
    <col min="4" max="4" width="6.140625" style="65" customWidth="1"/>
    <col min="5" max="6" width="1.1484375" style="65" customWidth="1"/>
    <col min="7" max="7" width="3.7109375" style="65" customWidth="1"/>
    <col min="8" max="8" width="0.5625" style="78" customWidth="1"/>
    <col min="9" max="9" width="6.8515625" style="65" customWidth="1"/>
    <col min="10" max="10" width="7.28125" style="65" customWidth="1"/>
    <col min="11" max="11" width="8.7109375" style="65" customWidth="1"/>
    <col min="12" max="13" width="8.28125" style="65" customWidth="1"/>
    <col min="14" max="14" width="8.140625" style="65" customWidth="1"/>
    <col min="15" max="15" width="7.57421875" style="65" customWidth="1"/>
    <col min="16" max="17" width="7.28125" style="65" customWidth="1"/>
    <col min="18" max="18" width="8.28125" style="77" customWidth="1"/>
    <col min="19" max="16384" width="10.28125" style="65" customWidth="1"/>
  </cols>
  <sheetData>
    <row r="1" spans="1:18" ht="12">
      <c r="A1" s="65" t="s">
        <v>0</v>
      </c>
      <c r="B1" s="241" t="s">
        <v>42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ht="9" customHeight="1">
      <c r="A2" s="66"/>
      <c r="B2" s="67"/>
      <c r="C2" s="67"/>
      <c r="D2" s="67" t="s">
        <v>0</v>
      </c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9"/>
      <c r="R2" s="69"/>
    </row>
    <row r="3" spans="1:18" ht="9.75">
      <c r="A3" s="242" t="s">
        <v>43</v>
      </c>
      <c r="B3" s="243"/>
      <c r="C3" s="243"/>
      <c r="D3" s="243"/>
      <c r="E3" s="243"/>
      <c r="F3" s="243"/>
      <c r="G3" s="243"/>
      <c r="H3" s="244"/>
      <c r="I3" s="249" t="s">
        <v>44</v>
      </c>
      <c r="J3" s="250"/>
      <c r="K3" s="249" t="s">
        <v>45</v>
      </c>
      <c r="L3" s="255"/>
      <c r="M3" s="250"/>
      <c r="N3" s="258" t="s">
        <v>233</v>
      </c>
      <c r="O3" s="259"/>
      <c r="P3" s="264" t="s">
        <v>46</v>
      </c>
      <c r="Q3" s="264" t="s">
        <v>236</v>
      </c>
      <c r="R3" s="258" t="s">
        <v>255</v>
      </c>
    </row>
    <row r="4" spans="1:18" ht="9.75">
      <c r="A4" s="245"/>
      <c r="B4" s="245"/>
      <c r="C4" s="245"/>
      <c r="D4" s="245"/>
      <c r="E4" s="245"/>
      <c r="F4" s="245"/>
      <c r="G4" s="245"/>
      <c r="H4" s="246"/>
      <c r="I4" s="251"/>
      <c r="J4" s="252"/>
      <c r="K4" s="251"/>
      <c r="L4" s="256"/>
      <c r="M4" s="252"/>
      <c r="N4" s="260"/>
      <c r="O4" s="261"/>
      <c r="P4" s="265"/>
      <c r="Q4" s="265"/>
      <c r="R4" s="267"/>
    </row>
    <row r="5" spans="1:18" ht="9.75">
      <c r="A5" s="245"/>
      <c r="B5" s="245"/>
      <c r="C5" s="245"/>
      <c r="D5" s="245"/>
      <c r="E5" s="245"/>
      <c r="F5" s="245"/>
      <c r="G5" s="245"/>
      <c r="H5" s="246"/>
      <c r="I5" s="253"/>
      <c r="J5" s="254"/>
      <c r="K5" s="253"/>
      <c r="L5" s="257"/>
      <c r="M5" s="254"/>
      <c r="N5" s="262"/>
      <c r="O5" s="263"/>
      <c r="P5" s="265"/>
      <c r="Q5" s="265"/>
      <c r="R5" s="267"/>
    </row>
    <row r="6" spans="1:18" ht="9.75">
      <c r="A6" s="245"/>
      <c r="B6" s="245"/>
      <c r="C6" s="245"/>
      <c r="D6" s="245"/>
      <c r="E6" s="245"/>
      <c r="F6" s="245"/>
      <c r="G6" s="245"/>
      <c r="H6" s="246"/>
      <c r="I6" s="269" t="s">
        <v>47</v>
      </c>
      <c r="J6" s="269" t="s">
        <v>48</v>
      </c>
      <c r="K6" s="269" t="s">
        <v>49</v>
      </c>
      <c r="L6" s="269" t="s">
        <v>235</v>
      </c>
      <c r="M6" s="269" t="s">
        <v>50</v>
      </c>
      <c r="N6" s="264" t="s">
        <v>234</v>
      </c>
      <c r="O6" s="264" t="s">
        <v>51</v>
      </c>
      <c r="P6" s="265"/>
      <c r="Q6" s="265"/>
      <c r="R6" s="267"/>
    </row>
    <row r="7" spans="1:18" ht="9.75">
      <c r="A7" s="245"/>
      <c r="B7" s="245"/>
      <c r="C7" s="245"/>
      <c r="D7" s="245"/>
      <c r="E7" s="245"/>
      <c r="F7" s="245"/>
      <c r="G7" s="245"/>
      <c r="H7" s="246"/>
      <c r="I7" s="270"/>
      <c r="J7" s="270"/>
      <c r="K7" s="270"/>
      <c r="L7" s="270"/>
      <c r="M7" s="270"/>
      <c r="N7" s="265"/>
      <c r="O7" s="265"/>
      <c r="P7" s="265"/>
      <c r="Q7" s="265"/>
      <c r="R7" s="267"/>
    </row>
    <row r="8" spans="1:18" ht="9.75">
      <c r="A8" s="245"/>
      <c r="B8" s="245"/>
      <c r="C8" s="245"/>
      <c r="D8" s="245"/>
      <c r="E8" s="245"/>
      <c r="F8" s="245"/>
      <c r="G8" s="245"/>
      <c r="H8" s="246"/>
      <c r="I8" s="270"/>
      <c r="J8" s="270"/>
      <c r="K8" s="270"/>
      <c r="L8" s="270"/>
      <c r="M8" s="270"/>
      <c r="N8" s="265"/>
      <c r="O8" s="265"/>
      <c r="P8" s="265"/>
      <c r="Q8" s="265"/>
      <c r="R8" s="267"/>
    </row>
    <row r="9" spans="1:18" ht="9.75">
      <c r="A9" s="245"/>
      <c r="B9" s="245"/>
      <c r="C9" s="245"/>
      <c r="D9" s="245"/>
      <c r="E9" s="245"/>
      <c r="F9" s="245"/>
      <c r="G9" s="245"/>
      <c r="H9" s="246"/>
      <c r="I9" s="271"/>
      <c r="J9" s="271"/>
      <c r="K9" s="271"/>
      <c r="L9" s="271"/>
      <c r="M9" s="271"/>
      <c r="N9" s="266"/>
      <c r="O9" s="266"/>
      <c r="P9" s="266"/>
      <c r="Q9" s="266"/>
      <c r="R9" s="268"/>
    </row>
    <row r="10" spans="1:18" ht="15" customHeight="1">
      <c r="A10" s="247"/>
      <c r="B10" s="247"/>
      <c r="C10" s="247"/>
      <c r="D10" s="247"/>
      <c r="E10" s="247"/>
      <c r="F10" s="247"/>
      <c r="G10" s="247"/>
      <c r="H10" s="248"/>
      <c r="I10" s="70" t="s">
        <v>32</v>
      </c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1.25" customHeight="1">
      <c r="A11" s="72"/>
      <c r="B11" s="73"/>
      <c r="C11" s="73"/>
      <c r="D11" s="73"/>
      <c r="E11" s="73"/>
      <c r="F11" s="73"/>
      <c r="G11" s="73"/>
      <c r="H11" s="74"/>
      <c r="I11" s="73"/>
      <c r="J11" s="73"/>
      <c r="K11" s="73"/>
      <c r="L11" s="73"/>
      <c r="M11" s="73"/>
      <c r="N11" s="73"/>
      <c r="O11" s="73"/>
      <c r="P11" s="73"/>
      <c r="Q11" s="73"/>
      <c r="R11" s="75"/>
    </row>
    <row r="12" spans="1:18" ht="12" customHeight="1">
      <c r="A12" s="272" t="s">
        <v>329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</row>
    <row r="13" spans="1:16" ht="9.75">
      <c r="A13" s="74" t="s">
        <v>33</v>
      </c>
      <c r="B13" s="74"/>
      <c r="C13" s="74"/>
      <c r="D13" s="74"/>
      <c r="E13" s="74"/>
      <c r="F13" s="74"/>
      <c r="G13" s="74"/>
      <c r="H13" s="74"/>
      <c r="N13" s="76"/>
      <c r="P13" s="77"/>
    </row>
    <row r="14" spans="1:16" ht="9.75">
      <c r="A14" s="74"/>
      <c r="B14" s="74"/>
      <c r="C14" s="74" t="s">
        <v>52</v>
      </c>
      <c r="D14" s="74"/>
      <c r="E14" s="74"/>
      <c r="F14" s="74"/>
      <c r="G14" s="74"/>
      <c r="H14" s="74"/>
      <c r="P14" s="77"/>
    </row>
    <row r="15" ht="8.25" customHeight="1">
      <c r="P15" s="77"/>
    </row>
    <row r="16" spans="1:19" ht="9.75">
      <c r="A16" s="79" t="s">
        <v>75</v>
      </c>
      <c r="I16" s="80">
        <v>182751</v>
      </c>
      <c r="J16" s="80">
        <v>147907060</v>
      </c>
      <c r="K16" s="80">
        <v>859086965</v>
      </c>
      <c r="L16" s="80">
        <v>104292013</v>
      </c>
      <c r="M16" s="80">
        <v>754794952</v>
      </c>
      <c r="N16" s="80">
        <v>392067147</v>
      </c>
      <c r="O16" s="80">
        <v>100744092</v>
      </c>
      <c r="P16" s="80">
        <v>1612225</v>
      </c>
      <c r="Q16" s="80">
        <v>3913000</v>
      </c>
      <c r="R16" s="81">
        <v>1401221227</v>
      </c>
      <c r="S16" s="77"/>
    </row>
    <row r="17" spans="9:19" ht="6" customHeight="1">
      <c r="I17" s="82"/>
      <c r="J17" s="80"/>
      <c r="K17" s="80"/>
      <c r="L17" s="80"/>
      <c r="M17" s="80"/>
      <c r="N17" s="80"/>
      <c r="O17" s="80"/>
      <c r="P17" s="80"/>
      <c r="Q17" s="80"/>
      <c r="R17" s="81"/>
      <c r="S17" s="77"/>
    </row>
    <row r="18" spans="1:19" ht="9.75">
      <c r="A18" s="78" t="s">
        <v>77</v>
      </c>
      <c r="D18" s="92" t="s">
        <v>238</v>
      </c>
      <c r="E18" s="83" t="s">
        <v>76</v>
      </c>
      <c r="I18" s="80">
        <v>66922</v>
      </c>
      <c r="J18" s="80">
        <v>16852913</v>
      </c>
      <c r="K18" s="80">
        <v>42681994</v>
      </c>
      <c r="L18" s="80">
        <v>5433514</v>
      </c>
      <c r="M18" s="80">
        <v>37248480</v>
      </c>
      <c r="N18" s="80">
        <v>40893778</v>
      </c>
      <c r="O18" s="80">
        <v>9319677</v>
      </c>
      <c r="P18" s="80">
        <v>67045</v>
      </c>
      <c r="Q18" s="80">
        <v>341869</v>
      </c>
      <c r="R18" s="81">
        <v>104790684</v>
      </c>
      <c r="S18" s="77"/>
    </row>
    <row r="19" spans="4:19" ht="6" customHeight="1">
      <c r="D19" s="115"/>
      <c r="I19" s="82"/>
      <c r="J19" s="80"/>
      <c r="K19" s="80"/>
      <c r="L19" s="80"/>
      <c r="M19" s="80"/>
      <c r="N19" s="80"/>
      <c r="O19" s="80"/>
      <c r="P19" s="80"/>
      <c r="Q19" s="80"/>
      <c r="R19" s="81"/>
      <c r="S19" s="77"/>
    </row>
    <row r="20" spans="1:18" s="77" customFormat="1" ht="9.75">
      <c r="A20" s="79" t="s">
        <v>54</v>
      </c>
      <c r="C20" s="84"/>
      <c r="D20" s="116" t="s">
        <v>238</v>
      </c>
      <c r="E20" s="83" t="s">
        <v>77</v>
      </c>
      <c r="F20" s="84"/>
      <c r="G20" s="84"/>
      <c r="H20" s="85"/>
      <c r="I20" s="80">
        <v>166092</v>
      </c>
      <c r="J20" s="80">
        <v>37941612</v>
      </c>
      <c r="K20" s="80">
        <v>179741610</v>
      </c>
      <c r="L20" s="80">
        <v>23737531</v>
      </c>
      <c r="M20" s="80">
        <v>156004079</v>
      </c>
      <c r="N20" s="80">
        <v>112405360</v>
      </c>
      <c r="O20" s="80">
        <v>31181205</v>
      </c>
      <c r="P20" s="80">
        <v>193768</v>
      </c>
      <c r="Q20" s="80">
        <v>7401</v>
      </c>
      <c r="R20" s="81">
        <v>337899517</v>
      </c>
    </row>
    <row r="21" spans="1:18" s="77" customFormat="1" ht="6" customHeight="1">
      <c r="A21" s="86"/>
      <c r="D21" s="92"/>
      <c r="H21" s="87"/>
      <c r="I21" s="80"/>
      <c r="J21" s="80"/>
      <c r="K21" s="80"/>
      <c r="L21" s="80"/>
      <c r="M21" s="80"/>
      <c r="N21" s="80"/>
      <c r="O21" s="80"/>
      <c r="P21" s="80"/>
      <c r="Q21" s="80"/>
      <c r="R21" s="81"/>
    </row>
    <row r="22" spans="1:18" s="77" customFormat="1" ht="9.75">
      <c r="A22" s="88"/>
      <c r="B22" s="89" t="s">
        <v>55</v>
      </c>
      <c r="C22" s="90"/>
      <c r="D22" s="92" t="s">
        <v>238</v>
      </c>
      <c r="E22" s="83" t="s">
        <v>54</v>
      </c>
      <c r="F22" s="84"/>
      <c r="G22" s="91"/>
      <c r="H22" s="85"/>
      <c r="I22" s="80">
        <v>93785</v>
      </c>
      <c r="J22" s="80">
        <v>24397492</v>
      </c>
      <c r="K22" s="80">
        <v>111300634</v>
      </c>
      <c r="L22" s="80">
        <v>15473060</v>
      </c>
      <c r="M22" s="80">
        <v>95827574</v>
      </c>
      <c r="N22" s="80">
        <v>76517197</v>
      </c>
      <c r="O22" s="80">
        <v>20968210</v>
      </c>
      <c r="P22" s="80">
        <v>202232</v>
      </c>
      <c r="Q22" s="80">
        <v>88341</v>
      </c>
      <c r="R22" s="81">
        <v>218094831</v>
      </c>
    </row>
    <row r="23" spans="1:18" s="77" customFormat="1" ht="6" customHeight="1">
      <c r="A23" s="88"/>
      <c r="C23" s="90"/>
      <c r="E23" s="91"/>
      <c r="F23" s="91"/>
      <c r="G23" s="91"/>
      <c r="H23" s="85"/>
      <c r="I23" s="80"/>
      <c r="J23" s="80"/>
      <c r="K23" s="80"/>
      <c r="L23" s="80"/>
      <c r="M23" s="80"/>
      <c r="N23" s="80"/>
      <c r="O23" s="80"/>
      <c r="P23" s="80"/>
      <c r="Q23" s="80"/>
      <c r="R23" s="81"/>
    </row>
    <row r="24" spans="1:18" s="77" customFormat="1" ht="9.75" customHeight="1">
      <c r="A24" s="86"/>
      <c r="D24" s="92" t="s">
        <v>53</v>
      </c>
      <c r="E24" s="274" t="s">
        <v>55</v>
      </c>
      <c r="F24" s="274"/>
      <c r="G24" s="274"/>
      <c r="H24" s="85"/>
      <c r="I24" s="80">
        <v>143204</v>
      </c>
      <c r="J24" s="80">
        <v>16595743</v>
      </c>
      <c r="K24" s="80">
        <v>72753719</v>
      </c>
      <c r="L24" s="80">
        <v>15998118</v>
      </c>
      <c r="M24" s="80">
        <v>56755601</v>
      </c>
      <c r="N24" s="80">
        <v>54544092</v>
      </c>
      <c r="O24" s="80">
        <v>12842267</v>
      </c>
      <c r="P24" s="80">
        <v>135999</v>
      </c>
      <c r="Q24" s="93">
        <v>0</v>
      </c>
      <c r="R24" s="81">
        <v>141016906</v>
      </c>
    </row>
    <row r="25" spans="8:18" s="77" customFormat="1" ht="8.25" customHeight="1">
      <c r="H25" s="87"/>
      <c r="I25" s="80"/>
      <c r="J25" s="80"/>
      <c r="K25" s="80"/>
      <c r="L25" s="80"/>
      <c r="M25" s="80"/>
      <c r="N25" s="80"/>
      <c r="O25" s="80"/>
      <c r="P25" s="80"/>
      <c r="Q25" s="80"/>
      <c r="R25" s="81"/>
    </row>
    <row r="26" spans="4:18" s="77" customFormat="1" ht="12" customHeight="1">
      <c r="D26" s="94"/>
      <c r="E26" s="94"/>
      <c r="F26" s="94"/>
      <c r="G26" s="95" t="s">
        <v>237</v>
      </c>
      <c r="H26" s="87"/>
      <c r="I26" s="96">
        <v>652754</v>
      </c>
      <c r="J26" s="96">
        <v>243694820</v>
      </c>
      <c r="K26" s="96">
        <v>1265564922</v>
      </c>
      <c r="L26" s="96">
        <v>164934236</v>
      </c>
      <c r="M26" s="96">
        <v>1100630686</v>
      </c>
      <c r="N26" s="96">
        <v>676427574</v>
      </c>
      <c r="O26" s="96">
        <v>175055451</v>
      </c>
      <c r="P26" s="96">
        <v>2211269</v>
      </c>
      <c r="Q26" s="96">
        <v>4350611</v>
      </c>
      <c r="R26" s="97">
        <v>2203023165</v>
      </c>
    </row>
    <row r="27" spans="8:18" s="77" customFormat="1" ht="8.25" customHeight="1">
      <c r="H27" s="87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8:18" s="77" customFormat="1" ht="8.25" customHeight="1">
      <c r="H28" s="87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1:18" s="77" customFormat="1" ht="9.75">
      <c r="A29" s="86" t="s">
        <v>38</v>
      </c>
      <c r="B29" s="86"/>
      <c r="C29" s="86"/>
      <c r="D29" s="86"/>
      <c r="E29" s="86"/>
      <c r="F29" s="86"/>
      <c r="G29" s="86"/>
      <c r="H29" s="94"/>
      <c r="I29" s="99"/>
      <c r="J29" s="98"/>
      <c r="K29" s="98"/>
      <c r="L29" s="98"/>
      <c r="M29" s="98"/>
      <c r="N29" s="98"/>
      <c r="O29" s="98"/>
      <c r="P29" s="98"/>
      <c r="Q29" s="98"/>
      <c r="R29" s="98"/>
    </row>
    <row r="30" spans="1:18" s="77" customFormat="1" ht="9.75">
      <c r="A30" s="86"/>
      <c r="B30" s="86"/>
      <c r="C30" s="86" t="s">
        <v>52</v>
      </c>
      <c r="D30" s="86"/>
      <c r="E30" s="86"/>
      <c r="F30" s="86"/>
      <c r="G30" s="86"/>
      <c r="H30" s="94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8:18" s="77" customFormat="1" ht="8.25" customHeight="1">
      <c r="H31" s="87"/>
      <c r="I31" s="98" t="s">
        <v>0</v>
      </c>
      <c r="J31" s="98"/>
      <c r="K31" s="98"/>
      <c r="L31" s="98"/>
      <c r="M31" s="98"/>
      <c r="N31" s="98"/>
      <c r="O31" s="98"/>
      <c r="P31" s="98"/>
      <c r="Q31" s="98"/>
      <c r="R31" s="98"/>
    </row>
    <row r="32" spans="2:18" s="77" customFormat="1" ht="9.75">
      <c r="B32" s="83" t="s">
        <v>56</v>
      </c>
      <c r="C32" s="84"/>
      <c r="D32" s="84"/>
      <c r="E32" s="84"/>
      <c r="F32" s="84"/>
      <c r="G32" s="84"/>
      <c r="H32" s="85"/>
      <c r="I32" s="80">
        <v>32019</v>
      </c>
      <c r="J32" s="80">
        <v>3310406</v>
      </c>
      <c r="K32" s="80">
        <v>5885422</v>
      </c>
      <c r="L32" s="80">
        <v>2376344</v>
      </c>
      <c r="M32" s="80">
        <v>3509078</v>
      </c>
      <c r="N32" s="80">
        <v>9448496</v>
      </c>
      <c r="O32" s="80">
        <v>1641794</v>
      </c>
      <c r="P32" s="80">
        <v>9060</v>
      </c>
      <c r="Q32" s="93">
        <v>0</v>
      </c>
      <c r="R32" s="81">
        <v>17950853</v>
      </c>
    </row>
    <row r="33" spans="1:18" s="77" customFormat="1" ht="6" customHeight="1">
      <c r="A33" s="100"/>
      <c r="B33" s="101"/>
      <c r="C33" s="101"/>
      <c r="D33" s="101"/>
      <c r="E33" s="101"/>
      <c r="F33" s="101"/>
      <c r="G33" s="101"/>
      <c r="H33" s="87"/>
      <c r="I33" s="80"/>
      <c r="J33" s="80"/>
      <c r="K33" s="80"/>
      <c r="L33" s="80"/>
      <c r="M33" s="80"/>
      <c r="N33" s="80"/>
      <c r="O33" s="80"/>
      <c r="P33" s="80"/>
      <c r="Q33" s="80"/>
      <c r="R33" s="81"/>
    </row>
    <row r="34" spans="2:18" s="77" customFormat="1" ht="9.75">
      <c r="B34" s="102" t="s">
        <v>57</v>
      </c>
      <c r="D34" s="108" t="s">
        <v>238</v>
      </c>
      <c r="F34" s="83" t="s">
        <v>55</v>
      </c>
      <c r="H34" s="85"/>
      <c r="I34" s="80">
        <v>812271</v>
      </c>
      <c r="J34" s="80">
        <v>46295644</v>
      </c>
      <c r="K34" s="80">
        <v>257981557</v>
      </c>
      <c r="L34" s="80">
        <v>44865609</v>
      </c>
      <c r="M34" s="80">
        <v>213115948</v>
      </c>
      <c r="N34" s="80">
        <v>222847071</v>
      </c>
      <c r="O34" s="80">
        <v>33358698</v>
      </c>
      <c r="P34" s="80">
        <v>714283</v>
      </c>
      <c r="Q34" s="80">
        <v>316660</v>
      </c>
      <c r="R34" s="81">
        <v>517460575</v>
      </c>
    </row>
    <row r="35" spans="1:18" s="77" customFormat="1" ht="6" customHeight="1">
      <c r="A35" s="103"/>
      <c r="B35" s="103"/>
      <c r="C35" s="103"/>
      <c r="D35" s="101"/>
      <c r="E35" s="101"/>
      <c r="F35" s="101"/>
      <c r="G35" s="101"/>
      <c r="H35" s="87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2:18" s="77" customFormat="1" ht="9.75">
      <c r="B36" s="102" t="s">
        <v>58</v>
      </c>
      <c r="D36" s="108" t="s">
        <v>238</v>
      </c>
      <c r="F36" s="83" t="s">
        <v>57</v>
      </c>
      <c r="H36" s="85"/>
      <c r="I36" s="80">
        <v>2781836</v>
      </c>
      <c r="J36" s="80">
        <v>76121943</v>
      </c>
      <c r="K36" s="80">
        <v>484148102</v>
      </c>
      <c r="L36" s="80">
        <v>99026776</v>
      </c>
      <c r="M36" s="80">
        <v>385121326</v>
      </c>
      <c r="N36" s="80">
        <v>345670436</v>
      </c>
      <c r="O36" s="80">
        <v>61101983</v>
      </c>
      <c r="P36" s="80">
        <v>1152852</v>
      </c>
      <c r="Q36" s="80">
        <v>295712</v>
      </c>
      <c r="R36" s="81">
        <v>872246088</v>
      </c>
    </row>
    <row r="37" spans="1:18" s="77" customFormat="1" ht="6" customHeight="1">
      <c r="A37" s="104"/>
      <c r="B37" s="103"/>
      <c r="C37" s="105"/>
      <c r="D37" s="101"/>
      <c r="E37" s="84"/>
      <c r="F37" s="84"/>
      <c r="G37" s="84"/>
      <c r="H37" s="85"/>
      <c r="I37" s="80"/>
      <c r="J37" s="80"/>
      <c r="K37" s="80"/>
      <c r="L37" s="80"/>
      <c r="M37" s="80"/>
      <c r="N37" s="80"/>
      <c r="O37" s="80"/>
      <c r="P37" s="80"/>
      <c r="Q37" s="80"/>
      <c r="R37" s="81"/>
    </row>
    <row r="38" spans="1:18" s="77" customFormat="1" ht="10.5" customHeight="1">
      <c r="A38" s="106"/>
      <c r="B38" s="275" t="s">
        <v>59</v>
      </c>
      <c r="C38" s="275"/>
      <c r="D38" s="108" t="s">
        <v>238</v>
      </c>
      <c r="F38" s="83" t="s">
        <v>58</v>
      </c>
      <c r="H38" s="85"/>
      <c r="I38" s="80">
        <v>5839891</v>
      </c>
      <c r="J38" s="80">
        <v>72646618</v>
      </c>
      <c r="K38" s="80">
        <v>347290568</v>
      </c>
      <c r="L38" s="80">
        <v>68416607</v>
      </c>
      <c r="M38" s="80">
        <v>278873961</v>
      </c>
      <c r="N38" s="80">
        <v>361370699</v>
      </c>
      <c r="O38" s="80">
        <v>41892925</v>
      </c>
      <c r="P38" s="80">
        <v>1764036</v>
      </c>
      <c r="Q38" s="80">
        <v>3119659</v>
      </c>
      <c r="R38" s="81">
        <v>765507789</v>
      </c>
    </row>
    <row r="39" spans="1:18" s="77" customFormat="1" ht="6" customHeight="1">
      <c r="A39" s="104"/>
      <c r="B39" s="103"/>
      <c r="C39" s="105"/>
      <c r="D39" s="108"/>
      <c r="E39" s="84"/>
      <c r="F39" s="84"/>
      <c r="G39" s="84"/>
      <c r="H39" s="85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s="77" customFormat="1" ht="9.75" customHeight="1">
      <c r="A40" s="104"/>
      <c r="B40" s="275" t="s">
        <v>60</v>
      </c>
      <c r="C40" s="275"/>
      <c r="D40" s="108" t="s">
        <v>238</v>
      </c>
      <c r="F40" s="274" t="s">
        <v>59</v>
      </c>
      <c r="G40" s="274"/>
      <c r="H40" s="85"/>
      <c r="I40" s="80">
        <v>5007303</v>
      </c>
      <c r="J40" s="80">
        <v>43974366</v>
      </c>
      <c r="K40" s="80">
        <v>202177162</v>
      </c>
      <c r="L40" s="80">
        <v>36640025</v>
      </c>
      <c r="M40" s="80">
        <v>165537137</v>
      </c>
      <c r="N40" s="80">
        <v>251876523</v>
      </c>
      <c r="O40" s="80">
        <v>22264160</v>
      </c>
      <c r="P40" s="80">
        <v>1299682</v>
      </c>
      <c r="Q40" s="80">
        <v>1363506</v>
      </c>
      <c r="R40" s="81">
        <v>491322677</v>
      </c>
    </row>
    <row r="41" spans="1:18" s="77" customFormat="1" ht="6" customHeight="1">
      <c r="A41" s="104"/>
      <c r="B41" s="105"/>
      <c r="C41" s="105"/>
      <c r="D41" s="108"/>
      <c r="E41" s="84"/>
      <c r="F41" s="84"/>
      <c r="G41" s="84"/>
      <c r="H41" s="85"/>
      <c r="I41" s="80"/>
      <c r="J41" s="80"/>
      <c r="K41" s="80"/>
      <c r="L41" s="80"/>
      <c r="M41" s="80"/>
      <c r="N41" s="80"/>
      <c r="O41" s="80"/>
      <c r="P41" s="80"/>
      <c r="Q41" s="80"/>
      <c r="R41" s="81"/>
    </row>
    <row r="42" spans="1:18" s="77" customFormat="1" ht="9.75" customHeight="1">
      <c r="A42" s="104"/>
      <c r="B42" s="275" t="s">
        <v>61</v>
      </c>
      <c r="C42" s="275"/>
      <c r="D42" s="108" t="s">
        <v>238</v>
      </c>
      <c r="F42" s="274" t="s">
        <v>60</v>
      </c>
      <c r="G42" s="274"/>
      <c r="H42" s="85"/>
      <c r="I42" s="80">
        <v>7601655</v>
      </c>
      <c r="J42" s="80">
        <v>39904298</v>
      </c>
      <c r="K42" s="80">
        <v>161070384</v>
      </c>
      <c r="L42" s="80">
        <v>29120897</v>
      </c>
      <c r="M42" s="80">
        <v>131949487</v>
      </c>
      <c r="N42" s="80">
        <v>249100777</v>
      </c>
      <c r="O42" s="80">
        <v>17756344</v>
      </c>
      <c r="P42" s="80">
        <v>1452968</v>
      </c>
      <c r="Q42" s="80">
        <v>718740</v>
      </c>
      <c r="R42" s="81">
        <v>448484269</v>
      </c>
    </row>
    <row r="43" spans="1:18" s="77" customFormat="1" ht="6" customHeight="1">
      <c r="A43" s="107"/>
      <c r="B43" s="89"/>
      <c r="C43" s="89"/>
      <c r="D43" s="101"/>
      <c r="E43" s="84"/>
      <c r="F43" s="84"/>
      <c r="G43" s="84"/>
      <c r="H43" s="85"/>
      <c r="I43" s="80"/>
      <c r="J43" s="80"/>
      <c r="K43" s="80"/>
      <c r="L43" s="80"/>
      <c r="M43" s="80"/>
      <c r="N43" s="80"/>
      <c r="O43" s="80"/>
      <c r="P43" s="80"/>
      <c r="Q43" s="80"/>
      <c r="R43" s="81"/>
    </row>
    <row r="44" spans="1:18" s="77" customFormat="1" ht="9.75" customHeight="1">
      <c r="A44" s="100"/>
      <c r="B44" s="101"/>
      <c r="C44" s="101"/>
      <c r="D44" s="108" t="s">
        <v>53</v>
      </c>
      <c r="F44" s="274" t="s">
        <v>61</v>
      </c>
      <c r="G44" s="274"/>
      <c r="H44" s="85"/>
      <c r="I44" s="80">
        <v>951012</v>
      </c>
      <c r="J44" s="80">
        <v>2593525</v>
      </c>
      <c r="K44" s="80">
        <v>9636281</v>
      </c>
      <c r="L44" s="80">
        <v>1629681</v>
      </c>
      <c r="M44" s="80">
        <v>8006600</v>
      </c>
      <c r="N44" s="80">
        <v>16486174</v>
      </c>
      <c r="O44" s="80">
        <v>928211</v>
      </c>
      <c r="P44" s="80">
        <v>112113</v>
      </c>
      <c r="Q44" s="80">
        <v>200124</v>
      </c>
      <c r="R44" s="81">
        <v>29277759</v>
      </c>
    </row>
    <row r="45" spans="8:18" s="77" customFormat="1" ht="8.25" customHeight="1">
      <c r="H45" s="87"/>
      <c r="I45" s="80"/>
      <c r="J45" s="80"/>
      <c r="K45" s="80"/>
      <c r="L45" s="80"/>
      <c r="M45" s="80"/>
      <c r="N45" s="80"/>
      <c r="O45" s="80"/>
      <c r="P45" s="80"/>
      <c r="Q45" s="80"/>
      <c r="R45" s="81"/>
    </row>
    <row r="46" spans="5:18" s="77" customFormat="1" ht="12" customHeight="1">
      <c r="E46" s="109"/>
      <c r="F46" s="109"/>
      <c r="G46" s="95" t="s">
        <v>237</v>
      </c>
      <c r="H46" s="87"/>
      <c r="I46" s="96">
        <v>23025987</v>
      </c>
      <c r="J46" s="96">
        <v>284846800</v>
      </c>
      <c r="K46" s="96">
        <v>1468189476</v>
      </c>
      <c r="L46" s="96">
        <v>282075939</v>
      </c>
      <c r="M46" s="96">
        <v>1186113537</v>
      </c>
      <c r="N46" s="96">
        <v>1456800176</v>
      </c>
      <c r="O46" s="96">
        <v>178944115</v>
      </c>
      <c r="P46" s="96">
        <v>6504994</v>
      </c>
      <c r="Q46" s="96">
        <v>6014401</v>
      </c>
      <c r="R46" s="97">
        <v>3142250010</v>
      </c>
    </row>
    <row r="47" spans="8:18" s="77" customFormat="1" ht="8.25" customHeight="1">
      <c r="H47" s="87"/>
      <c r="I47" s="96"/>
      <c r="J47" s="96"/>
      <c r="K47" s="96"/>
      <c r="L47" s="96"/>
      <c r="M47" s="96"/>
      <c r="N47" s="96"/>
      <c r="O47" s="96"/>
      <c r="P47" s="96"/>
      <c r="Q47" s="96"/>
      <c r="R47" s="97"/>
    </row>
    <row r="48" spans="4:18" s="77" customFormat="1" ht="12" customHeight="1">
      <c r="D48" s="94"/>
      <c r="E48" s="94"/>
      <c r="F48" s="94"/>
      <c r="G48" s="95" t="s">
        <v>78</v>
      </c>
      <c r="H48" s="94"/>
      <c r="I48" s="96">
        <v>23678741</v>
      </c>
      <c r="J48" s="96">
        <v>528541620</v>
      </c>
      <c r="K48" s="96">
        <v>2733754398</v>
      </c>
      <c r="L48" s="96">
        <v>447010175</v>
      </c>
      <c r="M48" s="96">
        <v>2286744223</v>
      </c>
      <c r="N48" s="96">
        <v>2133227750</v>
      </c>
      <c r="O48" s="96">
        <v>353999566</v>
      </c>
      <c r="P48" s="96">
        <v>8716263</v>
      </c>
      <c r="Q48" s="96">
        <v>10365012</v>
      </c>
      <c r="R48" s="97">
        <v>5345273175</v>
      </c>
    </row>
    <row r="49" spans="3:18" s="77" customFormat="1" ht="9.75" customHeight="1">
      <c r="C49" s="94"/>
      <c r="D49" s="94"/>
      <c r="E49" s="94"/>
      <c r="F49" s="94"/>
      <c r="G49" s="94"/>
      <c r="H49" s="94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 s="77" customFormat="1" ht="9.75" customHeight="1">
      <c r="A50" s="276" t="s">
        <v>331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</row>
    <row r="51" spans="3:18" s="77" customFormat="1" ht="9.75" customHeight="1">
      <c r="C51" s="94"/>
      <c r="D51" s="94"/>
      <c r="E51" s="94"/>
      <c r="F51" s="94"/>
      <c r="G51" s="94"/>
      <c r="H51" s="94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8" s="77" customFormat="1" ht="9.75" customHeight="1">
      <c r="A52" s="77" t="s">
        <v>33</v>
      </c>
      <c r="C52" s="94"/>
      <c r="D52" s="94"/>
      <c r="E52" s="94"/>
      <c r="F52" s="94"/>
      <c r="G52" s="94"/>
      <c r="H52" s="94"/>
      <c r="I52" s="80">
        <v>1145839</v>
      </c>
      <c r="J52" s="80">
        <v>414046400</v>
      </c>
      <c r="K52" s="80">
        <v>2437370494</v>
      </c>
      <c r="L52" s="80">
        <v>82693965</v>
      </c>
      <c r="M52" s="80">
        <v>2354676529</v>
      </c>
      <c r="N52" s="80">
        <v>672260531</v>
      </c>
      <c r="O52" s="80">
        <v>168044734</v>
      </c>
      <c r="P52" s="80">
        <v>9354418</v>
      </c>
      <c r="Q52" s="80">
        <v>6565839</v>
      </c>
      <c r="R52" s="81">
        <v>3626094290</v>
      </c>
    </row>
    <row r="53" spans="3:18" s="77" customFormat="1" ht="9.75" customHeight="1">
      <c r="C53" s="94"/>
      <c r="D53" s="94"/>
      <c r="E53" s="94"/>
      <c r="F53" s="94"/>
      <c r="G53" s="94"/>
      <c r="H53" s="94"/>
      <c r="I53" s="172"/>
      <c r="J53" s="173"/>
      <c r="K53" s="173"/>
      <c r="L53" s="173"/>
      <c r="M53" s="173"/>
      <c r="N53" s="173"/>
      <c r="O53" s="173"/>
      <c r="P53" s="173"/>
      <c r="Q53" s="173"/>
      <c r="R53" s="172"/>
    </row>
    <row r="54" spans="1:18" s="77" customFormat="1" ht="9.75" customHeight="1">
      <c r="A54" s="77" t="s">
        <v>330</v>
      </c>
      <c r="C54" s="94"/>
      <c r="D54" s="94"/>
      <c r="E54" s="94"/>
      <c r="F54" s="94"/>
      <c r="G54" s="94"/>
      <c r="H54" s="94"/>
      <c r="I54" s="80">
        <v>42407457</v>
      </c>
      <c r="J54" s="80">
        <v>526583563</v>
      </c>
      <c r="K54" s="80">
        <v>2891882810</v>
      </c>
      <c r="L54" s="80">
        <v>260801303</v>
      </c>
      <c r="M54" s="80">
        <v>2631081507</v>
      </c>
      <c r="N54" s="80">
        <v>1447825761</v>
      </c>
      <c r="O54" s="80">
        <v>171777597</v>
      </c>
      <c r="P54" s="80">
        <v>19994854</v>
      </c>
      <c r="Q54" s="80">
        <v>20401034</v>
      </c>
      <c r="R54" s="81">
        <v>4860071773</v>
      </c>
    </row>
    <row r="55" spans="3:18" s="77" customFormat="1" ht="9.75" customHeight="1">
      <c r="C55" s="94"/>
      <c r="D55" s="94"/>
      <c r="E55" s="94"/>
      <c r="F55" s="94"/>
      <c r="G55" s="94"/>
      <c r="H55" s="94"/>
      <c r="I55" s="171"/>
      <c r="J55" s="174"/>
      <c r="K55" s="174"/>
      <c r="L55" s="174"/>
      <c r="M55" s="174"/>
      <c r="N55" s="174"/>
      <c r="O55" s="174"/>
      <c r="P55" s="174"/>
      <c r="Q55" s="174"/>
      <c r="R55" s="171"/>
    </row>
    <row r="56" spans="1:18" s="77" customFormat="1" ht="9.75" customHeight="1">
      <c r="A56" s="277" t="s">
        <v>78</v>
      </c>
      <c r="B56" s="277"/>
      <c r="C56" s="277"/>
      <c r="D56" s="277"/>
      <c r="E56" s="277"/>
      <c r="F56" s="277"/>
      <c r="G56" s="277"/>
      <c r="H56" s="94"/>
      <c r="I56" s="96">
        <v>43553296</v>
      </c>
      <c r="J56" s="96">
        <v>940629963</v>
      </c>
      <c r="K56" s="96">
        <v>5329253304</v>
      </c>
      <c r="L56" s="96">
        <v>343495268</v>
      </c>
      <c r="M56" s="96">
        <v>4985758036</v>
      </c>
      <c r="N56" s="96">
        <v>2120086292</v>
      </c>
      <c r="O56" s="96">
        <v>339822331</v>
      </c>
      <c r="P56" s="96">
        <v>29349272</v>
      </c>
      <c r="Q56" s="96">
        <v>26966873</v>
      </c>
      <c r="R56" s="97">
        <v>8486166063</v>
      </c>
    </row>
    <row r="57" spans="1:18" s="77" customFormat="1" ht="9.75" customHeight="1">
      <c r="A57" s="95"/>
      <c r="B57" s="95"/>
      <c r="C57" s="95"/>
      <c r="D57" s="95"/>
      <c r="E57" s="95"/>
      <c r="F57" s="95"/>
      <c r="G57" s="95"/>
      <c r="H57" s="94"/>
      <c r="I57" s="110"/>
      <c r="J57" s="110"/>
      <c r="K57" s="110"/>
      <c r="L57" s="110"/>
      <c r="M57" s="110"/>
      <c r="N57" s="110"/>
      <c r="O57" s="110"/>
      <c r="P57" s="110"/>
      <c r="Q57" s="111"/>
      <c r="R57" s="110"/>
    </row>
    <row r="58" spans="1:18" s="77" customFormat="1" ht="12" customHeight="1">
      <c r="A58" s="272" t="s">
        <v>62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</row>
    <row r="59" spans="1:18" ht="9.75" customHeight="1">
      <c r="A59" s="112"/>
      <c r="B59" s="112"/>
      <c r="C59" s="112"/>
      <c r="D59" s="112"/>
      <c r="E59" s="112"/>
      <c r="F59" s="112"/>
      <c r="G59" s="112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18" s="113" customFormat="1" ht="13.5" customHeight="1">
      <c r="A60" s="273" t="s">
        <v>265</v>
      </c>
      <c r="B60" s="273"/>
      <c r="C60" s="273"/>
      <c r="D60" s="273"/>
      <c r="E60" s="273"/>
      <c r="F60" s="273"/>
      <c r="G60" s="273"/>
      <c r="H60" s="78"/>
      <c r="I60" s="80">
        <v>19904146</v>
      </c>
      <c r="J60" s="80">
        <v>396570958</v>
      </c>
      <c r="K60" s="80">
        <v>2347193876</v>
      </c>
      <c r="L60" s="80">
        <v>33316113</v>
      </c>
      <c r="M60" s="80">
        <v>2313877763</v>
      </c>
      <c r="N60" s="80">
        <v>18259195</v>
      </c>
      <c r="O60" s="80">
        <v>4327135</v>
      </c>
      <c r="P60" s="80">
        <v>19357757</v>
      </c>
      <c r="Q60" s="80">
        <v>13956338</v>
      </c>
      <c r="R60" s="81">
        <v>2786253292</v>
      </c>
    </row>
    <row r="61" spans="1:18" ht="9.75" customHeight="1">
      <c r="A61" s="114"/>
      <c r="B61" s="114"/>
      <c r="C61" s="114"/>
      <c r="D61" s="114"/>
      <c r="E61" s="114"/>
      <c r="F61" s="114"/>
      <c r="G61" s="114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3.5" customHeight="1">
      <c r="A62" s="273" t="s">
        <v>270</v>
      </c>
      <c r="B62" s="273"/>
      <c r="C62" s="273"/>
      <c r="D62" s="273"/>
      <c r="E62" s="273"/>
      <c r="F62" s="273"/>
      <c r="G62" s="273"/>
      <c r="I62" s="80">
        <v>24165321</v>
      </c>
      <c r="J62" s="80">
        <v>516473906</v>
      </c>
      <c r="K62" s="80">
        <v>2601510274</v>
      </c>
      <c r="L62" s="80">
        <v>433216287</v>
      </c>
      <c r="M62" s="80">
        <v>2168293987</v>
      </c>
      <c r="N62" s="80">
        <v>2025537994</v>
      </c>
      <c r="O62" s="80">
        <v>250532563</v>
      </c>
      <c r="P62" s="80">
        <v>7990693</v>
      </c>
      <c r="Q62" s="80">
        <v>8610475</v>
      </c>
      <c r="R62" s="81">
        <v>5001604939</v>
      </c>
    </row>
    <row r="63" spans="9:18" ht="9.75" customHeight="1">
      <c r="I63" s="80"/>
      <c r="J63" s="80"/>
      <c r="K63" s="80"/>
      <c r="L63" s="80"/>
      <c r="M63" s="80"/>
      <c r="N63" s="80"/>
      <c r="O63" s="80"/>
      <c r="P63" s="80"/>
      <c r="Q63" s="80"/>
      <c r="R63" s="81"/>
    </row>
    <row r="64" spans="1:18" ht="13.5" customHeight="1">
      <c r="A64" s="65" t="s">
        <v>271</v>
      </c>
      <c r="I64" s="80">
        <v>23807214</v>
      </c>
      <c r="J64" s="80">
        <v>454126489</v>
      </c>
      <c r="K64" s="80">
        <v>2431347502</v>
      </c>
      <c r="L64" s="80">
        <v>481533342</v>
      </c>
      <c r="M64" s="80">
        <v>1949814160</v>
      </c>
      <c r="N64" s="80">
        <v>1951764812</v>
      </c>
      <c r="O64" s="80">
        <v>236331263</v>
      </c>
      <c r="P64" s="80">
        <v>1729763</v>
      </c>
      <c r="Q64" s="80">
        <v>4958684</v>
      </c>
      <c r="R64" s="81">
        <v>4622532385</v>
      </c>
    </row>
    <row r="65" spans="9:18" ht="9.75" customHeight="1">
      <c r="I65" s="80"/>
      <c r="J65" s="80"/>
      <c r="K65" s="80"/>
      <c r="L65" s="80"/>
      <c r="M65" s="80"/>
      <c r="N65" s="80"/>
      <c r="O65" s="80"/>
      <c r="P65" s="80"/>
      <c r="Q65" s="80"/>
      <c r="R65" s="81"/>
    </row>
    <row r="66" spans="1:18" ht="13.5" customHeight="1">
      <c r="A66" s="65" t="s">
        <v>272</v>
      </c>
      <c r="I66" s="80">
        <v>17449978</v>
      </c>
      <c r="J66" s="80">
        <v>390332749</v>
      </c>
      <c r="K66" s="80">
        <v>2428984557</v>
      </c>
      <c r="L66" s="80">
        <v>932488139</v>
      </c>
      <c r="M66" s="80">
        <v>1496496418</v>
      </c>
      <c r="N66" s="80">
        <v>3910782150</v>
      </c>
      <c r="O66" s="80">
        <v>492167666</v>
      </c>
      <c r="P66" s="80">
        <v>759607</v>
      </c>
      <c r="Q66" s="80">
        <v>2395487</v>
      </c>
      <c r="R66" s="81">
        <v>6310384055</v>
      </c>
    </row>
    <row r="67" spans="9:18" ht="9.75" customHeight="1"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3.5" customHeight="1">
      <c r="A68" s="65" t="s">
        <v>269</v>
      </c>
      <c r="I68" s="80">
        <v>20169438</v>
      </c>
      <c r="J68" s="80">
        <v>407579153</v>
      </c>
      <c r="K68" s="80">
        <v>2499302463</v>
      </c>
      <c r="L68" s="80">
        <v>-49079186</v>
      </c>
      <c r="M68" s="80">
        <v>2548381649</v>
      </c>
      <c r="N68" s="80">
        <v>-1056660</v>
      </c>
      <c r="O68" s="80">
        <v>-5486892</v>
      </c>
      <c r="P68" s="80">
        <v>20136366</v>
      </c>
      <c r="Q68" s="80">
        <v>11234579</v>
      </c>
      <c r="R68" s="81">
        <v>3000957633</v>
      </c>
    </row>
    <row r="69" spans="8:18" ht="9.75" customHeight="1">
      <c r="H69" s="74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9.75">
      <c r="A70" s="65" t="s">
        <v>275</v>
      </c>
      <c r="B70" s="113"/>
      <c r="C70" s="113"/>
      <c r="D70" s="113"/>
      <c r="E70" s="113"/>
      <c r="F70" s="113"/>
      <c r="G70" s="113"/>
      <c r="I70" s="80">
        <v>24290947</v>
      </c>
      <c r="J70" s="80">
        <v>526258795</v>
      </c>
      <c r="K70" s="80">
        <v>2782855157</v>
      </c>
      <c r="L70" s="80">
        <v>459384795</v>
      </c>
      <c r="M70" s="80">
        <v>2323470362</v>
      </c>
      <c r="N70" s="80">
        <v>2096197749</v>
      </c>
      <c r="O70" s="80">
        <v>323868346</v>
      </c>
      <c r="P70" s="80">
        <v>8369132</v>
      </c>
      <c r="Q70" s="80">
        <v>8805442</v>
      </c>
      <c r="R70" s="81">
        <v>5311260773</v>
      </c>
    </row>
    <row r="71" spans="9:18" ht="9" customHeight="1">
      <c r="I71" s="80"/>
      <c r="J71" s="80"/>
      <c r="K71" s="80"/>
      <c r="L71" s="80"/>
      <c r="M71" s="80"/>
      <c r="N71" s="80"/>
      <c r="O71" s="80"/>
      <c r="P71" s="80"/>
      <c r="Q71" s="80"/>
      <c r="R71" s="81"/>
    </row>
    <row r="72" spans="1:18" ht="9.75">
      <c r="A72" s="65" t="s">
        <v>276</v>
      </c>
      <c r="I72" s="80">
        <v>21906174</v>
      </c>
      <c r="J72" s="80">
        <v>447799557</v>
      </c>
      <c r="K72" s="80">
        <v>2834156595.9999995</v>
      </c>
      <c r="L72" s="80">
        <v>506637398.00000006</v>
      </c>
      <c r="M72" s="80">
        <v>2327519198</v>
      </c>
      <c r="N72" s="80">
        <v>2018876734.0000002</v>
      </c>
      <c r="O72" s="80">
        <v>305025051</v>
      </c>
      <c r="P72" s="80">
        <v>1490827</v>
      </c>
      <c r="Q72" s="80">
        <v>6009376.999999999</v>
      </c>
      <c r="R72" s="81">
        <v>5128626918.000001</v>
      </c>
    </row>
    <row r="73" spans="9:18" ht="9" customHeight="1">
      <c r="I73" s="80"/>
      <c r="J73" s="80"/>
      <c r="K73" s="80"/>
      <c r="L73" s="80"/>
      <c r="M73" s="80"/>
      <c r="N73" s="80"/>
      <c r="O73" s="80"/>
      <c r="P73" s="80"/>
      <c r="Q73" s="80"/>
      <c r="R73" s="81"/>
    </row>
    <row r="74" spans="1:18" ht="9.75">
      <c r="A74" s="65" t="s">
        <v>277</v>
      </c>
      <c r="I74" s="80">
        <v>19117276</v>
      </c>
      <c r="J74" s="80">
        <v>400561108</v>
      </c>
      <c r="K74" s="80">
        <v>2449788551</v>
      </c>
      <c r="L74" s="80">
        <v>1063471946</v>
      </c>
      <c r="M74" s="80">
        <v>1386316605</v>
      </c>
      <c r="N74" s="80">
        <v>4148040038</v>
      </c>
      <c r="O74" s="80">
        <v>646872190</v>
      </c>
      <c r="P74" s="80">
        <v>917797</v>
      </c>
      <c r="Q74" s="80">
        <v>6121902</v>
      </c>
      <c r="R74" s="81">
        <v>6607946916</v>
      </c>
    </row>
    <row r="75" spans="9:18" ht="9" customHeight="1">
      <c r="I75" s="80"/>
      <c r="J75" s="80"/>
      <c r="K75" s="80"/>
      <c r="L75" s="80"/>
      <c r="M75" s="80"/>
      <c r="N75" s="80"/>
      <c r="O75" s="80"/>
      <c r="P75" s="80"/>
      <c r="Q75" s="80"/>
      <c r="R75" s="81"/>
    </row>
    <row r="76" spans="1:18" ht="9.75">
      <c r="A76" s="65" t="s">
        <v>278</v>
      </c>
      <c r="I76" s="80">
        <v>19874555</v>
      </c>
      <c r="J76" s="80">
        <v>412088343</v>
      </c>
      <c r="K76" s="80">
        <v>2595498906</v>
      </c>
      <c r="L76" s="80">
        <v>-103514907</v>
      </c>
      <c r="M76" s="80">
        <v>2699013813</v>
      </c>
      <c r="N76" s="80">
        <v>-13141458</v>
      </c>
      <c r="O76" s="80">
        <v>-14177235</v>
      </c>
      <c r="P76" s="80">
        <v>20633009</v>
      </c>
      <c r="Q76" s="80">
        <v>16601861</v>
      </c>
      <c r="R76" s="81">
        <v>3140892888</v>
      </c>
    </row>
    <row r="77" spans="9:17" ht="9" customHeight="1">
      <c r="I77" s="80"/>
      <c r="J77" s="80"/>
      <c r="K77" s="80"/>
      <c r="L77" s="80"/>
      <c r="M77" s="80"/>
      <c r="N77" s="80"/>
      <c r="O77" s="80"/>
      <c r="P77" s="80"/>
      <c r="Q77" s="80"/>
    </row>
    <row r="78" spans="1:19" ht="9.75">
      <c r="A78" s="65" t="s">
        <v>341</v>
      </c>
      <c r="I78" s="80">
        <v>23678741</v>
      </c>
      <c r="J78" s="80">
        <v>528541620</v>
      </c>
      <c r="K78" s="80">
        <v>2733754398</v>
      </c>
      <c r="L78" s="80">
        <v>447010175</v>
      </c>
      <c r="M78" s="80">
        <v>2286744223</v>
      </c>
      <c r="N78" s="80">
        <v>2133227750</v>
      </c>
      <c r="O78" s="80">
        <v>353999566</v>
      </c>
      <c r="P78" s="80">
        <v>8716263</v>
      </c>
      <c r="Q78" s="80">
        <v>10365012</v>
      </c>
      <c r="R78" s="81">
        <v>5345273175</v>
      </c>
      <c r="S78" s="77"/>
    </row>
  </sheetData>
  <sheetProtection/>
  <mergeCells count="28">
    <mergeCell ref="A58:R58"/>
    <mergeCell ref="A60:G60"/>
    <mergeCell ref="A62:G62"/>
    <mergeCell ref="A12:R12"/>
    <mergeCell ref="F40:G40"/>
    <mergeCell ref="F42:G42"/>
    <mergeCell ref="F44:G44"/>
    <mergeCell ref="E24:G24"/>
    <mergeCell ref="B38:C38"/>
    <mergeCell ref="B40:C40"/>
    <mergeCell ref="B42:C42"/>
    <mergeCell ref="A50:R50"/>
    <mergeCell ref="A56:G56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P19" sqref="P19"/>
    </sheetView>
  </sheetViews>
  <sheetFormatPr defaultColWidth="11.421875" defaultRowHeight="12.75"/>
  <cols>
    <col min="1" max="1" width="12.28125" style="123" customWidth="1"/>
    <col min="2" max="2" width="0.85546875" style="123" customWidth="1"/>
    <col min="3" max="3" width="1.28515625" style="123" customWidth="1"/>
    <col min="4" max="4" width="1.421875" style="123" customWidth="1"/>
    <col min="5" max="5" width="1.8515625" style="123" customWidth="1"/>
    <col min="6" max="6" width="26.57421875" style="124" customWidth="1"/>
    <col min="7" max="7" width="8.28125" style="124" customWidth="1"/>
    <col min="8" max="8" width="7.28125" style="124" customWidth="1"/>
    <col min="9" max="12" width="7.7109375" style="124" customWidth="1"/>
    <col min="13" max="13" width="6.7109375" style="124" customWidth="1"/>
    <col min="14" max="14" width="11.421875" style="117" customWidth="1"/>
    <col min="15" max="16384" width="11.421875" style="124" customWidth="1"/>
  </cols>
  <sheetData>
    <row r="1" spans="1:13" s="117" customFormat="1" ht="12">
      <c r="A1" s="279" t="s">
        <v>319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s="117" customFormat="1" ht="12">
      <c r="A2" s="279" t="s">
        <v>328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s="117" customFormat="1" ht="7.5" customHeight="1">
      <c r="A3" s="118"/>
      <c r="B3" s="118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119"/>
    </row>
    <row r="4" spans="1:13" s="117" customFormat="1" ht="12.75" customHeight="1">
      <c r="A4" s="280" t="s">
        <v>98</v>
      </c>
      <c r="B4" s="283" t="s">
        <v>99</v>
      </c>
      <c r="C4" s="284"/>
      <c r="D4" s="284"/>
      <c r="E4" s="284"/>
      <c r="F4" s="285"/>
      <c r="G4" s="291" t="s">
        <v>314</v>
      </c>
      <c r="H4" s="292"/>
      <c r="I4" s="283" t="s">
        <v>82</v>
      </c>
      <c r="J4" s="284"/>
      <c r="K4" s="284"/>
      <c r="L4" s="285"/>
      <c r="M4" s="295" t="s">
        <v>280</v>
      </c>
    </row>
    <row r="5" spans="1:13" s="117" customFormat="1" ht="12.75" customHeight="1">
      <c r="A5" s="281"/>
      <c r="B5" s="286"/>
      <c r="C5" s="287"/>
      <c r="D5" s="287"/>
      <c r="E5" s="287"/>
      <c r="F5" s="288"/>
      <c r="G5" s="293"/>
      <c r="H5" s="294"/>
      <c r="I5" s="289"/>
      <c r="J5" s="282"/>
      <c r="K5" s="282"/>
      <c r="L5" s="290"/>
      <c r="M5" s="296"/>
    </row>
    <row r="6" spans="1:13" s="117" customFormat="1" ht="9.75" customHeight="1">
      <c r="A6" s="281"/>
      <c r="B6" s="286"/>
      <c r="C6" s="287"/>
      <c r="D6" s="287"/>
      <c r="E6" s="287"/>
      <c r="F6" s="288"/>
      <c r="G6" s="286" t="s">
        <v>100</v>
      </c>
      <c r="H6" s="297" t="s">
        <v>344</v>
      </c>
      <c r="I6" s="297" t="s">
        <v>230</v>
      </c>
      <c r="J6" s="297" t="s">
        <v>281</v>
      </c>
      <c r="K6" s="291" t="s">
        <v>83</v>
      </c>
      <c r="L6" s="283" t="s">
        <v>40</v>
      </c>
      <c r="M6" s="291" t="s">
        <v>84</v>
      </c>
    </row>
    <row r="7" spans="1:13" s="117" customFormat="1" ht="9.75">
      <c r="A7" s="281"/>
      <c r="B7" s="286"/>
      <c r="C7" s="287"/>
      <c r="D7" s="287"/>
      <c r="E7" s="287"/>
      <c r="F7" s="288"/>
      <c r="G7" s="286"/>
      <c r="H7" s="298"/>
      <c r="I7" s="298"/>
      <c r="J7" s="298"/>
      <c r="K7" s="286"/>
      <c r="L7" s="286"/>
      <c r="M7" s="286"/>
    </row>
    <row r="8" spans="1:13" s="117" customFormat="1" ht="9.75">
      <c r="A8" s="281"/>
      <c r="B8" s="286"/>
      <c r="C8" s="287"/>
      <c r="D8" s="287"/>
      <c r="E8" s="287"/>
      <c r="F8" s="288"/>
      <c r="G8" s="286"/>
      <c r="H8" s="298"/>
      <c r="I8" s="298"/>
      <c r="J8" s="298"/>
      <c r="K8" s="286"/>
      <c r="L8" s="286"/>
      <c r="M8" s="286"/>
    </row>
    <row r="9" spans="1:13" s="117" customFormat="1" ht="9.75">
      <c r="A9" s="281"/>
      <c r="B9" s="286"/>
      <c r="C9" s="287"/>
      <c r="D9" s="287"/>
      <c r="E9" s="287"/>
      <c r="F9" s="288"/>
      <c r="G9" s="286"/>
      <c r="H9" s="298"/>
      <c r="I9" s="298"/>
      <c r="J9" s="298"/>
      <c r="K9" s="286"/>
      <c r="L9" s="286"/>
      <c r="M9" s="286"/>
    </row>
    <row r="10" spans="1:13" s="117" customFormat="1" ht="9.75">
      <c r="A10" s="281"/>
      <c r="B10" s="286"/>
      <c r="C10" s="287"/>
      <c r="D10" s="287"/>
      <c r="E10" s="287"/>
      <c r="F10" s="288"/>
      <c r="G10" s="286"/>
      <c r="H10" s="298"/>
      <c r="I10" s="298"/>
      <c r="J10" s="298"/>
      <c r="K10" s="286"/>
      <c r="L10" s="286"/>
      <c r="M10" s="286"/>
    </row>
    <row r="11" spans="1:13" s="117" customFormat="1" ht="9.75">
      <c r="A11" s="281"/>
      <c r="B11" s="286"/>
      <c r="C11" s="287"/>
      <c r="D11" s="287"/>
      <c r="E11" s="287"/>
      <c r="F11" s="288"/>
      <c r="G11" s="286"/>
      <c r="H11" s="298"/>
      <c r="I11" s="298"/>
      <c r="J11" s="298"/>
      <c r="K11" s="286"/>
      <c r="L11" s="286"/>
      <c r="M11" s="286"/>
    </row>
    <row r="12" spans="1:13" s="117" customFormat="1" ht="9.75">
      <c r="A12" s="281"/>
      <c r="B12" s="286"/>
      <c r="C12" s="287"/>
      <c r="D12" s="287"/>
      <c r="E12" s="287"/>
      <c r="F12" s="288"/>
      <c r="G12" s="289"/>
      <c r="H12" s="299"/>
      <c r="I12" s="299"/>
      <c r="J12" s="299"/>
      <c r="K12" s="289"/>
      <c r="L12" s="289"/>
      <c r="M12" s="289"/>
    </row>
    <row r="13" spans="1:13" s="117" customFormat="1" ht="9.75">
      <c r="A13" s="282"/>
      <c r="B13" s="289"/>
      <c r="C13" s="282"/>
      <c r="D13" s="282"/>
      <c r="E13" s="282"/>
      <c r="F13" s="290"/>
      <c r="G13" s="120" t="s">
        <v>85</v>
      </c>
      <c r="H13" s="120" t="s">
        <v>101</v>
      </c>
      <c r="I13" s="300" t="s">
        <v>85</v>
      </c>
      <c r="J13" s="301"/>
      <c r="K13" s="301"/>
      <c r="L13" s="301"/>
      <c r="M13" s="301"/>
    </row>
    <row r="14" spans="1:13" s="117" customFormat="1" ht="7.5" customHeight="1">
      <c r="A14" s="121"/>
      <c r="B14" s="122"/>
      <c r="C14" s="123"/>
      <c r="D14" s="123"/>
      <c r="E14" s="123"/>
      <c r="F14" s="124"/>
      <c r="G14" s="125"/>
      <c r="H14" s="125"/>
      <c r="I14" s="125"/>
      <c r="J14" s="125"/>
      <c r="K14" s="125"/>
      <c r="L14" s="125"/>
      <c r="M14" s="126"/>
    </row>
    <row r="15" spans="1:13" s="117" customFormat="1" ht="9.75">
      <c r="A15" s="127"/>
      <c r="B15" s="122"/>
      <c r="C15" s="124" t="s">
        <v>102</v>
      </c>
      <c r="D15" s="123"/>
      <c r="E15" s="123"/>
      <c r="F15" s="124"/>
      <c r="G15" s="128"/>
      <c r="H15" s="129"/>
      <c r="I15" s="128"/>
      <c r="J15" s="128"/>
      <c r="K15" s="128"/>
      <c r="L15" s="128"/>
      <c r="M15" s="130"/>
    </row>
    <row r="16" spans="1:13" s="117" customFormat="1" ht="11.25">
      <c r="A16" s="127" t="s">
        <v>103</v>
      </c>
      <c r="B16" s="122"/>
      <c r="C16" s="124" t="s">
        <v>315</v>
      </c>
      <c r="D16" s="123"/>
      <c r="E16" s="123"/>
      <c r="F16" s="124"/>
      <c r="G16" s="128">
        <v>5345845</v>
      </c>
      <c r="H16" s="129">
        <v>0.6</v>
      </c>
      <c r="I16" s="128">
        <v>2203023</v>
      </c>
      <c r="J16" s="128">
        <v>3142411</v>
      </c>
      <c r="K16" s="128">
        <v>411</v>
      </c>
      <c r="L16" s="131">
        <v>0</v>
      </c>
      <c r="M16" s="132">
        <v>0</v>
      </c>
    </row>
    <row r="17" spans="1:13" s="117" customFormat="1" ht="9.75">
      <c r="A17" s="127"/>
      <c r="B17" s="122"/>
      <c r="C17" s="124" t="s">
        <v>104</v>
      </c>
      <c r="D17" s="123"/>
      <c r="E17" s="123"/>
      <c r="F17" s="124"/>
      <c r="G17" s="133"/>
      <c r="H17" s="129"/>
      <c r="I17" s="133"/>
      <c r="J17" s="133"/>
      <c r="K17" s="133"/>
      <c r="L17" s="133"/>
      <c r="M17" s="134"/>
    </row>
    <row r="18" spans="1:13" s="117" customFormat="1" ht="9.75">
      <c r="A18" s="127"/>
      <c r="B18" s="122"/>
      <c r="C18" s="123"/>
      <c r="D18" s="124" t="s">
        <v>105</v>
      </c>
      <c r="E18" s="123"/>
      <c r="F18" s="124"/>
      <c r="G18" s="133"/>
      <c r="H18" s="129"/>
      <c r="I18" s="133"/>
      <c r="J18" s="133"/>
      <c r="K18" s="133"/>
      <c r="L18" s="133"/>
      <c r="M18" s="134"/>
    </row>
    <row r="19" spans="1:13" s="117" customFormat="1" ht="9.75">
      <c r="A19" s="135" t="s">
        <v>106</v>
      </c>
      <c r="B19" s="122"/>
      <c r="C19" s="123"/>
      <c r="D19" s="124" t="s">
        <v>107</v>
      </c>
      <c r="E19" s="123"/>
      <c r="F19" s="124"/>
      <c r="G19" s="131">
        <v>0</v>
      </c>
      <c r="H19" s="129">
        <v>0</v>
      </c>
      <c r="I19" s="131">
        <v>0</v>
      </c>
      <c r="J19" s="131">
        <v>0</v>
      </c>
      <c r="K19" s="131">
        <v>0</v>
      </c>
      <c r="L19" s="131">
        <v>0</v>
      </c>
      <c r="M19" s="132">
        <v>0</v>
      </c>
    </row>
    <row r="20" spans="1:13" s="117" customFormat="1" ht="9.75">
      <c r="A20" s="127" t="s">
        <v>108</v>
      </c>
      <c r="B20" s="122"/>
      <c r="C20" s="123"/>
      <c r="D20" s="124" t="s">
        <v>109</v>
      </c>
      <c r="E20" s="123"/>
      <c r="F20" s="124"/>
      <c r="G20" s="12">
        <v>1473602</v>
      </c>
      <c r="H20" s="129">
        <v>1.5</v>
      </c>
      <c r="I20" s="12">
        <v>388222</v>
      </c>
      <c r="J20" s="12">
        <v>571118</v>
      </c>
      <c r="K20" s="12">
        <v>514262</v>
      </c>
      <c r="L20" s="131">
        <v>0</v>
      </c>
      <c r="M20" s="45">
        <v>9244</v>
      </c>
    </row>
    <row r="21" spans="1:13" s="117" customFormat="1" ht="9.75">
      <c r="A21" s="135" t="s">
        <v>110</v>
      </c>
      <c r="B21" s="122"/>
      <c r="C21" s="123"/>
      <c r="D21" s="124" t="s">
        <v>111</v>
      </c>
      <c r="E21" s="123"/>
      <c r="F21" s="124"/>
      <c r="G21" s="133"/>
      <c r="H21" s="129"/>
      <c r="I21" s="133"/>
      <c r="J21" s="133"/>
      <c r="K21" s="133"/>
      <c r="L21" s="133"/>
      <c r="M21" s="134"/>
    </row>
    <row r="22" spans="1:13" s="117" customFormat="1" ht="9.75">
      <c r="A22" s="127"/>
      <c r="B22" s="122"/>
      <c r="C22" s="123"/>
      <c r="D22" s="123"/>
      <c r="E22" s="124" t="s">
        <v>112</v>
      </c>
      <c r="F22" s="124"/>
      <c r="G22" s="131">
        <v>0</v>
      </c>
      <c r="H22" s="129">
        <v>0</v>
      </c>
      <c r="I22" s="131">
        <v>0</v>
      </c>
      <c r="J22" s="131">
        <v>0</v>
      </c>
      <c r="K22" s="131">
        <v>0</v>
      </c>
      <c r="L22" s="131">
        <v>0</v>
      </c>
      <c r="M22" s="132">
        <v>0</v>
      </c>
    </row>
    <row r="23" spans="1:13" s="117" customFormat="1" ht="9.75">
      <c r="A23" s="135" t="s">
        <v>113</v>
      </c>
      <c r="B23" s="122"/>
      <c r="C23" s="124" t="s">
        <v>114</v>
      </c>
      <c r="D23" s="123"/>
      <c r="E23" s="123"/>
      <c r="F23" s="124"/>
      <c r="G23" s="12">
        <v>2277835</v>
      </c>
      <c r="H23" s="129">
        <v>1.3</v>
      </c>
      <c r="I23" s="131">
        <v>0</v>
      </c>
      <c r="J23" s="131">
        <v>0</v>
      </c>
      <c r="K23" s="12">
        <v>1325279</v>
      </c>
      <c r="L23" s="12">
        <v>952556</v>
      </c>
      <c r="M23" s="45">
        <v>81284</v>
      </c>
    </row>
    <row r="24" spans="1:13" s="117" customFormat="1" ht="9.75">
      <c r="A24" s="135" t="s">
        <v>115</v>
      </c>
      <c r="B24" s="122"/>
      <c r="C24" s="124" t="s">
        <v>116</v>
      </c>
      <c r="D24" s="123"/>
      <c r="E24" s="123"/>
      <c r="F24" s="124"/>
      <c r="G24" s="133"/>
      <c r="H24" s="129"/>
      <c r="I24" s="133"/>
      <c r="J24" s="133"/>
      <c r="K24" s="133"/>
      <c r="L24" s="133"/>
      <c r="M24" s="134"/>
    </row>
    <row r="25" spans="1:13" s="117" customFormat="1" ht="9.75">
      <c r="A25" s="127"/>
      <c r="B25" s="122"/>
      <c r="C25" s="123"/>
      <c r="D25" s="124" t="s">
        <v>117</v>
      </c>
      <c r="E25" s="123"/>
      <c r="F25" s="124"/>
      <c r="G25" s="133"/>
      <c r="H25" s="129"/>
      <c r="I25" s="133"/>
      <c r="J25" s="133"/>
      <c r="K25" s="133"/>
      <c r="L25" s="133"/>
      <c r="M25" s="134"/>
    </row>
    <row r="26" spans="1:13" s="117" customFormat="1" ht="9.75">
      <c r="A26" s="127"/>
      <c r="B26" s="122"/>
      <c r="C26" s="123"/>
      <c r="D26" s="124" t="s">
        <v>118</v>
      </c>
      <c r="E26" s="123"/>
      <c r="F26" s="124"/>
      <c r="G26" s="12">
        <v>0</v>
      </c>
      <c r="H26" s="12">
        <v>0</v>
      </c>
      <c r="I26" s="12">
        <v>0</v>
      </c>
      <c r="J26" s="131">
        <v>0</v>
      </c>
      <c r="K26" s="12">
        <v>0</v>
      </c>
      <c r="L26" s="131">
        <v>0</v>
      </c>
      <c r="M26" s="132">
        <v>0</v>
      </c>
    </row>
    <row r="27" spans="1:13" s="117" customFormat="1" ht="9.75">
      <c r="A27" s="127" t="s">
        <v>119</v>
      </c>
      <c r="B27" s="122"/>
      <c r="C27" s="124" t="s">
        <v>120</v>
      </c>
      <c r="D27" s="123"/>
      <c r="E27" s="123"/>
      <c r="F27" s="124"/>
      <c r="G27" s="133"/>
      <c r="H27" s="129"/>
      <c r="I27" s="133"/>
      <c r="J27" s="133"/>
      <c r="K27" s="133"/>
      <c r="L27" s="133"/>
      <c r="M27" s="134"/>
    </row>
    <row r="28" spans="1:13" s="117" customFormat="1" ht="9.75">
      <c r="A28" s="127"/>
      <c r="B28" s="122"/>
      <c r="C28" s="123"/>
      <c r="D28" s="124" t="s">
        <v>121</v>
      </c>
      <c r="E28" s="123"/>
      <c r="F28" s="124"/>
      <c r="G28" s="12">
        <v>840548</v>
      </c>
      <c r="H28" s="129">
        <v>1.5</v>
      </c>
      <c r="I28" s="12">
        <v>205552</v>
      </c>
      <c r="J28" s="12">
        <v>543554</v>
      </c>
      <c r="K28" s="12">
        <v>87799</v>
      </c>
      <c r="L28" s="12">
        <v>3643</v>
      </c>
      <c r="M28" s="45">
        <v>6775</v>
      </c>
    </row>
    <row r="29" spans="1:13" s="117" customFormat="1" ht="9.75">
      <c r="A29" s="127" t="s">
        <v>122</v>
      </c>
      <c r="B29" s="122"/>
      <c r="C29" s="124" t="s">
        <v>123</v>
      </c>
      <c r="D29" s="123"/>
      <c r="E29" s="123"/>
      <c r="F29" s="124"/>
      <c r="G29" s="133"/>
      <c r="H29" s="129"/>
      <c r="I29" s="133"/>
      <c r="J29" s="133"/>
      <c r="K29" s="133"/>
      <c r="L29" s="133"/>
      <c r="M29" s="134"/>
    </row>
    <row r="30" spans="1:13" s="117" customFormat="1" ht="9.75">
      <c r="A30" s="127" t="s">
        <v>124</v>
      </c>
      <c r="B30" s="122"/>
      <c r="C30" s="123"/>
      <c r="D30" s="124" t="s">
        <v>248</v>
      </c>
      <c r="E30" s="123"/>
      <c r="F30" s="124"/>
      <c r="G30" s="133"/>
      <c r="H30" s="129"/>
      <c r="I30" s="133"/>
      <c r="J30" s="133"/>
      <c r="K30" s="133"/>
      <c r="L30" s="133"/>
      <c r="M30" s="134"/>
    </row>
    <row r="31" spans="1:13" s="117" customFormat="1" ht="9.75">
      <c r="A31" s="127"/>
      <c r="B31" s="122"/>
      <c r="C31" s="123"/>
      <c r="D31" s="124" t="s">
        <v>249</v>
      </c>
      <c r="E31" s="123"/>
      <c r="F31" s="124"/>
      <c r="G31" s="133"/>
      <c r="H31" s="129"/>
      <c r="I31" s="133"/>
      <c r="J31" s="133"/>
      <c r="K31" s="133"/>
      <c r="L31" s="133"/>
      <c r="M31" s="134"/>
    </row>
    <row r="32" spans="1:13" s="117" customFormat="1" ht="9.75">
      <c r="A32" s="127"/>
      <c r="B32" s="122"/>
      <c r="C32" s="123"/>
      <c r="D32" s="124" t="s">
        <v>250</v>
      </c>
      <c r="E32" s="123"/>
      <c r="F32" s="124"/>
      <c r="G32" s="12">
        <v>1025816</v>
      </c>
      <c r="H32" s="129">
        <v>-14</v>
      </c>
      <c r="I32" s="12">
        <v>515928</v>
      </c>
      <c r="J32" s="12">
        <v>287270</v>
      </c>
      <c r="K32" s="12">
        <v>61531</v>
      </c>
      <c r="L32" s="12">
        <v>161088</v>
      </c>
      <c r="M32" s="45">
        <v>1221</v>
      </c>
    </row>
    <row r="33" spans="1:13" s="117" customFormat="1" ht="9.75">
      <c r="A33" s="127"/>
      <c r="B33" s="122"/>
      <c r="C33" s="124" t="s">
        <v>251</v>
      </c>
      <c r="D33" s="123"/>
      <c r="E33" s="123"/>
      <c r="F33" s="124"/>
      <c r="G33" s="133"/>
      <c r="H33" s="129"/>
      <c r="I33" s="133"/>
      <c r="J33" s="133"/>
      <c r="K33" s="133"/>
      <c r="L33" s="133"/>
      <c r="M33" s="134"/>
    </row>
    <row r="34" spans="1:13" s="117" customFormat="1" ht="9.75">
      <c r="A34" s="127"/>
      <c r="B34" s="122"/>
      <c r="C34" s="123"/>
      <c r="D34" s="124" t="s">
        <v>252</v>
      </c>
      <c r="E34" s="123"/>
      <c r="F34" s="124"/>
      <c r="G34" s="133"/>
      <c r="H34" s="129"/>
      <c r="I34" s="133"/>
      <c r="J34" s="133"/>
      <c r="K34" s="133"/>
      <c r="L34" s="133"/>
      <c r="M34" s="134"/>
    </row>
    <row r="35" spans="1:13" s="117" customFormat="1" ht="9.75">
      <c r="A35" s="127"/>
      <c r="B35" s="122"/>
      <c r="C35" s="123"/>
      <c r="D35" s="124" t="s">
        <v>253</v>
      </c>
      <c r="E35" s="123"/>
      <c r="F35" s="124"/>
      <c r="G35" s="133"/>
      <c r="H35" s="129"/>
      <c r="I35" s="133"/>
      <c r="J35" s="133"/>
      <c r="K35" s="133"/>
      <c r="L35" s="133"/>
      <c r="M35" s="134"/>
    </row>
    <row r="36" spans="1:13" s="117" customFormat="1" ht="11.25">
      <c r="A36" s="127" t="s">
        <v>125</v>
      </c>
      <c r="B36" s="122"/>
      <c r="C36" s="123"/>
      <c r="D36" s="124" t="s">
        <v>316</v>
      </c>
      <c r="E36" s="123"/>
      <c r="F36" s="124"/>
      <c r="G36" s="12">
        <v>171972</v>
      </c>
      <c r="H36" s="136">
        <v>121.4</v>
      </c>
      <c r="I36" s="12">
        <v>74656</v>
      </c>
      <c r="J36" s="12">
        <v>10</v>
      </c>
      <c r="K36" s="12">
        <v>6771</v>
      </c>
      <c r="L36" s="12">
        <v>90535</v>
      </c>
      <c r="M36" s="132">
        <v>0</v>
      </c>
    </row>
    <row r="37" spans="1:13" s="117" customFormat="1" ht="11.25">
      <c r="A37" s="127" t="s">
        <v>126</v>
      </c>
      <c r="B37" s="122"/>
      <c r="C37" s="123"/>
      <c r="D37" s="124" t="s">
        <v>317</v>
      </c>
      <c r="E37" s="123"/>
      <c r="F37" s="124"/>
      <c r="G37" s="12">
        <v>1374662</v>
      </c>
      <c r="H37" s="129">
        <v>14.3</v>
      </c>
      <c r="I37" s="12">
        <v>657511</v>
      </c>
      <c r="J37" s="12">
        <v>441268</v>
      </c>
      <c r="K37" s="12">
        <v>212047</v>
      </c>
      <c r="L37" s="12">
        <v>63836</v>
      </c>
      <c r="M37" s="45">
        <v>2849</v>
      </c>
    </row>
    <row r="38" spans="1:13" s="117" customFormat="1" ht="9.75">
      <c r="A38" s="127" t="s">
        <v>127</v>
      </c>
      <c r="B38" s="122"/>
      <c r="C38" s="123"/>
      <c r="D38" s="124" t="s">
        <v>151</v>
      </c>
      <c r="E38" s="123"/>
      <c r="F38" s="124"/>
      <c r="G38" s="12">
        <v>166234</v>
      </c>
      <c r="H38" s="129">
        <v>-15.9</v>
      </c>
      <c r="I38" s="12">
        <v>48631</v>
      </c>
      <c r="J38" s="12">
        <v>39817</v>
      </c>
      <c r="K38" s="12">
        <v>63139</v>
      </c>
      <c r="L38" s="12">
        <v>14647</v>
      </c>
      <c r="M38" s="45">
        <v>8374</v>
      </c>
    </row>
    <row r="39" spans="1:13" s="117" customFormat="1" ht="9.75">
      <c r="A39" s="127" t="s">
        <v>128</v>
      </c>
      <c r="B39" s="122"/>
      <c r="C39" s="123"/>
      <c r="D39" s="123"/>
      <c r="E39" s="123"/>
      <c r="F39" s="124"/>
      <c r="G39" s="133"/>
      <c r="H39" s="129"/>
      <c r="I39" s="133"/>
      <c r="J39" s="133"/>
      <c r="K39" s="133"/>
      <c r="L39" s="133"/>
      <c r="M39" s="134"/>
    </row>
    <row r="40" spans="1:13" s="117" customFormat="1" ht="9.75">
      <c r="A40" s="127" t="s">
        <v>129</v>
      </c>
      <c r="B40" s="122"/>
      <c r="C40" s="123"/>
      <c r="D40" s="124" t="s">
        <v>130</v>
      </c>
      <c r="E40" s="123"/>
      <c r="F40" s="124"/>
      <c r="G40" s="12">
        <v>19070</v>
      </c>
      <c r="H40" s="129">
        <v>-11.4</v>
      </c>
      <c r="I40" s="12">
        <v>7106</v>
      </c>
      <c r="J40" s="12">
        <v>7805</v>
      </c>
      <c r="K40" s="12">
        <v>4048</v>
      </c>
      <c r="L40" s="12">
        <v>111</v>
      </c>
      <c r="M40" s="45">
        <v>1334</v>
      </c>
    </row>
    <row r="41" spans="1:13" s="117" customFormat="1" ht="9.75">
      <c r="A41" s="127" t="s">
        <v>131</v>
      </c>
      <c r="B41" s="122"/>
      <c r="C41" s="123"/>
      <c r="D41" s="123"/>
      <c r="E41" s="123"/>
      <c r="F41" s="124"/>
      <c r="G41" s="133"/>
      <c r="H41" s="129"/>
      <c r="I41" s="133"/>
      <c r="J41" s="133"/>
      <c r="K41" s="133"/>
      <c r="L41" s="133"/>
      <c r="M41" s="134"/>
    </row>
    <row r="42" spans="1:13" s="117" customFormat="1" ht="9.75">
      <c r="A42" s="127" t="s">
        <v>132</v>
      </c>
      <c r="B42" s="122"/>
      <c r="C42" s="123"/>
      <c r="D42" s="124" t="s">
        <v>133</v>
      </c>
      <c r="E42" s="123"/>
      <c r="F42" s="124"/>
      <c r="G42" s="12">
        <v>273509</v>
      </c>
      <c r="H42" s="129">
        <v>18.2</v>
      </c>
      <c r="I42" s="12">
        <v>186087</v>
      </c>
      <c r="J42" s="12">
        <v>34104</v>
      </c>
      <c r="K42" s="12">
        <v>47095</v>
      </c>
      <c r="L42" s="12">
        <v>6223</v>
      </c>
      <c r="M42" s="45">
        <v>277</v>
      </c>
    </row>
    <row r="43" spans="1:13" s="117" customFormat="1" ht="9.75">
      <c r="A43" s="127">
        <v>169.209</v>
      </c>
      <c r="B43" s="122"/>
      <c r="C43" s="123"/>
      <c r="D43" s="124" t="s">
        <v>134</v>
      </c>
      <c r="E43" s="123"/>
      <c r="F43" s="124"/>
      <c r="G43" s="133"/>
      <c r="H43" s="129"/>
      <c r="I43" s="133"/>
      <c r="J43" s="133"/>
      <c r="K43" s="133"/>
      <c r="L43" s="133"/>
      <c r="M43" s="134"/>
    </row>
    <row r="44" spans="1:13" s="117" customFormat="1" ht="9.75">
      <c r="A44" s="127"/>
      <c r="B44" s="122"/>
      <c r="C44" s="123"/>
      <c r="D44" s="123"/>
      <c r="E44" s="124" t="s">
        <v>135</v>
      </c>
      <c r="F44" s="124"/>
      <c r="G44" s="12">
        <v>197036</v>
      </c>
      <c r="H44" s="129">
        <v>6</v>
      </c>
      <c r="I44" s="12">
        <v>63891</v>
      </c>
      <c r="J44" s="12">
        <v>124920</v>
      </c>
      <c r="K44" s="12">
        <v>7632</v>
      </c>
      <c r="L44" s="12">
        <v>593</v>
      </c>
      <c r="M44" s="45">
        <v>118</v>
      </c>
    </row>
    <row r="45" spans="1:13" s="117" customFormat="1" ht="9.75">
      <c r="A45" s="127"/>
      <c r="B45" s="122"/>
      <c r="C45" s="137" t="s">
        <v>282</v>
      </c>
      <c r="D45" s="123"/>
      <c r="E45" s="123"/>
      <c r="F45" s="124"/>
      <c r="G45" s="133"/>
      <c r="H45" s="129"/>
      <c r="I45" s="133"/>
      <c r="J45" s="133"/>
      <c r="K45" s="133"/>
      <c r="L45" s="133"/>
      <c r="M45" s="134"/>
    </row>
    <row r="46" spans="1:13" s="117" customFormat="1" ht="9.75">
      <c r="A46" s="127">
        <v>191</v>
      </c>
      <c r="B46" s="122"/>
      <c r="C46" s="123"/>
      <c r="D46" s="124" t="s">
        <v>283</v>
      </c>
      <c r="E46" s="123"/>
      <c r="F46" s="124"/>
      <c r="G46" s="12">
        <v>92398</v>
      </c>
      <c r="H46" s="129">
        <v>-30.6</v>
      </c>
      <c r="I46" s="12">
        <v>54998</v>
      </c>
      <c r="J46" s="131">
        <v>0</v>
      </c>
      <c r="K46" s="12">
        <v>37399</v>
      </c>
      <c r="L46" s="131">
        <v>0</v>
      </c>
      <c r="M46" s="132">
        <v>0</v>
      </c>
    </row>
    <row r="47" spans="1:13" s="117" customFormat="1" ht="9.75">
      <c r="A47" s="127">
        <v>192</v>
      </c>
      <c r="B47" s="122"/>
      <c r="C47" s="123"/>
      <c r="D47" s="124" t="s">
        <v>284</v>
      </c>
      <c r="E47" s="123"/>
      <c r="F47" s="124"/>
      <c r="G47" s="12">
        <v>29546</v>
      </c>
      <c r="H47" s="129">
        <v>2.9</v>
      </c>
      <c r="I47" s="12">
        <v>17260</v>
      </c>
      <c r="J47" s="131">
        <v>0</v>
      </c>
      <c r="K47" s="12">
        <v>12285</v>
      </c>
      <c r="L47" s="131">
        <v>0</v>
      </c>
      <c r="M47" s="132">
        <v>0</v>
      </c>
    </row>
    <row r="48" spans="1:13" s="117" customFormat="1" ht="9.75">
      <c r="A48" s="127">
        <v>193</v>
      </c>
      <c r="B48" s="122"/>
      <c r="C48" s="123"/>
      <c r="D48" s="124" t="s">
        <v>285</v>
      </c>
      <c r="E48" s="123"/>
      <c r="F48" s="124"/>
      <c r="G48" s="12">
        <v>2842</v>
      </c>
      <c r="H48" s="129">
        <v>-2.1</v>
      </c>
      <c r="I48" s="12">
        <v>1600</v>
      </c>
      <c r="J48" s="131">
        <v>0</v>
      </c>
      <c r="K48" s="12">
        <v>1242</v>
      </c>
      <c r="L48" s="131">
        <v>0</v>
      </c>
      <c r="M48" s="132">
        <v>0</v>
      </c>
    </row>
    <row r="49" spans="1:13" ht="9.75">
      <c r="A49" s="127" t="s">
        <v>279</v>
      </c>
      <c r="B49" s="122"/>
      <c r="C49" s="124" t="s">
        <v>136</v>
      </c>
      <c r="G49" s="12">
        <v>173879</v>
      </c>
      <c r="H49" s="129">
        <v>14.2</v>
      </c>
      <c r="I49" s="12">
        <v>10489</v>
      </c>
      <c r="J49" s="12">
        <v>157930</v>
      </c>
      <c r="K49" s="12">
        <v>3932</v>
      </c>
      <c r="L49" s="12">
        <v>1527</v>
      </c>
      <c r="M49" s="45">
        <v>223</v>
      </c>
    </row>
    <row r="50" spans="1:13" ht="9.75">
      <c r="A50" s="127">
        <v>28</v>
      </c>
      <c r="B50" s="122"/>
      <c r="C50" s="124" t="s">
        <v>137</v>
      </c>
      <c r="G50" s="12">
        <v>169</v>
      </c>
      <c r="H50" s="175">
        <v>0</v>
      </c>
      <c r="I50" s="12">
        <v>0</v>
      </c>
      <c r="J50" s="12">
        <v>0</v>
      </c>
      <c r="K50" s="12">
        <v>169</v>
      </c>
      <c r="L50" s="12">
        <v>0</v>
      </c>
      <c r="M50" s="45">
        <v>17</v>
      </c>
    </row>
    <row r="51" spans="1:15" ht="9.75">
      <c r="A51" s="127">
        <v>295</v>
      </c>
      <c r="B51" s="122"/>
      <c r="C51" s="124" t="s">
        <v>254</v>
      </c>
      <c r="G51" s="12">
        <v>29298</v>
      </c>
      <c r="H51" s="129">
        <v>-61.2</v>
      </c>
      <c r="I51" s="12">
        <v>1073</v>
      </c>
      <c r="J51" s="12">
        <v>10130</v>
      </c>
      <c r="K51" s="12">
        <v>18095</v>
      </c>
      <c r="L51" s="12">
        <v>0</v>
      </c>
      <c r="M51" s="45">
        <v>764</v>
      </c>
      <c r="O51" s="138"/>
    </row>
    <row r="52" spans="1:13" ht="9.75">
      <c r="A52" s="127"/>
      <c r="B52" s="122"/>
      <c r="C52" s="124" t="s">
        <v>138</v>
      </c>
      <c r="G52" s="12">
        <v>13494260</v>
      </c>
      <c r="H52" s="129">
        <v>1.1</v>
      </c>
      <c r="I52" s="12">
        <v>4436028</v>
      </c>
      <c r="J52" s="12">
        <v>5360337</v>
      </c>
      <c r="K52" s="12">
        <v>2403138</v>
      </c>
      <c r="L52" s="12">
        <v>1294758</v>
      </c>
      <c r="M52" s="45">
        <v>112479</v>
      </c>
    </row>
    <row r="53" spans="1:13" ht="3.75" customHeight="1">
      <c r="A53" s="127"/>
      <c r="B53" s="122"/>
      <c r="C53" s="124"/>
      <c r="G53" s="133"/>
      <c r="H53" s="129"/>
      <c r="I53" s="133"/>
      <c r="J53" s="133"/>
      <c r="K53" s="133"/>
      <c r="L53" s="133"/>
      <c r="M53" s="134"/>
    </row>
    <row r="54" spans="1:13" ht="9.75">
      <c r="A54" s="127"/>
      <c r="B54" s="122"/>
      <c r="C54" s="124" t="s">
        <v>139</v>
      </c>
      <c r="G54" s="133"/>
      <c r="H54" s="129"/>
      <c r="I54" s="133"/>
      <c r="J54" s="133"/>
      <c r="K54" s="133"/>
      <c r="L54" s="133"/>
      <c r="M54" s="134"/>
    </row>
    <row r="55" spans="1:13" ht="9.75">
      <c r="A55" s="127">
        <v>30</v>
      </c>
      <c r="B55" s="122"/>
      <c r="C55" s="124" t="s">
        <v>140</v>
      </c>
      <c r="G55" s="12">
        <v>15740</v>
      </c>
      <c r="H55" s="175">
        <v>0</v>
      </c>
      <c r="I55" s="12">
        <v>0</v>
      </c>
      <c r="J55" s="12">
        <v>15740</v>
      </c>
      <c r="K55" s="12">
        <v>0</v>
      </c>
      <c r="L55" s="12">
        <v>0</v>
      </c>
      <c r="M55" s="45">
        <v>311</v>
      </c>
    </row>
    <row r="56" spans="1:13" ht="9.75">
      <c r="A56" s="127">
        <v>31</v>
      </c>
      <c r="B56" s="122"/>
      <c r="C56" s="124" t="s">
        <v>141</v>
      </c>
      <c r="G56" s="12">
        <v>64510</v>
      </c>
      <c r="H56" s="129">
        <v>301.7</v>
      </c>
      <c r="I56" s="12">
        <v>50561</v>
      </c>
      <c r="J56" s="12">
        <v>13799</v>
      </c>
      <c r="K56" s="12">
        <v>149</v>
      </c>
      <c r="L56" s="12">
        <v>0</v>
      </c>
      <c r="M56" s="45">
        <v>208</v>
      </c>
    </row>
    <row r="57" spans="1:13" ht="9.75">
      <c r="A57" s="127" t="s">
        <v>142</v>
      </c>
      <c r="B57" s="122"/>
      <c r="C57" s="124" t="s">
        <v>143</v>
      </c>
      <c r="G57" s="12">
        <v>43622</v>
      </c>
      <c r="H57" s="136">
        <v>-24.4</v>
      </c>
      <c r="I57" s="12">
        <v>11314</v>
      </c>
      <c r="J57" s="12">
        <v>12257</v>
      </c>
      <c r="K57" s="12">
        <v>19979</v>
      </c>
      <c r="L57" s="12">
        <v>72</v>
      </c>
      <c r="M57" s="45">
        <v>1</v>
      </c>
    </row>
    <row r="58" spans="1:13" ht="9.75">
      <c r="A58" s="127" t="s">
        <v>144</v>
      </c>
      <c r="B58" s="122"/>
      <c r="C58" s="124" t="s">
        <v>145</v>
      </c>
      <c r="G58" s="133"/>
      <c r="H58" s="129"/>
      <c r="I58" s="133"/>
      <c r="J58" s="133"/>
      <c r="K58" s="133"/>
      <c r="L58" s="133"/>
      <c r="M58" s="134"/>
    </row>
    <row r="59" spans="1:13" ht="9.75">
      <c r="A59" s="127"/>
      <c r="B59" s="122"/>
      <c r="D59" s="124" t="s">
        <v>146</v>
      </c>
      <c r="G59" s="12">
        <v>266010</v>
      </c>
      <c r="H59" s="129">
        <v>6.6</v>
      </c>
      <c r="I59" s="12">
        <v>77422</v>
      </c>
      <c r="J59" s="12">
        <v>186595</v>
      </c>
      <c r="K59" s="12">
        <v>1948</v>
      </c>
      <c r="L59" s="12">
        <v>45</v>
      </c>
      <c r="M59" s="45">
        <v>22</v>
      </c>
    </row>
    <row r="60" spans="1:13" ht="9.75">
      <c r="A60" s="127">
        <v>35</v>
      </c>
      <c r="B60" s="122"/>
      <c r="C60" s="124" t="s">
        <v>147</v>
      </c>
      <c r="G60" s="12">
        <v>124348</v>
      </c>
      <c r="H60" s="129">
        <v>5.7</v>
      </c>
      <c r="I60" s="12">
        <v>17170</v>
      </c>
      <c r="J60" s="12">
        <v>107145</v>
      </c>
      <c r="K60" s="12">
        <v>33</v>
      </c>
      <c r="L60" s="12">
        <v>0</v>
      </c>
      <c r="M60" s="45">
        <v>250</v>
      </c>
    </row>
    <row r="61" spans="1:13" ht="9.75">
      <c r="A61" s="127"/>
      <c r="B61" s="122"/>
      <c r="C61" s="124" t="s">
        <v>148</v>
      </c>
      <c r="G61" s="133"/>
      <c r="H61" s="129"/>
      <c r="I61" s="133"/>
      <c r="J61" s="133"/>
      <c r="K61" s="133"/>
      <c r="L61" s="133"/>
      <c r="M61" s="134"/>
    </row>
    <row r="62" spans="1:13" ht="9.75">
      <c r="A62" s="127"/>
      <c r="B62" s="122"/>
      <c r="D62" s="124" t="s">
        <v>149</v>
      </c>
      <c r="G62" s="133"/>
      <c r="H62" s="129"/>
      <c r="I62" s="133"/>
      <c r="J62" s="133"/>
      <c r="K62" s="133"/>
      <c r="L62" s="133"/>
      <c r="M62" s="134"/>
    </row>
    <row r="63" spans="1:13" ht="9.75">
      <c r="A63" s="127">
        <v>360</v>
      </c>
      <c r="B63" s="122"/>
      <c r="D63" s="124" t="s">
        <v>150</v>
      </c>
      <c r="G63" s="12">
        <v>0</v>
      </c>
      <c r="H63" s="175">
        <v>0</v>
      </c>
      <c r="I63" s="12">
        <v>0</v>
      </c>
      <c r="J63" s="131">
        <v>0</v>
      </c>
      <c r="K63" s="131">
        <v>0</v>
      </c>
      <c r="L63" s="131">
        <v>0</v>
      </c>
      <c r="M63" s="132">
        <v>0</v>
      </c>
    </row>
    <row r="64" spans="1:13" ht="9.75">
      <c r="A64" s="127">
        <v>361</v>
      </c>
      <c r="B64" s="122"/>
      <c r="D64" s="124" t="s">
        <v>109</v>
      </c>
      <c r="G64" s="12">
        <v>185401</v>
      </c>
      <c r="H64" s="129">
        <v>-4.8</v>
      </c>
      <c r="I64" s="12">
        <v>26450</v>
      </c>
      <c r="J64" s="12">
        <v>123188</v>
      </c>
      <c r="K64" s="12">
        <v>35643</v>
      </c>
      <c r="L64" s="12">
        <v>120</v>
      </c>
      <c r="M64" s="45">
        <v>867</v>
      </c>
    </row>
    <row r="65" spans="1:13" s="117" customFormat="1" ht="9.75">
      <c r="A65" s="127">
        <v>362</v>
      </c>
      <c r="B65" s="122"/>
      <c r="C65" s="123"/>
      <c r="D65" s="124" t="s">
        <v>151</v>
      </c>
      <c r="E65" s="123"/>
      <c r="F65" s="124"/>
      <c r="G65" s="12">
        <v>9291</v>
      </c>
      <c r="H65" s="129">
        <v>-11.8</v>
      </c>
      <c r="I65" s="12">
        <v>203</v>
      </c>
      <c r="J65" s="12">
        <v>7519</v>
      </c>
      <c r="K65" s="12">
        <v>1302</v>
      </c>
      <c r="L65" s="12">
        <v>267</v>
      </c>
      <c r="M65" s="45">
        <v>1554</v>
      </c>
    </row>
    <row r="66" spans="1:13" s="117" customFormat="1" ht="9.75">
      <c r="A66" s="127">
        <v>363.364</v>
      </c>
      <c r="B66" s="122"/>
      <c r="C66" s="123"/>
      <c r="D66" s="124" t="s">
        <v>130</v>
      </c>
      <c r="E66" s="123"/>
      <c r="F66" s="124"/>
      <c r="G66" s="12">
        <v>1007</v>
      </c>
      <c r="H66" s="136">
        <v>44.3</v>
      </c>
      <c r="I66" s="12">
        <v>3</v>
      </c>
      <c r="J66" s="12">
        <v>760</v>
      </c>
      <c r="K66" s="12">
        <v>244</v>
      </c>
      <c r="L66" s="131">
        <v>0</v>
      </c>
      <c r="M66" s="45">
        <v>100</v>
      </c>
    </row>
    <row r="67" spans="1:13" s="117" customFormat="1" ht="9.75">
      <c r="A67" s="127" t="s">
        <v>152</v>
      </c>
      <c r="B67" s="122"/>
      <c r="C67" s="123"/>
      <c r="D67" s="124" t="s">
        <v>133</v>
      </c>
      <c r="E67" s="123"/>
      <c r="F67" s="124"/>
      <c r="G67" s="12">
        <v>12860</v>
      </c>
      <c r="H67" s="129">
        <v>-33.2</v>
      </c>
      <c r="I67" s="12">
        <v>1352</v>
      </c>
      <c r="J67" s="12">
        <v>10965</v>
      </c>
      <c r="K67" s="12">
        <v>492</v>
      </c>
      <c r="L67" s="12">
        <v>50</v>
      </c>
      <c r="M67" s="45">
        <v>5</v>
      </c>
    </row>
    <row r="68" spans="1:13" s="117" customFormat="1" ht="9.75">
      <c r="A68" s="127" t="s">
        <v>153</v>
      </c>
      <c r="B68" s="122"/>
      <c r="C68" s="124" t="s">
        <v>154</v>
      </c>
      <c r="D68" s="123"/>
      <c r="E68" s="123"/>
      <c r="F68" s="124"/>
      <c r="G68" s="133"/>
      <c r="H68" s="129"/>
      <c r="I68" s="133"/>
      <c r="J68" s="133"/>
      <c r="K68" s="133"/>
      <c r="L68" s="133"/>
      <c r="M68" s="134"/>
    </row>
    <row r="69" spans="1:13" s="117" customFormat="1" ht="9.75">
      <c r="A69" s="127"/>
      <c r="B69" s="122"/>
      <c r="C69" s="123"/>
      <c r="D69" s="124" t="s">
        <v>155</v>
      </c>
      <c r="E69" s="123"/>
      <c r="F69" s="124"/>
      <c r="G69" s="12">
        <v>217429</v>
      </c>
      <c r="H69" s="129">
        <v>1.9</v>
      </c>
      <c r="I69" s="12">
        <v>64095</v>
      </c>
      <c r="J69" s="12">
        <v>110555</v>
      </c>
      <c r="K69" s="12">
        <v>35229</v>
      </c>
      <c r="L69" s="12">
        <v>7550</v>
      </c>
      <c r="M69" s="45">
        <v>1866</v>
      </c>
    </row>
    <row r="70" spans="1:13" s="117" customFormat="1" ht="9.75">
      <c r="A70" s="127">
        <v>392</v>
      </c>
      <c r="B70" s="122"/>
      <c r="C70" s="124" t="s">
        <v>156</v>
      </c>
      <c r="D70" s="123"/>
      <c r="E70" s="123"/>
      <c r="F70" s="124"/>
      <c r="G70" s="12">
        <v>9624</v>
      </c>
      <c r="H70" s="129">
        <v>-21.8</v>
      </c>
      <c r="I70" s="12">
        <v>0</v>
      </c>
      <c r="J70" s="12">
        <v>9624</v>
      </c>
      <c r="K70" s="131">
        <v>0</v>
      </c>
      <c r="L70" s="131">
        <v>0</v>
      </c>
      <c r="M70" s="45">
        <v>59</v>
      </c>
    </row>
    <row r="71" spans="1:13" s="117" customFormat="1" ht="9.75">
      <c r="A71" s="127">
        <v>395</v>
      </c>
      <c r="B71" s="122"/>
      <c r="C71" s="124" t="s">
        <v>157</v>
      </c>
      <c r="D71" s="123"/>
      <c r="E71" s="123"/>
      <c r="F71" s="124"/>
      <c r="G71" s="12">
        <v>1535906</v>
      </c>
      <c r="H71" s="129">
        <v>13.5</v>
      </c>
      <c r="I71" s="12">
        <v>484789</v>
      </c>
      <c r="J71" s="12">
        <v>747334</v>
      </c>
      <c r="K71" s="12">
        <v>220360</v>
      </c>
      <c r="L71" s="12">
        <v>83423</v>
      </c>
      <c r="M71" s="45">
        <v>2945</v>
      </c>
    </row>
    <row r="72" spans="1:13" s="117" customFormat="1" ht="9.75">
      <c r="A72" s="127"/>
      <c r="B72" s="122"/>
      <c r="C72" s="124" t="s">
        <v>158</v>
      </c>
      <c r="D72" s="123"/>
      <c r="E72" s="123"/>
      <c r="F72" s="124"/>
      <c r="G72" s="12">
        <v>2485747</v>
      </c>
      <c r="H72" s="129">
        <v>10.8</v>
      </c>
      <c r="I72" s="12">
        <v>733359</v>
      </c>
      <c r="J72" s="12">
        <v>1345480</v>
      </c>
      <c r="K72" s="12">
        <v>315380</v>
      </c>
      <c r="L72" s="12">
        <v>91527</v>
      </c>
      <c r="M72" s="45">
        <v>8188</v>
      </c>
    </row>
    <row r="73" spans="1:13" s="117" customFormat="1" ht="9.75">
      <c r="A73" s="127"/>
      <c r="B73" s="122"/>
      <c r="C73" s="124" t="s">
        <v>159</v>
      </c>
      <c r="D73" s="123"/>
      <c r="E73" s="123"/>
      <c r="F73" s="124"/>
      <c r="G73" s="133"/>
      <c r="H73" s="129"/>
      <c r="I73" s="133"/>
      <c r="J73" s="133"/>
      <c r="K73" s="133"/>
      <c r="L73" s="133"/>
      <c r="M73" s="134"/>
    </row>
    <row r="74" spans="1:13" s="117" customFormat="1" ht="9.75">
      <c r="A74" s="127"/>
      <c r="B74" s="122"/>
      <c r="C74" s="123"/>
      <c r="D74" s="124" t="s">
        <v>160</v>
      </c>
      <c r="E74" s="123"/>
      <c r="F74" s="124"/>
      <c r="G74" s="12">
        <v>15980007</v>
      </c>
      <c r="H74" s="129">
        <v>2.5</v>
      </c>
      <c r="I74" s="12">
        <v>5169387</v>
      </c>
      <c r="J74" s="12">
        <v>6705817</v>
      </c>
      <c r="K74" s="12">
        <v>2718518</v>
      </c>
      <c r="L74" s="12">
        <v>1386285</v>
      </c>
      <c r="M74" s="45">
        <v>120667</v>
      </c>
    </row>
    <row r="75" spans="1:13" s="117" customFormat="1" ht="6" customHeight="1">
      <c r="A75" s="123" t="s">
        <v>161</v>
      </c>
      <c r="B75" s="123"/>
      <c r="C75" s="123"/>
      <c r="D75" s="123"/>
      <c r="E75" s="123"/>
      <c r="F75" s="124"/>
      <c r="G75" s="124"/>
      <c r="H75" s="124"/>
      <c r="I75" s="124"/>
      <c r="J75" s="124"/>
      <c r="K75" s="124"/>
      <c r="L75" s="124"/>
      <c r="M75" s="124"/>
    </row>
    <row r="76" spans="1:13" s="117" customFormat="1" ht="14.25" customHeight="1">
      <c r="A76" s="278" t="s">
        <v>318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</row>
    <row r="77" spans="1:13" s="117" customFormat="1" ht="9.75">
      <c r="A77" s="278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</row>
    <row r="78" spans="1:13" s="117" customFormat="1" ht="11.2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1:13" s="117" customFormat="1" ht="9.75">
      <c r="A79" s="123"/>
      <c r="B79" s="123"/>
      <c r="C79" s="123"/>
      <c r="D79" s="123"/>
      <c r="E79" s="123"/>
      <c r="F79" s="124"/>
      <c r="G79" s="124"/>
      <c r="H79" s="124"/>
      <c r="I79" s="124"/>
      <c r="J79" s="124"/>
      <c r="K79" s="124"/>
      <c r="L79" s="124"/>
      <c r="M79" s="124"/>
    </row>
  </sheetData>
  <sheetProtection/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H6" sqref="H6:H12"/>
    </sheetView>
  </sheetViews>
  <sheetFormatPr defaultColWidth="11.421875" defaultRowHeight="12.75"/>
  <cols>
    <col min="1" max="1" width="14.140625" style="124" customWidth="1"/>
    <col min="2" max="2" width="0.85546875" style="124" customWidth="1"/>
    <col min="3" max="4" width="1.28515625" style="124" customWidth="1"/>
    <col min="5" max="5" width="1.8515625" style="124" customWidth="1"/>
    <col min="6" max="6" width="25.28125" style="124" customWidth="1"/>
    <col min="7" max="7" width="8.28125" style="124" customWidth="1"/>
    <col min="8" max="8" width="7.28125" style="124" customWidth="1"/>
    <col min="9" max="12" width="7.57421875" style="124" customWidth="1"/>
    <col min="13" max="13" width="6.7109375" style="124" customWidth="1"/>
    <col min="14" max="14" width="6.57421875" style="117" customWidth="1"/>
    <col min="15" max="16384" width="11.421875" style="124" customWidth="1"/>
  </cols>
  <sheetData>
    <row r="1" spans="1:13" s="117" customFormat="1" ht="12">
      <c r="A1" s="302" t="s">
        <v>320</v>
      </c>
      <c r="B1" s="302"/>
      <c r="C1" s="302"/>
      <c r="D1" s="302"/>
      <c r="E1" s="302"/>
      <c r="F1" s="279"/>
      <c r="G1" s="279"/>
      <c r="H1" s="279"/>
      <c r="I1" s="279"/>
      <c r="J1" s="279"/>
      <c r="K1" s="279"/>
      <c r="L1" s="279"/>
      <c r="M1" s="279"/>
    </row>
    <row r="2" spans="1:13" s="117" customFormat="1" ht="12">
      <c r="A2" s="279" t="s">
        <v>328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s="117" customFormat="1" ht="7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s="117" customFormat="1" ht="12.75" customHeight="1">
      <c r="A4" s="303" t="s">
        <v>98</v>
      </c>
      <c r="B4" s="283" t="s">
        <v>162</v>
      </c>
      <c r="C4" s="284"/>
      <c r="D4" s="284"/>
      <c r="E4" s="284"/>
      <c r="F4" s="284"/>
      <c r="G4" s="291" t="s">
        <v>314</v>
      </c>
      <c r="H4" s="292"/>
      <c r="I4" s="283" t="s">
        <v>82</v>
      </c>
      <c r="J4" s="284"/>
      <c r="K4" s="284"/>
      <c r="L4" s="285"/>
      <c r="M4" s="295" t="s">
        <v>280</v>
      </c>
    </row>
    <row r="5" spans="1:13" s="117" customFormat="1" ht="9.75">
      <c r="A5" s="281"/>
      <c r="B5" s="286"/>
      <c r="C5" s="287"/>
      <c r="D5" s="287"/>
      <c r="E5" s="287"/>
      <c r="F5" s="287"/>
      <c r="G5" s="293"/>
      <c r="H5" s="294"/>
      <c r="I5" s="289"/>
      <c r="J5" s="282"/>
      <c r="K5" s="282"/>
      <c r="L5" s="290"/>
      <c r="M5" s="296"/>
    </row>
    <row r="6" spans="1:13" s="117" customFormat="1" ht="12.75" customHeight="1">
      <c r="A6" s="281"/>
      <c r="B6" s="286"/>
      <c r="C6" s="287"/>
      <c r="D6" s="287"/>
      <c r="E6" s="287"/>
      <c r="F6" s="287"/>
      <c r="G6" s="286" t="s">
        <v>100</v>
      </c>
      <c r="H6" s="297" t="s">
        <v>344</v>
      </c>
      <c r="I6" s="297" t="s">
        <v>230</v>
      </c>
      <c r="J6" s="297" t="s">
        <v>281</v>
      </c>
      <c r="K6" s="291" t="s">
        <v>83</v>
      </c>
      <c r="L6" s="283" t="s">
        <v>40</v>
      </c>
      <c r="M6" s="291" t="s">
        <v>84</v>
      </c>
    </row>
    <row r="7" spans="1:13" s="117" customFormat="1" ht="9.75">
      <c r="A7" s="281"/>
      <c r="B7" s="286"/>
      <c r="C7" s="287"/>
      <c r="D7" s="287"/>
      <c r="E7" s="287"/>
      <c r="F7" s="287"/>
      <c r="G7" s="286"/>
      <c r="H7" s="298"/>
      <c r="I7" s="298"/>
      <c r="J7" s="298"/>
      <c r="K7" s="286"/>
      <c r="L7" s="286"/>
      <c r="M7" s="286"/>
    </row>
    <row r="8" spans="1:13" s="117" customFormat="1" ht="9.75">
      <c r="A8" s="281"/>
      <c r="B8" s="286"/>
      <c r="C8" s="287"/>
      <c r="D8" s="287"/>
      <c r="E8" s="287"/>
      <c r="F8" s="287"/>
      <c r="G8" s="286"/>
      <c r="H8" s="298"/>
      <c r="I8" s="298"/>
      <c r="J8" s="298"/>
      <c r="K8" s="286"/>
      <c r="L8" s="286"/>
      <c r="M8" s="286"/>
    </row>
    <row r="9" spans="1:13" s="117" customFormat="1" ht="9.75">
      <c r="A9" s="281"/>
      <c r="B9" s="286"/>
      <c r="C9" s="287"/>
      <c r="D9" s="287"/>
      <c r="E9" s="287"/>
      <c r="F9" s="287"/>
      <c r="G9" s="286"/>
      <c r="H9" s="298"/>
      <c r="I9" s="298"/>
      <c r="J9" s="298"/>
      <c r="K9" s="286"/>
      <c r="L9" s="286"/>
      <c r="M9" s="286"/>
    </row>
    <row r="10" spans="1:13" s="117" customFormat="1" ht="9.75">
      <c r="A10" s="281"/>
      <c r="B10" s="286"/>
      <c r="C10" s="287"/>
      <c r="D10" s="287"/>
      <c r="E10" s="287"/>
      <c r="F10" s="287"/>
      <c r="G10" s="286"/>
      <c r="H10" s="298"/>
      <c r="I10" s="298"/>
      <c r="J10" s="298"/>
      <c r="K10" s="286"/>
      <c r="L10" s="286"/>
      <c r="M10" s="286"/>
    </row>
    <row r="11" spans="1:13" s="117" customFormat="1" ht="9.75">
      <c r="A11" s="281"/>
      <c r="B11" s="286"/>
      <c r="C11" s="287"/>
      <c r="D11" s="287"/>
      <c r="E11" s="287"/>
      <c r="F11" s="287"/>
      <c r="G11" s="286"/>
      <c r="H11" s="298"/>
      <c r="I11" s="298"/>
      <c r="J11" s="298"/>
      <c r="K11" s="286"/>
      <c r="L11" s="286"/>
      <c r="M11" s="286"/>
    </row>
    <row r="12" spans="1:13" s="117" customFormat="1" ht="9.75">
      <c r="A12" s="281"/>
      <c r="B12" s="286"/>
      <c r="C12" s="287"/>
      <c r="D12" s="287"/>
      <c r="E12" s="287"/>
      <c r="F12" s="287"/>
      <c r="G12" s="289"/>
      <c r="H12" s="299"/>
      <c r="I12" s="299"/>
      <c r="J12" s="299"/>
      <c r="K12" s="289"/>
      <c r="L12" s="289"/>
      <c r="M12" s="289"/>
    </row>
    <row r="13" spans="1:13" s="117" customFormat="1" ht="9.75">
      <c r="A13" s="282"/>
      <c r="B13" s="289"/>
      <c r="C13" s="282"/>
      <c r="D13" s="282"/>
      <c r="E13" s="282"/>
      <c r="F13" s="282"/>
      <c r="G13" s="120" t="s">
        <v>85</v>
      </c>
      <c r="H13" s="120" t="s">
        <v>101</v>
      </c>
      <c r="I13" s="300" t="s">
        <v>85</v>
      </c>
      <c r="J13" s="301"/>
      <c r="K13" s="301"/>
      <c r="L13" s="301"/>
      <c r="M13" s="301"/>
    </row>
    <row r="14" spans="1:13" s="117" customFormat="1" ht="6" customHeight="1">
      <c r="A14" s="124"/>
      <c r="B14" s="126"/>
      <c r="C14" s="124"/>
      <c r="D14" s="124"/>
      <c r="E14" s="124"/>
      <c r="F14" s="124"/>
      <c r="G14" s="125"/>
      <c r="H14" s="125"/>
      <c r="I14" s="125"/>
      <c r="J14" s="125"/>
      <c r="K14" s="125"/>
      <c r="L14" s="125"/>
      <c r="M14" s="126"/>
    </row>
    <row r="15" spans="1:13" s="117" customFormat="1" ht="9.75">
      <c r="A15" s="124"/>
      <c r="B15" s="140"/>
      <c r="C15" s="124" t="s">
        <v>163</v>
      </c>
      <c r="D15" s="124"/>
      <c r="E15" s="124"/>
      <c r="F15" s="124"/>
      <c r="G15" s="141"/>
      <c r="H15" s="141"/>
      <c r="I15" s="141"/>
      <c r="J15" s="141"/>
      <c r="K15" s="141"/>
      <c r="L15" s="141"/>
      <c r="M15" s="140"/>
    </row>
    <row r="16" spans="1:13" s="117" customFormat="1" ht="9.75">
      <c r="A16" s="142" t="s">
        <v>164</v>
      </c>
      <c r="B16" s="143"/>
      <c r="C16" s="124" t="s">
        <v>14</v>
      </c>
      <c r="D16" s="142"/>
      <c r="E16" s="142"/>
      <c r="F16" s="124"/>
      <c r="G16" s="12">
        <v>2549237</v>
      </c>
      <c r="H16" s="15">
        <v>8.1</v>
      </c>
      <c r="I16" s="12">
        <v>1128311</v>
      </c>
      <c r="J16" s="12">
        <v>982832</v>
      </c>
      <c r="K16" s="12">
        <v>373778</v>
      </c>
      <c r="L16" s="12">
        <v>64315</v>
      </c>
      <c r="M16" s="45">
        <v>72783</v>
      </c>
    </row>
    <row r="17" spans="1:13" s="117" customFormat="1" ht="9.75">
      <c r="A17" s="142" t="s">
        <v>165</v>
      </c>
      <c r="B17" s="143"/>
      <c r="C17" s="124" t="s">
        <v>286</v>
      </c>
      <c r="D17" s="142"/>
      <c r="E17" s="142"/>
      <c r="F17" s="124"/>
      <c r="G17" s="12">
        <v>1919371</v>
      </c>
      <c r="H17" s="15">
        <v>10.5</v>
      </c>
      <c r="I17" s="12">
        <v>756669</v>
      </c>
      <c r="J17" s="12">
        <v>812150</v>
      </c>
      <c r="K17" s="12">
        <v>331189</v>
      </c>
      <c r="L17" s="12">
        <v>19364</v>
      </c>
      <c r="M17" s="45">
        <v>-40698</v>
      </c>
    </row>
    <row r="18" spans="1:13" s="117" customFormat="1" ht="9.75">
      <c r="A18" s="142" t="s">
        <v>166</v>
      </c>
      <c r="B18" s="143"/>
      <c r="C18" s="124" t="s">
        <v>239</v>
      </c>
      <c r="D18" s="142"/>
      <c r="E18" s="142"/>
      <c r="F18" s="124"/>
      <c r="G18" s="133"/>
      <c r="H18" s="15"/>
      <c r="I18" s="133"/>
      <c r="J18" s="133"/>
      <c r="K18" s="133"/>
      <c r="L18" s="133"/>
      <c r="M18" s="134"/>
    </row>
    <row r="19" spans="1:13" s="117" customFormat="1" ht="9.75">
      <c r="A19" s="124"/>
      <c r="B19" s="140"/>
      <c r="C19" s="124"/>
      <c r="D19" s="124" t="s">
        <v>287</v>
      </c>
      <c r="E19" s="124"/>
      <c r="F19" s="124"/>
      <c r="G19" s="12">
        <v>207435</v>
      </c>
      <c r="H19" s="15">
        <v>-30.7</v>
      </c>
      <c r="I19" s="12">
        <v>101846</v>
      </c>
      <c r="J19" s="12">
        <v>75207</v>
      </c>
      <c r="K19" s="12">
        <v>24686</v>
      </c>
      <c r="L19" s="12">
        <v>5695</v>
      </c>
      <c r="M19" s="45">
        <v>164</v>
      </c>
    </row>
    <row r="20" spans="1:13" s="117" customFormat="1" ht="9.75">
      <c r="A20" s="142" t="s">
        <v>288</v>
      </c>
      <c r="B20" s="143"/>
      <c r="C20" s="124" t="s">
        <v>167</v>
      </c>
      <c r="D20" s="142"/>
      <c r="E20" s="142"/>
      <c r="F20" s="124"/>
      <c r="G20" s="12">
        <v>173879</v>
      </c>
      <c r="H20" s="15">
        <v>14.2</v>
      </c>
      <c r="I20" s="12">
        <v>10489</v>
      </c>
      <c r="J20" s="12">
        <v>157930</v>
      </c>
      <c r="K20" s="12">
        <v>3932</v>
      </c>
      <c r="L20" s="12">
        <v>1527</v>
      </c>
      <c r="M20" s="45">
        <v>223</v>
      </c>
    </row>
    <row r="21" spans="1:13" s="117" customFormat="1" ht="9.75">
      <c r="A21" s="124"/>
      <c r="B21" s="140"/>
      <c r="C21" s="124" t="s">
        <v>245</v>
      </c>
      <c r="D21" s="124"/>
      <c r="E21" s="124"/>
      <c r="F21" s="124"/>
      <c r="G21" s="133"/>
      <c r="H21" s="15"/>
      <c r="I21" s="133"/>
      <c r="J21" s="133"/>
      <c r="K21" s="133"/>
      <c r="L21" s="133"/>
      <c r="M21" s="134"/>
    </row>
    <row r="22" spans="1:13" s="117" customFormat="1" ht="9.75">
      <c r="A22" s="124"/>
      <c r="B22" s="140"/>
      <c r="C22" s="124"/>
      <c r="D22" s="124" t="s">
        <v>246</v>
      </c>
      <c r="E22" s="124"/>
      <c r="F22" s="124"/>
      <c r="G22" s="133"/>
      <c r="H22" s="15"/>
      <c r="I22" s="133"/>
      <c r="J22" s="133"/>
      <c r="K22" s="133"/>
      <c r="L22" s="133"/>
      <c r="M22" s="134"/>
    </row>
    <row r="23" spans="1:13" s="117" customFormat="1" ht="9.75">
      <c r="A23" s="124"/>
      <c r="B23" s="140"/>
      <c r="C23" s="124"/>
      <c r="D23" s="124" t="s">
        <v>247</v>
      </c>
      <c r="E23" s="124"/>
      <c r="F23" s="124"/>
      <c r="G23" s="133"/>
      <c r="H23" s="15"/>
      <c r="I23" s="133"/>
      <c r="J23" s="133"/>
      <c r="K23" s="133"/>
      <c r="L23" s="133"/>
      <c r="M23" s="134"/>
    </row>
    <row r="24" spans="1:13" s="117" customFormat="1" ht="9.75">
      <c r="A24" s="142" t="s">
        <v>168</v>
      </c>
      <c r="B24" s="143"/>
      <c r="C24" s="142"/>
      <c r="D24" s="142"/>
      <c r="E24" s="142"/>
      <c r="F24" s="124"/>
      <c r="G24" s="133"/>
      <c r="H24" s="15"/>
      <c r="I24" s="133"/>
      <c r="J24" s="133"/>
      <c r="K24" s="133"/>
      <c r="L24" s="133"/>
      <c r="M24" s="134"/>
    </row>
    <row r="25" spans="1:13" s="117" customFormat="1" ht="9.75">
      <c r="A25" s="142" t="s">
        <v>169</v>
      </c>
      <c r="B25" s="143"/>
      <c r="C25" s="124" t="s">
        <v>170</v>
      </c>
      <c r="D25" s="142"/>
      <c r="E25" s="142"/>
      <c r="F25" s="124"/>
      <c r="G25" s="12">
        <v>496461</v>
      </c>
      <c r="H25" s="15">
        <v>-13.3</v>
      </c>
      <c r="I25" s="12">
        <v>99791</v>
      </c>
      <c r="J25" s="12">
        <v>163871</v>
      </c>
      <c r="K25" s="12">
        <v>169114</v>
      </c>
      <c r="L25" s="12">
        <v>63684</v>
      </c>
      <c r="M25" s="45">
        <v>1335</v>
      </c>
    </row>
    <row r="26" spans="1:13" s="117" customFormat="1" ht="9.75">
      <c r="A26" s="142" t="s">
        <v>171</v>
      </c>
      <c r="B26" s="143"/>
      <c r="C26" s="124" t="s">
        <v>172</v>
      </c>
      <c r="D26" s="142"/>
      <c r="E26" s="142"/>
      <c r="F26" s="124"/>
      <c r="G26" s="12">
        <v>1075385</v>
      </c>
      <c r="H26" s="15">
        <v>11.3</v>
      </c>
      <c r="I26" s="12">
        <v>457301</v>
      </c>
      <c r="J26" s="12">
        <v>445591</v>
      </c>
      <c r="K26" s="12">
        <v>120287</v>
      </c>
      <c r="L26" s="12">
        <v>52206</v>
      </c>
      <c r="M26" s="45">
        <v>260</v>
      </c>
    </row>
    <row r="27" spans="1:13" s="117" customFormat="1" ht="9.75">
      <c r="A27" s="142" t="s">
        <v>173</v>
      </c>
      <c r="B27" s="143"/>
      <c r="C27" s="124" t="s">
        <v>174</v>
      </c>
      <c r="D27" s="142"/>
      <c r="E27" s="142"/>
      <c r="F27" s="124"/>
      <c r="G27" s="12">
        <v>196892</v>
      </c>
      <c r="H27" s="15">
        <v>6</v>
      </c>
      <c r="I27" s="12">
        <v>63891</v>
      </c>
      <c r="J27" s="12">
        <v>124804</v>
      </c>
      <c r="K27" s="12">
        <v>7604</v>
      </c>
      <c r="L27" s="12">
        <v>593</v>
      </c>
      <c r="M27" s="45">
        <v>115</v>
      </c>
    </row>
    <row r="28" spans="1:13" s="117" customFormat="1" ht="9.75">
      <c r="A28" s="142"/>
      <c r="B28" s="143"/>
      <c r="C28" s="124" t="s">
        <v>289</v>
      </c>
      <c r="D28" s="142"/>
      <c r="E28" s="142"/>
      <c r="F28" s="124"/>
      <c r="G28" s="12"/>
      <c r="H28" s="15"/>
      <c r="I28" s="12"/>
      <c r="J28" s="12"/>
      <c r="K28" s="12"/>
      <c r="L28" s="45"/>
      <c r="M28" s="45"/>
    </row>
    <row r="29" spans="1:13" s="117" customFormat="1" ht="9.75">
      <c r="A29" s="142" t="s">
        <v>290</v>
      </c>
      <c r="B29" s="143"/>
      <c r="C29" s="124"/>
      <c r="D29" s="142" t="s">
        <v>291</v>
      </c>
      <c r="E29" s="142"/>
      <c r="F29" s="124"/>
      <c r="G29" s="12">
        <v>217176</v>
      </c>
      <c r="H29" s="15">
        <v>-10.1</v>
      </c>
      <c r="I29" s="12">
        <v>126788</v>
      </c>
      <c r="J29" s="12">
        <v>2</v>
      </c>
      <c r="K29" s="12">
        <v>90386</v>
      </c>
      <c r="L29" s="45">
        <v>0</v>
      </c>
      <c r="M29" s="45">
        <v>0</v>
      </c>
    </row>
    <row r="30" spans="1:13" s="117" customFormat="1" ht="9.75">
      <c r="A30" s="142" t="s">
        <v>292</v>
      </c>
      <c r="B30" s="143"/>
      <c r="C30" s="124"/>
      <c r="D30" s="142" t="s">
        <v>285</v>
      </c>
      <c r="E30" s="142"/>
      <c r="F30" s="124"/>
      <c r="G30" s="12">
        <v>21274</v>
      </c>
      <c r="H30" s="15">
        <v>71.2</v>
      </c>
      <c r="I30" s="12">
        <v>20299</v>
      </c>
      <c r="J30" s="144">
        <v>0</v>
      </c>
      <c r="K30" s="12">
        <v>975</v>
      </c>
      <c r="L30" s="45">
        <v>0</v>
      </c>
      <c r="M30" s="45">
        <v>0</v>
      </c>
    </row>
    <row r="31" spans="1:13" s="117" customFormat="1" ht="9.75">
      <c r="A31" s="142" t="s">
        <v>293</v>
      </c>
      <c r="B31" s="143"/>
      <c r="C31" s="124"/>
      <c r="D31" s="142" t="s">
        <v>294</v>
      </c>
      <c r="E31" s="142"/>
      <c r="F31" s="124"/>
      <c r="G31" s="12">
        <v>2272</v>
      </c>
      <c r="H31" s="15">
        <v>-18.4</v>
      </c>
      <c r="I31" s="12">
        <v>1151</v>
      </c>
      <c r="J31" s="12">
        <v>0</v>
      </c>
      <c r="K31" s="12">
        <v>1121</v>
      </c>
      <c r="L31" s="45">
        <v>0</v>
      </c>
      <c r="M31" s="45">
        <v>0</v>
      </c>
    </row>
    <row r="32" spans="1:13" s="117" customFormat="1" ht="9.75">
      <c r="A32" s="142" t="s">
        <v>295</v>
      </c>
      <c r="B32" s="143"/>
      <c r="C32" s="124"/>
      <c r="D32" s="142" t="s">
        <v>296</v>
      </c>
      <c r="E32" s="142"/>
      <c r="F32" s="124"/>
      <c r="G32" s="12">
        <v>24</v>
      </c>
      <c r="H32" s="15" t="s">
        <v>268</v>
      </c>
      <c r="I32" s="12">
        <v>1</v>
      </c>
      <c r="J32" s="12">
        <v>0</v>
      </c>
      <c r="K32" s="12">
        <v>23</v>
      </c>
      <c r="L32" s="45">
        <v>0</v>
      </c>
      <c r="M32" s="45">
        <v>0</v>
      </c>
    </row>
    <row r="33" spans="1:13" ht="9.75">
      <c r="A33" s="142" t="s">
        <v>297</v>
      </c>
      <c r="B33" s="143"/>
      <c r="D33" s="142" t="s">
        <v>298</v>
      </c>
      <c r="E33" s="142"/>
      <c r="G33" s="12">
        <v>1198</v>
      </c>
      <c r="H33" s="15">
        <v>-27.1</v>
      </c>
      <c r="I33" s="12">
        <v>648</v>
      </c>
      <c r="J33" s="12">
        <v>0</v>
      </c>
      <c r="K33" s="12">
        <v>550</v>
      </c>
      <c r="L33" s="45">
        <v>0</v>
      </c>
      <c r="M33" s="45">
        <v>0</v>
      </c>
    </row>
    <row r="34" spans="1:13" ht="9.75">
      <c r="A34" s="142" t="s">
        <v>175</v>
      </c>
      <c r="B34" s="143"/>
      <c r="C34" s="124" t="s">
        <v>176</v>
      </c>
      <c r="D34" s="142"/>
      <c r="E34" s="142"/>
      <c r="G34" s="12">
        <v>1425222</v>
      </c>
      <c r="H34" s="15">
        <v>6.7</v>
      </c>
      <c r="I34" s="12">
        <v>144836</v>
      </c>
      <c r="J34" s="12">
        <v>0</v>
      </c>
      <c r="K34" s="12">
        <v>127873</v>
      </c>
      <c r="L34" s="12">
        <v>1152513</v>
      </c>
      <c r="M34" s="45">
        <v>0</v>
      </c>
    </row>
    <row r="35" spans="1:13" ht="9.75">
      <c r="A35" s="142" t="s">
        <v>177</v>
      </c>
      <c r="B35" s="143"/>
      <c r="C35" s="124" t="s">
        <v>299</v>
      </c>
      <c r="D35" s="142"/>
      <c r="E35" s="142"/>
      <c r="G35" s="12">
        <v>452553</v>
      </c>
      <c r="H35" s="15">
        <v>-29.3</v>
      </c>
      <c r="I35" s="12">
        <v>209801</v>
      </c>
      <c r="J35" s="12">
        <v>1045</v>
      </c>
      <c r="K35" s="12">
        <v>232429</v>
      </c>
      <c r="L35" s="12">
        <v>9277</v>
      </c>
      <c r="M35" s="145">
        <v>1</v>
      </c>
    </row>
    <row r="36" spans="2:13" ht="9.75">
      <c r="B36" s="140"/>
      <c r="C36" s="124" t="s">
        <v>16</v>
      </c>
      <c r="G36" s="133"/>
      <c r="H36" s="15"/>
      <c r="I36" s="133"/>
      <c r="J36" s="133"/>
      <c r="K36" s="133"/>
      <c r="L36" s="133"/>
      <c r="M36" s="134"/>
    </row>
    <row r="37" spans="1:13" ht="9.75">
      <c r="A37" s="142" t="s">
        <v>178</v>
      </c>
      <c r="B37" s="143"/>
      <c r="C37" s="142"/>
      <c r="D37" s="124" t="s">
        <v>170</v>
      </c>
      <c r="E37" s="142"/>
      <c r="G37" s="12">
        <v>84</v>
      </c>
      <c r="H37" s="15">
        <v>-36.7</v>
      </c>
      <c r="I37" s="12">
        <v>7</v>
      </c>
      <c r="J37" s="12">
        <v>77</v>
      </c>
      <c r="K37" s="144">
        <v>0</v>
      </c>
      <c r="L37" s="12">
        <v>0</v>
      </c>
      <c r="M37" s="45">
        <v>0</v>
      </c>
    </row>
    <row r="38" spans="1:13" ht="9.75">
      <c r="A38" s="142" t="s">
        <v>300</v>
      </c>
      <c r="B38" s="143"/>
      <c r="C38" s="142"/>
      <c r="D38" s="124" t="s">
        <v>172</v>
      </c>
      <c r="E38" s="142"/>
      <c r="G38" s="12">
        <v>58705</v>
      </c>
      <c r="H38" s="15">
        <v>-13.6</v>
      </c>
      <c r="I38" s="12">
        <v>21461</v>
      </c>
      <c r="J38" s="12">
        <v>28646</v>
      </c>
      <c r="K38" s="12">
        <v>8126</v>
      </c>
      <c r="L38" s="12">
        <v>471</v>
      </c>
      <c r="M38" s="45">
        <v>254</v>
      </c>
    </row>
    <row r="39" spans="1:13" ht="9.75">
      <c r="A39" s="142" t="s">
        <v>179</v>
      </c>
      <c r="B39" s="143"/>
      <c r="C39" s="142"/>
      <c r="D39" s="124" t="s">
        <v>180</v>
      </c>
      <c r="E39" s="142"/>
      <c r="G39" s="12">
        <v>144</v>
      </c>
      <c r="H39" s="15">
        <v>32.7</v>
      </c>
      <c r="I39" s="144">
        <v>0</v>
      </c>
      <c r="J39" s="12">
        <v>116</v>
      </c>
      <c r="K39" s="12">
        <v>28</v>
      </c>
      <c r="L39" s="131">
        <v>0</v>
      </c>
      <c r="M39" s="145">
        <v>2</v>
      </c>
    </row>
    <row r="40" spans="2:13" ht="9.75">
      <c r="B40" s="140"/>
      <c r="C40" s="124" t="s">
        <v>181</v>
      </c>
      <c r="G40" s="133"/>
      <c r="H40" s="15"/>
      <c r="I40" s="133"/>
      <c r="J40" s="133"/>
      <c r="K40" s="133"/>
      <c r="L40" s="133"/>
      <c r="M40" s="134"/>
    </row>
    <row r="41" spans="2:13" ht="9.75">
      <c r="B41" s="140"/>
      <c r="D41" s="124" t="s">
        <v>182</v>
      </c>
      <c r="G41" s="133"/>
      <c r="H41" s="15"/>
      <c r="I41" s="133"/>
      <c r="J41" s="133"/>
      <c r="K41" s="133"/>
      <c r="L41" s="133"/>
      <c r="M41" s="134"/>
    </row>
    <row r="42" spans="1:13" ht="9.75">
      <c r="A42" s="142" t="s">
        <v>183</v>
      </c>
      <c r="B42" s="143"/>
      <c r="C42" s="142"/>
      <c r="D42" s="142"/>
      <c r="E42" s="124" t="s">
        <v>184</v>
      </c>
      <c r="G42" s="12">
        <v>0</v>
      </c>
      <c r="H42" s="1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9.75">
      <c r="A43" s="142" t="s">
        <v>185</v>
      </c>
      <c r="B43" s="143"/>
      <c r="C43" s="142"/>
      <c r="D43" s="142"/>
      <c r="E43" s="124" t="s">
        <v>186</v>
      </c>
      <c r="G43" s="12">
        <v>0</v>
      </c>
      <c r="H43" s="1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9.75">
      <c r="A44" s="142" t="s">
        <v>187</v>
      </c>
      <c r="B44" s="143"/>
      <c r="C44" s="142"/>
      <c r="D44" s="124" t="s">
        <v>188</v>
      </c>
      <c r="E44" s="142"/>
      <c r="G44" s="12">
        <v>2242541</v>
      </c>
      <c r="H44" s="15">
        <v>2.9</v>
      </c>
      <c r="I44" s="12">
        <v>339750</v>
      </c>
      <c r="J44" s="12">
        <v>1313139</v>
      </c>
      <c r="K44" s="12">
        <v>589652</v>
      </c>
      <c r="L44" s="45">
        <v>0</v>
      </c>
      <c r="M44" s="45">
        <v>0</v>
      </c>
    </row>
    <row r="45" spans="1:13" ht="9.75">
      <c r="A45" s="142" t="s">
        <v>189</v>
      </c>
      <c r="B45" s="143"/>
      <c r="C45" s="142"/>
      <c r="D45" s="124" t="s">
        <v>190</v>
      </c>
      <c r="E45" s="142"/>
      <c r="G45" s="12">
        <v>81305</v>
      </c>
      <c r="H45" s="15">
        <v>12.5</v>
      </c>
      <c r="I45" s="131">
        <v>164</v>
      </c>
      <c r="J45" s="12">
        <v>81082</v>
      </c>
      <c r="K45" s="12">
        <v>59</v>
      </c>
      <c r="L45" s="45">
        <v>0</v>
      </c>
      <c r="M45" s="45">
        <v>-14</v>
      </c>
    </row>
    <row r="46" spans="1:13" ht="9.75">
      <c r="A46" s="142" t="s">
        <v>191</v>
      </c>
      <c r="B46" s="143"/>
      <c r="C46" s="124" t="s">
        <v>192</v>
      </c>
      <c r="D46" s="142"/>
      <c r="E46" s="142"/>
      <c r="G46" s="12">
        <v>15740</v>
      </c>
      <c r="H46" s="15" t="s">
        <v>268</v>
      </c>
      <c r="I46" s="12">
        <v>0</v>
      </c>
      <c r="J46" s="12">
        <v>15740</v>
      </c>
      <c r="K46" s="12">
        <v>0</v>
      </c>
      <c r="L46" s="12">
        <v>0</v>
      </c>
      <c r="M46" s="45">
        <v>311</v>
      </c>
    </row>
    <row r="47" spans="1:13" ht="9.75">
      <c r="A47" s="142" t="s">
        <v>193</v>
      </c>
      <c r="B47" s="143"/>
      <c r="C47" s="124" t="s">
        <v>244</v>
      </c>
      <c r="D47" s="142"/>
      <c r="E47" s="142"/>
      <c r="G47" s="12">
        <v>293686</v>
      </c>
      <c r="H47" s="15">
        <v>94.1</v>
      </c>
      <c r="I47" s="12">
        <v>25653</v>
      </c>
      <c r="J47" s="12">
        <v>127713</v>
      </c>
      <c r="K47" s="12">
        <v>9987</v>
      </c>
      <c r="L47" s="12">
        <v>130334</v>
      </c>
      <c r="M47" s="45">
        <v>361</v>
      </c>
    </row>
    <row r="48" spans="2:16" ht="9.75">
      <c r="B48" s="140"/>
      <c r="C48" s="124" t="s">
        <v>138</v>
      </c>
      <c r="G48" s="12">
        <v>11430584</v>
      </c>
      <c r="H48" s="15">
        <v>4.2</v>
      </c>
      <c r="I48" s="12">
        <v>3508858</v>
      </c>
      <c r="J48" s="12">
        <v>4329947</v>
      </c>
      <c r="K48" s="12">
        <v>2091799</v>
      </c>
      <c r="L48" s="12">
        <v>1499980</v>
      </c>
      <c r="M48" s="45">
        <v>35097</v>
      </c>
      <c r="P48" s="146"/>
    </row>
    <row r="49" spans="1:13" s="117" customFormat="1" ht="9.75">
      <c r="A49" s="124"/>
      <c r="B49" s="140"/>
      <c r="C49" s="124"/>
      <c r="D49" s="124"/>
      <c r="E49" s="124"/>
      <c r="F49" s="124"/>
      <c r="G49" s="133"/>
      <c r="H49" s="15"/>
      <c r="I49" s="133"/>
      <c r="J49" s="133"/>
      <c r="K49" s="133"/>
      <c r="L49" s="133"/>
      <c r="M49" s="134"/>
    </row>
    <row r="50" spans="1:13" s="117" customFormat="1" ht="9.75">
      <c r="A50" s="124"/>
      <c r="B50" s="140"/>
      <c r="C50" s="124" t="s">
        <v>194</v>
      </c>
      <c r="D50" s="124"/>
      <c r="E50" s="124"/>
      <c r="F50" s="124"/>
      <c r="G50" s="133"/>
      <c r="H50" s="15"/>
      <c r="I50" s="133"/>
      <c r="J50" s="133"/>
      <c r="K50" s="133"/>
      <c r="L50" s="133"/>
      <c r="M50" s="134"/>
    </row>
    <row r="51" spans="1:13" s="117" customFormat="1" ht="9.75">
      <c r="A51" s="124"/>
      <c r="B51" s="140"/>
      <c r="C51" s="124"/>
      <c r="D51" s="124"/>
      <c r="E51" s="124"/>
      <c r="F51" s="124"/>
      <c r="G51" s="133"/>
      <c r="H51" s="15"/>
      <c r="I51" s="133"/>
      <c r="J51" s="133"/>
      <c r="K51" s="133"/>
      <c r="L51" s="133"/>
      <c r="M51" s="134"/>
    </row>
    <row r="52" spans="1:13" s="117" customFormat="1" ht="9.75">
      <c r="A52" s="142" t="s">
        <v>195</v>
      </c>
      <c r="B52" s="143"/>
      <c r="C52" s="124" t="s">
        <v>196</v>
      </c>
      <c r="D52" s="142"/>
      <c r="E52" s="142"/>
      <c r="F52" s="124"/>
      <c r="G52" s="12">
        <v>169</v>
      </c>
      <c r="H52" s="15" t="s">
        <v>268</v>
      </c>
      <c r="I52" s="12">
        <v>0</v>
      </c>
      <c r="J52" s="12">
        <v>0</v>
      </c>
      <c r="K52" s="12">
        <v>169</v>
      </c>
      <c r="L52" s="12">
        <v>0</v>
      </c>
      <c r="M52" s="45">
        <v>17</v>
      </c>
    </row>
    <row r="53" spans="1:13" s="117" customFormat="1" ht="9.75">
      <c r="A53" s="142" t="s">
        <v>197</v>
      </c>
      <c r="B53" s="143"/>
      <c r="C53" s="124" t="s">
        <v>198</v>
      </c>
      <c r="D53" s="142"/>
      <c r="E53" s="142"/>
      <c r="F53" s="124"/>
      <c r="G53" s="12">
        <v>63180</v>
      </c>
      <c r="H53" s="15">
        <v>255.8</v>
      </c>
      <c r="I53" s="12">
        <v>50560</v>
      </c>
      <c r="J53" s="12">
        <v>11969</v>
      </c>
      <c r="K53" s="12">
        <v>651</v>
      </c>
      <c r="L53" s="12">
        <v>0</v>
      </c>
      <c r="M53" s="45">
        <v>304</v>
      </c>
    </row>
    <row r="54" spans="1:13" s="117" customFormat="1" ht="9.75">
      <c r="A54" s="142" t="s">
        <v>199</v>
      </c>
      <c r="B54" s="143"/>
      <c r="C54" s="124" t="s">
        <v>200</v>
      </c>
      <c r="D54" s="142"/>
      <c r="E54" s="142"/>
      <c r="F54" s="124"/>
      <c r="G54" s="12">
        <v>66757</v>
      </c>
      <c r="H54" s="15">
        <v>-35</v>
      </c>
      <c r="I54" s="12">
        <v>25373</v>
      </c>
      <c r="J54" s="12">
        <v>19941</v>
      </c>
      <c r="K54" s="12">
        <v>21443</v>
      </c>
      <c r="L54" s="12">
        <v>0</v>
      </c>
      <c r="M54" s="45">
        <v>3</v>
      </c>
    </row>
    <row r="55" spans="1:13" s="117" customFormat="1" ht="9.75">
      <c r="A55" s="142" t="s">
        <v>301</v>
      </c>
      <c r="B55" s="143"/>
      <c r="C55" s="124" t="s">
        <v>241</v>
      </c>
      <c r="D55" s="142"/>
      <c r="E55" s="142"/>
      <c r="F55" s="124"/>
      <c r="G55" s="12">
        <v>330854</v>
      </c>
      <c r="H55" s="15">
        <v>18.2</v>
      </c>
      <c r="I55" s="12">
        <v>310563</v>
      </c>
      <c r="J55" s="12">
        <v>13425</v>
      </c>
      <c r="K55" s="12">
        <v>6867</v>
      </c>
      <c r="L55" s="131">
        <v>0</v>
      </c>
      <c r="M55" s="45">
        <v>4</v>
      </c>
    </row>
    <row r="56" spans="1:13" s="117" customFormat="1" ht="9.75">
      <c r="A56" s="142" t="s">
        <v>201</v>
      </c>
      <c r="B56" s="143"/>
      <c r="C56" s="124" t="s">
        <v>242</v>
      </c>
      <c r="D56" s="142"/>
      <c r="E56" s="142"/>
      <c r="F56" s="124"/>
      <c r="G56" s="133" t="s">
        <v>342</v>
      </c>
      <c r="H56" s="15"/>
      <c r="I56" s="133" t="s">
        <v>342</v>
      </c>
      <c r="J56" s="133" t="s">
        <v>342</v>
      </c>
      <c r="K56" s="133" t="s">
        <v>342</v>
      </c>
      <c r="L56" s="133" t="s">
        <v>342</v>
      </c>
      <c r="M56" s="134" t="s">
        <v>342</v>
      </c>
    </row>
    <row r="57" spans="1:13" s="117" customFormat="1" ht="9.75">
      <c r="A57" s="124"/>
      <c r="B57" s="140"/>
      <c r="C57" s="124"/>
      <c r="D57" s="124" t="s">
        <v>243</v>
      </c>
      <c r="E57" s="124"/>
      <c r="F57" s="124"/>
      <c r="G57" s="12">
        <v>470712</v>
      </c>
      <c r="H57" s="15">
        <v>30.6</v>
      </c>
      <c r="I57" s="12">
        <v>69377</v>
      </c>
      <c r="J57" s="12">
        <v>301191</v>
      </c>
      <c r="K57" s="12">
        <v>98081</v>
      </c>
      <c r="L57" s="12">
        <v>2063</v>
      </c>
      <c r="M57" s="45">
        <v>2625</v>
      </c>
    </row>
    <row r="58" spans="1:13" s="117" customFormat="1" ht="9.75">
      <c r="A58" s="142" t="s">
        <v>202</v>
      </c>
      <c r="B58" s="143"/>
      <c r="C58" s="124" t="s">
        <v>20</v>
      </c>
      <c r="D58" s="142"/>
      <c r="E58" s="142"/>
      <c r="F58" s="124"/>
      <c r="G58" s="12">
        <v>1588838</v>
      </c>
      <c r="H58" s="15">
        <v>18.7</v>
      </c>
      <c r="I58" s="12">
        <v>358728</v>
      </c>
      <c r="J58" s="12">
        <v>1039831</v>
      </c>
      <c r="K58" s="12">
        <v>172969</v>
      </c>
      <c r="L58" s="12">
        <v>17309</v>
      </c>
      <c r="M58" s="45">
        <v>3990</v>
      </c>
    </row>
    <row r="59" spans="1:13" s="117" customFormat="1" ht="9.75">
      <c r="A59" s="124"/>
      <c r="B59" s="140"/>
      <c r="C59" s="124" t="s">
        <v>203</v>
      </c>
      <c r="D59" s="124"/>
      <c r="E59" s="124"/>
      <c r="F59" s="124"/>
      <c r="G59" s="12">
        <v>375132</v>
      </c>
      <c r="H59" s="15">
        <v>26.9</v>
      </c>
      <c r="I59" s="12">
        <v>155523</v>
      </c>
      <c r="J59" s="12">
        <v>130319</v>
      </c>
      <c r="K59" s="12">
        <v>80675</v>
      </c>
      <c r="L59" s="12">
        <v>8614</v>
      </c>
      <c r="M59" s="45">
        <v>314</v>
      </c>
    </row>
    <row r="60" spans="1:13" s="117" customFormat="1" ht="9.75">
      <c r="A60" s="124"/>
      <c r="B60" s="140"/>
      <c r="C60" s="124"/>
      <c r="D60" s="124"/>
      <c r="E60" s="124"/>
      <c r="F60" s="124" t="s">
        <v>31</v>
      </c>
      <c r="G60" s="12">
        <v>303233</v>
      </c>
      <c r="H60" s="15">
        <v>7.3</v>
      </c>
      <c r="I60" s="12">
        <v>42110</v>
      </c>
      <c r="J60" s="12">
        <v>224878</v>
      </c>
      <c r="K60" s="12">
        <v>36245</v>
      </c>
      <c r="L60" s="45">
        <v>0</v>
      </c>
      <c r="M60" s="132">
        <v>42</v>
      </c>
    </row>
    <row r="61" spans="1:13" s="117" customFormat="1" ht="9.75">
      <c r="A61" s="124"/>
      <c r="B61" s="140"/>
      <c r="C61" s="124"/>
      <c r="D61" s="124"/>
      <c r="E61" s="124"/>
      <c r="F61" s="124" t="s">
        <v>204</v>
      </c>
      <c r="G61" s="12">
        <v>134523</v>
      </c>
      <c r="H61" s="15">
        <v>24.5</v>
      </c>
      <c r="I61" s="12">
        <v>5625</v>
      </c>
      <c r="J61" s="12">
        <v>128898</v>
      </c>
      <c r="K61" s="45">
        <v>0</v>
      </c>
      <c r="L61" s="45">
        <v>0</v>
      </c>
      <c r="M61" s="45">
        <v>846</v>
      </c>
    </row>
    <row r="62" spans="1:13" s="117" customFormat="1" ht="9.75">
      <c r="A62" s="142" t="s">
        <v>205</v>
      </c>
      <c r="B62" s="143"/>
      <c r="C62" s="124" t="s">
        <v>206</v>
      </c>
      <c r="D62" s="142"/>
      <c r="E62" s="142"/>
      <c r="F62" s="124"/>
      <c r="G62" s="133" t="s">
        <v>342</v>
      </c>
      <c r="H62" s="15"/>
      <c r="I62" s="133" t="s">
        <v>342</v>
      </c>
      <c r="J62" s="133" t="s">
        <v>342</v>
      </c>
      <c r="K62" s="133" t="s">
        <v>342</v>
      </c>
      <c r="L62" s="133" t="s">
        <v>342</v>
      </c>
      <c r="M62" s="134" t="s">
        <v>342</v>
      </c>
    </row>
    <row r="63" spans="1:13" s="117" customFormat="1" ht="9.75">
      <c r="A63" s="124"/>
      <c r="B63" s="140"/>
      <c r="C63" s="124"/>
      <c r="D63" s="124" t="s">
        <v>207</v>
      </c>
      <c r="E63" s="124"/>
      <c r="F63" s="124"/>
      <c r="G63" s="12">
        <v>478097</v>
      </c>
      <c r="H63" s="15">
        <v>37</v>
      </c>
      <c r="I63" s="12">
        <v>272734</v>
      </c>
      <c r="J63" s="12">
        <v>157609</v>
      </c>
      <c r="K63" s="12">
        <v>43255</v>
      </c>
      <c r="L63" s="12">
        <v>4499</v>
      </c>
      <c r="M63" s="45">
        <v>1087</v>
      </c>
    </row>
    <row r="64" spans="1:13" s="117" customFormat="1" ht="9.75">
      <c r="A64" s="124"/>
      <c r="B64" s="140"/>
      <c r="C64" s="124" t="s">
        <v>208</v>
      </c>
      <c r="D64" s="124"/>
      <c r="E64" s="124"/>
      <c r="F64" s="124"/>
      <c r="G64" s="133" t="s">
        <v>342</v>
      </c>
      <c r="H64" s="15"/>
      <c r="I64" s="133" t="s">
        <v>342</v>
      </c>
      <c r="J64" s="133" t="s">
        <v>342</v>
      </c>
      <c r="K64" s="133" t="s">
        <v>342</v>
      </c>
      <c r="L64" s="133" t="s">
        <v>342</v>
      </c>
      <c r="M64" s="134" t="s">
        <v>342</v>
      </c>
    </row>
    <row r="65" spans="2:13" ht="9.75">
      <c r="B65" s="140"/>
      <c r="D65" s="124" t="s">
        <v>209</v>
      </c>
      <c r="G65" s="133" t="s">
        <v>342</v>
      </c>
      <c r="H65" s="15"/>
      <c r="I65" s="133" t="s">
        <v>342</v>
      </c>
      <c r="J65" s="133" t="s">
        <v>342</v>
      </c>
      <c r="K65" s="133" t="s">
        <v>342</v>
      </c>
      <c r="L65" s="133" t="s">
        <v>342</v>
      </c>
      <c r="M65" s="134" t="s">
        <v>342</v>
      </c>
    </row>
    <row r="66" spans="1:13" ht="9.75">
      <c r="A66" s="142" t="s">
        <v>210</v>
      </c>
      <c r="B66" s="143"/>
      <c r="C66" s="142"/>
      <c r="D66" s="124" t="s">
        <v>170</v>
      </c>
      <c r="E66" s="142"/>
      <c r="G66" s="12">
        <v>41783</v>
      </c>
      <c r="H66" s="15">
        <v>38.7</v>
      </c>
      <c r="I66" s="12">
        <v>5048</v>
      </c>
      <c r="J66" s="12">
        <v>23876</v>
      </c>
      <c r="K66" s="12">
        <v>11211</v>
      </c>
      <c r="L66" s="12">
        <v>1648</v>
      </c>
      <c r="M66" s="45">
        <v>0</v>
      </c>
    </row>
    <row r="67" spans="1:13" ht="9.75">
      <c r="A67" s="142" t="s">
        <v>211</v>
      </c>
      <c r="B67" s="143"/>
      <c r="C67" s="142"/>
      <c r="D67" s="124" t="s">
        <v>172</v>
      </c>
      <c r="E67" s="142"/>
      <c r="G67" s="12">
        <v>132551</v>
      </c>
      <c r="H67" s="15">
        <v>-4</v>
      </c>
      <c r="I67" s="12">
        <v>56929</v>
      </c>
      <c r="J67" s="12">
        <v>59150</v>
      </c>
      <c r="K67" s="12">
        <v>15454</v>
      </c>
      <c r="L67" s="12">
        <v>1019</v>
      </c>
      <c r="M67" s="45">
        <v>0</v>
      </c>
    </row>
    <row r="68" spans="1:13" ht="9.75">
      <c r="A68" s="142" t="s">
        <v>212</v>
      </c>
      <c r="B68" s="143"/>
      <c r="C68" s="124" t="s">
        <v>213</v>
      </c>
      <c r="D68" s="142"/>
      <c r="E68" s="142"/>
      <c r="G68" s="12">
        <v>86</v>
      </c>
      <c r="H68" s="15">
        <v>42.1</v>
      </c>
      <c r="I68" s="147">
        <v>19</v>
      </c>
      <c r="J68" s="12">
        <v>67</v>
      </c>
      <c r="K68" s="12">
        <v>0</v>
      </c>
      <c r="L68" s="45">
        <v>0</v>
      </c>
      <c r="M68" s="45">
        <v>0</v>
      </c>
    </row>
    <row r="69" spans="1:13" ht="9.75">
      <c r="A69" s="142" t="s">
        <v>214</v>
      </c>
      <c r="B69" s="143"/>
      <c r="C69" s="124" t="s">
        <v>215</v>
      </c>
      <c r="D69" s="142"/>
      <c r="E69" s="142"/>
      <c r="G69" s="12">
        <v>112</v>
      </c>
      <c r="H69" s="15">
        <v>642.6</v>
      </c>
      <c r="I69" s="12">
        <v>0</v>
      </c>
      <c r="J69" s="12">
        <v>91</v>
      </c>
      <c r="K69" s="12">
        <v>0</v>
      </c>
      <c r="L69" s="12">
        <v>20</v>
      </c>
      <c r="M69" s="45">
        <v>0</v>
      </c>
    </row>
    <row r="70" spans="1:13" ht="9.75">
      <c r="A70" s="142" t="s">
        <v>216</v>
      </c>
      <c r="B70" s="143"/>
      <c r="C70" s="124" t="s">
        <v>217</v>
      </c>
      <c r="D70" s="142"/>
      <c r="E70" s="142"/>
      <c r="G70" s="12">
        <v>11790</v>
      </c>
      <c r="H70" s="15">
        <v>-11.5</v>
      </c>
      <c r="I70" s="12">
        <v>0</v>
      </c>
      <c r="J70" s="12">
        <v>11790</v>
      </c>
      <c r="K70" s="12">
        <v>0</v>
      </c>
      <c r="L70" s="45">
        <v>0</v>
      </c>
      <c r="M70" s="45">
        <v>59</v>
      </c>
    </row>
    <row r="71" spans="1:13" ht="9.75">
      <c r="A71" s="142" t="s">
        <v>218</v>
      </c>
      <c r="B71" s="143"/>
      <c r="C71" s="124" t="s">
        <v>240</v>
      </c>
      <c r="D71" s="142"/>
      <c r="E71" s="142"/>
      <c r="G71" s="12">
        <v>52441</v>
      </c>
      <c r="H71" s="15">
        <v>-10.6</v>
      </c>
      <c r="I71" s="12">
        <v>0</v>
      </c>
      <c r="J71" s="12">
        <v>44266</v>
      </c>
      <c r="K71" s="12">
        <v>8175</v>
      </c>
      <c r="L71" s="45">
        <v>0</v>
      </c>
      <c r="M71" s="45">
        <v>145</v>
      </c>
    </row>
    <row r="72" spans="2:14" ht="9.75">
      <c r="B72" s="140"/>
      <c r="C72" s="124" t="s">
        <v>158</v>
      </c>
      <c r="G72" s="12">
        <v>3237371</v>
      </c>
      <c r="H72" s="15">
        <v>20.4</v>
      </c>
      <c r="I72" s="12">
        <v>1149332</v>
      </c>
      <c r="J72" s="12">
        <v>1683206</v>
      </c>
      <c r="K72" s="12">
        <v>378274</v>
      </c>
      <c r="L72" s="12">
        <v>26560</v>
      </c>
      <c r="M72" s="45">
        <v>8235</v>
      </c>
      <c r="N72" s="98"/>
    </row>
    <row r="73" spans="2:13" ht="9.75">
      <c r="B73" s="140"/>
      <c r="C73" s="124" t="s">
        <v>219</v>
      </c>
      <c r="G73" s="133" t="s">
        <v>342</v>
      </c>
      <c r="H73" s="15"/>
      <c r="I73" s="133" t="s">
        <v>342</v>
      </c>
      <c r="J73" s="133" t="s">
        <v>342</v>
      </c>
      <c r="K73" s="133" t="s">
        <v>342</v>
      </c>
      <c r="L73" s="133" t="s">
        <v>342</v>
      </c>
      <c r="M73" s="134" t="s">
        <v>342</v>
      </c>
    </row>
    <row r="74" spans="2:13" ht="9.75">
      <c r="B74" s="140"/>
      <c r="D74" s="124" t="s">
        <v>160</v>
      </c>
      <c r="G74" s="12">
        <v>14667956</v>
      </c>
      <c r="H74" s="15">
        <v>7.3</v>
      </c>
      <c r="I74" s="12">
        <v>4658190</v>
      </c>
      <c r="J74" s="12">
        <v>6013153</v>
      </c>
      <c r="K74" s="12">
        <v>2470073</v>
      </c>
      <c r="L74" s="12">
        <v>1526540</v>
      </c>
      <c r="M74" s="45">
        <v>43333</v>
      </c>
    </row>
    <row r="75" ht="6" customHeight="1">
      <c r="A75" s="124" t="s">
        <v>161</v>
      </c>
    </row>
    <row r="76" spans="1:5" ht="9.75">
      <c r="A76" s="142" t="s">
        <v>302</v>
      </c>
      <c r="B76" s="142"/>
      <c r="C76" s="142"/>
      <c r="D76" s="142"/>
      <c r="E76" s="142"/>
    </row>
    <row r="77" spans="1:5" ht="3" customHeight="1">
      <c r="A77" s="142"/>
      <c r="B77" s="142"/>
      <c r="C77" s="142"/>
      <c r="D77" s="142"/>
      <c r="E77" s="142"/>
    </row>
  </sheetData>
  <sheetProtection/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H6" sqref="H6:H12"/>
    </sheetView>
  </sheetViews>
  <sheetFormatPr defaultColWidth="11.421875" defaultRowHeight="12.75"/>
  <cols>
    <col min="1" max="1" width="12.140625" style="123" customWidth="1"/>
    <col min="2" max="2" width="0.85546875" style="123" customWidth="1"/>
    <col min="3" max="3" width="1.28515625" style="123" customWidth="1"/>
    <col min="4" max="4" width="1.421875" style="123" customWidth="1"/>
    <col min="5" max="5" width="1.8515625" style="123" customWidth="1"/>
    <col min="6" max="6" width="26.57421875" style="124" customWidth="1"/>
    <col min="7" max="7" width="8.28125" style="124" customWidth="1"/>
    <col min="8" max="8" width="7.28125" style="124" customWidth="1"/>
    <col min="9" max="9" width="7.421875" style="124" customWidth="1"/>
    <col min="10" max="10" width="8.28125" style="124" customWidth="1"/>
    <col min="11" max="11" width="7.421875" style="124" customWidth="1"/>
    <col min="12" max="12" width="7.7109375" style="124" customWidth="1"/>
    <col min="13" max="13" width="6.7109375" style="124" customWidth="1"/>
    <col min="14" max="14" width="11.421875" style="117" customWidth="1"/>
    <col min="15" max="16384" width="11.421875" style="124" customWidth="1"/>
  </cols>
  <sheetData>
    <row r="1" spans="1:13" s="117" customFormat="1" ht="12">
      <c r="A1" s="279" t="s">
        <v>333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s="117" customFormat="1" ht="12">
      <c r="A2" s="279" t="s">
        <v>332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s="117" customFormat="1" ht="7.5" customHeight="1">
      <c r="A3" s="118"/>
      <c r="B3" s="118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119"/>
    </row>
    <row r="4" spans="1:13" s="117" customFormat="1" ht="12.75" customHeight="1">
      <c r="A4" s="280" t="s">
        <v>98</v>
      </c>
      <c r="B4" s="283" t="s">
        <v>99</v>
      </c>
      <c r="C4" s="284"/>
      <c r="D4" s="284"/>
      <c r="E4" s="284"/>
      <c r="F4" s="285"/>
      <c r="G4" s="291" t="s">
        <v>314</v>
      </c>
      <c r="H4" s="292"/>
      <c r="I4" s="283" t="s">
        <v>82</v>
      </c>
      <c r="J4" s="284"/>
      <c r="K4" s="284"/>
      <c r="L4" s="285"/>
      <c r="M4" s="295" t="s">
        <v>280</v>
      </c>
    </row>
    <row r="5" spans="1:13" s="117" customFormat="1" ht="12.75" customHeight="1">
      <c r="A5" s="281"/>
      <c r="B5" s="286"/>
      <c r="C5" s="287"/>
      <c r="D5" s="287"/>
      <c r="E5" s="287"/>
      <c r="F5" s="288"/>
      <c r="G5" s="293"/>
      <c r="H5" s="294"/>
      <c r="I5" s="289"/>
      <c r="J5" s="282"/>
      <c r="K5" s="282"/>
      <c r="L5" s="290"/>
      <c r="M5" s="296"/>
    </row>
    <row r="6" spans="1:13" s="117" customFormat="1" ht="12" customHeight="1">
      <c r="A6" s="281"/>
      <c r="B6" s="286"/>
      <c r="C6" s="287"/>
      <c r="D6" s="287"/>
      <c r="E6" s="287"/>
      <c r="F6" s="288"/>
      <c r="G6" s="286" t="s">
        <v>100</v>
      </c>
      <c r="H6" s="297" t="s">
        <v>346</v>
      </c>
      <c r="I6" s="297" t="s">
        <v>230</v>
      </c>
      <c r="J6" s="297" t="s">
        <v>281</v>
      </c>
      <c r="K6" s="291" t="s">
        <v>83</v>
      </c>
      <c r="L6" s="283" t="s">
        <v>40</v>
      </c>
      <c r="M6" s="291" t="s">
        <v>84</v>
      </c>
    </row>
    <row r="7" spans="1:13" s="117" customFormat="1" ht="9.75">
      <c r="A7" s="281"/>
      <c r="B7" s="286"/>
      <c r="C7" s="287"/>
      <c r="D7" s="287"/>
      <c r="E7" s="287"/>
      <c r="F7" s="288"/>
      <c r="G7" s="286"/>
      <c r="H7" s="298"/>
      <c r="I7" s="298"/>
      <c r="J7" s="298"/>
      <c r="K7" s="286"/>
      <c r="L7" s="286"/>
      <c r="M7" s="286"/>
    </row>
    <row r="8" spans="1:13" s="117" customFormat="1" ht="9.75">
      <c r="A8" s="281"/>
      <c r="B8" s="286"/>
      <c r="C8" s="287"/>
      <c r="D8" s="287"/>
      <c r="E8" s="287"/>
      <c r="F8" s="288"/>
      <c r="G8" s="286"/>
      <c r="H8" s="298"/>
      <c r="I8" s="298"/>
      <c r="J8" s="298"/>
      <c r="K8" s="286"/>
      <c r="L8" s="286"/>
      <c r="M8" s="286"/>
    </row>
    <row r="9" spans="1:13" s="117" customFormat="1" ht="9.75">
      <c r="A9" s="281"/>
      <c r="B9" s="286"/>
      <c r="C9" s="287"/>
      <c r="D9" s="287"/>
      <c r="E9" s="287"/>
      <c r="F9" s="288"/>
      <c r="G9" s="286"/>
      <c r="H9" s="298"/>
      <c r="I9" s="298"/>
      <c r="J9" s="298"/>
      <c r="K9" s="286"/>
      <c r="L9" s="286"/>
      <c r="M9" s="286"/>
    </row>
    <row r="10" spans="1:13" s="117" customFormat="1" ht="9.75">
      <c r="A10" s="281"/>
      <c r="B10" s="286"/>
      <c r="C10" s="287"/>
      <c r="D10" s="287"/>
      <c r="E10" s="287"/>
      <c r="F10" s="288"/>
      <c r="G10" s="286"/>
      <c r="H10" s="298"/>
      <c r="I10" s="298"/>
      <c r="J10" s="298"/>
      <c r="K10" s="286"/>
      <c r="L10" s="286"/>
      <c r="M10" s="286"/>
    </row>
    <row r="11" spans="1:13" s="117" customFormat="1" ht="9.75">
      <c r="A11" s="281"/>
      <c r="B11" s="286"/>
      <c r="C11" s="287"/>
      <c r="D11" s="287"/>
      <c r="E11" s="287"/>
      <c r="F11" s="288"/>
      <c r="G11" s="286"/>
      <c r="H11" s="298"/>
      <c r="I11" s="298"/>
      <c r="J11" s="298"/>
      <c r="K11" s="286"/>
      <c r="L11" s="286"/>
      <c r="M11" s="286"/>
    </row>
    <row r="12" spans="1:13" s="117" customFormat="1" ht="9.75">
      <c r="A12" s="281"/>
      <c r="B12" s="286"/>
      <c r="C12" s="287"/>
      <c r="D12" s="287"/>
      <c r="E12" s="287"/>
      <c r="F12" s="288"/>
      <c r="G12" s="289"/>
      <c r="H12" s="299"/>
      <c r="I12" s="299"/>
      <c r="J12" s="299"/>
      <c r="K12" s="289"/>
      <c r="L12" s="289"/>
      <c r="M12" s="289"/>
    </row>
    <row r="13" spans="1:13" s="117" customFormat="1" ht="9.75">
      <c r="A13" s="282"/>
      <c r="B13" s="289"/>
      <c r="C13" s="282"/>
      <c r="D13" s="282"/>
      <c r="E13" s="282"/>
      <c r="F13" s="290"/>
      <c r="G13" s="160" t="s">
        <v>85</v>
      </c>
      <c r="H13" s="160" t="s">
        <v>101</v>
      </c>
      <c r="I13" s="300" t="s">
        <v>85</v>
      </c>
      <c r="J13" s="301"/>
      <c r="K13" s="301"/>
      <c r="L13" s="301"/>
      <c r="M13" s="301"/>
    </row>
    <row r="14" spans="1:13" s="117" customFormat="1" ht="7.5" customHeight="1">
      <c r="A14" s="121"/>
      <c r="B14" s="122"/>
      <c r="C14" s="123"/>
      <c r="D14" s="123"/>
      <c r="E14" s="123"/>
      <c r="F14" s="124"/>
      <c r="G14" s="125"/>
      <c r="H14" s="125"/>
      <c r="I14" s="125"/>
      <c r="J14" s="125"/>
      <c r="K14" s="125"/>
      <c r="L14" s="125"/>
      <c r="M14" s="126"/>
    </row>
    <row r="15" spans="1:13" s="117" customFormat="1" ht="9.75">
      <c r="A15" s="127"/>
      <c r="B15" s="122"/>
      <c r="C15" s="124" t="s">
        <v>102</v>
      </c>
      <c r="D15" s="123"/>
      <c r="E15" s="123"/>
      <c r="F15" s="124"/>
      <c r="G15" s="128"/>
      <c r="H15" s="129"/>
      <c r="I15" s="128"/>
      <c r="J15" s="128"/>
      <c r="K15" s="128"/>
      <c r="L15" s="128"/>
      <c r="M15" s="130"/>
    </row>
    <row r="16" spans="1:13" s="117" customFormat="1" ht="11.25">
      <c r="A16" s="127" t="s">
        <v>103</v>
      </c>
      <c r="B16" s="122"/>
      <c r="C16" s="124" t="s">
        <v>315</v>
      </c>
      <c r="D16" s="123"/>
      <c r="E16" s="123"/>
      <c r="F16" s="124"/>
      <c r="G16" s="128">
        <v>8486913</v>
      </c>
      <c r="H16" s="129">
        <v>2.1</v>
      </c>
      <c r="I16" s="128">
        <v>3626094</v>
      </c>
      <c r="J16" s="128">
        <v>4860363</v>
      </c>
      <c r="K16" s="128">
        <v>456</v>
      </c>
      <c r="L16" s="131">
        <v>0</v>
      </c>
      <c r="M16" s="132">
        <v>0</v>
      </c>
    </row>
    <row r="17" spans="1:13" s="117" customFormat="1" ht="9.75">
      <c r="A17" s="127"/>
      <c r="B17" s="122"/>
      <c r="C17" s="124" t="s">
        <v>104</v>
      </c>
      <c r="D17" s="123"/>
      <c r="E17" s="123"/>
      <c r="F17" s="124"/>
      <c r="G17" s="133"/>
      <c r="H17" s="129"/>
      <c r="I17" s="133"/>
      <c r="J17" s="133"/>
      <c r="K17" s="133"/>
      <c r="L17" s="133"/>
      <c r="M17" s="134"/>
    </row>
    <row r="18" spans="1:13" s="117" customFormat="1" ht="9.75">
      <c r="A18" s="127"/>
      <c r="B18" s="122"/>
      <c r="C18" s="123"/>
      <c r="D18" s="124" t="s">
        <v>105</v>
      </c>
      <c r="E18" s="123"/>
      <c r="F18" s="124"/>
      <c r="G18" s="133"/>
      <c r="H18" s="129"/>
      <c r="I18" s="133"/>
      <c r="J18" s="133"/>
      <c r="K18" s="133"/>
      <c r="L18" s="133"/>
      <c r="M18" s="134"/>
    </row>
    <row r="19" spans="1:13" s="117" customFormat="1" ht="9.75">
      <c r="A19" s="135" t="s">
        <v>106</v>
      </c>
      <c r="B19" s="122"/>
      <c r="C19" s="123"/>
      <c r="D19" s="124" t="s">
        <v>107</v>
      </c>
      <c r="E19" s="123"/>
      <c r="F19" s="124"/>
      <c r="G19" s="131">
        <v>0</v>
      </c>
      <c r="H19" s="129">
        <v>0</v>
      </c>
      <c r="I19" s="131">
        <v>0</v>
      </c>
      <c r="J19" s="131">
        <v>0</v>
      </c>
      <c r="K19" s="131">
        <v>0</v>
      </c>
      <c r="L19" s="131">
        <v>0</v>
      </c>
      <c r="M19" s="132">
        <v>0</v>
      </c>
    </row>
    <row r="20" spans="1:13" s="117" customFormat="1" ht="9.75">
      <c r="A20" s="127" t="s">
        <v>108</v>
      </c>
      <c r="B20" s="122"/>
      <c r="C20" s="123"/>
      <c r="D20" s="124" t="s">
        <v>109</v>
      </c>
      <c r="E20" s="123"/>
      <c r="F20" s="124"/>
      <c r="G20" s="12">
        <v>2835193</v>
      </c>
      <c r="H20" s="129">
        <v>3.6</v>
      </c>
      <c r="I20" s="12">
        <v>751657</v>
      </c>
      <c r="J20" s="12">
        <v>1058358</v>
      </c>
      <c r="K20" s="12">
        <v>1025178</v>
      </c>
      <c r="L20" s="131" t="s">
        <v>343</v>
      </c>
      <c r="M20" s="45">
        <v>18773</v>
      </c>
    </row>
    <row r="21" spans="1:13" s="117" customFormat="1" ht="9.75">
      <c r="A21" s="135" t="s">
        <v>110</v>
      </c>
      <c r="B21" s="122"/>
      <c r="C21" s="123"/>
      <c r="D21" s="124" t="s">
        <v>111</v>
      </c>
      <c r="E21" s="123"/>
      <c r="F21" s="124"/>
      <c r="G21" s="133"/>
      <c r="H21" s="129"/>
      <c r="I21" s="133"/>
      <c r="J21" s="133"/>
      <c r="K21" s="133"/>
      <c r="L21" s="133"/>
      <c r="M21" s="134"/>
    </row>
    <row r="22" spans="1:13" s="117" customFormat="1" ht="9.75">
      <c r="A22" s="127"/>
      <c r="B22" s="122"/>
      <c r="C22" s="123"/>
      <c r="D22" s="123"/>
      <c r="E22" s="124" t="s">
        <v>112</v>
      </c>
      <c r="F22" s="124"/>
      <c r="G22" s="131">
        <v>0</v>
      </c>
      <c r="H22" s="129">
        <v>0</v>
      </c>
      <c r="I22" s="131">
        <v>0</v>
      </c>
      <c r="J22" s="131">
        <v>0</v>
      </c>
      <c r="K22" s="131">
        <v>0</v>
      </c>
      <c r="L22" s="131">
        <v>0</v>
      </c>
      <c r="M22" s="132">
        <v>0</v>
      </c>
    </row>
    <row r="23" spans="1:13" s="117" customFormat="1" ht="9.75">
      <c r="A23" s="135" t="s">
        <v>113</v>
      </c>
      <c r="B23" s="122"/>
      <c r="C23" s="124" t="s">
        <v>114</v>
      </c>
      <c r="D23" s="123"/>
      <c r="E23" s="123"/>
      <c r="F23" s="124"/>
      <c r="G23" s="12">
        <v>4494865</v>
      </c>
      <c r="H23" s="129">
        <v>6.4</v>
      </c>
      <c r="I23" s="131">
        <v>0</v>
      </c>
      <c r="J23" s="131">
        <v>0</v>
      </c>
      <c r="K23" s="12">
        <v>2600527</v>
      </c>
      <c r="L23" s="12">
        <v>1894338</v>
      </c>
      <c r="M23" s="45">
        <v>154703</v>
      </c>
    </row>
    <row r="24" spans="1:13" s="117" customFormat="1" ht="9.75">
      <c r="A24" s="135" t="s">
        <v>115</v>
      </c>
      <c r="B24" s="122"/>
      <c r="C24" s="124" t="s">
        <v>116</v>
      </c>
      <c r="D24" s="123"/>
      <c r="E24" s="123"/>
      <c r="F24" s="124"/>
      <c r="G24" s="133"/>
      <c r="H24" s="129"/>
      <c r="I24" s="133"/>
      <c r="J24" s="133"/>
      <c r="K24" s="133"/>
      <c r="L24" s="133"/>
      <c r="M24" s="134"/>
    </row>
    <row r="25" spans="1:13" s="117" customFormat="1" ht="9.75">
      <c r="A25" s="127"/>
      <c r="B25" s="122"/>
      <c r="C25" s="123"/>
      <c r="D25" s="124" t="s">
        <v>117</v>
      </c>
      <c r="E25" s="123"/>
      <c r="F25" s="124"/>
      <c r="G25" s="133"/>
      <c r="H25" s="129"/>
      <c r="I25" s="133"/>
      <c r="J25" s="133"/>
      <c r="K25" s="133"/>
      <c r="L25" s="133"/>
      <c r="M25" s="134"/>
    </row>
    <row r="26" spans="1:13" s="117" customFormat="1" ht="9.75">
      <c r="A26" s="127"/>
      <c r="B26" s="122"/>
      <c r="C26" s="123"/>
      <c r="D26" s="124" t="s">
        <v>118</v>
      </c>
      <c r="E26" s="123"/>
      <c r="F26" s="124"/>
      <c r="G26" s="12">
        <v>78</v>
      </c>
      <c r="H26" s="136">
        <v>0</v>
      </c>
      <c r="I26" s="12">
        <v>0</v>
      </c>
      <c r="J26" s="131">
        <v>0</v>
      </c>
      <c r="K26" s="12">
        <v>78</v>
      </c>
      <c r="L26" s="131">
        <v>0</v>
      </c>
      <c r="M26" s="132">
        <v>0</v>
      </c>
    </row>
    <row r="27" spans="1:13" s="117" customFormat="1" ht="9.75">
      <c r="A27" s="127" t="s">
        <v>119</v>
      </c>
      <c r="B27" s="122"/>
      <c r="C27" s="124" t="s">
        <v>120</v>
      </c>
      <c r="D27" s="123"/>
      <c r="E27" s="123"/>
      <c r="F27" s="124"/>
      <c r="G27" s="133"/>
      <c r="H27" s="129"/>
      <c r="I27" s="133"/>
      <c r="J27" s="133"/>
      <c r="K27" s="133"/>
      <c r="L27" s="133"/>
      <c r="M27" s="134"/>
    </row>
    <row r="28" spans="1:13" s="117" customFormat="1" ht="9.75">
      <c r="A28" s="127"/>
      <c r="B28" s="122"/>
      <c r="C28" s="123"/>
      <c r="D28" s="124" t="s">
        <v>121</v>
      </c>
      <c r="E28" s="123"/>
      <c r="F28" s="124"/>
      <c r="G28" s="12">
        <v>1635823</v>
      </c>
      <c r="H28" s="129">
        <v>3.1</v>
      </c>
      <c r="I28" s="12">
        <v>401505</v>
      </c>
      <c r="J28" s="12">
        <v>1045337</v>
      </c>
      <c r="K28" s="12">
        <v>180770</v>
      </c>
      <c r="L28" s="12">
        <v>8211</v>
      </c>
      <c r="M28" s="45">
        <v>13187</v>
      </c>
    </row>
    <row r="29" spans="1:13" s="117" customFormat="1" ht="9.75">
      <c r="A29" s="127" t="s">
        <v>122</v>
      </c>
      <c r="B29" s="122"/>
      <c r="C29" s="124" t="s">
        <v>123</v>
      </c>
      <c r="D29" s="123"/>
      <c r="E29" s="123"/>
      <c r="F29" s="124"/>
      <c r="G29" s="133"/>
      <c r="H29" s="129"/>
      <c r="I29" s="133"/>
      <c r="J29" s="133"/>
      <c r="K29" s="133"/>
      <c r="L29" s="133"/>
      <c r="M29" s="134"/>
    </row>
    <row r="30" spans="1:13" s="117" customFormat="1" ht="9.75">
      <c r="A30" s="127" t="s">
        <v>124</v>
      </c>
      <c r="B30" s="122"/>
      <c r="C30" s="123"/>
      <c r="D30" s="124" t="s">
        <v>248</v>
      </c>
      <c r="E30" s="123"/>
      <c r="F30" s="124"/>
      <c r="G30" s="133"/>
      <c r="H30" s="129"/>
      <c r="I30" s="133"/>
      <c r="J30" s="133"/>
      <c r="K30" s="133"/>
      <c r="L30" s="133"/>
      <c r="M30" s="134"/>
    </row>
    <row r="31" spans="1:13" s="117" customFormat="1" ht="9.75">
      <c r="A31" s="127"/>
      <c r="B31" s="122"/>
      <c r="C31" s="123"/>
      <c r="D31" s="124" t="s">
        <v>249</v>
      </c>
      <c r="E31" s="123"/>
      <c r="F31" s="124"/>
      <c r="G31" s="133"/>
      <c r="H31" s="129"/>
      <c r="I31" s="133"/>
      <c r="J31" s="133"/>
      <c r="K31" s="133"/>
      <c r="L31" s="133"/>
      <c r="M31" s="134"/>
    </row>
    <row r="32" spans="1:13" s="117" customFormat="1" ht="9.75">
      <c r="A32" s="127"/>
      <c r="B32" s="122"/>
      <c r="C32" s="123"/>
      <c r="D32" s="124" t="s">
        <v>250</v>
      </c>
      <c r="E32" s="123"/>
      <c r="F32" s="124"/>
      <c r="G32" s="12">
        <v>1714187</v>
      </c>
      <c r="H32" s="129">
        <v>-10.3</v>
      </c>
      <c r="I32" s="12">
        <v>698813</v>
      </c>
      <c r="J32" s="12">
        <v>565498</v>
      </c>
      <c r="K32" s="12">
        <v>126443</v>
      </c>
      <c r="L32" s="12">
        <v>323434</v>
      </c>
      <c r="M32" s="45">
        <v>2748</v>
      </c>
    </row>
    <row r="33" spans="1:13" s="117" customFormat="1" ht="9.75">
      <c r="A33" s="127"/>
      <c r="B33" s="122"/>
      <c r="C33" s="124" t="s">
        <v>251</v>
      </c>
      <c r="D33" s="123"/>
      <c r="E33" s="123"/>
      <c r="F33" s="124"/>
      <c r="G33" s="133"/>
      <c r="H33" s="129"/>
      <c r="I33" s="133"/>
      <c r="J33" s="133"/>
      <c r="K33" s="133"/>
      <c r="L33" s="133"/>
      <c r="M33" s="134"/>
    </row>
    <row r="34" spans="1:13" s="117" customFormat="1" ht="9.75">
      <c r="A34" s="127"/>
      <c r="B34" s="122"/>
      <c r="C34" s="123"/>
      <c r="D34" s="124" t="s">
        <v>252</v>
      </c>
      <c r="E34" s="123"/>
      <c r="F34" s="124"/>
      <c r="G34" s="133"/>
      <c r="H34" s="129"/>
      <c r="I34" s="133"/>
      <c r="J34" s="133"/>
      <c r="K34" s="133"/>
      <c r="L34" s="133"/>
      <c r="M34" s="134"/>
    </row>
    <row r="35" spans="1:13" s="117" customFormat="1" ht="9.75">
      <c r="A35" s="127"/>
      <c r="B35" s="122"/>
      <c r="C35" s="123"/>
      <c r="D35" s="124" t="s">
        <v>253</v>
      </c>
      <c r="E35" s="123"/>
      <c r="F35" s="124"/>
      <c r="G35" s="133"/>
      <c r="H35" s="129"/>
      <c r="I35" s="133"/>
      <c r="J35" s="133"/>
      <c r="K35" s="133"/>
      <c r="L35" s="133"/>
      <c r="M35" s="134"/>
    </row>
    <row r="36" spans="1:13" s="117" customFormat="1" ht="11.25">
      <c r="A36" s="127" t="s">
        <v>125</v>
      </c>
      <c r="B36" s="122"/>
      <c r="C36" s="123"/>
      <c r="D36" s="124" t="s">
        <v>316</v>
      </c>
      <c r="E36" s="123"/>
      <c r="F36" s="124"/>
      <c r="G36" s="12">
        <v>306548</v>
      </c>
      <c r="H36" s="136">
        <v>211.4</v>
      </c>
      <c r="I36" s="12">
        <v>116596</v>
      </c>
      <c r="J36" s="12">
        <v>46</v>
      </c>
      <c r="K36" s="12">
        <v>12083</v>
      </c>
      <c r="L36" s="12">
        <v>177823</v>
      </c>
      <c r="M36" s="132">
        <v>0</v>
      </c>
    </row>
    <row r="37" spans="1:13" s="117" customFormat="1" ht="11.25">
      <c r="A37" s="127" t="s">
        <v>126</v>
      </c>
      <c r="B37" s="122"/>
      <c r="C37" s="123"/>
      <c r="D37" s="124" t="s">
        <v>317</v>
      </c>
      <c r="E37" s="123"/>
      <c r="F37" s="124"/>
      <c r="G37" s="12">
        <v>2431654</v>
      </c>
      <c r="H37" s="129">
        <v>9.4</v>
      </c>
      <c r="I37" s="12">
        <v>802670</v>
      </c>
      <c r="J37" s="12">
        <v>781932</v>
      </c>
      <c r="K37" s="12">
        <v>389674</v>
      </c>
      <c r="L37" s="12">
        <v>457378</v>
      </c>
      <c r="M37" s="45">
        <v>4330</v>
      </c>
    </row>
    <row r="38" spans="1:13" s="117" customFormat="1" ht="9.75">
      <c r="A38" s="127" t="s">
        <v>127</v>
      </c>
      <c r="B38" s="122"/>
      <c r="C38" s="123"/>
      <c r="D38" s="124" t="s">
        <v>151</v>
      </c>
      <c r="E38" s="123"/>
      <c r="F38" s="124"/>
      <c r="G38" s="12">
        <v>352584</v>
      </c>
      <c r="H38" s="129">
        <v>-3.9</v>
      </c>
      <c r="I38" s="12">
        <v>97367</v>
      </c>
      <c r="J38" s="12">
        <v>90331</v>
      </c>
      <c r="K38" s="12">
        <v>129019</v>
      </c>
      <c r="L38" s="12">
        <v>35867</v>
      </c>
      <c r="M38" s="45">
        <v>14739</v>
      </c>
    </row>
    <row r="39" spans="1:13" s="117" customFormat="1" ht="9.75">
      <c r="A39" s="127" t="s">
        <v>128</v>
      </c>
      <c r="B39" s="122"/>
      <c r="C39" s="123"/>
      <c r="D39" s="123"/>
      <c r="E39" s="123"/>
      <c r="F39" s="124"/>
      <c r="G39" s="133"/>
      <c r="H39" s="129"/>
      <c r="I39" s="133"/>
      <c r="J39" s="133"/>
      <c r="K39" s="133"/>
      <c r="L39" s="133"/>
      <c r="M39" s="134"/>
    </row>
    <row r="40" spans="1:13" s="117" customFormat="1" ht="9.75">
      <c r="A40" s="127" t="s">
        <v>129</v>
      </c>
      <c r="B40" s="122"/>
      <c r="C40" s="123"/>
      <c r="D40" s="124" t="s">
        <v>130</v>
      </c>
      <c r="E40" s="123"/>
      <c r="F40" s="124"/>
      <c r="G40" s="12">
        <v>40541</v>
      </c>
      <c r="H40" s="129">
        <v>-10.7</v>
      </c>
      <c r="I40" s="12">
        <v>13474</v>
      </c>
      <c r="J40" s="12">
        <v>18273</v>
      </c>
      <c r="K40" s="12">
        <v>8544</v>
      </c>
      <c r="L40" s="12">
        <v>250</v>
      </c>
      <c r="M40" s="45">
        <v>3180</v>
      </c>
    </row>
    <row r="41" spans="1:13" s="117" customFormat="1" ht="9.75">
      <c r="A41" s="127" t="s">
        <v>131</v>
      </c>
      <c r="B41" s="122"/>
      <c r="C41" s="123"/>
      <c r="D41" s="123"/>
      <c r="E41" s="123"/>
      <c r="F41" s="124"/>
      <c r="G41" s="133"/>
      <c r="H41" s="129"/>
      <c r="I41" s="133"/>
      <c r="J41" s="133"/>
      <c r="K41" s="133"/>
      <c r="L41" s="133"/>
      <c r="M41" s="134"/>
    </row>
    <row r="42" spans="1:13" s="117" customFormat="1" ht="9.75">
      <c r="A42" s="127" t="s">
        <v>132</v>
      </c>
      <c r="B42" s="122"/>
      <c r="C42" s="123"/>
      <c r="D42" s="124" t="s">
        <v>133</v>
      </c>
      <c r="E42" s="123"/>
      <c r="F42" s="124"/>
      <c r="G42" s="12">
        <v>497703</v>
      </c>
      <c r="H42" s="129">
        <v>20.2</v>
      </c>
      <c r="I42" s="12">
        <v>316265</v>
      </c>
      <c r="J42" s="12">
        <v>71126</v>
      </c>
      <c r="K42" s="12">
        <v>97722</v>
      </c>
      <c r="L42" s="12">
        <v>12590</v>
      </c>
      <c r="M42" s="45">
        <v>773</v>
      </c>
    </row>
    <row r="43" spans="1:13" s="117" customFormat="1" ht="9.75">
      <c r="A43" s="127">
        <v>169.209</v>
      </c>
      <c r="B43" s="122"/>
      <c r="C43" s="123"/>
      <c r="D43" s="124" t="s">
        <v>134</v>
      </c>
      <c r="E43" s="123"/>
      <c r="F43" s="124"/>
      <c r="G43" s="133"/>
      <c r="H43" s="129"/>
      <c r="I43" s="133"/>
      <c r="J43" s="133"/>
      <c r="K43" s="133"/>
      <c r="L43" s="133"/>
      <c r="M43" s="134"/>
    </row>
    <row r="44" spans="1:13" s="117" customFormat="1" ht="9.75">
      <c r="A44" s="127"/>
      <c r="B44" s="122"/>
      <c r="C44" s="123"/>
      <c r="D44" s="123"/>
      <c r="E44" s="124" t="s">
        <v>135</v>
      </c>
      <c r="F44" s="124"/>
      <c r="G44" s="12">
        <v>571442</v>
      </c>
      <c r="H44" s="129">
        <v>10.7</v>
      </c>
      <c r="I44" s="12">
        <v>134497</v>
      </c>
      <c r="J44" s="12">
        <v>407623</v>
      </c>
      <c r="K44" s="12">
        <v>27044</v>
      </c>
      <c r="L44" s="12">
        <v>2278</v>
      </c>
      <c r="M44" s="45">
        <v>470</v>
      </c>
    </row>
    <row r="45" spans="1:13" s="117" customFormat="1" ht="9.75">
      <c r="A45" s="127"/>
      <c r="B45" s="122"/>
      <c r="C45" s="137" t="s">
        <v>282</v>
      </c>
      <c r="D45" s="123"/>
      <c r="E45" s="123"/>
      <c r="F45" s="124"/>
      <c r="G45" s="133"/>
      <c r="H45" s="129"/>
      <c r="I45" s="133"/>
      <c r="J45" s="133"/>
      <c r="K45" s="133"/>
      <c r="L45" s="133"/>
      <c r="M45" s="134"/>
    </row>
    <row r="46" spans="1:13" s="117" customFormat="1" ht="9.75">
      <c r="A46" s="127">
        <v>191</v>
      </c>
      <c r="B46" s="122"/>
      <c r="C46" s="123"/>
      <c r="D46" s="124" t="s">
        <v>283</v>
      </c>
      <c r="E46" s="123"/>
      <c r="F46" s="124"/>
      <c r="G46" s="12">
        <v>203844</v>
      </c>
      <c r="H46" s="129">
        <v>-20.9</v>
      </c>
      <c r="I46" s="12">
        <v>114243</v>
      </c>
      <c r="J46" s="131">
        <v>0</v>
      </c>
      <c r="K46" s="12">
        <v>89600</v>
      </c>
      <c r="L46" s="131">
        <v>0</v>
      </c>
      <c r="M46" s="132">
        <v>0</v>
      </c>
    </row>
    <row r="47" spans="1:13" s="117" customFormat="1" ht="9.75">
      <c r="A47" s="127">
        <v>192</v>
      </c>
      <c r="B47" s="122"/>
      <c r="C47" s="123"/>
      <c r="D47" s="124" t="s">
        <v>284</v>
      </c>
      <c r="E47" s="123"/>
      <c r="F47" s="124"/>
      <c r="G47" s="12">
        <v>55363</v>
      </c>
      <c r="H47" s="129">
        <v>-0.8</v>
      </c>
      <c r="I47" s="12">
        <v>29380</v>
      </c>
      <c r="J47" s="131">
        <v>0</v>
      </c>
      <c r="K47" s="12">
        <v>25983</v>
      </c>
      <c r="L47" s="131">
        <v>0</v>
      </c>
      <c r="M47" s="132">
        <v>0</v>
      </c>
    </row>
    <row r="48" spans="1:13" s="117" customFormat="1" ht="9.75">
      <c r="A48" s="127">
        <v>193</v>
      </c>
      <c r="B48" s="122"/>
      <c r="C48" s="123"/>
      <c r="D48" s="124" t="s">
        <v>285</v>
      </c>
      <c r="E48" s="123"/>
      <c r="F48" s="124"/>
      <c r="G48" s="12">
        <v>4753</v>
      </c>
      <c r="H48" s="129">
        <v>-2.5</v>
      </c>
      <c r="I48" s="12">
        <v>2555</v>
      </c>
      <c r="J48" s="131">
        <v>0</v>
      </c>
      <c r="K48" s="12">
        <v>2198</v>
      </c>
      <c r="L48" s="131">
        <v>0</v>
      </c>
      <c r="M48" s="132">
        <v>0</v>
      </c>
    </row>
    <row r="49" spans="1:13" ht="9.75">
      <c r="A49" s="127" t="s">
        <v>279</v>
      </c>
      <c r="B49" s="122"/>
      <c r="C49" s="124" t="s">
        <v>136</v>
      </c>
      <c r="G49" s="12">
        <v>462039</v>
      </c>
      <c r="H49" s="129">
        <v>3.9</v>
      </c>
      <c r="I49" s="12">
        <v>34294</v>
      </c>
      <c r="J49" s="12">
        <v>396566</v>
      </c>
      <c r="K49" s="12">
        <v>29557</v>
      </c>
      <c r="L49" s="12">
        <v>1622</v>
      </c>
      <c r="M49" s="45">
        <v>706</v>
      </c>
    </row>
    <row r="50" spans="1:13" ht="9.75">
      <c r="A50" s="127">
        <v>28</v>
      </c>
      <c r="B50" s="122"/>
      <c r="C50" s="124" t="s">
        <v>137</v>
      </c>
      <c r="G50" s="12">
        <v>169</v>
      </c>
      <c r="H50" s="136">
        <v>0</v>
      </c>
      <c r="I50" s="12">
        <v>0</v>
      </c>
      <c r="J50" s="12">
        <v>0</v>
      </c>
      <c r="K50" s="12">
        <v>169</v>
      </c>
      <c r="L50" s="12">
        <v>0</v>
      </c>
      <c r="M50" s="45">
        <v>17</v>
      </c>
    </row>
    <row r="51" spans="1:15" ht="9.75">
      <c r="A51" s="127">
        <v>295</v>
      </c>
      <c r="B51" s="122"/>
      <c r="C51" s="124" t="s">
        <v>254</v>
      </c>
      <c r="G51" s="12">
        <v>49200</v>
      </c>
      <c r="H51" s="129">
        <v>-45.6</v>
      </c>
      <c r="I51" s="12">
        <v>1073</v>
      </c>
      <c r="J51" s="12">
        <v>19546</v>
      </c>
      <c r="K51" s="12">
        <v>28581</v>
      </c>
      <c r="L51" s="12">
        <v>0</v>
      </c>
      <c r="M51" s="45">
        <v>841</v>
      </c>
      <c r="O51" s="138"/>
    </row>
    <row r="52" spans="1:13" ht="9.75">
      <c r="A52" s="127"/>
      <c r="B52" s="122"/>
      <c r="C52" s="124" t="s">
        <v>138</v>
      </c>
      <c r="G52" s="12">
        <v>24142900</v>
      </c>
      <c r="H52" s="129">
        <v>3.7</v>
      </c>
      <c r="I52" s="12">
        <v>7140483</v>
      </c>
      <c r="J52" s="12">
        <v>9315001</v>
      </c>
      <c r="K52" s="12">
        <v>4773625</v>
      </c>
      <c r="L52" s="12">
        <v>2913791</v>
      </c>
      <c r="M52" s="45">
        <v>214466</v>
      </c>
    </row>
    <row r="53" spans="1:13" ht="3.75" customHeight="1">
      <c r="A53" s="127"/>
      <c r="B53" s="122"/>
      <c r="C53" s="124"/>
      <c r="G53" s="133"/>
      <c r="H53" s="129"/>
      <c r="I53" s="133"/>
      <c r="J53" s="133"/>
      <c r="K53" s="133"/>
      <c r="L53" s="133"/>
      <c r="M53" s="134"/>
    </row>
    <row r="54" spans="1:13" ht="9.75">
      <c r="A54" s="127"/>
      <c r="B54" s="122"/>
      <c r="C54" s="124" t="s">
        <v>139</v>
      </c>
      <c r="G54" s="133"/>
      <c r="H54" s="129"/>
      <c r="I54" s="133"/>
      <c r="J54" s="133"/>
      <c r="K54" s="133"/>
      <c r="L54" s="133"/>
      <c r="M54" s="134"/>
    </row>
    <row r="55" spans="1:13" ht="9.75">
      <c r="A55" s="127">
        <v>30</v>
      </c>
      <c r="B55" s="122"/>
      <c r="C55" s="124" t="s">
        <v>140</v>
      </c>
      <c r="G55" s="12">
        <v>16497</v>
      </c>
      <c r="H55" s="136">
        <v>0</v>
      </c>
      <c r="I55" s="12">
        <v>0</v>
      </c>
      <c r="J55" s="12">
        <v>16497</v>
      </c>
      <c r="K55" s="12">
        <v>0</v>
      </c>
      <c r="L55" s="12">
        <v>0</v>
      </c>
      <c r="M55" s="45">
        <v>311</v>
      </c>
    </row>
    <row r="56" spans="1:13" ht="9.75">
      <c r="A56" s="127">
        <v>31</v>
      </c>
      <c r="B56" s="122"/>
      <c r="C56" s="124" t="s">
        <v>141</v>
      </c>
      <c r="G56" s="12">
        <v>131278</v>
      </c>
      <c r="H56" s="129">
        <v>270.2</v>
      </c>
      <c r="I56" s="12">
        <v>117045</v>
      </c>
      <c r="J56" s="12">
        <v>13919</v>
      </c>
      <c r="K56" s="12">
        <v>314</v>
      </c>
      <c r="L56" s="12">
        <v>0</v>
      </c>
      <c r="M56" s="45">
        <v>208</v>
      </c>
    </row>
    <row r="57" spans="1:13" ht="9.75">
      <c r="A57" s="127" t="s">
        <v>142</v>
      </c>
      <c r="B57" s="122"/>
      <c r="C57" s="124" t="s">
        <v>143</v>
      </c>
      <c r="G57" s="12">
        <v>363469</v>
      </c>
      <c r="H57" s="136">
        <v>334.2</v>
      </c>
      <c r="I57" s="12">
        <v>298136</v>
      </c>
      <c r="J57" s="12">
        <v>22632</v>
      </c>
      <c r="K57" s="12">
        <v>42532</v>
      </c>
      <c r="L57" s="12">
        <v>169</v>
      </c>
      <c r="M57" s="45">
        <v>12</v>
      </c>
    </row>
    <row r="58" spans="1:13" ht="9.75">
      <c r="A58" s="127" t="s">
        <v>144</v>
      </c>
      <c r="B58" s="122"/>
      <c r="C58" s="124" t="s">
        <v>145</v>
      </c>
      <c r="G58" s="133"/>
      <c r="H58" s="129"/>
      <c r="I58" s="133"/>
      <c r="J58" s="133"/>
      <c r="K58" s="133"/>
      <c r="L58" s="133"/>
      <c r="M58" s="134"/>
    </row>
    <row r="59" spans="1:13" ht="9.75">
      <c r="A59" s="127"/>
      <c r="B59" s="122"/>
      <c r="D59" s="124" t="s">
        <v>146</v>
      </c>
      <c r="G59" s="12">
        <v>537398</v>
      </c>
      <c r="H59" s="129">
        <v>4.4</v>
      </c>
      <c r="I59" s="12">
        <v>139362</v>
      </c>
      <c r="J59" s="12">
        <v>393193</v>
      </c>
      <c r="K59" s="12">
        <v>4606</v>
      </c>
      <c r="L59" s="12">
        <v>236</v>
      </c>
      <c r="M59" s="45">
        <v>67</v>
      </c>
    </row>
    <row r="60" spans="1:13" ht="9.75">
      <c r="A60" s="127">
        <v>35</v>
      </c>
      <c r="B60" s="122"/>
      <c r="C60" s="124" t="s">
        <v>147</v>
      </c>
      <c r="G60" s="12">
        <v>259880</v>
      </c>
      <c r="H60" s="129">
        <v>12.3</v>
      </c>
      <c r="I60" s="12">
        <v>41561</v>
      </c>
      <c r="J60" s="12">
        <v>218255</v>
      </c>
      <c r="K60" s="12">
        <v>63</v>
      </c>
      <c r="L60" s="12">
        <v>0</v>
      </c>
      <c r="M60" s="45">
        <v>425</v>
      </c>
    </row>
    <row r="61" spans="1:13" ht="9.75">
      <c r="A61" s="127"/>
      <c r="B61" s="122"/>
      <c r="C61" s="124" t="s">
        <v>148</v>
      </c>
      <c r="G61" s="133"/>
      <c r="H61" s="129"/>
      <c r="I61" s="133"/>
      <c r="J61" s="133"/>
      <c r="K61" s="133"/>
      <c r="L61" s="133"/>
      <c r="M61" s="134"/>
    </row>
    <row r="62" spans="1:13" ht="9.75">
      <c r="A62" s="127"/>
      <c r="B62" s="122"/>
      <c r="D62" s="124" t="s">
        <v>149</v>
      </c>
      <c r="G62" s="133"/>
      <c r="H62" s="129"/>
      <c r="I62" s="133"/>
      <c r="J62" s="133"/>
      <c r="K62" s="133"/>
      <c r="L62" s="133"/>
      <c r="M62" s="134"/>
    </row>
    <row r="63" spans="1:13" ht="9.75">
      <c r="A63" s="127">
        <v>360</v>
      </c>
      <c r="B63" s="122"/>
      <c r="D63" s="124" t="s">
        <v>150</v>
      </c>
      <c r="G63" s="12">
        <v>13</v>
      </c>
      <c r="H63" s="136">
        <v>-89.1</v>
      </c>
      <c r="I63" s="12">
        <v>13</v>
      </c>
      <c r="J63" s="131">
        <v>0</v>
      </c>
      <c r="K63" s="131">
        <v>0</v>
      </c>
      <c r="L63" s="131">
        <v>0</v>
      </c>
      <c r="M63" s="132">
        <v>0</v>
      </c>
    </row>
    <row r="64" spans="1:13" ht="9.75">
      <c r="A64" s="127">
        <v>361</v>
      </c>
      <c r="B64" s="122"/>
      <c r="D64" s="124" t="s">
        <v>109</v>
      </c>
      <c r="G64" s="12">
        <v>537163</v>
      </c>
      <c r="H64" s="129">
        <v>4.9</v>
      </c>
      <c r="I64" s="12">
        <v>66164</v>
      </c>
      <c r="J64" s="12">
        <v>367137</v>
      </c>
      <c r="K64" s="12">
        <v>103562</v>
      </c>
      <c r="L64" s="12">
        <v>300</v>
      </c>
      <c r="M64" s="45">
        <v>488</v>
      </c>
    </row>
    <row r="65" spans="1:13" s="117" customFormat="1" ht="9.75">
      <c r="A65" s="127">
        <v>362</v>
      </c>
      <c r="B65" s="122"/>
      <c r="C65" s="123"/>
      <c r="D65" s="124" t="s">
        <v>151</v>
      </c>
      <c r="E65" s="123"/>
      <c r="F65" s="124"/>
      <c r="G65" s="12">
        <v>39260</v>
      </c>
      <c r="H65" s="129">
        <v>70.4</v>
      </c>
      <c r="I65" s="12">
        <v>1036</v>
      </c>
      <c r="J65" s="12">
        <v>34010</v>
      </c>
      <c r="K65" s="12">
        <v>3837</v>
      </c>
      <c r="L65" s="12">
        <v>377</v>
      </c>
      <c r="M65" s="45">
        <v>11066</v>
      </c>
    </row>
    <row r="66" spans="1:13" s="117" customFormat="1" ht="9.75">
      <c r="A66" s="127">
        <v>363.364</v>
      </c>
      <c r="B66" s="122"/>
      <c r="C66" s="123"/>
      <c r="D66" s="124" t="s">
        <v>130</v>
      </c>
      <c r="E66" s="123"/>
      <c r="F66" s="124"/>
      <c r="G66" s="12">
        <v>23146</v>
      </c>
      <c r="H66" s="136">
        <v>596.2</v>
      </c>
      <c r="I66" s="12">
        <v>216</v>
      </c>
      <c r="J66" s="12">
        <v>20215</v>
      </c>
      <c r="K66" s="12">
        <v>2715</v>
      </c>
      <c r="L66" s="131">
        <v>0</v>
      </c>
      <c r="M66" s="45">
        <v>100</v>
      </c>
    </row>
    <row r="67" spans="1:13" s="117" customFormat="1" ht="9.75">
      <c r="A67" s="127" t="s">
        <v>152</v>
      </c>
      <c r="B67" s="122"/>
      <c r="C67" s="123"/>
      <c r="D67" s="124" t="s">
        <v>133</v>
      </c>
      <c r="E67" s="123"/>
      <c r="F67" s="124"/>
      <c r="G67" s="12">
        <v>37103</v>
      </c>
      <c r="H67" s="129">
        <v>-10.3</v>
      </c>
      <c r="I67" s="12">
        <v>5745</v>
      </c>
      <c r="J67" s="12">
        <v>29996</v>
      </c>
      <c r="K67" s="12">
        <v>1263</v>
      </c>
      <c r="L67" s="12">
        <v>100</v>
      </c>
      <c r="M67" s="45">
        <v>6</v>
      </c>
    </row>
    <row r="68" spans="1:13" s="117" customFormat="1" ht="9.75">
      <c r="A68" s="127" t="s">
        <v>153</v>
      </c>
      <c r="B68" s="122"/>
      <c r="C68" s="124" t="s">
        <v>154</v>
      </c>
      <c r="D68" s="123"/>
      <c r="E68" s="123"/>
      <c r="F68" s="124"/>
      <c r="G68" s="133"/>
      <c r="H68" s="129"/>
      <c r="I68" s="133"/>
      <c r="J68" s="133"/>
      <c r="K68" s="133"/>
      <c r="L68" s="133"/>
      <c r="M68" s="134"/>
    </row>
    <row r="69" spans="1:13" s="117" customFormat="1" ht="9.75">
      <c r="A69" s="127"/>
      <c r="B69" s="122"/>
      <c r="C69" s="123"/>
      <c r="D69" s="124" t="s">
        <v>155</v>
      </c>
      <c r="E69" s="123"/>
      <c r="F69" s="124"/>
      <c r="G69" s="12">
        <v>419056</v>
      </c>
      <c r="H69" s="129">
        <v>6.2</v>
      </c>
      <c r="I69" s="12">
        <v>140037</v>
      </c>
      <c r="J69" s="12">
        <v>225223</v>
      </c>
      <c r="K69" s="12">
        <v>40517</v>
      </c>
      <c r="L69" s="12">
        <v>13280</v>
      </c>
      <c r="M69" s="45">
        <v>3776</v>
      </c>
    </row>
    <row r="70" spans="1:13" s="117" customFormat="1" ht="9.75">
      <c r="A70" s="127">
        <v>392</v>
      </c>
      <c r="B70" s="122"/>
      <c r="C70" s="124" t="s">
        <v>156</v>
      </c>
      <c r="D70" s="123"/>
      <c r="E70" s="123"/>
      <c r="F70" s="124"/>
      <c r="G70" s="12">
        <v>12581</v>
      </c>
      <c r="H70" s="129">
        <v>-18.3</v>
      </c>
      <c r="I70" s="12">
        <v>0</v>
      </c>
      <c r="J70" s="12">
        <v>12581</v>
      </c>
      <c r="K70" s="131">
        <v>0</v>
      </c>
      <c r="L70" s="131">
        <v>0</v>
      </c>
      <c r="M70" s="45">
        <v>61</v>
      </c>
    </row>
    <row r="71" spans="1:13" s="117" customFormat="1" ht="9.75">
      <c r="A71" s="127">
        <v>395</v>
      </c>
      <c r="B71" s="122"/>
      <c r="C71" s="124" t="s">
        <v>157</v>
      </c>
      <c r="D71" s="123"/>
      <c r="E71" s="123"/>
      <c r="F71" s="124"/>
      <c r="G71" s="12">
        <v>2246409</v>
      </c>
      <c r="H71" s="129">
        <v>15.7</v>
      </c>
      <c r="I71" s="12">
        <v>580796</v>
      </c>
      <c r="J71" s="12">
        <v>1264043</v>
      </c>
      <c r="K71" s="12">
        <v>309263</v>
      </c>
      <c r="L71" s="12">
        <v>92307</v>
      </c>
      <c r="M71" s="45">
        <v>4197</v>
      </c>
    </row>
    <row r="72" spans="1:13" s="117" customFormat="1" ht="9.75">
      <c r="A72" s="127"/>
      <c r="B72" s="122"/>
      <c r="C72" s="124" t="s">
        <v>158</v>
      </c>
      <c r="D72" s="123"/>
      <c r="E72" s="123"/>
      <c r="F72" s="124"/>
      <c r="G72" s="12">
        <v>4623256</v>
      </c>
      <c r="H72" s="129">
        <v>21.8</v>
      </c>
      <c r="I72" s="12">
        <v>1390111</v>
      </c>
      <c r="J72" s="12">
        <v>2617702</v>
      </c>
      <c r="K72" s="12">
        <v>508673</v>
      </c>
      <c r="L72" s="12">
        <v>106770</v>
      </c>
      <c r="M72" s="45">
        <v>20717</v>
      </c>
    </row>
    <row r="73" spans="1:13" s="117" customFormat="1" ht="9.75">
      <c r="A73" s="127"/>
      <c r="B73" s="122"/>
      <c r="C73" s="124" t="s">
        <v>159</v>
      </c>
      <c r="D73" s="123"/>
      <c r="E73" s="123"/>
      <c r="F73" s="124"/>
      <c r="G73" s="133"/>
      <c r="H73" s="129"/>
      <c r="I73" s="133"/>
      <c r="J73" s="133"/>
      <c r="K73" s="133"/>
      <c r="L73" s="133"/>
      <c r="M73" s="134"/>
    </row>
    <row r="74" spans="1:13" s="117" customFormat="1" ht="9.75">
      <c r="A74" s="127"/>
      <c r="B74" s="122"/>
      <c r="C74" s="123"/>
      <c r="D74" s="124" t="s">
        <v>160</v>
      </c>
      <c r="E74" s="123"/>
      <c r="F74" s="124"/>
      <c r="G74" s="12">
        <v>28766156</v>
      </c>
      <c r="H74" s="129">
        <v>6.2</v>
      </c>
      <c r="I74" s="12">
        <v>8530594</v>
      </c>
      <c r="J74" s="12">
        <v>11932703</v>
      </c>
      <c r="K74" s="12">
        <v>5282297</v>
      </c>
      <c r="L74" s="12">
        <v>3020561</v>
      </c>
      <c r="M74" s="45">
        <v>235183</v>
      </c>
    </row>
    <row r="75" spans="1:13" s="117" customFormat="1" ht="6" customHeight="1">
      <c r="A75" s="123" t="s">
        <v>161</v>
      </c>
      <c r="B75" s="123"/>
      <c r="C75" s="123"/>
      <c r="D75" s="123"/>
      <c r="E75" s="123"/>
      <c r="F75" s="124"/>
      <c r="G75" s="124"/>
      <c r="H75" s="124"/>
      <c r="I75" s="124"/>
      <c r="J75" s="124"/>
      <c r="K75" s="124"/>
      <c r="L75" s="124"/>
      <c r="M75" s="124"/>
    </row>
    <row r="76" spans="1:13" s="117" customFormat="1" ht="14.25" customHeight="1">
      <c r="A76" s="278" t="s">
        <v>318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</row>
    <row r="77" spans="1:13" s="117" customFormat="1" ht="9.75">
      <c r="A77" s="278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</row>
    <row r="78" spans="1:13" s="117" customFormat="1" ht="11.2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</row>
    <row r="79" spans="1:13" s="117" customFormat="1" ht="9.75">
      <c r="A79" s="123"/>
      <c r="B79" s="123"/>
      <c r="C79" s="123"/>
      <c r="D79" s="123"/>
      <c r="E79" s="123"/>
      <c r="F79" s="124"/>
      <c r="G79" s="124"/>
      <c r="H79" s="124"/>
      <c r="I79" s="124"/>
      <c r="J79" s="124"/>
      <c r="K79" s="124"/>
      <c r="L79" s="124"/>
      <c r="M79" s="124"/>
    </row>
  </sheetData>
  <sheetProtection/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H6" sqref="H6:H12"/>
    </sheetView>
  </sheetViews>
  <sheetFormatPr defaultColWidth="11.421875" defaultRowHeight="12.75"/>
  <cols>
    <col min="1" max="1" width="13.421875" style="124" customWidth="1"/>
    <col min="2" max="2" width="0.85546875" style="124" customWidth="1"/>
    <col min="3" max="4" width="1.28515625" style="124" customWidth="1"/>
    <col min="5" max="5" width="1.8515625" style="124" customWidth="1"/>
    <col min="6" max="6" width="25.28125" style="124" customWidth="1"/>
    <col min="7" max="7" width="8.28125" style="124" customWidth="1"/>
    <col min="8" max="8" width="7.28125" style="124" customWidth="1"/>
    <col min="9" max="9" width="7.57421875" style="124" customWidth="1"/>
    <col min="10" max="10" width="8.28125" style="124" customWidth="1"/>
    <col min="11" max="11" width="7.421875" style="124" customWidth="1"/>
    <col min="12" max="12" width="7.57421875" style="124" customWidth="1"/>
    <col min="13" max="13" width="6.7109375" style="124" customWidth="1"/>
    <col min="14" max="14" width="6.57421875" style="117" customWidth="1"/>
    <col min="15" max="16384" width="11.421875" style="124" customWidth="1"/>
  </cols>
  <sheetData>
    <row r="1" spans="1:13" s="117" customFormat="1" ht="12">
      <c r="A1" s="302" t="s">
        <v>334</v>
      </c>
      <c r="B1" s="302"/>
      <c r="C1" s="302"/>
      <c r="D1" s="302"/>
      <c r="E1" s="302"/>
      <c r="F1" s="279"/>
      <c r="G1" s="279"/>
      <c r="H1" s="279"/>
      <c r="I1" s="279"/>
      <c r="J1" s="279"/>
      <c r="K1" s="279"/>
      <c r="L1" s="279"/>
      <c r="M1" s="279"/>
    </row>
    <row r="2" spans="1:13" s="117" customFormat="1" ht="12">
      <c r="A2" s="279" t="s">
        <v>332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s="117" customFormat="1" ht="7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s="117" customFormat="1" ht="12.75" customHeight="1">
      <c r="A4" s="303" t="s">
        <v>98</v>
      </c>
      <c r="B4" s="283" t="s">
        <v>162</v>
      </c>
      <c r="C4" s="284"/>
      <c r="D4" s="284"/>
      <c r="E4" s="284"/>
      <c r="F4" s="284"/>
      <c r="G4" s="291" t="s">
        <v>314</v>
      </c>
      <c r="H4" s="292"/>
      <c r="I4" s="283" t="s">
        <v>82</v>
      </c>
      <c r="J4" s="284"/>
      <c r="K4" s="284"/>
      <c r="L4" s="285"/>
      <c r="M4" s="295" t="s">
        <v>280</v>
      </c>
    </row>
    <row r="5" spans="1:13" s="117" customFormat="1" ht="9.75">
      <c r="A5" s="281"/>
      <c r="B5" s="286"/>
      <c r="C5" s="287"/>
      <c r="D5" s="287"/>
      <c r="E5" s="287"/>
      <c r="F5" s="287"/>
      <c r="G5" s="293"/>
      <c r="H5" s="294"/>
      <c r="I5" s="289"/>
      <c r="J5" s="282"/>
      <c r="K5" s="282"/>
      <c r="L5" s="290"/>
      <c r="M5" s="296"/>
    </row>
    <row r="6" spans="1:13" s="117" customFormat="1" ht="12.75" customHeight="1">
      <c r="A6" s="281"/>
      <c r="B6" s="286"/>
      <c r="C6" s="287"/>
      <c r="D6" s="287"/>
      <c r="E6" s="287"/>
      <c r="F6" s="287"/>
      <c r="G6" s="286" t="s">
        <v>100</v>
      </c>
      <c r="H6" s="297" t="s">
        <v>345</v>
      </c>
      <c r="I6" s="297" t="s">
        <v>230</v>
      </c>
      <c r="J6" s="297" t="s">
        <v>281</v>
      </c>
      <c r="K6" s="291" t="s">
        <v>83</v>
      </c>
      <c r="L6" s="283" t="s">
        <v>40</v>
      </c>
      <c r="M6" s="291" t="s">
        <v>84</v>
      </c>
    </row>
    <row r="7" spans="1:13" s="117" customFormat="1" ht="9.75">
      <c r="A7" s="281"/>
      <c r="B7" s="286"/>
      <c r="C7" s="287"/>
      <c r="D7" s="287"/>
      <c r="E7" s="287"/>
      <c r="F7" s="287"/>
      <c r="G7" s="286"/>
      <c r="H7" s="298"/>
      <c r="I7" s="298"/>
      <c r="J7" s="298"/>
      <c r="K7" s="286"/>
      <c r="L7" s="286"/>
      <c r="M7" s="286"/>
    </row>
    <row r="8" spans="1:13" s="117" customFormat="1" ht="9.75">
      <c r="A8" s="281"/>
      <c r="B8" s="286"/>
      <c r="C8" s="287"/>
      <c r="D8" s="287"/>
      <c r="E8" s="287"/>
      <c r="F8" s="287"/>
      <c r="G8" s="286"/>
      <c r="H8" s="298"/>
      <c r="I8" s="298"/>
      <c r="J8" s="298"/>
      <c r="K8" s="286"/>
      <c r="L8" s="286"/>
      <c r="M8" s="286"/>
    </row>
    <row r="9" spans="1:13" s="117" customFormat="1" ht="9.75">
      <c r="A9" s="281"/>
      <c r="B9" s="286"/>
      <c r="C9" s="287"/>
      <c r="D9" s="287"/>
      <c r="E9" s="287"/>
      <c r="F9" s="287"/>
      <c r="G9" s="286"/>
      <c r="H9" s="298"/>
      <c r="I9" s="298"/>
      <c r="J9" s="298"/>
      <c r="K9" s="286"/>
      <c r="L9" s="286"/>
      <c r="M9" s="286"/>
    </row>
    <row r="10" spans="1:13" s="117" customFormat="1" ht="9.75">
      <c r="A10" s="281"/>
      <c r="B10" s="286"/>
      <c r="C10" s="287"/>
      <c r="D10" s="287"/>
      <c r="E10" s="287"/>
      <c r="F10" s="287"/>
      <c r="G10" s="286"/>
      <c r="H10" s="298"/>
      <c r="I10" s="298"/>
      <c r="J10" s="298"/>
      <c r="K10" s="286"/>
      <c r="L10" s="286"/>
      <c r="M10" s="286"/>
    </row>
    <row r="11" spans="1:13" s="117" customFormat="1" ht="9.75">
      <c r="A11" s="281"/>
      <c r="B11" s="286"/>
      <c r="C11" s="287"/>
      <c r="D11" s="287"/>
      <c r="E11" s="287"/>
      <c r="F11" s="287"/>
      <c r="G11" s="286"/>
      <c r="H11" s="298"/>
      <c r="I11" s="298"/>
      <c r="J11" s="298"/>
      <c r="K11" s="286"/>
      <c r="L11" s="286"/>
      <c r="M11" s="286"/>
    </row>
    <row r="12" spans="1:13" s="117" customFormat="1" ht="9.75">
      <c r="A12" s="281"/>
      <c r="B12" s="286"/>
      <c r="C12" s="287"/>
      <c r="D12" s="287"/>
      <c r="E12" s="287"/>
      <c r="F12" s="287"/>
      <c r="G12" s="289"/>
      <c r="H12" s="299"/>
      <c r="I12" s="299"/>
      <c r="J12" s="299"/>
      <c r="K12" s="289"/>
      <c r="L12" s="289"/>
      <c r="M12" s="289"/>
    </row>
    <row r="13" spans="1:13" s="117" customFormat="1" ht="9.75">
      <c r="A13" s="282"/>
      <c r="B13" s="289"/>
      <c r="C13" s="282"/>
      <c r="D13" s="282"/>
      <c r="E13" s="282"/>
      <c r="F13" s="282"/>
      <c r="G13" s="160" t="s">
        <v>85</v>
      </c>
      <c r="H13" s="160" t="s">
        <v>101</v>
      </c>
      <c r="I13" s="300" t="s">
        <v>85</v>
      </c>
      <c r="J13" s="301"/>
      <c r="K13" s="301"/>
      <c r="L13" s="301"/>
      <c r="M13" s="301"/>
    </row>
    <row r="14" spans="1:13" s="117" customFormat="1" ht="6" customHeight="1">
      <c r="A14" s="124"/>
      <c r="B14" s="126"/>
      <c r="C14" s="124"/>
      <c r="D14" s="124"/>
      <c r="E14" s="124"/>
      <c r="F14" s="124"/>
      <c r="G14" s="125"/>
      <c r="H14" s="125"/>
      <c r="I14" s="125"/>
      <c r="J14" s="125"/>
      <c r="K14" s="125"/>
      <c r="L14" s="125"/>
      <c r="M14" s="126"/>
    </row>
    <row r="15" spans="1:13" s="117" customFormat="1" ht="9.75">
      <c r="A15" s="124"/>
      <c r="B15" s="140"/>
      <c r="C15" s="124" t="s">
        <v>163</v>
      </c>
      <c r="D15" s="124"/>
      <c r="E15" s="124"/>
      <c r="F15" s="124"/>
      <c r="G15" s="141"/>
      <c r="H15" s="141"/>
      <c r="I15" s="141"/>
      <c r="J15" s="141"/>
      <c r="K15" s="141"/>
      <c r="L15" s="141"/>
      <c r="M15" s="140"/>
    </row>
    <row r="16" spans="1:13" s="117" customFormat="1" ht="9.75">
      <c r="A16" s="142" t="s">
        <v>164</v>
      </c>
      <c r="B16" s="143"/>
      <c r="C16" s="124" t="s">
        <v>14</v>
      </c>
      <c r="D16" s="142"/>
      <c r="E16" s="142"/>
      <c r="F16" s="124"/>
      <c r="G16" s="12">
        <v>5100411</v>
      </c>
      <c r="H16" s="15">
        <v>6.9</v>
      </c>
      <c r="I16" s="12">
        <v>2245685</v>
      </c>
      <c r="J16" s="12">
        <v>1964658</v>
      </c>
      <c r="K16" s="12">
        <v>754431</v>
      </c>
      <c r="L16" s="12">
        <v>135637</v>
      </c>
      <c r="M16" s="45">
        <v>145749</v>
      </c>
    </row>
    <row r="17" spans="1:13" s="117" customFormat="1" ht="9.75">
      <c r="A17" s="142" t="s">
        <v>165</v>
      </c>
      <c r="B17" s="143"/>
      <c r="C17" s="124" t="s">
        <v>286</v>
      </c>
      <c r="D17" s="142"/>
      <c r="E17" s="142"/>
      <c r="F17" s="124"/>
      <c r="G17" s="12">
        <v>3981462</v>
      </c>
      <c r="H17" s="15">
        <v>9.3</v>
      </c>
      <c r="I17" s="12">
        <v>1421114</v>
      </c>
      <c r="J17" s="12">
        <v>1818335</v>
      </c>
      <c r="K17" s="12">
        <v>696182</v>
      </c>
      <c r="L17" s="12">
        <v>45830</v>
      </c>
      <c r="M17" s="45">
        <v>50426</v>
      </c>
    </row>
    <row r="18" spans="1:13" s="117" customFormat="1" ht="9.75">
      <c r="A18" s="142" t="s">
        <v>166</v>
      </c>
      <c r="B18" s="143"/>
      <c r="C18" s="124" t="s">
        <v>239</v>
      </c>
      <c r="D18" s="142"/>
      <c r="E18" s="142"/>
      <c r="F18" s="124"/>
      <c r="G18" s="133"/>
      <c r="H18" s="15"/>
      <c r="I18" s="133"/>
      <c r="J18" s="133"/>
      <c r="K18" s="133"/>
      <c r="L18" s="133"/>
      <c r="M18" s="134"/>
    </row>
    <row r="19" spans="1:13" s="117" customFormat="1" ht="9.75">
      <c r="A19" s="124"/>
      <c r="B19" s="140"/>
      <c r="C19" s="124"/>
      <c r="D19" s="124" t="s">
        <v>287</v>
      </c>
      <c r="E19" s="124"/>
      <c r="F19" s="124"/>
      <c r="G19" s="12">
        <v>422314</v>
      </c>
      <c r="H19" s="15">
        <v>-14.3</v>
      </c>
      <c r="I19" s="12">
        <v>212431</v>
      </c>
      <c r="J19" s="12">
        <v>148257</v>
      </c>
      <c r="K19" s="12">
        <v>52527</v>
      </c>
      <c r="L19" s="12">
        <v>9098</v>
      </c>
      <c r="M19" s="45">
        <v>350</v>
      </c>
    </row>
    <row r="20" spans="1:13" s="117" customFormat="1" ht="9.75">
      <c r="A20" s="142" t="s">
        <v>288</v>
      </c>
      <c r="B20" s="143"/>
      <c r="C20" s="124" t="s">
        <v>167</v>
      </c>
      <c r="D20" s="142"/>
      <c r="E20" s="142"/>
      <c r="F20" s="124"/>
      <c r="G20" s="12">
        <v>462039</v>
      </c>
      <c r="H20" s="15">
        <v>3.9</v>
      </c>
      <c r="I20" s="12">
        <v>34294</v>
      </c>
      <c r="J20" s="12">
        <v>396566</v>
      </c>
      <c r="K20" s="12">
        <v>29557</v>
      </c>
      <c r="L20" s="12">
        <v>1622</v>
      </c>
      <c r="M20" s="45">
        <v>706</v>
      </c>
    </row>
    <row r="21" spans="1:13" s="117" customFormat="1" ht="9.75">
      <c r="A21" s="124"/>
      <c r="B21" s="140"/>
      <c r="C21" s="124" t="s">
        <v>245</v>
      </c>
      <c r="D21" s="124"/>
      <c r="E21" s="124"/>
      <c r="F21" s="124"/>
      <c r="G21" s="133"/>
      <c r="H21" s="15"/>
      <c r="I21" s="133"/>
      <c r="J21" s="133"/>
      <c r="K21" s="133"/>
      <c r="L21" s="133"/>
      <c r="M21" s="134"/>
    </row>
    <row r="22" spans="1:13" s="117" customFormat="1" ht="9.75">
      <c r="A22" s="124"/>
      <c r="B22" s="140"/>
      <c r="C22" s="124"/>
      <c r="D22" s="124" t="s">
        <v>246</v>
      </c>
      <c r="E22" s="124"/>
      <c r="F22" s="124"/>
      <c r="G22" s="133"/>
      <c r="H22" s="15"/>
      <c r="I22" s="133"/>
      <c r="J22" s="133"/>
      <c r="K22" s="133"/>
      <c r="L22" s="133"/>
      <c r="M22" s="134"/>
    </row>
    <row r="23" spans="1:13" s="117" customFormat="1" ht="9.75">
      <c r="A23" s="124"/>
      <c r="B23" s="140"/>
      <c r="C23" s="124"/>
      <c r="D23" s="124" t="s">
        <v>247</v>
      </c>
      <c r="E23" s="124"/>
      <c r="F23" s="124"/>
      <c r="G23" s="133"/>
      <c r="H23" s="15"/>
      <c r="I23" s="133"/>
      <c r="J23" s="133"/>
      <c r="K23" s="133"/>
      <c r="L23" s="133"/>
      <c r="M23" s="134"/>
    </row>
    <row r="24" spans="1:13" s="117" customFormat="1" ht="9.75">
      <c r="A24" s="142" t="s">
        <v>168</v>
      </c>
      <c r="B24" s="143"/>
      <c r="C24" s="142"/>
      <c r="D24" s="142"/>
      <c r="E24" s="142"/>
      <c r="F24" s="124"/>
      <c r="G24" s="133"/>
      <c r="H24" s="15"/>
      <c r="I24" s="133"/>
      <c r="J24" s="133"/>
      <c r="K24" s="133"/>
      <c r="L24" s="133"/>
      <c r="M24" s="134"/>
    </row>
    <row r="25" spans="1:13" s="117" customFormat="1" ht="9.75">
      <c r="A25" s="142" t="s">
        <v>169</v>
      </c>
      <c r="B25" s="143"/>
      <c r="C25" s="124" t="s">
        <v>170</v>
      </c>
      <c r="D25" s="142"/>
      <c r="E25" s="142"/>
      <c r="F25" s="124"/>
      <c r="G25" s="12">
        <v>1001705</v>
      </c>
      <c r="H25" s="15">
        <v>-0.1</v>
      </c>
      <c r="I25" s="12">
        <v>189722</v>
      </c>
      <c r="J25" s="12">
        <v>311003</v>
      </c>
      <c r="K25" s="12">
        <v>313664</v>
      </c>
      <c r="L25" s="12">
        <v>187316</v>
      </c>
      <c r="M25" s="45">
        <v>3046</v>
      </c>
    </row>
    <row r="26" spans="1:13" s="117" customFormat="1" ht="9.75">
      <c r="A26" s="142" t="s">
        <v>171</v>
      </c>
      <c r="B26" s="143"/>
      <c r="C26" s="124" t="s">
        <v>172</v>
      </c>
      <c r="D26" s="142"/>
      <c r="E26" s="142"/>
      <c r="F26" s="124"/>
      <c r="G26" s="12">
        <v>2041131</v>
      </c>
      <c r="H26" s="15">
        <v>12.4</v>
      </c>
      <c r="I26" s="12">
        <v>852778</v>
      </c>
      <c r="J26" s="12">
        <v>888373</v>
      </c>
      <c r="K26" s="12">
        <v>204594</v>
      </c>
      <c r="L26" s="12">
        <v>95386</v>
      </c>
      <c r="M26" s="45">
        <v>511</v>
      </c>
    </row>
    <row r="27" spans="1:13" s="117" customFormat="1" ht="9.75">
      <c r="A27" s="142" t="s">
        <v>173</v>
      </c>
      <c r="B27" s="143"/>
      <c r="C27" s="124" t="s">
        <v>174</v>
      </c>
      <c r="D27" s="142"/>
      <c r="E27" s="142"/>
      <c r="F27" s="124"/>
      <c r="G27" s="12">
        <v>570631</v>
      </c>
      <c r="H27" s="15">
        <v>10.7</v>
      </c>
      <c r="I27" s="12">
        <v>134103</v>
      </c>
      <c r="J27" s="12">
        <v>407320</v>
      </c>
      <c r="K27" s="12">
        <v>26931</v>
      </c>
      <c r="L27" s="12">
        <v>2278</v>
      </c>
      <c r="M27" s="45">
        <v>465</v>
      </c>
    </row>
    <row r="28" spans="1:13" s="117" customFormat="1" ht="9.75">
      <c r="A28" s="142"/>
      <c r="B28" s="143"/>
      <c r="C28" s="124" t="s">
        <v>289</v>
      </c>
      <c r="D28" s="142"/>
      <c r="E28" s="142"/>
      <c r="F28" s="124"/>
      <c r="G28" s="12" t="s">
        <v>342</v>
      </c>
      <c r="H28" s="15"/>
      <c r="I28" s="12" t="s">
        <v>342</v>
      </c>
      <c r="J28" s="12" t="s">
        <v>342</v>
      </c>
      <c r="K28" s="12" t="s">
        <v>342</v>
      </c>
      <c r="L28" s="45" t="s">
        <v>342</v>
      </c>
      <c r="M28" s="45" t="s">
        <v>342</v>
      </c>
    </row>
    <row r="29" spans="1:13" s="117" customFormat="1" ht="9.75">
      <c r="A29" s="142" t="s">
        <v>290</v>
      </c>
      <c r="B29" s="143"/>
      <c r="C29" s="124"/>
      <c r="D29" s="142" t="s">
        <v>291</v>
      </c>
      <c r="E29" s="142"/>
      <c r="F29" s="124"/>
      <c r="G29" s="12">
        <v>441901</v>
      </c>
      <c r="H29" s="15">
        <v>-11.6</v>
      </c>
      <c r="I29" s="12">
        <v>263701</v>
      </c>
      <c r="J29" s="12">
        <v>5</v>
      </c>
      <c r="K29" s="12">
        <v>178195</v>
      </c>
      <c r="L29" s="45">
        <v>0</v>
      </c>
      <c r="M29" s="45">
        <v>0</v>
      </c>
    </row>
    <row r="30" spans="1:13" s="117" customFormat="1" ht="9.75">
      <c r="A30" s="142" t="s">
        <v>292</v>
      </c>
      <c r="B30" s="143"/>
      <c r="C30" s="124"/>
      <c r="D30" s="142" t="s">
        <v>285</v>
      </c>
      <c r="E30" s="142"/>
      <c r="F30" s="124"/>
      <c r="G30" s="12">
        <v>26077</v>
      </c>
      <c r="H30" s="15">
        <v>13.5</v>
      </c>
      <c r="I30" s="12">
        <v>22594</v>
      </c>
      <c r="J30" s="144">
        <v>0</v>
      </c>
      <c r="K30" s="12">
        <v>3483</v>
      </c>
      <c r="L30" s="45">
        <v>0</v>
      </c>
      <c r="M30" s="45">
        <v>0</v>
      </c>
    </row>
    <row r="31" spans="1:13" s="117" customFormat="1" ht="9.75">
      <c r="A31" s="142" t="s">
        <v>293</v>
      </c>
      <c r="B31" s="143"/>
      <c r="C31" s="124"/>
      <c r="D31" s="142" t="s">
        <v>294</v>
      </c>
      <c r="E31" s="142"/>
      <c r="F31" s="124"/>
      <c r="G31" s="12">
        <v>6673</v>
      </c>
      <c r="H31" s="15">
        <v>-26.5</v>
      </c>
      <c r="I31" s="12">
        <v>2848</v>
      </c>
      <c r="J31" s="12">
        <v>0</v>
      </c>
      <c r="K31" s="12">
        <v>3825</v>
      </c>
      <c r="L31" s="45">
        <v>0</v>
      </c>
      <c r="M31" s="45">
        <v>0</v>
      </c>
    </row>
    <row r="32" spans="1:13" s="117" customFormat="1" ht="9.75">
      <c r="A32" s="142" t="s">
        <v>295</v>
      </c>
      <c r="B32" s="143"/>
      <c r="C32" s="124"/>
      <c r="D32" s="142" t="s">
        <v>296</v>
      </c>
      <c r="E32" s="142"/>
      <c r="F32" s="124"/>
      <c r="G32" s="12">
        <v>67</v>
      </c>
      <c r="H32" s="15" t="s">
        <v>268</v>
      </c>
      <c r="I32" s="12">
        <v>2</v>
      </c>
      <c r="J32" s="12">
        <v>0</v>
      </c>
      <c r="K32" s="12">
        <v>65</v>
      </c>
      <c r="L32" s="45">
        <v>0</v>
      </c>
      <c r="M32" s="45">
        <v>0</v>
      </c>
    </row>
    <row r="33" spans="1:13" ht="9.75">
      <c r="A33" s="142" t="s">
        <v>297</v>
      </c>
      <c r="B33" s="143"/>
      <c r="D33" s="142" t="s">
        <v>298</v>
      </c>
      <c r="E33" s="142"/>
      <c r="G33" s="12">
        <v>5711</v>
      </c>
      <c r="H33" s="15">
        <v>-4.4</v>
      </c>
      <c r="I33" s="12">
        <v>2171</v>
      </c>
      <c r="J33" s="12">
        <v>0</v>
      </c>
      <c r="K33" s="12">
        <v>3539</v>
      </c>
      <c r="L33" s="45">
        <v>0</v>
      </c>
      <c r="M33" s="45">
        <v>0</v>
      </c>
    </row>
    <row r="34" spans="1:13" ht="9.75">
      <c r="A34" s="142" t="s">
        <v>175</v>
      </c>
      <c r="B34" s="143"/>
      <c r="C34" s="124" t="s">
        <v>176</v>
      </c>
      <c r="D34" s="142"/>
      <c r="E34" s="142"/>
      <c r="G34" s="12">
        <v>2937083</v>
      </c>
      <c r="H34" s="15">
        <v>5.7</v>
      </c>
      <c r="I34" s="12">
        <v>309096</v>
      </c>
      <c r="J34" s="12">
        <v>0</v>
      </c>
      <c r="K34" s="12">
        <v>260848</v>
      </c>
      <c r="L34" s="12">
        <v>2367139</v>
      </c>
      <c r="M34" s="45">
        <v>0</v>
      </c>
    </row>
    <row r="35" spans="1:13" ht="9.75">
      <c r="A35" s="142" t="s">
        <v>177</v>
      </c>
      <c r="B35" s="143"/>
      <c r="C35" s="124" t="s">
        <v>299</v>
      </c>
      <c r="D35" s="142"/>
      <c r="E35" s="142"/>
      <c r="G35" s="12">
        <v>925853</v>
      </c>
      <c r="H35" s="15">
        <v>-18.4</v>
      </c>
      <c r="I35" s="12">
        <v>439829</v>
      </c>
      <c r="J35" s="12">
        <v>2092</v>
      </c>
      <c r="K35" s="12">
        <v>464270</v>
      </c>
      <c r="L35" s="12">
        <v>19663</v>
      </c>
      <c r="M35" s="145">
        <v>1</v>
      </c>
    </row>
    <row r="36" spans="2:13" ht="9.75">
      <c r="B36" s="140"/>
      <c r="C36" s="124" t="s">
        <v>16</v>
      </c>
      <c r="G36" s="133" t="s">
        <v>342</v>
      </c>
      <c r="H36" s="15"/>
      <c r="I36" s="133" t="s">
        <v>342</v>
      </c>
      <c r="J36" s="133" t="s">
        <v>342</v>
      </c>
      <c r="K36" s="133" t="s">
        <v>342</v>
      </c>
      <c r="L36" s="133" t="s">
        <v>342</v>
      </c>
      <c r="M36" s="134" t="s">
        <v>342</v>
      </c>
    </row>
    <row r="37" spans="1:13" ht="9.75">
      <c r="A37" s="142" t="s">
        <v>178</v>
      </c>
      <c r="B37" s="143"/>
      <c r="C37" s="142"/>
      <c r="D37" s="124" t="s">
        <v>170</v>
      </c>
      <c r="E37" s="142"/>
      <c r="G37" s="12">
        <v>236</v>
      </c>
      <c r="H37" s="15">
        <v>-48.1</v>
      </c>
      <c r="I37" s="12">
        <v>47</v>
      </c>
      <c r="J37" s="12">
        <v>185</v>
      </c>
      <c r="K37" s="12">
        <v>2</v>
      </c>
      <c r="L37" s="12">
        <v>2</v>
      </c>
      <c r="M37" s="45">
        <v>0</v>
      </c>
    </row>
    <row r="38" spans="1:13" ht="9.75">
      <c r="A38" s="142" t="s">
        <v>300</v>
      </c>
      <c r="B38" s="143"/>
      <c r="C38" s="142"/>
      <c r="D38" s="124" t="s">
        <v>172</v>
      </c>
      <c r="E38" s="142"/>
      <c r="G38" s="12">
        <v>112892</v>
      </c>
      <c r="H38" s="15">
        <v>-13.9</v>
      </c>
      <c r="I38" s="12">
        <v>44777</v>
      </c>
      <c r="J38" s="12">
        <v>52054</v>
      </c>
      <c r="K38" s="12">
        <v>15184</v>
      </c>
      <c r="L38" s="12">
        <v>877</v>
      </c>
      <c r="M38" s="45">
        <v>384</v>
      </c>
    </row>
    <row r="39" spans="1:13" ht="9.75">
      <c r="A39" s="142" t="s">
        <v>179</v>
      </c>
      <c r="B39" s="143"/>
      <c r="C39" s="142"/>
      <c r="D39" s="124" t="s">
        <v>180</v>
      </c>
      <c r="E39" s="142"/>
      <c r="G39" s="12">
        <v>811</v>
      </c>
      <c r="H39" s="15">
        <v>-8</v>
      </c>
      <c r="I39" s="12">
        <v>394</v>
      </c>
      <c r="J39" s="12">
        <v>304</v>
      </c>
      <c r="K39" s="12">
        <v>113</v>
      </c>
      <c r="L39" s="131">
        <v>0</v>
      </c>
      <c r="M39" s="145">
        <v>4</v>
      </c>
    </row>
    <row r="40" spans="2:13" ht="9.75">
      <c r="B40" s="140"/>
      <c r="C40" s="124" t="s">
        <v>181</v>
      </c>
      <c r="G40" s="133" t="s">
        <v>342</v>
      </c>
      <c r="H40" s="15"/>
      <c r="I40" s="133" t="s">
        <v>342</v>
      </c>
      <c r="J40" s="133" t="s">
        <v>342</v>
      </c>
      <c r="K40" s="133" t="s">
        <v>342</v>
      </c>
      <c r="L40" s="133" t="s">
        <v>342</v>
      </c>
      <c r="M40" s="134" t="s">
        <v>342</v>
      </c>
    </row>
    <row r="41" spans="2:13" ht="9.75">
      <c r="B41" s="140"/>
      <c r="D41" s="124" t="s">
        <v>182</v>
      </c>
      <c r="G41" s="133" t="s">
        <v>342</v>
      </c>
      <c r="H41" s="15"/>
      <c r="I41" s="133" t="s">
        <v>342</v>
      </c>
      <c r="J41" s="133" t="s">
        <v>342</v>
      </c>
      <c r="K41" s="133" t="s">
        <v>342</v>
      </c>
      <c r="L41" s="133" t="s">
        <v>342</v>
      </c>
      <c r="M41" s="134" t="s">
        <v>342</v>
      </c>
    </row>
    <row r="42" spans="1:13" ht="9.75">
      <c r="A42" s="142" t="s">
        <v>183</v>
      </c>
      <c r="B42" s="143"/>
      <c r="C42" s="142"/>
      <c r="D42" s="142"/>
      <c r="E42" s="124" t="s">
        <v>184</v>
      </c>
      <c r="G42" s="12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9.75">
      <c r="A43" s="142" t="s">
        <v>185</v>
      </c>
      <c r="B43" s="143"/>
      <c r="C43" s="142"/>
      <c r="D43" s="142"/>
      <c r="E43" s="124" t="s">
        <v>186</v>
      </c>
      <c r="G43" s="12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9.75">
      <c r="A44" s="142" t="s">
        <v>187</v>
      </c>
      <c r="B44" s="143"/>
      <c r="C44" s="142"/>
      <c r="D44" s="124" t="s">
        <v>188</v>
      </c>
      <c r="E44" s="142"/>
      <c r="G44" s="12">
        <v>4372258</v>
      </c>
      <c r="H44" s="15">
        <v>4.5</v>
      </c>
      <c r="I44" s="12">
        <v>657103</v>
      </c>
      <c r="J44" s="12">
        <v>2565333</v>
      </c>
      <c r="K44" s="12">
        <v>1149822</v>
      </c>
      <c r="L44" s="45">
        <v>0</v>
      </c>
      <c r="M44" s="45">
        <v>0</v>
      </c>
    </row>
    <row r="45" spans="1:13" ht="9.75">
      <c r="A45" s="142" t="s">
        <v>189</v>
      </c>
      <c r="B45" s="143"/>
      <c r="C45" s="142"/>
      <c r="D45" s="124" t="s">
        <v>190</v>
      </c>
      <c r="E45" s="142"/>
      <c r="G45" s="12">
        <v>155631</v>
      </c>
      <c r="H45" s="15">
        <v>7.9</v>
      </c>
      <c r="I45" s="131">
        <v>383</v>
      </c>
      <c r="J45" s="12">
        <v>155083</v>
      </c>
      <c r="K45" s="12">
        <v>165</v>
      </c>
      <c r="L45" s="45">
        <v>0</v>
      </c>
      <c r="M45" s="45">
        <v>0</v>
      </c>
    </row>
    <row r="46" spans="1:13" ht="9.75">
      <c r="A46" s="142" t="s">
        <v>191</v>
      </c>
      <c r="B46" s="143"/>
      <c r="C46" s="124" t="s">
        <v>192</v>
      </c>
      <c r="D46" s="142"/>
      <c r="E46" s="142"/>
      <c r="G46" s="12">
        <v>16497</v>
      </c>
      <c r="H46" s="15" t="s">
        <v>268</v>
      </c>
      <c r="I46" s="12">
        <v>0</v>
      </c>
      <c r="J46" s="12">
        <v>16497</v>
      </c>
      <c r="K46" s="12">
        <v>0</v>
      </c>
      <c r="L46" s="12">
        <v>0</v>
      </c>
      <c r="M46" s="45">
        <v>311</v>
      </c>
    </row>
    <row r="47" spans="1:13" ht="9.75">
      <c r="A47" s="142" t="s">
        <v>193</v>
      </c>
      <c r="B47" s="143"/>
      <c r="C47" s="124" t="s">
        <v>244</v>
      </c>
      <c r="D47" s="142"/>
      <c r="E47" s="142"/>
      <c r="G47" s="12">
        <v>408358</v>
      </c>
      <c r="H47" s="15">
        <v>51.5</v>
      </c>
      <c r="I47" s="12">
        <v>33243</v>
      </c>
      <c r="J47" s="12">
        <v>225253</v>
      </c>
      <c r="K47" s="12">
        <v>14711</v>
      </c>
      <c r="L47" s="12">
        <v>135151</v>
      </c>
      <c r="M47" s="45">
        <v>456</v>
      </c>
    </row>
    <row r="48" spans="2:16" ht="9.75">
      <c r="B48" s="140"/>
      <c r="C48" s="124" t="s">
        <v>138</v>
      </c>
      <c r="G48" s="12">
        <v>22989743</v>
      </c>
      <c r="H48" s="15">
        <v>5.1</v>
      </c>
      <c r="I48" s="12">
        <v>6866315</v>
      </c>
      <c r="J48" s="12">
        <v>8951320</v>
      </c>
      <c r="K48" s="12">
        <v>4172109</v>
      </c>
      <c r="L48" s="12">
        <v>2999999</v>
      </c>
      <c r="M48" s="45">
        <v>202409</v>
      </c>
      <c r="P48" s="146"/>
    </row>
    <row r="49" spans="1:13" s="117" customFormat="1" ht="9.75">
      <c r="A49" s="124"/>
      <c r="B49" s="140"/>
      <c r="C49" s="124"/>
      <c r="D49" s="124"/>
      <c r="E49" s="124"/>
      <c r="F49" s="124"/>
      <c r="G49" s="133" t="s">
        <v>342</v>
      </c>
      <c r="H49" s="15"/>
      <c r="I49" s="133" t="s">
        <v>342</v>
      </c>
      <c r="J49" s="133" t="s">
        <v>342</v>
      </c>
      <c r="K49" s="133" t="s">
        <v>342</v>
      </c>
      <c r="L49" s="133" t="s">
        <v>342</v>
      </c>
      <c r="M49" s="134" t="s">
        <v>342</v>
      </c>
    </row>
    <row r="50" spans="1:13" s="117" customFormat="1" ht="9.75">
      <c r="A50" s="124"/>
      <c r="B50" s="140"/>
      <c r="C50" s="124" t="s">
        <v>194</v>
      </c>
      <c r="D50" s="124"/>
      <c r="E50" s="124"/>
      <c r="F50" s="124"/>
      <c r="G50" s="133">
        <v>169</v>
      </c>
      <c r="H50" s="15" t="s">
        <v>268</v>
      </c>
      <c r="I50" s="12">
        <v>0</v>
      </c>
      <c r="J50" s="12">
        <v>0</v>
      </c>
      <c r="K50" s="133">
        <v>169</v>
      </c>
      <c r="L50" s="12">
        <v>0</v>
      </c>
      <c r="M50" s="134">
        <v>17</v>
      </c>
    </row>
    <row r="51" spans="1:13" s="117" customFormat="1" ht="9.75">
      <c r="A51" s="124"/>
      <c r="B51" s="140"/>
      <c r="C51" s="124"/>
      <c r="D51" s="124"/>
      <c r="E51" s="124"/>
      <c r="F51" s="124"/>
      <c r="G51" s="133"/>
      <c r="H51" s="15"/>
      <c r="I51" s="133"/>
      <c r="J51" s="133"/>
      <c r="K51" s="133"/>
      <c r="L51" s="133"/>
      <c r="M51" s="134"/>
    </row>
    <row r="52" spans="1:13" s="117" customFormat="1" ht="9.75">
      <c r="A52" s="142" t="s">
        <v>195</v>
      </c>
      <c r="B52" s="143"/>
      <c r="C52" s="124" t="s">
        <v>196</v>
      </c>
      <c r="D52" s="142"/>
      <c r="E52" s="142"/>
      <c r="F52" s="124"/>
      <c r="G52" s="12"/>
      <c r="H52" s="15"/>
      <c r="I52" s="12"/>
      <c r="J52" s="12"/>
      <c r="K52" s="12"/>
      <c r="L52" s="12"/>
      <c r="M52" s="45"/>
    </row>
    <row r="53" spans="1:13" s="117" customFormat="1" ht="9.75">
      <c r="A53" s="142" t="s">
        <v>197</v>
      </c>
      <c r="B53" s="143"/>
      <c r="C53" s="124" t="s">
        <v>198</v>
      </c>
      <c r="D53" s="142"/>
      <c r="E53" s="142"/>
      <c r="F53" s="124"/>
      <c r="G53" s="12">
        <v>133450</v>
      </c>
      <c r="H53" s="15">
        <v>286.9</v>
      </c>
      <c r="I53" s="12">
        <v>117044</v>
      </c>
      <c r="J53" s="12">
        <v>12587</v>
      </c>
      <c r="K53" s="12">
        <v>3820</v>
      </c>
      <c r="L53" s="12">
        <v>0</v>
      </c>
      <c r="M53" s="45">
        <v>304</v>
      </c>
    </row>
    <row r="54" spans="1:13" s="117" customFormat="1" ht="9.75">
      <c r="A54" s="142" t="s">
        <v>199</v>
      </c>
      <c r="B54" s="143"/>
      <c r="C54" s="124" t="s">
        <v>200</v>
      </c>
      <c r="D54" s="142"/>
      <c r="E54" s="142"/>
      <c r="F54" s="124"/>
      <c r="G54" s="12">
        <v>129106</v>
      </c>
      <c r="H54" s="15">
        <v>-15.8</v>
      </c>
      <c r="I54" s="12">
        <v>45480</v>
      </c>
      <c r="J54" s="12">
        <v>39192</v>
      </c>
      <c r="K54" s="12">
        <v>44433</v>
      </c>
      <c r="L54" s="12">
        <v>0</v>
      </c>
      <c r="M54" s="45">
        <v>3</v>
      </c>
    </row>
    <row r="55" spans="1:13" s="117" customFormat="1" ht="9.75">
      <c r="A55" s="142" t="s">
        <v>301</v>
      </c>
      <c r="B55" s="143"/>
      <c r="C55" s="124" t="s">
        <v>241</v>
      </c>
      <c r="D55" s="142"/>
      <c r="E55" s="142"/>
      <c r="F55" s="124"/>
      <c r="G55" s="12">
        <v>414470</v>
      </c>
      <c r="H55" s="15">
        <v>18.2</v>
      </c>
      <c r="I55" s="12">
        <v>363555</v>
      </c>
      <c r="J55" s="12">
        <v>43351</v>
      </c>
      <c r="K55" s="12">
        <v>7553</v>
      </c>
      <c r="L55" s="131">
        <v>10</v>
      </c>
      <c r="M55" s="45">
        <v>4</v>
      </c>
    </row>
    <row r="56" spans="1:13" s="117" customFormat="1" ht="9.75">
      <c r="A56" s="142" t="s">
        <v>201</v>
      </c>
      <c r="B56" s="143"/>
      <c r="C56" s="124" t="s">
        <v>242</v>
      </c>
      <c r="D56" s="142"/>
      <c r="E56" s="142"/>
      <c r="F56" s="124"/>
      <c r="G56" s="133" t="s">
        <v>342</v>
      </c>
      <c r="H56" s="15"/>
      <c r="I56" s="133" t="s">
        <v>342</v>
      </c>
      <c r="J56" s="133" t="s">
        <v>342</v>
      </c>
      <c r="K56" s="133" t="s">
        <v>342</v>
      </c>
      <c r="L56" s="133" t="s">
        <v>342</v>
      </c>
      <c r="M56" s="134" t="s">
        <v>342</v>
      </c>
    </row>
    <row r="57" spans="1:13" s="117" customFormat="1" ht="9.75">
      <c r="A57" s="124"/>
      <c r="B57" s="140"/>
      <c r="C57" s="124"/>
      <c r="D57" s="124" t="s">
        <v>243</v>
      </c>
      <c r="E57" s="124"/>
      <c r="F57" s="124"/>
      <c r="G57" s="12">
        <v>895277</v>
      </c>
      <c r="H57" s="15">
        <v>13.8</v>
      </c>
      <c r="I57" s="12">
        <v>153424</v>
      </c>
      <c r="J57" s="12">
        <v>603828</v>
      </c>
      <c r="K57" s="12">
        <v>134272</v>
      </c>
      <c r="L57" s="12">
        <v>3752</v>
      </c>
      <c r="M57" s="45">
        <v>5230</v>
      </c>
    </row>
    <row r="58" spans="1:13" s="117" customFormat="1" ht="9.75">
      <c r="A58" s="142" t="s">
        <v>202</v>
      </c>
      <c r="B58" s="143"/>
      <c r="C58" s="124" t="s">
        <v>20</v>
      </c>
      <c r="D58" s="142"/>
      <c r="E58" s="142"/>
      <c r="F58" s="124"/>
      <c r="G58" s="12">
        <v>2720278</v>
      </c>
      <c r="H58" s="15">
        <v>15.5</v>
      </c>
      <c r="I58" s="12">
        <v>605630</v>
      </c>
      <c r="J58" s="12">
        <v>1784793</v>
      </c>
      <c r="K58" s="12">
        <v>303053</v>
      </c>
      <c r="L58" s="12">
        <v>26803</v>
      </c>
      <c r="M58" s="45">
        <v>7058</v>
      </c>
    </row>
    <row r="59" spans="1:13" s="117" customFormat="1" ht="9.75">
      <c r="A59" s="124"/>
      <c r="B59" s="140"/>
      <c r="C59" s="124" t="s">
        <v>203</v>
      </c>
      <c r="D59" s="124"/>
      <c r="E59" s="124"/>
      <c r="F59" s="124"/>
      <c r="G59" s="12">
        <v>642919</v>
      </c>
      <c r="H59" s="15">
        <v>21.1</v>
      </c>
      <c r="I59" s="12">
        <v>255248</v>
      </c>
      <c r="J59" s="12">
        <v>228156</v>
      </c>
      <c r="K59" s="12">
        <v>148038</v>
      </c>
      <c r="L59" s="12">
        <v>11477</v>
      </c>
      <c r="M59" s="45">
        <v>459</v>
      </c>
    </row>
    <row r="60" spans="1:13" s="117" customFormat="1" ht="9.75">
      <c r="A60" s="124"/>
      <c r="B60" s="140"/>
      <c r="C60" s="124"/>
      <c r="D60" s="124"/>
      <c r="E60" s="124"/>
      <c r="F60" s="124" t="s">
        <v>31</v>
      </c>
      <c r="G60" s="12">
        <v>483407</v>
      </c>
      <c r="H60" s="15">
        <v>5.3</v>
      </c>
      <c r="I60" s="12">
        <v>68187</v>
      </c>
      <c r="J60" s="12">
        <v>359820</v>
      </c>
      <c r="K60" s="12">
        <v>55400</v>
      </c>
      <c r="L60" s="45">
        <v>0</v>
      </c>
      <c r="M60" s="132">
        <v>48</v>
      </c>
    </row>
    <row r="61" spans="1:13" s="117" customFormat="1" ht="9.75">
      <c r="A61" s="124"/>
      <c r="B61" s="140"/>
      <c r="C61" s="124"/>
      <c r="D61" s="124"/>
      <c r="E61" s="124"/>
      <c r="F61" s="124" t="s">
        <v>204</v>
      </c>
      <c r="G61" s="12">
        <v>214037</v>
      </c>
      <c r="H61" s="15">
        <v>25</v>
      </c>
      <c r="I61" s="12">
        <v>8582</v>
      </c>
      <c r="J61" s="12">
        <v>205454</v>
      </c>
      <c r="K61" s="45">
        <v>0</v>
      </c>
      <c r="L61" s="45">
        <v>0</v>
      </c>
      <c r="M61" s="45">
        <v>1141</v>
      </c>
    </row>
    <row r="62" spans="1:13" s="117" customFormat="1" ht="9.75">
      <c r="A62" s="142" t="s">
        <v>205</v>
      </c>
      <c r="B62" s="143"/>
      <c r="C62" s="124" t="s">
        <v>206</v>
      </c>
      <c r="D62" s="142"/>
      <c r="E62" s="142"/>
      <c r="F62" s="124"/>
      <c r="G62" s="133" t="s">
        <v>342</v>
      </c>
      <c r="H62" s="15"/>
      <c r="I62" s="133" t="s">
        <v>342</v>
      </c>
      <c r="J62" s="133" t="s">
        <v>342</v>
      </c>
      <c r="K62" s="133" t="s">
        <v>342</v>
      </c>
      <c r="L62" s="133" t="s">
        <v>342</v>
      </c>
      <c r="M62" s="134" t="s">
        <v>342</v>
      </c>
    </row>
    <row r="63" spans="1:13" s="117" customFormat="1" ht="9.75">
      <c r="A63" s="124"/>
      <c r="B63" s="140"/>
      <c r="C63" s="124"/>
      <c r="D63" s="124" t="s">
        <v>207</v>
      </c>
      <c r="E63" s="124"/>
      <c r="F63" s="124"/>
      <c r="G63" s="12">
        <v>833092</v>
      </c>
      <c r="H63" s="15">
        <v>-2.8</v>
      </c>
      <c r="I63" s="12">
        <v>418659</v>
      </c>
      <c r="J63" s="12">
        <v>313780</v>
      </c>
      <c r="K63" s="12">
        <v>93933</v>
      </c>
      <c r="L63" s="12">
        <v>6720</v>
      </c>
      <c r="M63" s="45">
        <v>1503</v>
      </c>
    </row>
    <row r="64" spans="1:13" s="117" customFormat="1" ht="9.75">
      <c r="A64" s="124"/>
      <c r="B64" s="140"/>
      <c r="C64" s="124" t="s">
        <v>208</v>
      </c>
      <c r="D64" s="124"/>
      <c r="E64" s="124"/>
      <c r="F64" s="124"/>
      <c r="G64" s="133" t="s">
        <v>342</v>
      </c>
      <c r="H64" s="15"/>
      <c r="I64" s="133" t="s">
        <v>342</v>
      </c>
      <c r="J64" s="133" t="s">
        <v>342</v>
      </c>
      <c r="K64" s="133" t="s">
        <v>342</v>
      </c>
      <c r="L64" s="133" t="s">
        <v>342</v>
      </c>
      <c r="M64" s="134" t="s">
        <v>342</v>
      </c>
    </row>
    <row r="65" spans="2:13" ht="9.75">
      <c r="B65" s="140"/>
      <c r="D65" s="124" t="s">
        <v>209</v>
      </c>
      <c r="G65" s="133" t="s">
        <v>342</v>
      </c>
      <c r="H65" s="15"/>
      <c r="I65" s="133" t="s">
        <v>342</v>
      </c>
      <c r="J65" s="133" t="s">
        <v>342</v>
      </c>
      <c r="K65" s="133" t="s">
        <v>342</v>
      </c>
      <c r="L65" s="133" t="s">
        <v>342</v>
      </c>
      <c r="M65" s="134" t="s">
        <v>342</v>
      </c>
    </row>
    <row r="66" spans="1:13" ht="9.75">
      <c r="A66" s="142" t="s">
        <v>210</v>
      </c>
      <c r="B66" s="143"/>
      <c r="C66" s="142"/>
      <c r="D66" s="124" t="s">
        <v>170</v>
      </c>
      <c r="E66" s="142"/>
      <c r="G66" s="12">
        <v>139768</v>
      </c>
      <c r="H66" s="15">
        <v>121.4</v>
      </c>
      <c r="I66" s="12">
        <v>10663</v>
      </c>
      <c r="J66" s="12">
        <v>36847</v>
      </c>
      <c r="K66" s="12">
        <v>90010</v>
      </c>
      <c r="L66" s="12">
        <v>2248</v>
      </c>
      <c r="M66" s="45">
        <v>51</v>
      </c>
    </row>
    <row r="67" spans="1:13" ht="9.75">
      <c r="A67" s="142" t="s">
        <v>211</v>
      </c>
      <c r="B67" s="143"/>
      <c r="C67" s="142"/>
      <c r="D67" s="124" t="s">
        <v>172</v>
      </c>
      <c r="E67" s="142"/>
      <c r="G67" s="12">
        <v>246531</v>
      </c>
      <c r="H67" s="15">
        <v>1.2</v>
      </c>
      <c r="I67" s="12">
        <v>91843</v>
      </c>
      <c r="J67" s="12">
        <v>114946</v>
      </c>
      <c r="K67" s="12">
        <v>27928</v>
      </c>
      <c r="L67" s="12">
        <v>11813</v>
      </c>
      <c r="M67" s="45">
        <v>8</v>
      </c>
    </row>
    <row r="68" spans="1:13" ht="9.75">
      <c r="A68" s="142" t="s">
        <v>212</v>
      </c>
      <c r="B68" s="143"/>
      <c r="C68" s="124" t="s">
        <v>213</v>
      </c>
      <c r="D68" s="142"/>
      <c r="E68" s="142"/>
      <c r="G68" s="12">
        <v>99</v>
      </c>
      <c r="H68" s="15">
        <v>-54.8</v>
      </c>
      <c r="I68" s="147">
        <v>22</v>
      </c>
      <c r="J68" s="12">
        <v>77</v>
      </c>
      <c r="K68" s="12">
        <v>0</v>
      </c>
      <c r="L68" s="45">
        <v>0</v>
      </c>
      <c r="M68" s="45">
        <v>0</v>
      </c>
    </row>
    <row r="69" spans="1:13" ht="9.75">
      <c r="A69" s="142" t="s">
        <v>214</v>
      </c>
      <c r="B69" s="143"/>
      <c r="C69" s="124" t="s">
        <v>215</v>
      </c>
      <c r="D69" s="142"/>
      <c r="E69" s="142"/>
      <c r="G69" s="12">
        <v>169</v>
      </c>
      <c r="H69" s="15">
        <v>-74</v>
      </c>
      <c r="I69" s="12">
        <v>0</v>
      </c>
      <c r="J69" s="12">
        <v>115</v>
      </c>
      <c r="K69" s="12">
        <v>0</v>
      </c>
      <c r="L69" s="12">
        <v>54</v>
      </c>
      <c r="M69" s="45">
        <v>0</v>
      </c>
    </row>
    <row r="70" spans="1:13" ht="9.75">
      <c r="A70" s="142" t="s">
        <v>216</v>
      </c>
      <c r="B70" s="143"/>
      <c r="C70" s="124" t="s">
        <v>217</v>
      </c>
      <c r="D70" s="142"/>
      <c r="E70" s="142"/>
      <c r="G70" s="12">
        <v>14526</v>
      </c>
      <c r="H70" s="15">
        <v>-10.5</v>
      </c>
      <c r="I70" s="12">
        <v>0</v>
      </c>
      <c r="J70" s="12">
        <v>14526</v>
      </c>
      <c r="K70" s="12">
        <v>0</v>
      </c>
      <c r="L70" s="45">
        <v>0</v>
      </c>
      <c r="M70" s="45">
        <v>61</v>
      </c>
    </row>
    <row r="71" spans="1:13" ht="9.75">
      <c r="A71" s="142" t="s">
        <v>218</v>
      </c>
      <c r="B71" s="143"/>
      <c r="C71" s="124" t="s">
        <v>240</v>
      </c>
      <c r="D71" s="142"/>
      <c r="E71" s="142"/>
      <c r="G71" s="12">
        <v>91235</v>
      </c>
      <c r="H71" s="15">
        <v>-1.5</v>
      </c>
      <c r="I71" s="12">
        <v>0</v>
      </c>
      <c r="J71" s="12">
        <v>83060</v>
      </c>
      <c r="K71" s="12">
        <v>8175</v>
      </c>
      <c r="L71" s="45">
        <v>0</v>
      </c>
      <c r="M71" s="45">
        <v>241</v>
      </c>
    </row>
    <row r="72" spans="2:14" ht="9.75">
      <c r="B72" s="140"/>
      <c r="C72" s="124" t="s">
        <v>158</v>
      </c>
      <c r="G72" s="12">
        <v>5618170</v>
      </c>
      <c r="H72" s="15">
        <v>13.4</v>
      </c>
      <c r="I72" s="12">
        <v>1806320</v>
      </c>
      <c r="J72" s="12">
        <v>3047103</v>
      </c>
      <c r="K72" s="12">
        <v>713346</v>
      </c>
      <c r="L72" s="12">
        <v>51402</v>
      </c>
      <c r="M72" s="45">
        <v>14480</v>
      </c>
      <c r="N72" s="98"/>
    </row>
    <row r="73" spans="2:13" ht="9.75">
      <c r="B73" s="140"/>
      <c r="C73" s="124" t="s">
        <v>219</v>
      </c>
      <c r="G73" s="133" t="s">
        <v>342</v>
      </c>
      <c r="H73" s="15"/>
      <c r="I73" s="133" t="s">
        <v>342</v>
      </c>
      <c r="J73" s="133" t="s">
        <v>342</v>
      </c>
      <c r="K73" s="133" t="s">
        <v>342</v>
      </c>
      <c r="L73" s="133" t="s">
        <v>342</v>
      </c>
      <c r="M73" s="134" t="s">
        <v>342</v>
      </c>
    </row>
    <row r="74" spans="2:13" ht="9.75">
      <c r="B74" s="140"/>
      <c r="D74" s="124" t="s">
        <v>160</v>
      </c>
      <c r="G74" s="12">
        <v>28607913</v>
      </c>
      <c r="H74" s="15">
        <v>6.7</v>
      </c>
      <c r="I74" s="12">
        <v>8672635</v>
      </c>
      <c r="J74" s="12">
        <v>11998423</v>
      </c>
      <c r="K74" s="12">
        <v>4885455</v>
      </c>
      <c r="L74" s="12">
        <v>3051400</v>
      </c>
      <c r="M74" s="45">
        <v>216889</v>
      </c>
    </row>
    <row r="75" ht="6" customHeight="1">
      <c r="A75" s="124" t="s">
        <v>161</v>
      </c>
    </row>
    <row r="76" spans="1:5" ht="9.75">
      <c r="A76" s="142" t="s">
        <v>302</v>
      </c>
      <c r="B76" s="142"/>
      <c r="C76" s="142"/>
      <c r="D76" s="142"/>
      <c r="E76" s="142"/>
    </row>
    <row r="77" spans="1:5" ht="3" customHeight="1">
      <c r="A77" s="142"/>
      <c r="B77" s="142"/>
      <c r="C77" s="142"/>
      <c r="D77" s="142"/>
      <c r="E77" s="142"/>
    </row>
  </sheetData>
  <sheetProtection/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Aschmann, Monika (LfStaD)</cp:lastModifiedBy>
  <cp:lastPrinted>2019-09-04T06:45:35Z</cp:lastPrinted>
  <dcterms:created xsi:type="dcterms:W3CDTF">2001-05-28T06:19:08Z</dcterms:created>
  <dcterms:modified xsi:type="dcterms:W3CDTF">2019-09-04T06:55:51Z</dcterms:modified>
  <cp:category/>
  <cp:version/>
  <cp:contentType/>
  <cp:contentStatus/>
</cp:coreProperties>
</file>