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10'!$A$1:$N$53</definedName>
    <definedName name="_xlnm.Print_Area" localSheetId="6">'Seite 11'!$A$1:$N$59</definedName>
    <definedName name="_xlnm.Print_Area" localSheetId="7">'Seite 12'!$A$1:$D$55</definedName>
    <definedName name="_xlnm.Print_Area" localSheetId="8">'Seite 13'!$A$1:$D$46</definedName>
    <definedName name="_xlnm.Print_Area" localSheetId="2">'Seite 7'!$A$1:$N$59</definedName>
    <definedName name="_xlnm.Print_Area" localSheetId="3">'Seite 8'!$A$1:$N$59</definedName>
    <definedName name="_xlnm.Print_Area" localSheetId="4">'Seite 9'!$A$1:$N$58</definedName>
  </definedNames>
  <calcPr calcId="191029"/>
</workbook>
</file>

<file path=xl/sharedStrings.xml><?xml version="1.0" encoding="utf-8"?>
<sst xmlns="http://schemas.openxmlformats.org/spreadsheetml/2006/main" count="336" uniqueCount="76">
  <si>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</si>
  <si>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</si>
  <si>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</si>
  <si>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</si>
  <si>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</si>
  <si>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</si>
  <si>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</si>
  <si>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</si>
  <si>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</si>
  <si>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</si>
  <si>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</si>
  <si>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</si>
  <si>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</si>
  <si>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</si>
  <si>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</si>
  <si>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</si>
  <si>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</si>
  <si>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</si>
  <si>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</si>
  <si>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</si>
  <si>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</si>
  <si>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</si>
  <si>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</si>
  <si>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</si>
  <si>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</si>
  <si>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</si>
  <si>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</si>
  <si>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</si>
  <si>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</si>
  <si>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</si>
  <si>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</si>
  <si>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</si>
  <si>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</si>
  <si>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</si>
  <si>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</si>
  <si>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</si>
  <si>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</si>
  <si>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</si>
  <si>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</si>
  <si>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</si>
  <si>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</si>
  <si>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</si>
  <si>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</si>
  <si>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</si>
  <si>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</si>
  <si>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</si>
  <si>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</si>
  <si>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</si>
  <si>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</si>
  <si>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</si>
  <si>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</si>
  <si>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</si>
  <si>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</si>
  <si>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</si>
  <si>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</si>
  <si>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</si>
  <si>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</si>
  <si>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</si>
  <si>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</si>
  <si>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</si>
  <si>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</si>
  <si>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</si>
  <si>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</si>
  <si>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</si>
  <si>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</si>
  <si>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</si>
  <si>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</si>
  <si>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</si>
  <si>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</si>
  <si>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</si>
  <si>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</si>
  <si>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</si>
  <si>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</si>
  <si>
    <t>114,5</t>
  </si>
  <si>
    <t>2023 D</t>
  </si>
  <si>
    <t>2024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</si>
</sst>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4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0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16" width="11.421875" style="10" customWidth="1"/>
    <col min="17" max="21" width="4.00390625" style="10" bestFit="1" customWidth="1"/>
    <col min="22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59">
        <v>117.8</v>
      </c>
      <c r="K31" s="59">
        <v>117.8</v>
      </c>
      <c r="L31" s="59">
        <v>117.3</v>
      </c>
      <c r="M31" s="59">
        <v>117.4</v>
      </c>
      <c r="N31" s="59">
        <v>116.7</v>
      </c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1">
        <v>2024</v>
      </c>
      <c r="B32" s="59">
        <v>117.6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30"/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:36" s="26" customFormat="1" ht="9" customHeight="1">
      <c r="A34" s="14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5:36" s="26" customFormat="1" ht="9" customHeight="1"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2008</v>
      </c>
      <c r="B36" s="50">
        <f aca="true" t="shared" si="0" ref="B36:N36">IF(B13=0,"",ROUND(SUM(B13/B12)*100-100,1))</f>
        <v>2.8</v>
      </c>
      <c r="C36" s="50">
        <f t="shared" si="0"/>
        <v>2.9</v>
      </c>
      <c r="D36" s="50">
        <f t="shared" si="0"/>
        <v>3.1</v>
      </c>
      <c r="E36" s="50">
        <f t="shared" si="0"/>
        <v>2.4</v>
      </c>
      <c r="F36" s="50">
        <f t="shared" si="0"/>
        <v>3</v>
      </c>
      <c r="G36" s="50">
        <f t="shared" si="0"/>
        <v>3.2</v>
      </c>
      <c r="H36" s="50">
        <f t="shared" si="0"/>
        <v>3.3</v>
      </c>
      <c r="I36" s="50">
        <f t="shared" si="0"/>
        <v>3.1</v>
      </c>
      <c r="J36" s="50">
        <f t="shared" si="0"/>
        <v>2.9</v>
      </c>
      <c r="K36" s="50">
        <f t="shared" si="0"/>
        <v>2.5</v>
      </c>
      <c r="L36" s="50">
        <f t="shared" si="0"/>
        <v>1.4</v>
      </c>
      <c r="M36" s="50">
        <f t="shared" si="0"/>
        <v>1</v>
      </c>
      <c r="N36" s="50">
        <f t="shared" si="0"/>
        <v>2.6</v>
      </c>
      <c r="O36" s="59"/>
      <c r="P36" s="27"/>
      <c r="Q36" s="27"/>
      <c r="R36" s="27"/>
      <c r="S36" s="27"/>
      <c r="T36" s="27"/>
      <c r="U36" s="27"/>
      <c r="V36" s="27"/>
      <c r="W36" s="27"/>
      <c r="X36" s="61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2009</v>
      </c>
      <c r="B37" s="50">
        <f aca="true" t="shared" si="1" ref="B37:N37">IF(B14=0,"",ROUND(SUM(B14/B13)*100-100,1))</f>
        <v>0.9</v>
      </c>
      <c r="C37" s="50">
        <f t="shared" si="1"/>
        <v>1</v>
      </c>
      <c r="D37" s="50">
        <f t="shared" si="1"/>
        <v>0.5</v>
      </c>
      <c r="E37" s="50">
        <f t="shared" si="1"/>
        <v>0.7</v>
      </c>
      <c r="F37" s="50">
        <f t="shared" si="1"/>
        <v>0.1</v>
      </c>
      <c r="G37" s="50">
        <f t="shared" si="1"/>
        <v>0.1</v>
      </c>
      <c r="H37" s="50">
        <f t="shared" si="1"/>
        <v>-0.5</v>
      </c>
      <c r="I37" s="50">
        <f t="shared" si="1"/>
        <v>0.1</v>
      </c>
      <c r="J37" s="50">
        <f t="shared" si="1"/>
        <v>-0.3</v>
      </c>
      <c r="K37" s="50">
        <f t="shared" si="1"/>
        <v>0</v>
      </c>
      <c r="L37" s="50">
        <f t="shared" si="1"/>
        <v>0.3</v>
      </c>
      <c r="M37" s="50">
        <f t="shared" si="1"/>
        <v>0.9</v>
      </c>
      <c r="N37" s="50">
        <f t="shared" si="1"/>
        <v>0.3</v>
      </c>
      <c r="O37" s="5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>
        <v>2010</v>
      </c>
      <c r="B38" s="50">
        <f aca="true" t="shared" si="2" ref="B38:N38">IF(B15=0,"",ROUND(SUM(B15/B14)*100-100,1))</f>
        <v>0.8</v>
      </c>
      <c r="C38" s="50">
        <f t="shared" si="2"/>
        <v>0.6</v>
      </c>
      <c r="D38" s="50">
        <f t="shared" si="2"/>
        <v>1.3</v>
      </c>
      <c r="E38" s="50">
        <f t="shared" si="2"/>
        <v>1.3</v>
      </c>
      <c r="F38" s="50">
        <f t="shared" si="2"/>
        <v>1.3</v>
      </c>
      <c r="G38" s="50">
        <f t="shared" si="2"/>
        <v>0.9</v>
      </c>
      <c r="H38" s="50">
        <f t="shared" si="2"/>
        <v>1</v>
      </c>
      <c r="I38" s="50">
        <f t="shared" si="2"/>
        <v>0.9</v>
      </c>
      <c r="J38" s="50">
        <f t="shared" si="2"/>
        <v>1.3</v>
      </c>
      <c r="K38" s="50">
        <f t="shared" si="2"/>
        <v>1.3</v>
      </c>
      <c r="L38" s="50">
        <f t="shared" si="2"/>
        <v>1.5</v>
      </c>
      <c r="M38" s="50">
        <f t="shared" si="2"/>
        <v>1.4</v>
      </c>
      <c r="N38" s="50">
        <f t="shared" si="2"/>
        <v>1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2011</v>
      </c>
      <c r="B40" s="50">
        <f aca="true" t="shared" si="3" ref="B40:N40">IF(B17=0,"",ROUND(SUM(B17/B15)*100-100,1))</f>
        <v>1.6</v>
      </c>
      <c r="C40" s="50">
        <f t="shared" si="3"/>
        <v>1.9</v>
      </c>
      <c r="D40" s="50">
        <f t="shared" si="3"/>
        <v>1.9</v>
      </c>
      <c r="E40" s="50">
        <f t="shared" si="3"/>
        <v>1.9</v>
      </c>
      <c r="F40" s="50">
        <f t="shared" si="3"/>
        <v>1.9</v>
      </c>
      <c r="G40" s="50">
        <f t="shared" si="3"/>
        <v>2</v>
      </c>
      <c r="H40" s="50">
        <f t="shared" si="3"/>
        <v>2.2</v>
      </c>
      <c r="I40" s="50">
        <f t="shared" si="3"/>
        <v>2.2</v>
      </c>
      <c r="J40" s="50">
        <f t="shared" si="3"/>
        <v>2.4</v>
      </c>
      <c r="K40" s="50">
        <f t="shared" si="3"/>
        <v>2.4</v>
      </c>
      <c r="L40" s="50">
        <f t="shared" si="3"/>
        <v>2.4</v>
      </c>
      <c r="M40" s="50">
        <f t="shared" si="3"/>
        <v>1.9</v>
      </c>
      <c r="N40" s="50">
        <f t="shared" si="3"/>
        <v>2.2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2012</v>
      </c>
      <c r="B41" s="50">
        <f aca="true" t="shared" si="4" ref="B41:N41">IF(B18=0,"",ROUND(SUM(B18/B17)*100-100,1))</f>
        <v>2.1</v>
      </c>
      <c r="C41" s="50">
        <f t="shared" si="4"/>
        <v>2.1</v>
      </c>
      <c r="D41" s="50">
        <f t="shared" si="4"/>
        <v>2.1</v>
      </c>
      <c r="E41" s="50">
        <f t="shared" si="4"/>
        <v>2</v>
      </c>
      <c r="F41" s="50">
        <f t="shared" si="4"/>
        <v>1.9</v>
      </c>
      <c r="G41" s="50">
        <f t="shared" si="4"/>
        <v>1.7</v>
      </c>
      <c r="H41" s="50">
        <f t="shared" si="4"/>
        <v>1.8</v>
      </c>
      <c r="I41" s="50">
        <f t="shared" si="4"/>
        <v>2.1</v>
      </c>
      <c r="J41" s="50">
        <f t="shared" si="4"/>
        <v>2.1</v>
      </c>
      <c r="K41" s="50">
        <f t="shared" si="4"/>
        <v>2</v>
      </c>
      <c r="L41" s="50">
        <f t="shared" si="4"/>
        <v>1.9</v>
      </c>
      <c r="M41" s="50">
        <f t="shared" si="4"/>
        <v>2</v>
      </c>
      <c r="N41" s="50">
        <f t="shared" si="4"/>
        <v>1.9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2013</v>
      </c>
      <c r="B42" s="50">
        <f aca="true" t="shared" si="5" ref="B42:N42">IF(B19=0,"",ROUND(SUM(B19/B18)*100-100,1))</f>
        <v>1.7</v>
      </c>
      <c r="C42" s="50">
        <f t="shared" si="5"/>
        <v>1.5</v>
      </c>
      <c r="D42" s="50">
        <f t="shared" si="5"/>
        <v>1.4</v>
      </c>
      <c r="E42" s="50">
        <f t="shared" si="5"/>
        <v>1.1</v>
      </c>
      <c r="F42" s="50">
        <f t="shared" si="5"/>
        <v>1.6</v>
      </c>
      <c r="G42" s="50">
        <f t="shared" si="5"/>
        <v>1.9</v>
      </c>
      <c r="H42" s="50">
        <f t="shared" si="5"/>
        <v>2</v>
      </c>
      <c r="I42" s="50">
        <f t="shared" si="5"/>
        <v>1.5</v>
      </c>
      <c r="J42" s="50">
        <f t="shared" si="5"/>
        <v>1.4</v>
      </c>
      <c r="K42" s="50">
        <f t="shared" si="5"/>
        <v>1.2</v>
      </c>
      <c r="L42" s="50">
        <f t="shared" si="5"/>
        <v>1.4</v>
      </c>
      <c r="M42" s="50">
        <f t="shared" si="5"/>
        <v>1.5</v>
      </c>
      <c r="N42" s="50">
        <f t="shared" si="5"/>
        <v>1.5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2014</v>
      </c>
      <c r="B43" s="50">
        <f aca="true" t="shared" si="6" ref="B43:N43">IF(B20=0,"",ROUND(SUM(B20/B19)*100-100,1))</f>
        <v>1.3</v>
      </c>
      <c r="C43" s="50">
        <f t="shared" si="6"/>
        <v>1.3</v>
      </c>
      <c r="D43" s="50">
        <f t="shared" si="6"/>
        <v>1.1</v>
      </c>
      <c r="E43" s="50">
        <f t="shared" si="6"/>
        <v>1.4</v>
      </c>
      <c r="F43" s="50">
        <f t="shared" si="6"/>
        <v>0.9</v>
      </c>
      <c r="G43" s="50">
        <f t="shared" si="6"/>
        <v>1</v>
      </c>
      <c r="H43" s="50">
        <f t="shared" si="6"/>
        <v>0.9</v>
      </c>
      <c r="I43" s="50">
        <f t="shared" si="6"/>
        <v>0.9</v>
      </c>
      <c r="J43" s="50">
        <f t="shared" si="6"/>
        <v>0.9</v>
      </c>
      <c r="K43" s="50">
        <f t="shared" si="6"/>
        <v>0.9</v>
      </c>
      <c r="L43" s="50">
        <f t="shared" si="6"/>
        <v>0.6</v>
      </c>
      <c r="M43" s="50">
        <f t="shared" si="6"/>
        <v>0.1</v>
      </c>
      <c r="N43" s="50">
        <f t="shared" si="6"/>
        <v>1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>
        <v>2015</v>
      </c>
      <c r="B44" s="50">
        <f aca="true" t="shared" si="7" ref="B44:N44">IF(B21=0,"",ROUND(SUM(B21/B20)*100-100,1))</f>
        <v>-0.2</v>
      </c>
      <c r="C44" s="50">
        <f t="shared" si="7"/>
        <v>0</v>
      </c>
      <c r="D44" s="50">
        <f t="shared" si="7"/>
        <v>0.3</v>
      </c>
      <c r="E44" s="50">
        <f t="shared" si="7"/>
        <v>0.9</v>
      </c>
      <c r="F44" s="50">
        <f t="shared" si="7"/>
        <v>1.2</v>
      </c>
      <c r="G44" s="50">
        <f t="shared" si="7"/>
        <v>1</v>
      </c>
      <c r="H44" s="50">
        <f t="shared" si="7"/>
        <v>0.8</v>
      </c>
      <c r="I44" s="50">
        <f t="shared" si="7"/>
        <v>0.7</v>
      </c>
      <c r="J44" s="50">
        <f t="shared" si="7"/>
        <v>0.6</v>
      </c>
      <c r="K44" s="50">
        <f t="shared" si="7"/>
        <v>0.9</v>
      </c>
      <c r="L44" s="50">
        <f t="shared" si="7"/>
        <v>0.2</v>
      </c>
      <c r="M44" s="50">
        <f t="shared" si="7"/>
        <v>0.3</v>
      </c>
      <c r="N44" s="50">
        <f t="shared" si="7"/>
        <v>0.5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2016</v>
      </c>
      <c r="B46" s="50">
        <f aca="true" t="shared" si="8" ref="B46:N46">IF(B23=0,"",ROUND(SUM(B23/B21)*100-100,1))</f>
        <v>0.5</v>
      </c>
      <c r="C46" s="50">
        <f t="shared" si="8"/>
        <v>0.1</v>
      </c>
      <c r="D46" s="50">
        <f t="shared" si="8"/>
        <v>0.2</v>
      </c>
      <c r="E46" s="50">
        <f t="shared" si="8"/>
        <v>-0.1</v>
      </c>
      <c r="F46" s="50">
        <f t="shared" si="8"/>
        <v>0.2</v>
      </c>
      <c r="G46" s="50">
        <f t="shared" si="8"/>
        <v>0.3</v>
      </c>
      <c r="H46" s="50">
        <f t="shared" si="8"/>
        <v>0.4</v>
      </c>
      <c r="I46" s="50">
        <f t="shared" si="8"/>
        <v>0.4</v>
      </c>
      <c r="J46" s="50">
        <f t="shared" si="8"/>
        <v>0.6</v>
      </c>
      <c r="K46" s="50">
        <f t="shared" si="8"/>
        <v>0.7</v>
      </c>
      <c r="L46" s="50">
        <f t="shared" si="8"/>
        <v>0.7</v>
      </c>
      <c r="M46" s="50">
        <f t="shared" si="8"/>
        <v>1.4</v>
      </c>
      <c r="N46" s="50">
        <f t="shared" si="8"/>
        <v>0.5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2017</v>
      </c>
      <c r="B47" s="50">
        <f aca="true" t="shared" si="9" ref="B47:N47">IF(B24=0,"",ROUND(SUM(B24/B23)*100-100,1))</f>
        <v>1.6</v>
      </c>
      <c r="C47" s="50">
        <f t="shared" si="9"/>
        <v>1.8</v>
      </c>
      <c r="D47" s="50">
        <f t="shared" si="9"/>
        <v>1.4</v>
      </c>
      <c r="E47" s="50">
        <f t="shared" si="9"/>
        <v>1.7</v>
      </c>
      <c r="F47" s="50">
        <f t="shared" si="9"/>
        <v>1.2</v>
      </c>
      <c r="G47" s="50">
        <f t="shared" si="9"/>
        <v>1.4</v>
      </c>
      <c r="H47" s="50">
        <f t="shared" si="9"/>
        <v>1.5</v>
      </c>
      <c r="I47" s="50">
        <f t="shared" si="9"/>
        <v>1.7</v>
      </c>
      <c r="J47" s="50">
        <f t="shared" si="9"/>
        <v>1.6</v>
      </c>
      <c r="K47" s="50">
        <f t="shared" si="9"/>
        <v>1.4</v>
      </c>
      <c r="L47" s="50">
        <f t="shared" si="9"/>
        <v>1.6</v>
      </c>
      <c r="M47" s="50">
        <f t="shared" si="9"/>
        <v>1.4</v>
      </c>
      <c r="N47" s="50">
        <f t="shared" si="9"/>
        <v>1.5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2018</v>
      </c>
      <c r="B48" s="50">
        <f aca="true" t="shared" si="10" ref="B48:N48">IF(B25=0,"",ROUND(SUM(B25/B24)*100-100,1))</f>
        <v>1.4</v>
      </c>
      <c r="C48" s="50">
        <f t="shared" si="10"/>
        <v>1.2</v>
      </c>
      <c r="D48" s="50">
        <f t="shared" si="10"/>
        <v>1.5</v>
      </c>
      <c r="E48" s="50">
        <f t="shared" si="10"/>
        <v>1.4</v>
      </c>
      <c r="F48" s="50">
        <f t="shared" si="10"/>
        <v>2.1</v>
      </c>
      <c r="G48" s="50">
        <f t="shared" si="10"/>
        <v>1.9</v>
      </c>
      <c r="H48" s="50">
        <f t="shared" si="10"/>
        <v>1.9</v>
      </c>
      <c r="I48" s="50">
        <f t="shared" si="10"/>
        <v>1.9</v>
      </c>
      <c r="J48" s="50">
        <f t="shared" si="10"/>
        <v>2.1</v>
      </c>
      <c r="K48" s="50">
        <f t="shared" si="10"/>
        <v>2.3</v>
      </c>
      <c r="L48" s="50">
        <f t="shared" si="10"/>
        <v>2.1</v>
      </c>
      <c r="M48" s="50">
        <f t="shared" si="10"/>
        <v>1.7</v>
      </c>
      <c r="N48" s="50">
        <f t="shared" si="10"/>
        <v>1.8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2019</v>
      </c>
      <c r="B49" s="50">
        <f aca="true" t="shared" si="11" ref="B49:N49">IF(B26=0,"",ROUND(SUM(B26/B25)*100-100,1))</f>
        <v>1.3</v>
      </c>
      <c r="C49" s="50">
        <f t="shared" si="11"/>
        <v>1.4</v>
      </c>
      <c r="D49" s="50">
        <f t="shared" si="11"/>
        <v>1.3</v>
      </c>
      <c r="E49" s="50">
        <f t="shared" si="11"/>
        <v>1.9</v>
      </c>
      <c r="F49" s="50">
        <f t="shared" si="11"/>
        <v>1.4</v>
      </c>
      <c r="G49" s="50">
        <f t="shared" si="11"/>
        <v>1.6</v>
      </c>
      <c r="H49" s="50">
        <f t="shared" si="11"/>
        <v>1.6</v>
      </c>
      <c r="I49" s="50">
        <f t="shared" si="11"/>
        <v>1.4</v>
      </c>
      <c r="J49" s="50">
        <f t="shared" si="11"/>
        <v>1.2</v>
      </c>
      <c r="K49" s="50">
        <f t="shared" si="11"/>
        <v>1.1</v>
      </c>
      <c r="L49" s="50">
        <f t="shared" si="11"/>
        <v>1</v>
      </c>
      <c r="M49" s="50">
        <f t="shared" si="11"/>
        <v>1.5</v>
      </c>
      <c r="N49" s="50">
        <f t="shared" si="11"/>
        <v>1.4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>
        <v>2020</v>
      </c>
      <c r="B50" s="50">
        <f aca="true" t="shared" si="12" ref="B50:N50">IF(B27=0,"",ROUND(SUM(B27/B26)*100-100,1))</f>
        <v>2.1</v>
      </c>
      <c r="C50" s="50">
        <f t="shared" si="12"/>
        <v>2</v>
      </c>
      <c r="D50" s="50">
        <f t="shared" si="12"/>
        <v>1.8</v>
      </c>
      <c r="E50" s="50">
        <f t="shared" si="12"/>
        <v>1</v>
      </c>
      <c r="F50" s="50">
        <f t="shared" si="12"/>
        <v>0.8</v>
      </c>
      <c r="G50" s="50">
        <f t="shared" si="12"/>
        <v>0.6</v>
      </c>
      <c r="H50" s="50">
        <f t="shared" si="12"/>
        <v>-0.6</v>
      </c>
      <c r="I50" s="50">
        <f t="shared" si="12"/>
        <v>-0.5</v>
      </c>
      <c r="J50" s="50">
        <f t="shared" si="12"/>
        <v>-0.5</v>
      </c>
      <c r="K50" s="50">
        <f t="shared" si="12"/>
        <v>-0.3</v>
      </c>
      <c r="L50" s="50">
        <f t="shared" si="12"/>
        <v>0.2</v>
      </c>
      <c r="M50" s="50">
        <f t="shared" si="12"/>
        <v>-0.2</v>
      </c>
      <c r="N50" s="50">
        <f t="shared" si="12"/>
        <v>0.5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/>
      <c r="B51" s="50"/>
      <c r="C51" s="50" t="str">
        <f>IF(C28=0,"",ROUND(SUM(C28/C27)*100-100,1))</f>
        <v/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2021</v>
      </c>
      <c r="B52" s="50">
        <f aca="true" t="shared" si="13" ref="B52:N52">IF(B29=0,"",ROUND(SUM(B29/B27)*100-100,1))</f>
        <v>1.2</v>
      </c>
      <c r="C52" s="50">
        <f t="shared" si="13"/>
        <v>1.5</v>
      </c>
      <c r="D52" s="50">
        <f t="shared" si="13"/>
        <v>1.8</v>
      </c>
      <c r="E52" s="50">
        <f t="shared" si="13"/>
        <v>2</v>
      </c>
      <c r="F52" s="50">
        <f t="shared" si="13"/>
        <v>2.2</v>
      </c>
      <c r="G52" s="50">
        <f t="shared" si="13"/>
        <v>2.4</v>
      </c>
      <c r="H52" s="50">
        <f t="shared" si="13"/>
        <v>3.7</v>
      </c>
      <c r="I52" s="50">
        <f t="shared" si="13"/>
        <v>3.8</v>
      </c>
      <c r="J52" s="50">
        <f t="shared" si="13"/>
        <v>4.1</v>
      </c>
      <c r="K52" s="50">
        <f t="shared" si="13"/>
        <v>4.4</v>
      </c>
      <c r="L52" s="50">
        <f t="shared" si="13"/>
        <v>4.8</v>
      </c>
      <c r="M52" s="50">
        <f t="shared" si="13"/>
        <v>4.9</v>
      </c>
      <c r="N52" s="50">
        <f t="shared" si="13"/>
        <v>3.1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2022</v>
      </c>
      <c r="B53" s="50">
        <f aca="true" t="shared" si="14" ref="B53:N53">IF(B30=0,"",ROUND(SUM(B30/B29)*100-100,1))</f>
        <v>4.2</v>
      </c>
      <c r="C53" s="50">
        <f t="shared" si="14"/>
        <v>4.3</v>
      </c>
      <c r="D53" s="50">
        <f t="shared" si="14"/>
        <v>5.9</v>
      </c>
      <c r="E53" s="50">
        <f t="shared" si="14"/>
        <v>6.3</v>
      </c>
      <c r="F53" s="50">
        <f t="shared" si="14"/>
        <v>7</v>
      </c>
      <c r="G53" s="50">
        <f t="shared" si="14"/>
        <v>6.7</v>
      </c>
      <c r="H53" s="50">
        <f t="shared" si="14"/>
        <v>6.7</v>
      </c>
      <c r="I53" s="50">
        <f t="shared" si="14"/>
        <v>7</v>
      </c>
      <c r="J53" s="50">
        <f t="shared" si="14"/>
        <v>8.6</v>
      </c>
      <c r="K53" s="50">
        <f t="shared" si="14"/>
        <v>8.8</v>
      </c>
      <c r="L53" s="50">
        <f t="shared" si="14"/>
        <v>8.8</v>
      </c>
      <c r="M53" s="50">
        <f t="shared" si="14"/>
        <v>8.1</v>
      </c>
      <c r="N53" s="50">
        <f t="shared" si="14"/>
        <v>6.9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spans="1:36" s="26" customFormat="1" ht="9" customHeight="1">
      <c r="A54" s="31">
        <v>2023</v>
      </c>
      <c r="B54" s="50">
        <f aca="true" t="shared" si="15" ref="B54:N55">IF(B31=0,"",ROUND(SUM(B31/B30)*100-100,1))</f>
        <v>8.7</v>
      </c>
      <c r="C54" s="50">
        <f t="shared" si="15"/>
        <v>8.7</v>
      </c>
      <c r="D54" s="50">
        <f t="shared" si="15"/>
        <v>7.4</v>
      </c>
      <c r="E54" s="50">
        <f t="shared" si="15"/>
        <v>7.2</v>
      </c>
      <c r="F54" s="50">
        <f t="shared" si="15"/>
        <v>6.1</v>
      </c>
      <c r="G54" s="50">
        <f t="shared" si="15"/>
        <v>6.4</v>
      </c>
      <c r="H54" s="50">
        <f t="shared" si="15"/>
        <v>6.2</v>
      </c>
      <c r="I54" s="50">
        <f t="shared" si="15"/>
        <v>6.1</v>
      </c>
      <c r="J54" s="50">
        <f t="shared" si="15"/>
        <v>4.5</v>
      </c>
      <c r="K54" s="50">
        <f t="shared" si="15"/>
        <v>3.8</v>
      </c>
      <c r="L54" s="50">
        <f t="shared" si="15"/>
        <v>3.2</v>
      </c>
      <c r="M54" s="50">
        <f t="shared" si="15"/>
        <v>3.7</v>
      </c>
      <c r="N54" s="50">
        <f t="shared" si="15"/>
        <v>5.9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48"/>
      <c r="AG54" s="48"/>
      <c r="AH54" s="48"/>
      <c r="AI54" s="48"/>
      <c r="AJ54" s="48"/>
    </row>
    <row r="55" spans="1:36" s="26" customFormat="1" ht="9" customHeight="1">
      <c r="A55" s="31">
        <v>2024</v>
      </c>
      <c r="B55" s="50">
        <f t="shared" si="15"/>
        <v>2.9</v>
      </c>
      <c r="C55" s="50" t="str">
        <f t="shared" si="15"/>
        <v/>
      </c>
      <c r="D55" s="50" t="str">
        <f t="shared" si="15"/>
        <v/>
      </c>
      <c r="E55" s="50" t="str">
        <f t="shared" si="15"/>
        <v/>
      </c>
      <c r="F55" s="50" t="str">
        <f t="shared" si="15"/>
        <v/>
      </c>
      <c r="G55" s="50" t="str">
        <f t="shared" si="15"/>
        <v/>
      </c>
      <c r="H55" s="50" t="str">
        <f t="shared" si="15"/>
        <v/>
      </c>
      <c r="I55" s="50" t="str">
        <f t="shared" si="15"/>
        <v/>
      </c>
      <c r="J55" s="50" t="str">
        <f t="shared" si="15"/>
        <v/>
      </c>
      <c r="K55" s="50" t="str">
        <f t="shared" si="15"/>
        <v/>
      </c>
      <c r="L55" s="50" t="str">
        <f t="shared" si="15"/>
        <v/>
      </c>
      <c r="M55" s="50" t="str">
        <f t="shared" si="15"/>
        <v/>
      </c>
      <c r="N55" s="50" t="str">
        <f t="shared" si="15"/>
        <v/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ht="9" customHeight="1"/>
    <row r="57" spans="1:36" s="26" customFormat="1" ht="9" customHeight="1">
      <c r="A57" s="3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14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5:36" s="26" customFormat="1" ht="9" customHeight="1"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2007</v>
      </c>
      <c r="B60" s="50">
        <v>0</v>
      </c>
      <c r="C60" s="50">
        <f aca="true" t="shared" si="16" ref="C60:M60">IF(C12=0,"",ROUND(SUM(C12/B12)*100-100,1))</f>
        <v>0.4</v>
      </c>
      <c r="D60" s="50">
        <f t="shared" si="16"/>
        <v>0.2</v>
      </c>
      <c r="E60" s="50">
        <f t="shared" si="16"/>
        <v>0.5</v>
      </c>
      <c r="F60" s="50">
        <f t="shared" si="16"/>
        <v>0</v>
      </c>
      <c r="G60" s="50">
        <f t="shared" si="16"/>
        <v>0.1</v>
      </c>
      <c r="H60" s="50">
        <f t="shared" si="16"/>
        <v>0.5</v>
      </c>
      <c r="I60" s="50">
        <f t="shared" si="16"/>
        <v>-0.1</v>
      </c>
      <c r="J60" s="50">
        <f t="shared" si="16"/>
        <v>0.1</v>
      </c>
      <c r="K60" s="50">
        <f t="shared" si="16"/>
        <v>0.2</v>
      </c>
      <c r="L60" s="50">
        <f t="shared" si="16"/>
        <v>0.6</v>
      </c>
      <c r="M60" s="50">
        <f t="shared" si="16"/>
        <v>0.6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2008</v>
      </c>
      <c r="B61" s="50">
        <v>-0.3</v>
      </c>
      <c r="C61" s="50">
        <f aca="true" t="shared" si="17" ref="C61:M61">IF(C13=0,"",ROUND(SUM(C13/B13)*100-100,1))</f>
        <v>0.5</v>
      </c>
      <c r="D61" s="50">
        <f t="shared" si="17"/>
        <v>0.5</v>
      </c>
      <c r="E61" s="50">
        <f t="shared" si="17"/>
        <v>-0.2</v>
      </c>
      <c r="F61" s="50">
        <f t="shared" si="17"/>
        <v>0.6</v>
      </c>
      <c r="G61" s="50">
        <f t="shared" si="17"/>
        <v>0.3</v>
      </c>
      <c r="H61" s="50">
        <f t="shared" si="17"/>
        <v>0.6</v>
      </c>
      <c r="I61" s="50">
        <f t="shared" si="17"/>
        <v>-0.3</v>
      </c>
      <c r="J61" s="50">
        <f t="shared" si="17"/>
        <v>0</v>
      </c>
      <c r="K61" s="50">
        <f t="shared" si="17"/>
        <v>-0.2</v>
      </c>
      <c r="L61" s="50">
        <f t="shared" si="17"/>
        <v>-0.5</v>
      </c>
      <c r="M61" s="50">
        <f t="shared" si="17"/>
        <v>0.2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>
        <v>2009</v>
      </c>
      <c r="B62" s="50">
        <f>IF(B14=0,"",ROUND(SUM(B14/M13)*100-100,1))</f>
        <v>-0.5</v>
      </c>
      <c r="C62" s="50">
        <f aca="true" t="shared" si="18" ref="C62:M62">IF(C14=0,"",ROUND(SUM(C14/B14)*100-100,1))</f>
        <v>0.6</v>
      </c>
      <c r="D62" s="50">
        <f t="shared" si="18"/>
        <v>-0.1</v>
      </c>
      <c r="E62" s="50">
        <f t="shared" si="18"/>
        <v>0</v>
      </c>
      <c r="F62" s="50">
        <f t="shared" si="18"/>
        <v>0</v>
      </c>
      <c r="G62" s="50">
        <f t="shared" si="18"/>
        <v>0.3</v>
      </c>
      <c r="H62" s="50">
        <f t="shared" si="18"/>
        <v>0</v>
      </c>
      <c r="I62" s="50">
        <f t="shared" si="18"/>
        <v>0.2</v>
      </c>
      <c r="J62" s="50">
        <f t="shared" si="18"/>
        <v>-0.5</v>
      </c>
      <c r="K62" s="50">
        <f t="shared" si="18"/>
        <v>0.1</v>
      </c>
      <c r="L62" s="50">
        <f t="shared" si="18"/>
        <v>-0.1</v>
      </c>
      <c r="M62" s="50">
        <f t="shared" si="18"/>
        <v>0.8</v>
      </c>
      <c r="N62" s="62" t="s">
        <v>12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2010</v>
      </c>
      <c r="B63" s="50">
        <f>IF(B15=0,"",ROUND(SUM(B15/M14)*100-100,1))</f>
        <v>-0.6</v>
      </c>
      <c r="C63" s="50">
        <f aca="true" t="shared" si="19" ref="C63:M63">IF(C15=0,"",ROUND(SUM(C15/B15)*100-100,1))</f>
        <v>0.3</v>
      </c>
      <c r="D63" s="50">
        <f t="shared" si="19"/>
        <v>0.6</v>
      </c>
      <c r="E63" s="50">
        <f t="shared" si="19"/>
        <v>0</v>
      </c>
      <c r="F63" s="50">
        <f t="shared" si="19"/>
        <v>0</v>
      </c>
      <c r="G63" s="50">
        <f t="shared" si="19"/>
        <v>0</v>
      </c>
      <c r="H63" s="50">
        <f t="shared" si="19"/>
        <v>0.1</v>
      </c>
      <c r="I63" s="50">
        <f t="shared" si="19"/>
        <v>0.1</v>
      </c>
      <c r="J63" s="50">
        <f t="shared" si="19"/>
        <v>-0.1</v>
      </c>
      <c r="K63" s="50">
        <f t="shared" si="19"/>
        <v>0.1</v>
      </c>
      <c r="L63" s="50">
        <f t="shared" si="19"/>
        <v>0.1</v>
      </c>
      <c r="M63" s="50">
        <f t="shared" si="19"/>
        <v>0.7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6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2011</v>
      </c>
      <c r="B65" s="50">
        <f>IF(B17=0,"",ROUND(SUM(B17/M15)*100-100,1))</f>
        <v>-0.3</v>
      </c>
      <c r="C65" s="50">
        <f aca="true" t="shared" si="20" ref="C65:M65">IF(C17=0,"",ROUND(SUM(C17/B17)*100-100,1))</f>
        <v>0.7</v>
      </c>
      <c r="D65" s="50">
        <f t="shared" si="20"/>
        <v>0.6</v>
      </c>
      <c r="E65" s="50">
        <f t="shared" si="20"/>
        <v>0</v>
      </c>
      <c r="F65" s="50">
        <f t="shared" si="20"/>
        <v>0</v>
      </c>
      <c r="G65" s="50">
        <f t="shared" si="20"/>
        <v>0.1</v>
      </c>
      <c r="H65" s="50">
        <f t="shared" si="20"/>
        <v>0.2</v>
      </c>
      <c r="I65" s="50">
        <f t="shared" si="20"/>
        <v>0.1</v>
      </c>
      <c r="J65" s="50">
        <f t="shared" si="20"/>
        <v>0.1</v>
      </c>
      <c r="K65" s="50">
        <f t="shared" si="20"/>
        <v>0.1</v>
      </c>
      <c r="L65" s="50">
        <f t="shared" si="20"/>
        <v>0.1</v>
      </c>
      <c r="M65" s="50">
        <f t="shared" si="20"/>
        <v>0.2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2012</v>
      </c>
      <c r="B66" s="50">
        <f>IF(B18=0,"",ROUND(SUM(B18/M17)*100-100,1))</f>
        <v>-0.1</v>
      </c>
      <c r="C66" s="50">
        <f aca="true" t="shared" si="21" ref="C66:M66">IF(C18=0,"",ROUND(SUM(C18/B18)*100-100,1))</f>
        <v>0.7</v>
      </c>
      <c r="D66" s="50">
        <f t="shared" si="21"/>
        <v>0.5</v>
      </c>
      <c r="E66" s="50">
        <f t="shared" si="21"/>
        <v>-0.1</v>
      </c>
      <c r="F66" s="50">
        <f t="shared" si="21"/>
        <v>-0.1</v>
      </c>
      <c r="G66" s="50">
        <f t="shared" si="21"/>
        <v>-0.1</v>
      </c>
      <c r="H66" s="50">
        <f t="shared" si="21"/>
        <v>0.3</v>
      </c>
      <c r="I66" s="50">
        <f t="shared" si="21"/>
        <v>0.4</v>
      </c>
      <c r="J66" s="50">
        <f t="shared" si="21"/>
        <v>0.1</v>
      </c>
      <c r="K66" s="50">
        <f t="shared" si="21"/>
        <v>0</v>
      </c>
      <c r="L66" s="50">
        <f t="shared" si="21"/>
        <v>0</v>
      </c>
      <c r="M66" s="50">
        <f t="shared" si="21"/>
        <v>0.3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2013</v>
      </c>
      <c r="B67" s="50">
        <f>IF(B19=0,"",ROUND(SUM(B19/M18)*100-100,1))</f>
        <v>-0.4</v>
      </c>
      <c r="C67" s="50">
        <f aca="true" t="shared" si="22" ref="C67:M67">IF(C19=0,"",ROUND(SUM(C19/B19)*100-100,1))</f>
        <v>0.5</v>
      </c>
      <c r="D67" s="50">
        <f t="shared" si="22"/>
        <v>0.4</v>
      </c>
      <c r="E67" s="50">
        <f t="shared" si="22"/>
        <v>-0.4</v>
      </c>
      <c r="F67" s="50">
        <f t="shared" si="22"/>
        <v>0.4</v>
      </c>
      <c r="G67" s="50">
        <f t="shared" si="22"/>
        <v>0.1</v>
      </c>
      <c r="H67" s="50">
        <f t="shared" si="22"/>
        <v>0.4</v>
      </c>
      <c r="I67" s="50">
        <f t="shared" si="22"/>
        <v>0</v>
      </c>
      <c r="J67" s="50">
        <f t="shared" si="22"/>
        <v>0</v>
      </c>
      <c r="K67" s="50">
        <f t="shared" si="22"/>
        <v>-0.2</v>
      </c>
      <c r="L67" s="50">
        <f t="shared" si="22"/>
        <v>0.2</v>
      </c>
      <c r="M67" s="50">
        <f t="shared" si="22"/>
        <v>0.4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>
        <v>2014</v>
      </c>
      <c r="B68" s="50">
        <f>IF(B20=0,"",ROUND(SUM(B20/M19)*100-100,1))</f>
        <v>-0.6</v>
      </c>
      <c r="C68" s="50">
        <f aca="true" t="shared" si="23" ref="C68:M68">IF(C20=0,"",ROUND(SUM(C20/B20)*100-100,1))</f>
        <v>0.5</v>
      </c>
      <c r="D68" s="50">
        <f t="shared" si="23"/>
        <v>0.2</v>
      </c>
      <c r="E68" s="50">
        <f t="shared" si="23"/>
        <v>-0.1</v>
      </c>
      <c r="F68" s="50">
        <f t="shared" si="23"/>
        <v>-0.1</v>
      </c>
      <c r="G68" s="50">
        <f t="shared" si="23"/>
        <v>0.2</v>
      </c>
      <c r="H68" s="50">
        <f t="shared" si="23"/>
        <v>0.3</v>
      </c>
      <c r="I68" s="50">
        <f t="shared" si="23"/>
        <v>0</v>
      </c>
      <c r="J68" s="50">
        <f t="shared" si="23"/>
        <v>0</v>
      </c>
      <c r="K68" s="50">
        <f t="shared" si="23"/>
        <v>-0.2</v>
      </c>
      <c r="L68" s="50">
        <f t="shared" si="23"/>
        <v>0</v>
      </c>
      <c r="M68" s="50">
        <f t="shared" si="23"/>
        <v>-0.1</v>
      </c>
      <c r="N68" s="62" t="s">
        <v>12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2015</v>
      </c>
      <c r="B69" s="50">
        <f>IF(B21=0,"",ROUND(SUM(B21/M20)*100-100,1))</f>
        <v>-1</v>
      </c>
      <c r="C69" s="50">
        <f aca="true" t="shared" si="24" ref="C69:M69">IF(C21=0,"",ROUND(SUM(C21/B21)*100-100,1))</f>
        <v>0.8</v>
      </c>
      <c r="D69" s="50">
        <f t="shared" si="24"/>
        <v>0.5</v>
      </c>
      <c r="E69" s="50">
        <f t="shared" si="24"/>
        <v>0.4</v>
      </c>
      <c r="F69" s="50">
        <f t="shared" si="24"/>
        <v>0.2</v>
      </c>
      <c r="G69" s="50">
        <f t="shared" si="24"/>
        <v>0</v>
      </c>
      <c r="H69" s="50">
        <f t="shared" si="24"/>
        <v>0.2</v>
      </c>
      <c r="I69" s="50">
        <f t="shared" si="24"/>
        <v>-0.1</v>
      </c>
      <c r="J69" s="50">
        <f t="shared" si="24"/>
        <v>-0.1</v>
      </c>
      <c r="K69" s="50">
        <f t="shared" si="24"/>
        <v>0</v>
      </c>
      <c r="L69" s="50">
        <f t="shared" si="24"/>
        <v>-0.6</v>
      </c>
      <c r="M69" s="50">
        <f t="shared" si="24"/>
        <v>0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6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36" s="26" customFormat="1" ht="9" customHeight="1">
      <c r="A71" s="31">
        <v>2016</v>
      </c>
      <c r="B71" s="50">
        <f>IF(B23=0,"",ROUND(SUM(B23/M21)*100-100,1))</f>
        <v>-0.7</v>
      </c>
      <c r="C71" s="50">
        <f aca="true" t="shared" si="25" ref="C71:M71">IF(C23=0,"",ROUND(SUM(C23/B23)*100-100,1))</f>
        <v>0.3</v>
      </c>
      <c r="D71" s="50">
        <f t="shared" si="25"/>
        <v>0.6</v>
      </c>
      <c r="E71" s="50">
        <f t="shared" si="25"/>
        <v>0.1</v>
      </c>
      <c r="F71" s="50">
        <f t="shared" si="25"/>
        <v>0.5</v>
      </c>
      <c r="G71" s="50">
        <f t="shared" si="25"/>
        <v>0.1</v>
      </c>
      <c r="H71" s="50">
        <f t="shared" si="25"/>
        <v>0.3</v>
      </c>
      <c r="I71" s="50">
        <f t="shared" si="25"/>
        <v>-0.1</v>
      </c>
      <c r="J71" s="50">
        <f t="shared" si="25"/>
        <v>0.1</v>
      </c>
      <c r="K71" s="50">
        <f t="shared" si="25"/>
        <v>0.1</v>
      </c>
      <c r="L71" s="50">
        <f t="shared" si="25"/>
        <v>-0.6</v>
      </c>
      <c r="M71" s="50">
        <f t="shared" si="25"/>
        <v>0.6</v>
      </c>
      <c r="N71" s="62" t="s">
        <v>12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48"/>
      <c r="AG71" s="48"/>
      <c r="AH71" s="48"/>
      <c r="AI71" s="48"/>
      <c r="AJ71" s="48"/>
    </row>
    <row r="72" spans="1:36" s="26" customFormat="1" ht="9" customHeight="1">
      <c r="A72" s="31">
        <v>2017</v>
      </c>
      <c r="B72" s="50">
        <f>IF(B24=0,"",ROUND(SUM(B24/M23)*100-100,1))</f>
        <v>-0.5</v>
      </c>
      <c r="C72" s="50">
        <f aca="true" t="shared" si="26" ref="C72:M72">IF(C24=0,"",ROUND(SUM(C24/B24)*100-100,1))</f>
        <v>0.5</v>
      </c>
      <c r="D72" s="50">
        <f t="shared" si="26"/>
        <v>0.2</v>
      </c>
      <c r="E72" s="50">
        <f t="shared" si="26"/>
        <v>0.4</v>
      </c>
      <c r="F72" s="50">
        <f t="shared" si="26"/>
        <v>0</v>
      </c>
      <c r="G72" s="50">
        <f t="shared" si="26"/>
        <v>0.3</v>
      </c>
      <c r="H72" s="50">
        <f t="shared" si="26"/>
        <v>0.4</v>
      </c>
      <c r="I72" s="50">
        <f t="shared" si="26"/>
        <v>0.1</v>
      </c>
      <c r="J72" s="50">
        <f t="shared" si="26"/>
        <v>0</v>
      </c>
      <c r="K72" s="50">
        <f t="shared" si="26"/>
        <v>-0.1</v>
      </c>
      <c r="L72" s="50">
        <f t="shared" si="26"/>
        <v>-0.4</v>
      </c>
      <c r="M72" s="50">
        <f t="shared" si="26"/>
        <v>0.4</v>
      </c>
      <c r="N72" s="62" t="s">
        <v>12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48"/>
      <c r="AG72" s="48"/>
      <c r="AH72" s="48"/>
      <c r="AI72" s="48"/>
      <c r="AJ72" s="48"/>
    </row>
    <row r="73" spans="1:14" ht="9" customHeight="1">
      <c r="A73" s="31">
        <v>2018</v>
      </c>
      <c r="B73" s="50">
        <f>IF(B25=0,"",ROUND(SUM(B25/M24)*100-100,1))</f>
        <v>-0.5</v>
      </c>
      <c r="C73" s="50">
        <f aca="true" t="shared" si="27" ref="C73:M73">IF(C25=0,"",ROUND(SUM(C25/B25)*100-100,1))</f>
        <v>0.3</v>
      </c>
      <c r="D73" s="50">
        <f t="shared" si="27"/>
        <v>0.5</v>
      </c>
      <c r="E73" s="50">
        <f t="shared" si="27"/>
        <v>0.3</v>
      </c>
      <c r="F73" s="50">
        <f t="shared" si="27"/>
        <v>0.7</v>
      </c>
      <c r="G73" s="50">
        <f t="shared" si="27"/>
        <v>0.1</v>
      </c>
      <c r="H73" s="50">
        <f t="shared" si="27"/>
        <v>0.4</v>
      </c>
      <c r="I73" s="50">
        <f t="shared" si="27"/>
        <v>0.1</v>
      </c>
      <c r="J73" s="50">
        <f t="shared" si="27"/>
        <v>0.2</v>
      </c>
      <c r="K73" s="50">
        <f t="shared" si="27"/>
        <v>0.1</v>
      </c>
      <c r="L73" s="50">
        <f t="shared" si="27"/>
        <v>-0.6</v>
      </c>
      <c r="M73" s="50">
        <f t="shared" si="27"/>
        <v>0</v>
      </c>
      <c r="N73" s="62" t="s">
        <v>12</v>
      </c>
    </row>
    <row r="74" spans="1:14" ht="9" customHeight="1">
      <c r="A74" s="31">
        <v>2019</v>
      </c>
      <c r="B74" s="50">
        <f>IF(B26=0,"",ROUND(SUM(B26/M25)*100-100,1))</f>
        <v>-0.8</v>
      </c>
      <c r="C74" s="50">
        <f aca="true" t="shared" si="28" ref="C74:M74">IF(C26=0,"",ROUND(SUM(C26/B26)*100-100,1))</f>
        <v>0.4</v>
      </c>
      <c r="D74" s="50">
        <f t="shared" si="28"/>
        <v>0.4</v>
      </c>
      <c r="E74" s="50">
        <f t="shared" si="28"/>
        <v>0.9</v>
      </c>
      <c r="F74" s="50">
        <f t="shared" si="28"/>
        <v>0.2</v>
      </c>
      <c r="G74" s="50">
        <f t="shared" si="28"/>
        <v>0.3</v>
      </c>
      <c r="H74" s="50">
        <f t="shared" si="28"/>
        <v>0.4</v>
      </c>
      <c r="I74" s="50">
        <f t="shared" si="28"/>
        <v>-0.1</v>
      </c>
      <c r="J74" s="50">
        <f t="shared" si="28"/>
        <v>0</v>
      </c>
      <c r="K74" s="50">
        <f t="shared" si="28"/>
        <v>0</v>
      </c>
      <c r="L74" s="50">
        <f t="shared" si="28"/>
        <v>-0.7</v>
      </c>
      <c r="M74" s="50">
        <f t="shared" si="28"/>
        <v>0.5</v>
      </c>
      <c r="N74" s="62" t="s">
        <v>12</v>
      </c>
    </row>
    <row r="75" spans="1:14" ht="9" customHeight="1">
      <c r="A75" s="31">
        <v>2020</v>
      </c>
      <c r="B75" s="50">
        <f>IF(B27=0,"",ROUND(SUM(B27/M26)*100-100,1))</f>
        <v>-0.2</v>
      </c>
      <c r="C75" s="50">
        <f aca="true" t="shared" si="29" ref="C75:M75">IF(C27=0,"",ROUND(SUM(C27/B27)*100-100,1))</f>
        <v>0.3</v>
      </c>
      <c r="D75" s="50">
        <f t="shared" si="29"/>
        <v>0.2</v>
      </c>
      <c r="E75" s="50">
        <f t="shared" si="29"/>
        <v>0.1</v>
      </c>
      <c r="F75" s="50">
        <f t="shared" si="29"/>
        <v>0</v>
      </c>
      <c r="G75" s="50">
        <f t="shared" si="29"/>
        <v>0.1</v>
      </c>
      <c r="H75" s="50">
        <f t="shared" si="29"/>
        <v>-0.8</v>
      </c>
      <c r="I75" s="50">
        <f t="shared" si="29"/>
        <v>0</v>
      </c>
      <c r="J75" s="50">
        <f t="shared" si="29"/>
        <v>0</v>
      </c>
      <c r="K75" s="50">
        <f t="shared" si="29"/>
        <v>0.2</v>
      </c>
      <c r="L75" s="50">
        <f t="shared" si="29"/>
        <v>-0.2</v>
      </c>
      <c r="M75" s="50">
        <f t="shared" si="29"/>
        <v>0.1</v>
      </c>
      <c r="N75" s="62" t="s">
        <v>12</v>
      </c>
    </row>
    <row r="76" spans="1:36" ht="9" customHeight="1">
      <c r="A76" s="3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63"/>
      <c r="O76" s="7"/>
      <c r="X76" s="7"/>
      <c r="Y76" s="7"/>
      <c r="Z76" s="7"/>
      <c r="AA76" s="7"/>
      <c r="AB76" s="7"/>
      <c r="AC76" s="7"/>
      <c r="AD76" s="7"/>
      <c r="AE76" s="7"/>
      <c r="AF76" s="8"/>
      <c r="AG76" s="8"/>
      <c r="AH76" s="8"/>
      <c r="AI76" s="8"/>
      <c r="AJ76" s="8"/>
    </row>
    <row r="77" spans="1:36" ht="9" customHeight="1">
      <c r="A77" s="31">
        <v>2021</v>
      </c>
      <c r="B77" s="50">
        <f>IF(B29=0,"",ROUND(SUM(B29/M27)*100-100,1))</f>
        <v>1.2</v>
      </c>
      <c r="C77" s="50">
        <f aca="true" t="shared" si="30" ref="C77:M77">IF(C29=0,"",ROUND(SUM(C29/B29)*100-100,1))</f>
        <v>0.6</v>
      </c>
      <c r="D77" s="50">
        <f t="shared" si="30"/>
        <v>0.5</v>
      </c>
      <c r="E77" s="50">
        <f t="shared" si="30"/>
        <v>0.3</v>
      </c>
      <c r="F77" s="50">
        <f t="shared" si="30"/>
        <v>0.2</v>
      </c>
      <c r="G77" s="50">
        <f t="shared" si="30"/>
        <v>0.3</v>
      </c>
      <c r="H77" s="50">
        <f t="shared" si="30"/>
        <v>0.5</v>
      </c>
      <c r="I77" s="50">
        <f t="shared" si="30"/>
        <v>0.1</v>
      </c>
      <c r="J77" s="50">
        <f t="shared" si="30"/>
        <v>0.3</v>
      </c>
      <c r="K77" s="50">
        <f t="shared" si="30"/>
        <v>0.5</v>
      </c>
      <c r="L77" s="50">
        <f t="shared" si="30"/>
        <v>0.2</v>
      </c>
      <c r="M77" s="50">
        <f t="shared" si="30"/>
        <v>0.2</v>
      </c>
      <c r="N77" s="62" t="s">
        <v>12</v>
      </c>
      <c r="O77" s="7"/>
      <c r="X77" s="7"/>
      <c r="Y77" s="7"/>
      <c r="Z77" s="7"/>
      <c r="AA77" s="7"/>
      <c r="AB77" s="7"/>
      <c r="AC77" s="7"/>
      <c r="AD77" s="7"/>
      <c r="AE77" s="7"/>
      <c r="AF77" s="8"/>
      <c r="AG77" s="8"/>
      <c r="AH77" s="8"/>
      <c r="AI77" s="8"/>
      <c r="AJ77" s="8"/>
    </row>
    <row r="78" spans="1:36" s="11" customFormat="1" ht="9" customHeight="1">
      <c r="A78" s="31">
        <v>2022</v>
      </c>
      <c r="B78" s="50">
        <f aca="true" t="shared" si="31" ref="B78:B79">IF(B30=0,"",ROUND(SUM(B30/M29)*100-100,1))</f>
        <v>0.5</v>
      </c>
      <c r="C78" s="50">
        <f aca="true" t="shared" si="32" ref="C78:M78">IF(C30=0,"",ROUND(SUM(C30/B30)*100-100,1))</f>
        <v>0.8</v>
      </c>
      <c r="D78" s="50">
        <f t="shared" si="32"/>
        <v>2</v>
      </c>
      <c r="E78" s="50">
        <f t="shared" si="32"/>
        <v>0.6</v>
      </c>
      <c r="F78" s="50">
        <f t="shared" si="32"/>
        <v>0.9</v>
      </c>
      <c r="G78" s="50">
        <f t="shared" si="32"/>
        <v>0</v>
      </c>
      <c r="H78" s="50">
        <f t="shared" si="32"/>
        <v>0.5</v>
      </c>
      <c r="I78" s="50">
        <f t="shared" si="32"/>
        <v>0.4</v>
      </c>
      <c r="J78" s="50">
        <f t="shared" si="32"/>
        <v>1.8</v>
      </c>
      <c r="K78" s="50">
        <f t="shared" si="32"/>
        <v>0.7</v>
      </c>
      <c r="L78" s="50">
        <f t="shared" si="32"/>
        <v>0.2</v>
      </c>
      <c r="M78" s="50">
        <f t="shared" si="32"/>
        <v>-0.4</v>
      </c>
      <c r="N78" s="62" t="s">
        <v>12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9"/>
      <c r="AG78" s="9"/>
      <c r="AH78" s="9"/>
      <c r="AI78" s="9"/>
      <c r="AJ78" s="9"/>
    </row>
    <row r="79" spans="1:36" s="11" customFormat="1" ht="9" customHeight="1">
      <c r="A79" s="31">
        <v>2023</v>
      </c>
      <c r="B79" s="50">
        <f t="shared" si="31"/>
        <v>1</v>
      </c>
      <c r="C79" s="50">
        <f aca="true" t="shared" si="33" ref="C79:M79">IF(C31=0,"",ROUND(SUM(C31/B31)*100-100,1))</f>
        <v>0.8</v>
      </c>
      <c r="D79" s="50">
        <f t="shared" si="33"/>
        <v>0.8</v>
      </c>
      <c r="E79" s="50">
        <f t="shared" si="33"/>
        <v>0.4</v>
      </c>
      <c r="F79" s="50">
        <f t="shared" si="33"/>
        <v>-0.1</v>
      </c>
      <c r="G79" s="50">
        <f t="shared" si="33"/>
        <v>0.3</v>
      </c>
      <c r="H79" s="50">
        <f t="shared" si="33"/>
        <v>0.3</v>
      </c>
      <c r="I79" s="50">
        <f t="shared" si="33"/>
        <v>0.3</v>
      </c>
      <c r="J79" s="50">
        <f t="shared" si="33"/>
        <v>0.3</v>
      </c>
      <c r="K79" s="50">
        <f t="shared" si="33"/>
        <v>0</v>
      </c>
      <c r="L79" s="50">
        <f t="shared" si="33"/>
        <v>-0.4</v>
      </c>
      <c r="M79" s="50">
        <f t="shared" si="33"/>
        <v>0.1</v>
      </c>
      <c r="N79" s="62" t="s">
        <v>12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9"/>
      <c r="AG79" s="9"/>
      <c r="AH79" s="9"/>
      <c r="AI79" s="9"/>
      <c r="AJ79" s="9"/>
    </row>
    <row r="80" spans="1:36" s="11" customFormat="1" ht="9" customHeight="1">
      <c r="A80" s="31">
        <v>2024</v>
      </c>
      <c r="B80" s="50">
        <f aca="true" t="shared" si="34" ref="B80">IF(B32=0,"",ROUND(SUM(B32/M31)*100-100,1))</f>
        <v>0.2</v>
      </c>
      <c r="C80" s="50" t="str">
        <f aca="true" t="shared" si="35" ref="C80">IF(C32=0,"",ROUND(SUM(C32/B32)*100-100,1))</f>
        <v/>
      </c>
      <c r="D80" s="50" t="str">
        <f aca="true" t="shared" si="36" ref="D80">IF(D32=0,"",ROUND(SUM(D32/C32)*100-100,1))</f>
        <v/>
      </c>
      <c r="E80" s="50" t="str">
        <f aca="true" t="shared" si="37" ref="E80">IF(E32=0,"",ROUND(SUM(E32/D32)*100-100,1))</f>
        <v/>
      </c>
      <c r="F80" s="50" t="str">
        <f aca="true" t="shared" si="38" ref="F80">IF(F32=0,"",ROUND(SUM(F32/E32)*100-100,1))</f>
        <v/>
      </c>
      <c r="G80" s="50" t="str">
        <f aca="true" t="shared" si="39" ref="G80">IF(G32=0,"",ROUND(SUM(G32/F32)*100-100,1))</f>
        <v/>
      </c>
      <c r="H80" s="50" t="str">
        <f aca="true" t="shared" si="40" ref="H80">IF(H32=0,"",ROUND(SUM(H32/G32)*100-100,1))</f>
        <v/>
      </c>
      <c r="I80" s="50" t="str">
        <f aca="true" t="shared" si="41" ref="I80">IF(I32=0,"",ROUND(SUM(I32/H32)*100-100,1))</f>
        <v/>
      </c>
      <c r="J80" s="50" t="str">
        <f aca="true" t="shared" si="42" ref="J80">IF(J32=0,"",ROUND(SUM(J32/I32)*100-100,1))</f>
        <v/>
      </c>
      <c r="K80" s="50" t="str">
        <f aca="true" t="shared" si="43" ref="K80">IF(K32=0,"",ROUND(SUM(K32/J32)*100-100,1))</f>
        <v/>
      </c>
      <c r="L80" s="50" t="str">
        <f aca="true" t="shared" si="44" ref="L80">IF(L32=0,"",ROUND(SUM(L32/K32)*100-100,1))</f>
        <v/>
      </c>
      <c r="M80" s="50" t="str">
        <f aca="true" t="shared" si="45" ref="M80">IF(M32=0,"",ROUND(SUM(M32/L32)*100-100,1))</f>
        <v/>
      </c>
      <c r="N80" s="62" t="s">
        <v>12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9"/>
      <c r="AG80" s="9"/>
      <c r="AH80" s="9"/>
      <c r="AI80" s="9"/>
      <c r="AJ80" s="9"/>
    </row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</sheetData>
  <mergeCells count="17"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:N4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5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59">
        <v>130.3</v>
      </c>
      <c r="K16" s="59">
        <v>130.4</v>
      </c>
      <c r="L16" s="59">
        <v>131.2</v>
      </c>
      <c r="M16" s="59">
        <v>131.2</v>
      </c>
      <c r="N16" s="57">
        <v>130.3</v>
      </c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>
        <v>2024</v>
      </c>
      <c r="B17" s="75">
        <v>132.3</v>
      </c>
      <c r="C17" s="57"/>
      <c r="D17" s="57"/>
      <c r="E17" s="57"/>
      <c r="F17" s="57"/>
      <c r="G17" s="59"/>
      <c r="H17" s="59"/>
      <c r="I17" s="59"/>
      <c r="J17" s="59"/>
      <c r="K17" s="59"/>
      <c r="L17" s="59"/>
      <c r="M17" s="59"/>
      <c r="N17" s="57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30"/>
      <c r="B18" s="36"/>
      <c r="C18" s="36"/>
      <c r="D18" s="36"/>
      <c r="E18" s="36"/>
      <c r="F18" s="36"/>
      <c r="G18" s="36"/>
      <c r="H18" s="59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1:28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7:28" s="26" customFormat="1" ht="9">
      <c r="G20" s="29"/>
      <c r="H20" s="59"/>
      <c r="I20" s="29"/>
      <c r="J20" s="29"/>
      <c r="K20" s="29"/>
      <c r="L20" s="29"/>
      <c r="M20" s="29"/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2021</v>
      </c>
      <c r="B21" s="49">
        <f aca="true" t="shared" si="0" ref="B21:N21">IF(B14=0,"",ROUND(SUM(B14/B13)*100-100,1))</f>
        <v>1.8</v>
      </c>
      <c r="C21" s="50">
        <f t="shared" si="0"/>
        <v>1.4</v>
      </c>
      <c r="D21" s="50">
        <f t="shared" si="0"/>
        <v>1.6</v>
      </c>
      <c r="E21" s="50">
        <f t="shared" si="0"/>
        <v>1.9</v>
      </c>
      <c r="F21" s="50">
        <f t="shared" si="0"/>
        <v>1.4</v>
      </c>
      <c r="G21" s="50">
        <f t="shared" si="0"/>
        <v>1.1</v>
      </c>
      <c r="H21" s="50">
        <f t="shared" si="0"/>
        <v>4.2</v>
      </c>
      <c r="I21" s="50">
        <f t="shared" si="0"/>
        <v>4.5</v>
      </c>
      <c r="J21" s="50">
        <f t="shared" si="0"/>
        <v>4.7</v>
      </c>
      <c r="K21" s="50">
        <f t="shared" si="0"/>
        <v>4.4</v>
      </c>
      <c r="L21" s="50">
        <f t="shared" si="0"/>
        <v>4.5</v>
      </c>
      <c r="M21" s="50">
        <f t="shared" si="0"/>
        <v>6</v>
      </c>
      <c r="N21" s="58">
        <f t="shared" si="0"/>
        <v>3.1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2022</v>
      </c>
      <c r="B22" s="49">
        <f aca="true" t="shared" si="1" ref="B22:N22">IF(B15=0,"",ROUND(SUM(B15/B14)*100-100,1))</f>
        <v>4.9</v>
      </c>
      <c r="C22" s="50">
        <f t="shared" si="1"/>
        <v>5.1</v>
      </c>
      <c r="D22" s="50">
        <f t="shared" si="1"/>
        <v>5.9</v>
      </c>
      <c r="E22" s="50">
        <f t="shared" si="1"/>
        <v>7.9</v>
      </c>
      <c r="F22" s="50">
        <f t="shared" si="1"/>
        <v>10.5</v>
      </c>
      <c r="G22" s="50">
        <f t="shared" si="1"/>
        <v>12</v>
      </c>
      <c r="H22" s="50">
        <f t="shared" si="1"/>
        <v>13.8</v>
      </c>
      <c r="I22" s="50">
        <f t="shared" si="1"/>
        <v>15.3</v>
      </c>
      <c r="J22" s="50">
        <f t="shared" si="1"/>
        <v>17.4</v>
      </c>
      <c r="K22" s="50">
        <f t="shared" si="1"/>
        <v>18.9</v>
      </c>
      <c r="L22" s="50">
        <f t="shared" si="1"/>
        <v>19.5</v>
      </c>
      <c r="M22" s="50">
        <f t="shared" si="1"/>
        <v>19.4</v>
      </c>
      <c r="N22" s="58">
        <f t="shared" si="1"/>
        <v>12.5</v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>
        <v>2023</v>
      </c>
      <c r="B23" s="49">
        <f aca="true" t="shared" si="2" ref="B23:N24">IF(B16=0,"",ROUND(SUM(B16/B15)*100-100,1))</f>
        <v>19.2</v>
      </c>
      <c r="C23" s="50">
        <f t="shared" si="2"/>
        <v>20.7</v>
      </c>
      <c r="D23" s="50">
        <f t="shared" si="2"/>
        <v>21.2</v>
      </c>
      <c r="E23" s="50">
        <f t="shared" si="2"/>
        <v>16.8</v>
      </c>
      <c r="F23" s="50">
        <f t="shared" si="2"/>
        <v>14.5</v>
      </c>
      <c r="G23" s="50">
        <f t="shared" si="2"/>
        <v>13.4</v>
      </c>
      <c r="H23" s="50">
        <f t="shared" si="2"/>
        <v>10.9</v>
      </c>
      <c r="I23" s="50">
        <f t="shared" si="2"/>
        <v>9.1</v>
      </c>
      <c r="J23" s="50">
        <f t="shared" si="2"/>
        <v>7.7</v>
      </c>
      <c r="K23" s="50">
        <f t="shared" si="2"/>
        <v>6.4</v>
      </c>
      <c r="L23" s="50">
        <f t="shared" si="2"/>
        <v>5.8</v>
      </c>
      <c r="M23" s="50">
        <f t="shared" si="2"/>
        <v>4.9</v>
      </c>
      <c r="N23" s="50">
        <f t="shared" si="2"/>
        <v>12.3</v>
      </c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30">
        <v>2024</v>
      </c>
      <c r="B24" s="49">
        <f t="shared" si="2"/>
        <v>4.2</v>
      </c>
      <c r="C24" s="50" t="str">
        <f t="shared" si="2"/>
        <v/>
      </c>
      <c r="D24" s="50" t="str">
        <f t="shared" si="2"/>
        <v/>
      </c>
      <c r="E24" s="50" t="str">
        <f t="shared" si="2"/>
        <v/>
      </c>
      <c r="F24" s="50" t="str">
        <f t="shared" si="2"/>
        <v/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:28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5:28" s="26" customFormat="1" ht="9"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2020</v>
      </c>
      <c r="B28" s="49">
        <v>1</v>
      </c>
      <c r="C28" s="50">
        <f>IF(C13=0,"",ROUND(SUM(C13/B13)*100-100,1))</f>
        <v>1.3</v>
      </c>
      <c r="D28" s="50">
        <f aca="true" t="shared" si="3" ref="D28:M28">IF(D13=0,"",ROUND(SUM(D13/C13)*100-100,1))</f>
        <v>-0.1</v>
      </c>
      <c r="E28" s="50">
        <f t="shared" si="3"/>
        <v>1</v>
      </c>
      <c r="F28" s="50">
        <f t="shared" si="3"/>
        <v>-0.1</v>
      </c>
      <c r="G28" s="50">
        <f t="shared" si="3"/>
        <v>-0.2</v>
      </c>
      <c r="H28" s="50">
        <f t="shared" si="3"/>
        <v>-2.7</v>
      </c>
      <c r="I28" s="50">
        <f t="shared" si="3"/>
        <v>-0.2</v>
      </c>
      <c r="J28" s="50">
        <f t="shared" si="3"/>
        <v>-0.2</v>
      </c>
      <c r="K28" s="50">
        <f t="shared" si="3"/>
        <v>0.3</v>
      </c>
      <c r="L28" s="50">
        <f t="shared" si="3"/>
        <v>0.5</v>
      </c>
      <c r="M28" s="50">
        <f t="shared" si="3"/>
        <v>-0.4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2021</v>
      </c>
      <c r="B29" s="49">
        <f>IF(B14=0,"",ROUND(SUM(B14/M13)*100-100,1))</f>
        <v>2.6</v>
      </c>
      <c r="C29" s="50">
        <f aca="true" t="shared" si="4" ref="C29:M29">IF(C14=0,"",ROUND(SUM(C14/B14)*100-100,1))</f>
        <v>0.9</v>
      </c>
      <c r="D29" s="50">
        <f t="shared" si="4"/>
        <v>0.1</v>
      </c>
      <c r="E29" s="50">
        <f t="shared" si="4"/>
        <v>1.3</v>
      </c>
      <c r="F29" s="50">
        <f t="shared" si="4"/>
        <v>-0.6</v>
      </c>
      <c r="G29" s="50">
        <f t="shared" si="4"/>
        <v>-0.5</v>
      </c>
      <c r="H29" s="50">
        <f t="shared" si="4"/>
        <v>0.4</v>
      </c>
      <c r="I29" s="50">
        <f t="shared" si="4"/>
        <v>0</v>
      </c>
      <c r="J29" s="50">
        <f t="shared" si="4"/>
        <v>0</v>
      </c>
      <c r="K29" s="50">
        <f t="shared" si="4"/>
        <v>0</v>
      </c>
      <c r="L29" s="50">
        <f t="shared" si="4"/>
        <v>0.7</v>
      </c>
      <c r="M29" s="50">
        <f t="shared" si="4"/>
        <v>1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>
        <v>2022</v>
      </c>
      <c r="B30" s="49">
        <f>IF(B15=0,"",ROUND(SUM(B15/M14)*100-100,1))</f>
        <v>1.6</v>
      </c>
      <c r="C30" s="50">
        <f aca="true" t="shared" si="5" ref="C30:M30">IF(C15=0,"",ROUND(SUM(C15/B15)*100-100,1))</f>
        <v>1</v>
      </c>
      <c r="D30" s="50">
        <f t="shared" si="5"/>
        <v>0.8</v>
      </c>
      <c r="E30" s="50">
        <f t="shared" si="5"/>
        <v>3.2</v>
      </c>
      <c r="F30" s="50">
        <f t="shared" si="5"/>
        <v>1.8</v>
      </c>
      <c r="G30" s="50">
        <f t="shared" si="5"/>
        <v>0.9</v>
      </c>
      <c r="H30" s="50">
        <f t="shared" si="5"/>
        <v>2</v>
      </c>
      <c r="I30" s="50">
        <f t="shared" si="5"/>
        <v>1.4</v>
      </c>
      <c r="J30" s="50">
        <f t="shared" si="5"/>
        <v>1.8</v>
      </c>
      <c r="K30" s="50">
        <f t="shared" si="5"/>
        <v>1.3</v>
      </c>
      <c r="L30" s="50">
        <f t="shared" si="5"/>
        <v>1.1</v>
      </c>
      <c r="M30" s="50">
        <f t="shared" si="5"/>
        <v>0.9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1:28" s="26" customFormat="1" ht="9">
      <c r="A31" s="30">
        <v>2023</v>
      </c>
      <c r="B31" s="49">
        <f>IF(B16=0,"",ROUND(SUM(B16/M15)*100-100,1))</f>
        <v>1.5</v>
      </c>
      <c r="C31" s="50">
        <f aca="true" t="shared" si="6" ref="C31:M31">IF(C16=0,"",ROUND(SUM(C16/B16)*100-100,1))</f>
        <v>2.3</v>
      </c>
      <c r="D31" s="50">
        <f t="shared" si="6"/>
        <v>1.2</v>
      </c>
      <c r="E31" s="50">
        <f t="shared" si="6"/>
        <v>-0.5</v>
      </c>
      <c r="F31" s="50">
        <f t="shared" si="6"/>
        <v>-0.2</v>
      </c>
      <c r="G31" s="50">
        <f t="shared" si="6"/>
        <v>-0.1</v>
      </c>
      <c r="H31" s="50">
        <f t="shared" si="6"/>
        <v>-0.2</v>
      </c>
      <c r="I31" s="50">
        <f t="shared" si="6"/>
        <v>-0.3</v>
      </c>
      <c r="J31" s="50">
        <f t="shared" si="6"/>
        <v>0.5</v>
      </c>
      <c r="K31" s="50">
        <f t="shared" si="6"/>
        <v>0.1</v>
      </c>
      <c r="L31" s="50">
        <f t="shared" si="6"/>
        <v>0.6</v>
      </c>
      <c r="M31" s="50">
        <f t="shared" si="6"/>
        <v>0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1:28" s="26" customFormat="1" ht="9">
      <c r="A32" s="30">
        <v>2024</v>
      </c>
      <c r="B32" s="49">
        <f>IF(B17=0,"",ROUND(SUM(B17/M16)*100-100,1))</f>
        <v>0.8</v>
      </c>
      <c r="C32" s="50" t="str">
        <f aca="true" t="shared" si="7" ref="C32">IF(C17=0,"",ROUND(SUM(C17/B17)*100-100,1))</f>
        <v/>
      </c>
      <c r="D32" s="50" t="str">
        <f aca="true" t="shared" si="8" ref="D32">IF(D17=0,"",ROUND(SUM(D17/C17)*100-100,1))</f>
        <v/>
      </c>
      <c r="E32" s="50" t="str">
        <f aca="true" t="shared" si="9" ref="E32">IF(E17=0,"",ROUND(SUM(E17/D17)*100-100,1))</f>
        <v/>
      </c>
      <c r="F32" s="50" t="str">
        <f aca="true" t="shared" si="10" ref="F32">IF(F17=0,"",ROUND(SUM(F17/E17)*100-100,1))</f>
        <v/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1:28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2:28" s="26" customFormat="1" ht="11.25">
      <c r="B34" s="68" t="s">
        <v>35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2:28" s="26" customFormat="1" ht="9">
      <c r="B35" s="14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2:28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2020</v>
      </c>
      <c r="B37" s="75">
        <v>99.1</v>
      </c>
      <c r="C37" s="59">
        <v>99.1</v>
      </c>
      <c r="D37" s="59">
        <v>99</v>
      </c>
      <c r="E37" s="32">
        <v>100.1</v>
      </c>
      <c r="F37" s="32">
        <v>100.7</v>
      </c>
      <c r="G37" s="32">
        <v>100.8</v>
      </c>
      <c r="H37" s="32">
        <v>100.1</v>
      </c>
      <c r="I37" s="32">
        <v>100</v>
      </c>
      <c r="J37" s="32">
        <v>100.1</v>
      </c>
      <c r="K37" s="32">
        <v>100.2</v>
      </c>
      <c r="L37" s="32">
        <v>100.5</v>
      </c>
      <c r="M37" s="32">
        <v>100.1</v>
      </c>
      <c r="N37" s="57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>
        <v>2021</v>
      </c>
      <c r="B38" s="75">
        <v>101</v>
      </c>
      <c r="C38" s="59">
        <v>101.5</v>
      </c>
      <c r="D38" s="59">
        <v>101.7</v>
      </c>
      <c r="E38" s="32">
        <v>104.2</v>
      </c>
      <c r="F38" s="32">
        <v>104.2</v>
      </c>
      <c r="G38" s="32">
        <v>104.3</v>
      </c>
      <c r="H38" s="32">
        <v>104.4</v>
      </c>
      <c r="I38" s="32">
        <v>104.4</v>
      </c>
      <c r="J38" s="32">
        <v>104.5</v>
      </c>
      <c r="K38" s="32">
        <v>104.9</v>
      </c>
      <c r="L38" s="32">
        <v>103.6</v>
      </c>
      <c r="M38" s="32">
        <v>103.8</v>
      </c>
      <c r="N38" s="57">
        <v>103.5</v>
      </c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30">
        <v>2022</v>
      </c>
      <c r="B39" s="75">
        <v>104.5</v>
      </c>
      <c r="C39" s="59">
        <v>105.2</v>
      </c>
      <c r="D39" s="59">
        <v>105.7</v>
      </c>
      <c r="E39" s="32">
        <v>106.5</v>
      </c>
      <c r="F39" s="32">
        <v>107</v>
      </c>
      <c r="G39" s="32">
        <v>107.9</v>
      </c>
      <c r="H39" s="32">
        <v>108.4</v>
      </c>
      <c r="I39" s="32">
        <v>109</v>
      </c>
      <c r="J39" s="32">
        <v>109.4</v>
      </c>
      <c r="K39" s="32">
        <v>109.7</v>
      </c>
      <c r="L39" s="32">
        <v>109.9</v>
      </c>
      <c r="M39" s="32">
        <v>111</v>
      </c>
      <c r="N39" s="57">
        <v>107.9</v>
      </c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>
        <v>2023</v>
      </c>
      <c r="B40" s="75">
        <v>113</v>
      </c>
      <c r="C40" s="59">
        <v>113.7</v>
      </c>
      <c r="D40" s="59">
        <v>115.2</v>
      </c>
      <c r="E40" s="32">
        <v>116.1</v>
      </c>
      <c r="F40" s="57">
        <v>116.8</v>
      </c>
      <c r="G40" s="32">
        <v>117.4</v>
      </c>
      <c r="H40" s="32">
        <v>118.2</v>
      </c>
      <c r="I40" s="32">
        <v>118.9</v>
      </c>
      <c r="J40" s="32">
        <v>119</v>
      </c>
      <c r="K40" s="32">
        <v>119</v>
      </c>
      <c r="L40" s="32">
        <v>119.3</v>
      </c>
      <c r="M40" s="32">
        <v>118.9</v>
      </c>
      <c r="N40" s="32">
        <v>117.1</v>
      </c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2024</v>
      </c>
      <c r="B41" s="75">
        <v>120</v>
      </c>
      <c r="C41" s="59"/>
      <c r="D41" s="59"/>
      <c r="E41" s="32"/>
      <c r="F41" s="57"/>
      <c r="G41" s="32"/>
      <c r="H41" s="32"/>
      <c r="I41" s="32"/>
      <c r="J41" s="32"/>
      <c r="K41" s="32"/>
      <c r="L41" s="32"/>
      <c r="M41" s="32"/>
      <c r="N41" s="32"/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30">
        <v>2021</v>
      </c>
      <c r="B45" s="49">
        <f aca="true" t="shared" si="18" ref="B45:N45">IF(B38=0,"",ROUND(SUM(B38/B37)*100-100,1))</f>
        <v>1.9</v>
      </c>
      <c r="C45" s="50">
        <f t="shared" si="18"/>
        <v>2.4</v>
      </c>
      <c r="D45" s="50">
        <f t="shared" si="18"/>
        <v>2.7</v>
      </c>
      <c r="E45" s="50">
        <f t="shared" si="18"/>
        <v>4.1</v>
      </c>
      <c r="F45" s="50">
        <f t="shared" si="18"/>
        <v>3.5</v>
      </c>
      <c r="G45" s="50">
        <f t="shared" si="18"/>
        <v>3.5</v>
      </c>
      <c r="H45" s="50">
        <f t="shared" si="18"/>
        <v>4.3</v>
      </c>
      <c r="I45" s="50">
        <f t="shared" si="18"/>
        <v>4.4</v>
      </c>
      <c r="J45" s="50">
        <f t="shared" si="18"/>
        <v>4.4</v>
      </c>
      <c r="K45" s="50">
        <f t="shared" si="18"/>
        <v>4.7</v>
      </c>
      <c r="L45" s="50">
        <f t="shared" si="18"/>
        <v>3.1</v>
      </c>
      <c r="M45" s="50">
        <f t="shared" si="18"/>
        <v>3.7</v>
      </c>
      <c r="N45" s="50">
        <f t="shared" si="18"/>
        <v>3.5</v>
      </c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:28" s="26" customFormat="1" ht="9">
      <c r="A46" s="30">
        <v>2022</v>
      </c>
      <c r="B46" s="49">
        <f aca="true" t="shared" si="19" ref="B46:N46">IF(B39=0,"",ROUND(SUM(B39/B38)*100-100,1))</f>
        <v>3.5</v>
      </c>
      <c r="C46" s="50">
        <f t="shared" si="19"/>
        <v>3.6</v>
      </c>
      <c r="D46" s="50">
        <f t="shared" si="19"/>
        <v>3.9</v>
      </c>
      <c r="E46" s="50">
        <f t="shared" si="19"/>
        <v>2.2</v>
      </c>
      <c r="F46" s="50">
        <f t="shared" si="19"/>
        <v>2.7</v>
      </c>
      <c r="G46" s="50">
        <f t="shared" si="19"/>
        <v>3.5</v>
      </c>
      <c r="H46" s="50">
        <f t="shared" si="19"/>
        <v>3.8</v>
      </c>
      <c r="I46" s="50">
        <f t="shared" si="19"/>
        <v>4.4</v>
      </c>
      <c r="J46" s="50">
        <f t="shared" si="19"/>
        <v>4.7</v>
      </c>
      <c r="K46" s="50">
        <f t="shared" si="19"/>
        <v>4.6</v>
      </c>
      <c r="L46" s="50">
        <f t="shared" si="19"/>
        <v>6.1</v>
      </c>
      <c r="M46" s="50">
        <f t="shared" si="19"/>
        <v>6.9</v>
      </c>
      <c r="N46" s="50">
        <f t="shared" si="19"/>
        <v>4.3</v>
      </c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2023</v>
      </c>
      <c r="B47" s="49">
        <f aca="true" t="shared" si="20" ref="B47:N48">IF(B40=0,"",ROUND(SUM(B40/B39)*100-100,1))</f>
        <v>8.1</v>
      </c>
      <c r="C47" s="50">
        <f t="shared" si="20"/>
        <v>8.1</v>
      </c>
      <c r="D47" s="50">
        <f t="shared" si="20"/>
        <v>9</v>
      </c>
      <c r="E47" s="50">
        <f t="shared" si="20"/>
        <v>9</v>
      </c>
      <c r="F47" s="50">
        <f t="shared" si="20"/>
        <v>9.2</v>
      </c>
      <c r="G47" s="50">
        <f t="shared" si="20"/>
        <v>8.8</v>
      </c>
      <c r="H47" s="50">
        <f t="shared" si="20"/>
        <v>9</v>
      </c>
      <c r="I47" s="50">
        <f t="shared" si="20"/>
        <v>9.1</v>
      </c>
      <c r="J47" s="50">
        <f t="shared" si="20"/>
        <v>8.8</v>
      </c>
      <c r="K47" s="50">
        <f t="shared" si="20"/>
        <v>8.5</v>
      </c>
      <c r="L47" s="50">
        <f t="shared" si="20"/>
        <v>8.6</v>
      </c>
      <c r="M47" s="50">
        <f t="shared" si="20"/>
        <v>7.1</v>
      </c>
      <c r="N47" s="50">
        <f t="shared" si="20"/>
        <v>8.5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2024</v>
      </c>
      <c r="B48" s="49">
        <f t="shared" si="20"/>
        <v>6.2</v>
      </c>
      <c r="C48" s="50" t="str">
        <f t="shared" si="20"/>
        <v/>
      </c>
      <c r="D48" s="50" t="str">
        <f t="shared" si="20"/>
        <v/>
      </c>
      <c r="E48" s="50" t="str">
        <f t="shared" si="20"/>
        <v/>
      </c>
      <c r="F48" s="50" t="str">
        <f t="shared" si="20"/>
        <v/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:28" s="26" customFormat="1" ht="9">
      <c r="A52" s="30">
        <v>2020</v>
      </c>
      <c r="B52" s="49">
        <v>0.3</v>
      </c>
      <c r="C52" s="50">
        <f aca="true" t="shared" si="21" ref="C52:M52">IF(C37=0,"",ROUND(SUM(C37/B37)*100-100,1))</f>
        <v>0</v>
      </c>
      <c r="D52" s="50">
        <f t="shared" si="21"/>
        <v>-0.1</v>
      </c>
      <c r="E52" s="50">
        <f t="shared" si="21"/>
        <v>1.1</v>
      </c>
      <c r="F52" s="50">
        <f t="shared" si="21"/>
        <v>0.6</v>
      </c>
      <c r="G52" s="50">
        <f t="shared" si="21"/>
        <v>0.1</v>
      </c>
      <c r="H52" s="50">
        <f t="shared" si="21"/>
        <v>-0.7</v>
      </c>
      <c r="I52" s="50">
        <f t="shared" si="21"/>
        <v>-0.1</v>
      </c>
      <c r="J52" s="50">
        <f t="shared" si="21"/>
        <v>0.1</v>
      </c>
      <c r="K52" s="50">
        <f t="shared" si="21"/>
        <v>0.1</v>
      </c>
      <c r="L52" s="50">
        <f t="shared" si="21"/>
        <v>0.3</v>
      </c>
      <c r="M52" s="50">
        <f t="shared" si="21"/>
        <v>-0.4</v>
      </c>
      <c r="N52" s="39" t="s">
        <v>12</v>
      </c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:28" s="26" customFormat="1" ht="9">
      <c r="A53" s="30">
        <v>2021</v>
      </c>
      <c r="B53" s="49">
        <f>IF(B38=0,"",ROUND(SUM(B38/M37)*100-100,1))</f>
        <v>0.9</v>
      </c>
      <c r="C53" s="50">
        <f aca="true" t="shared" si="22" ref="C53:M53">IF(C38=0,"",ROUND(SUM(C38/B38)*100-100,1))</f>
        <v>0.5</v>
      </c>
      <c r="D53" s="50">
        <f t="shared" si="22"/>
        <v>0.2</v>
      </c>
      <c r="E53" s="50">
        <f t="shared" si="22"/>
        <v>2.5</v>
      </c>
      <c r="F53" s="50">
        <f t="shared" si="22"/>
        <v>0</v>
      </c>
      <c r="G53" s="50">
        <f t="shared" si="22"/>
        <v>0.1</v>
      </c>
      <c r="H53" s="50">
        <f t="shared" si="22"/>
        <v>0.1</v>
      </c>
      <c r="I53" s="50">
        <f t="shared" si="22"/>
        <v>0</v>
      </c>
      <c r="J53" s="50">
        <f t="shared" si="22"/>
        <v>0.1</v>
      </c>
      <c r="K53" s="50">
        <f t="shared" si="22"/>
        <v>0.4</v>
      </c>
      <c r="L53" s="50">
        <f t="shared" si="22"/>
        <v>-1.2</v>
      </c>
      <c r="M53" s="50">
        <f t="shared" si="22"/>
        <v>0.2</v>
      </c>
      <c r="N53" s="39" t="s">
        <v>12</v>
      </c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:28" s="26" customFormat="1" ht="9">
      <c r="A54" s="30">
        <v>2022</v>
      </c>
      <c r="B54" s="49">
        <f>IF(B39=0,"",ROUND(SUM(B39/M38)*100-100,1))</f>
        <v>0.7</v>
      </c>
      <c r="C54" s="50">
        <f aca="true" t="shared" si="23" ref="C54:M54">IF(C39=0,"",ROUND(SUM(C39/B39)*100-100,1))</f>
        <v>0.7</v>
      </c>
      <c r="D54" s="50">
        <f t="shared" si="23"/>
        <v>0.5</v>
      </c>
      <c r="E54" s="50">
        <f t="shared" si="23"/>
        <v>0.8</v>
      </c>
      <c r="F54" s="50">
        <f t="shared" si="23"/>
        <v>0.5</v>
      </c>
      <c r="G54" s="50">
        <f t="shared" si="23"/>
        <v>0.8</v>
      </c>
      <c r="H54" s="50">
        <f t="shared" si="23"/>
        <v>0.5</v>
      </c>
      <c r="I54" s="50">
        <f t="shared" si="23"/>
        <v>0.6</v>
      </c>
      <c r="J54" s="50">
        <f t="shared" si="23"/>
        <v>0.4</v>
      </c>
      <c r="K54" s="50">
        <f t="shared" si="23"/>
        <v>0.3</v>
      </c>
      <c r="L54" s="50">
        <f t="shared" si="23"/>
        <v>0.2</v>
      </c>
      <c r="M54" s="50">
        <f t="shared" si="23"/>
        <v>1</v>
      </c>
      <c r="N54" s="39" t="s">
        <v>12</v>
      </c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:28" s="26" customFormat="1" ht="9">
      <c r="A55" s="30">
        <v>2023</v>
      </c>
      <c r="B55" s="49">
        <f>IF(B40=0,"",ROUND(SUM(B40/M39)*100-100,1))</f>
        <v>1.8</v>
      </c>
      <c r="C55" s="50">
        <f aca="true" t="shared" si="24" ref="C55:M55">IF(C40=0,"",ROUND(SUM(C40/B40)*100-100,1))</f>
        <v>0.6</v>
      </c>
      <c r="D55" s="50">
        <f t="shared" si="24"/>
        <v>1.3</v>
      </c>
      <c r="E55" s="50">
        <f t="shared" si="24"/>
        <v>0.8</v>
      </c>
      <c r="F55" s="50">
        <f t="shared" si="24"/>
        <v>0.6</v>
      </c>
      <c r="G55" s="50">
        <f t="shared" si="24"/>
        <v>0.5</v>
      </c>
      <c r="H55" s="50">
        <f t="shared" si="24"/>
        <v>0.7</v>
      </c>
      <c r="I55" s="50">
        <f t="shared" si="24"/>
        <v>0.6</v>
      </c>
      <c r="J55" s="50">
        <f t="shared" si="24"/>
        <v>0.1</v>
      </c>
      <c r="K55" s="50">
        <f t="shared" si="24"/>
        <v>0</v>
      </c>
      <c r="L55" s="50">
        <f t="shared" si="24"/>
        <v>0.3</v>
      </c>
      <c r="M55" s="50">
        <f t="shared" si="24"/>
        <v>-0.3</v>
      </c>
      <c r="N55" s="39" t="s">
        <v>12</v>
      </c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:28" s="26" customFormat="1" ht="9">
      <c r="A56" s="30">
        <v>2024</v>
      </c>
      <c r="B56" s="49">
        <f>IF(B41=0,"",ROUND(SUM(B41/M40)*100-100,1))</f>
        <v>0.9</v>
      </c>
      <c r="C56" s="50" t="str">
        <f aca="true" t="shared" si="25" ref="C56">IF(C41=0,"",ROUND(SUM(C41/B41)*100-100,1))</f>
        <v/>
      </c>
      <c r="D56" s="50" t="str">
        <f aca="true" t="shared" si="26" ref="D56">IF(D41=0,"",ROUND(SUM(D41/C41)*100-100,1))</f>
        <v/>
      </c>
      <c r="E56" s="50" t="str">
        <f aca="true" t="shared" si="27" ref="E56">IF(E41=0,"",ROUND(SUM(E41/D41)*100-100,1))</f>
        <v/>
      </c>
      <c r="F56" s="50" t="str">
        <f aca="true" t="shared" si="28" ref="F56">IF(F41=0,"",ROUND(SUM(F41/E41)*100-100,1))</f>
        <v/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  <row r="71" spans="15:28" s="26" customFormat="1" ht="9">
      <c r="O71" s="27"/>
      <c r="P71" s="27"/>
      <c r="Q71" s="27"/>
      <c r="R71" s="27"/>
      <c r="S71" s="27"/>
      <c r="T71" s="27"/>
      <c r="U71" s="27"/>
      <c r="V71" s="27"/>
      <c r="W71" s="27"/>
      <c r="X71" s="48"/>
      <c r="Y71" s="48"/>
      <c r="Z71" s="48"/>
      <c r="AA71" s="48"/>
      <c r="AB71" s="48"/>
    </row>
    <row r="72" spans="15:28" s="26" customFormat="1" ht="9">
      <c r="O72" s="27"/>
      <c r="P72" s="27"/>
      <c r="Q72" s="27"/>
      <c r="R72" s="27"/>
      <c r="S72" s="27"/>
      <c r="T72" s="27"/>
      <c r="U72" s="27"/>
      <c r="V72" s="27"/>
      <c r="W72" s="27"/>
      <c r="X72" s="48"/>
      <c r="Y72" s="48"/>
      <c r="Z72" s="48"/>
      <c r="AA72" s="48"/>
      <c r="AB72" s="48"/>
    </row>
    <row r="73" spans="15:28" s="26" customFormat="1" ht="9">
      <c r="O73" s="27"/>
      <c r="P73" s="27"/>
      <c r="Q73" s="27"/>
      <c r="R73" s="27"/>
      <c r="S73" s="27"/>
      <c r="T73" s="27"/>
      <c r="U73" s="27"/>
      <c r="V73" s="27"/>
      <c r="W73" s="27"/>
      <c r="X73" s="48"/>
      <c r="Y73" s="48"/>
      <c r="Z73" s="48"/>
      <c r="AA73" s="48"/>
      <c r="AB73" s="48"/>
    </row>
    <row r="74" spans="15:28" s="26" customFormat="1" ht="9">
      <c r="O74" s="27"/>
      <c r="P74" s="27"/>
      <c r="Q74" s="27"/>
      <c r="R74" s="27"/>
      <c r="S74" s="27"/>
      <c r="T74" s="27"/>
      <c r="U74" s="27"/>
      <c r="V74" s="27"/>
      <c r="W74" s="27"/>
      <c r="X74" s="48"/>
      <c r="Y74" s="48"/>
      <c r="Z74" s="48"/>
      <c r="AA74" s="48"/>
      <c r="AB74" s="48"/>
    </row>
    <row r="75" spans="15:28" s="26" customFormat="1" ht="9">
      <c r="O75" s="27"/>
      <c r="P75" s="27"/>
      <c r="Q75" s="27"/>
      <c r="R75" s="27"/>
      <c r="S75" s="27"/>
      <c r="T75" s="27"/>
      <c r="U75" s="27"/>
      <c r="V75" s="27"/>
      <c r="W75" s="27"/>
      <c r="X75" s="48"/>
      <c r="Y75" s="48"/>
      <c r="Z75" s="48"/>
      <c r="AA75" s="48"/>
      <c r="AB75" s="48"/>
    </row>
  </sheetData>
  <mergeCells count="17"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65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>
        <v>108.1</v>
      </c>
      <c r="K16" s="59">
        <v>109.5</v>
      </c>
      <c r="L16" s="59">
        <v>109.4</v>
      </c>
      <c r="M16" s="59">
        <v>109.3</v>
      </c>
      <c r="N16" s="59">
        <v>106.1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>
        <v>2024</v>
      </c>
      <c r="B17" s="44">
        <v>103.6</v>
      </c>
      <c r="C17" s="59"/>
      <c r="D17" s="57"/>
      <c r="E17" s="57"/>
      <c r="F17" s="57"/>
      <c r="G17" s="32"/>
      <c r="H17" s="59"/>
      <c r="I17" s="59"/>
      <c r="J17" s="59"/>
      <c r="K17" s="59"/>
      <c r="L17" s="59"/>
      <c r="M17" s="59"/>
      <c r="N17" s="59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2021</v>
      </c>
      <c r="B21" s="41">
        <f aca="true" t="shared" si="0" ref="B21:N21">IF(B14=0,"",ROUND(SUM(B14/B13)*100-100,1))</f>
        <v>1.4</v>
      </c>
      <c r="C21" s="40">
        <f t="shared" si="0"/>
        <v>1.3</v>
      </c>
      <c r="D21" s="39">
        <f t="shared" si="0"/>
        <v>-1</v>
      </c>
      <c r="E21" s="39">
        <f t="shared" si="0"/>
        <v>-0.5</v>
      </c>
      <c r="F21" s="39">
        <f t="shared" si="0"/>
        <v>-0.5</v>
      </c>
      <c r="G21" s="39">
        <f t="shared" si="0"/>
        <v>2</v>
      </c>
      <c r="H21" s="39">
        <f t="shared" si="0"/>
        <v>4.3</v>
      </c>
      <c r="I21" s="39">
        <f t="shared" si="0"/>
        <v>3.2</v>
      </c>
      <c r="J21" s="39">
        <f t="shared" si="0"/>
        <v>2</v>
      </c>
      <c r="K21" s="39">
        <f t="shared" si="0"/>
        <v>0.9</v>
      </c>
      <c r="L21" s="39">
        <f t="shared" si="0"/>
        <v>1.6</v>
      </c>
      <c r="M21" s="39">
        <f t="shared" si="0"/>
        <v>3.2</v>
      </c>
      <c r="N21" s="39">
        <f t="shared" si="0"/>
        <v>1.5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2022</v>
      </c>
      <c r="B22" s="38">
        <f aca="true" t="shared" si="1" ref="B22:N22">IF(B15=0,"",ROUND(SUM(B15/B14)*100-100,1))</f>
        <v>-1.7</v>
      </c>
      <c r="C22" s="39">
        <f t="shared" si="1"/>
        <v>-3</v>
      </c>
      <c r="D22" s="39">
        <f t="shared" si="1"/>
        <v>0.2</v>
      </c>
      <c r="E22" s="39">
        <f t="shared" si="1"/>
        <v>1.4</v>
      </c>
      <c r="F22" s="39">
        <f t="shared" si="1"/>
        <v>1.5</v>
      </c>
      <c r="G22" s="39">
        <f t="shared" si="1"/>
        <v>-0.5</v>
      </c>
      <c r="H22" s="39">
        <f t="shared" si="1"/>
        <v>-0.8</v>
      </c>
      <c r="I22" s="39">
        <f t="shared" si="1"/>
        <v>0.8</v>
      </c>
      <c r="J22" s="39">
        <f t="shared" si="1"/>
        <v>1.7</v>
      </c>
      <c r="K22" s="39">
        <f t="shared" si="1"/>
        <v>2.9</v>
      </c>
      <c r="L22" s="39">
        <f t="shared" si="1"/>
        <v>3</v>
      </c>
      <c r="M22" s="39">
        <f t="shared" si="1"/>
        <v>3.7</v>
      </c>
      <c r="N22" s="39">
        <f t="shared" si="1"/>
        <v>0.8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>
        <v>2023</v>
      </c>
      <c r="B23" s="38">
        <f aca="true" t="shared" si="2" ref="B23:N23">IF(B16=0,"",ROUND(SUM(B16/B15)*100-100,1))</f>
        <v>2.8</v>
      </c>
      <c r="C23" s="39">
        <f t="shared" si="2"/>
        <v>4.3</v>
      </c>
      <c r="D23" s="39">
        <f t="shared" si="2"/>
        <v>4.4</v>
      </c>
      <c r="E23" s="39">
        <f t="shared" si="2"/>
        <v>5.2</v>
      </c>
      <c r="F23" s="39">
        <f t="shared" si="2"/>
        <v>4.7</v>
      </c>
      <c r="G23" s="39">
        <f t="shared" si="2"/>
        <v>5.3</v>
      </c>
      <c r="H23" s="39">
        <f t="shared" si="2"/>
        <v>2.8</v>
      </c>
      <c r="I23" s="39">
        <f t="shared" si="2"/>
        <v>3.5</v>
      </c>
      <c r="J23" s="39">
        <f t="shared" si="2"/>
        <v>3.2</v>
      </c>
      <c r="K23" s="39">
        <f t="shared" si="2"/>
        <v>3.1</v>
      </c>
      <c r="L23" s="39">
        <f t="shared" si="2"/>
        <v>2.4</v>
      </c>
      <c r="M23" s="39">
        <f t="shared" si="2"/>
        <v>3.5</v>
      </c>
      <c r="N23" s="39">
        <f t="shared" si="2"/>
        <v>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30">
        <v>2024</v>
      </c>
      <c r="B24" s="38">
        <f aca="true" t="shared" si="3" ref="B24:N24">IF(B17=0,"",ROUND(SUM(B17/B16)*100-100,1))</f>
        <v>3</v>
      </c>
      <c r="C24" s="39" t="str">
        <f t="shared" si="3"/>
        <v/>
      </c>
      <c r="D24" s="39" t="str">
        <f t="shared" si="3"/>
        <v/>
      </c>
      <c r="E24" s="39" t="str">
        <f t="shared" si="3"/>
        <v/>
      </c>
      <c r="F24" s="39" t="str">
        <f t="shared" si="3"/>
        <v/>
      </c>
      <c r="G24" s="39" t="str">
        <f t="shared" si="3"/>
        <v/>
      </c>
      <c r="H24" s="39" t="str">
        <f t="shared" si="3"/>
        <v/>
      </c>
      <c r="I24" s="39" t="str">
        <f t="shared" si="3"/>
        <v/>
      </c>
      <c r="J24" s="39" t="str">
        <f t="shared" si="3"/>
        <v/>
      </c>
      <c r="K24" s="39" t="str">
        <f t="shared" si="3"/>
        <v/>
      </c>
      <c r="L24" s="39" t="str">
        <f t="shared" si="3"/>
        <v/>
      </c>
      <c r="M24" s="39" t="str">
        <f t="shared" si="3"/>
        <v/>
      </c>
      <c r="N24" s="39" t="str">
        <f t="shared" si="3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5:24" s="26" customFormat="1" ht="9"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2020</v>
      </c>
      <c r="B28" s="38">
        <v>-5.8</v>
      </c>
      <c r="C28" s="39">
        <f aca="true" t="shared" si="4" ref="C28:D32">IF(C13=0,"",ROUND(SUM(C13/B13)*100-100,1))</f>
        <v>1</v>
      </c>
      <c r="D28" s="39">
        <f t="shared" si="4"/>
        <v>3.4</v>
      </c>
      <c r="E28" s="53">
        <v>0.8</v>
      </c>
      <c r="F28" s="39">
        <f aca="true" t="shared" si="5" ref="F28:M32">IF(F13=0,"",ROUND(SUM(F13/E13)*100-100,1))</f>
        <v>0.5</v>
      </c>
      <c r="G28" s="39">
        <f t="shared" si="5"/>
        <v>-2.2</v>
      </c>
      <c r="H28" s="39">
        <f t="shared" si="5"/>
        <v>-4.3</v>
      </c>
      <c r="I28" s="39">
        <f t="shared" si="5"/>
        <v>0.4</v>
      </c>
      <c r="J28" s="39">
        <f t="shared" si="5"/>
        <v>4.9</v>
      </c>
      <c r="K28" s="39">
        <f t="shared" si="5"/>
        <v>1.4</v>
      </c>
      <c r="L28" s="39">
        <f t="shared" si="5"/>
        <v>-0.2</v>
      </c>
      <c r="M28" s="39">
        <f t="shared" si="5"/>
        <v>-3.4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2021</v>
      </c>
      <c r="B29" s="41">
        <f>IF(B14=0,"",ROUND(SUM(B14/M13)*100-100,1))</f>
        <v>1</v>
      </c>
      <c r="C29" s="40">
        <f t="shared" si="4"/>
        <v>0.9</v>
      </c>
      <c r="D29" s="39">
        <f t="shared" si="4"/>
        <v>1.1</v>
      </c>
      <c r="E29" s="39">
        <f>IF(E14=0,"",ROUND(SUM(E14/D14)*100-100,1))</f>
        <v>-0.3</v>
      </c>
      <c r="F29" s="39">
        <f t="shared" si="5"/>
        <v>0.5</v>
      </c>
      <c r="G29" s="39">
        <f t="shared" si="5"/>
        <v>0.3</v>
      </c>
      <c r="H29" s="39">
        <f t="shared" si="5"/>
        <v>-2.2</v>
      </c>
      <c r="I29" s="39">
        <f t="shared" si="5"/>
        <v>-0.6</v>
      </c>
      <c r="J29" s="39">
        <f t="shared" si="5"/>
        <v>3.6</v>
      </c>
      <c r="K29" s="39">
        <f t="shared" si="5"/>
        <v>0.3</v>
      </c>
      <c r="L29" s="39">
        <f t="shared" si="5"/>
        <v>0.5</v>
      </c>
      <c r="M29" s="39">
        <f t="shared" si="5"/>
        <v>-1.8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>
        <v>2022</v>
      </c>
      <c r="B30" s="38">
        <f>IF(B15=0,"",ROUND(SUM(B15/M14)*100-100,1))</f>
        <v>-3.8</v>
      </c>
      <c r="C30" s="39">
        <f t="shared" si="4"/>
        <v>-0.4</v>
      </c>
      <c r="D30" s="39">
        <f t="shared" si="4"/>
        <v>4.4</v>
      </c>
      <c r="E30" s="39">
        <f>IF(E15=0,"",ROUND(SUM(E15/D15)*100-100,1))</f>
        <v>0.9</v>
      </c>
      <c r="F30" s="39">
        <f t="shared" si="5"/>
        <v>0.6</v>
      </c>
      <c r="G30" s="39">
        <f t="shared" si="5"/>
        <v>-1.6</v>
      </c>
      <c r="H30" s="39">
        <f t="shared" si="5"/>
        <v>-2.5</v>
      </c>
      <c r="I30" s="39">
        <f t="shared" si="5"/>
        <v>1</v>
      </c>
      <c r="J30" s="39">
        <f t="shared" si="5"/>
        <v>4.6</v>
      </c>
      <c r="K30" s="39">
        <f t="shared" si="5"/>
        <v>1.4</v>
      </c>
      <c r="L30" s="39">
        <f t="shared" si="5"/>
        <v>0.6</v>
      </c>
      <c r="M30" s="39">
        <f t="shared" si="5"/>
        <v>-1.1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6" customFormat="1" ht="9">
      <c r="A31" s="30">
        <v>2023</v>
      </c>
      <c r="B31" s="38">
        <f>IF(B16=0,"",ROUND(SUM(B16/M15)*100-100,1))</f>
        <v>-4.7</v>
      </c>
      <c r="C31" s="39">
        <f t="shared" si="4"/>
        <v>1.1</v>
      </c>
      <c r="D31" s="39">
        <f t="shared" si="4"/>
        <v>4.5</v>
      </c>
      <c r="E31" s="39">
        <f>IF(E16=0,"",ROUND(SUM(E16/D16)*100-100,1))</f>
        <v>1.6</v>
      </c>
      <c r="F31" s="39">
        <f t="shared" si="5"/>
        <v>0.2</v>
      </c>
      <c r="G31" s="39">
        <f t="shared" si="5"/>
        <v>-1.1</v>
      </c>
      <c r="H31" s="39">
        <f t="shared" si="5"/>
        <v>-4.8</v>
      </c>
      <c r="I31" s="39">
        <f t="shared" si="5"/>
        <v>1.7</v>
      </c>
      <c r="J31" s="39">
        <f t="shared" si="5"/>
        <v>4.3</v>
      </c>
      <c r="K31" s="39">
        <f t="shared" si="5"/>
        <v>1.3</v>
      </c>
      <c r="L31" s="39">
        <f t="shared" si="5"/>
        <v>-0.1</v>
      </c>
      <c r="M31" s="39">
        <f t="shared" si="5"/>
        <v>-0.1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26" customFormat="1" ht="9">
      <c r="A32" s="30">
        <v>2024</v>
      </c>
      <c r="B32" s="38">
        <f>IF(B17=0,"",ROUND(SUM(B17/M16)*100-100,1))</f>
        <v>-5.2</v>
      </c>
      <c r="C32" s="39" t="str">
        <f t="shared" si="4"/>
        <v/>
      </c>
      <c r="D32" s="39" t="str">
        <f t="shared" si="4"/>
        <v/>
      </c>
      <c r="E32" s="39" t="str">
        <f>IF(E17=0,"",ROUND(SUM(E17/D17)*100-100,1))</f>
        <v/>
      </c>
      <c r="F32" s="39" t="str">
        <f t="shared" si="5"/>
        <v/>
      </c>
      <c r="G32" s="39" t="str">
        <f t="shared" si="5"/>
        <v/>
      </c>
      <c r="H32" s="39" t="str">
        <f t="shared" si="5"/>
        <v/>
      </c>
      <c r="I32" s="39" t="str">
        <f t="shared" si="5"/>
        <v/>
      </c>
      <c r="J32" s="39" t="str">
        <f t="shared" si="5"/>
        <v/>
      </c>
      <c r="K32" s="39" t="str">
        <f t="shared" si="5"/>
        <v/>
      </c>
      <c r="L32" s="39" t="str">
        <f t="shared" si="5"/>
        <v/>
      </c>
      <c r="M32" s="39" t="str">
        <f t="shared" si="5"/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s="26" customFormat="1" ht="9">
      <c r="A33" s="3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4" s="26" customFormat="1" ht="11.25">
      <c r="B34" s="68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s="26" customFormat="1" ht="9">
      <c r="B35" s="14" t="s">
        <v>66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2:24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2020</v>
      </c>
      <c r="B37" s="75">
        <v>99.9</v>
      </c>
      <c r="C37" s="32">
        <v>100</v>
      </c>
      <c r="D37" s="32">
        <v>100.1</v>
      </c>
      <c r="E37" s="32">
        <v>100.2</v>
      </c>
      <c r="F37" s="32">
        <v>100.2</v>
      </c>
      <c r="G37" s="32">
        <v>100.2</v>
      </c>
      <c r="H37" s="59">
        <v>99.8</v>
      </c>
      <c r="I37" s="59">
        <v>99.9</v>
      </c>
      <c r="J37" s="59">
        <v>99.8</v>
      </c>
      <c r="K37" s="59">
        <v>99.9</v>
      </c>
      <c r="L37" s="59">
        <v>99.9</v>
      </c>
      <c r="M37" s="59">
        <v>100.1</v>
      </c>
      <c r="N37" s="59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>
        <v>2021</v>
      </c>
      <c r="B38" s="75">
        <v>100.8</v>
      </c>
      <c r="C38" s="32">
        <v>101</v>
      </c>
      <c r="D38" s="32">
        <v>101.1</v>
      </c>
      <c r="E38" s="32">
        <v>101.2</v>
      </c>
      <c r="F38" s="32">
        <v>101.3</v>
      </c>
      <c r="G38" s="32">
        <v>101.4</v>
      </c>
      <c r="H38" s="59">
        <v>101.6</v>
      </c>
      <c r="I38" s="59">
        <v>101.7</v>
      </c>
      <c r="J38" s="59">
        <v>101.9</v>
      </c>
      <c r="K38" s="59">
        <v>102.4</v>
      </c>
      <c r="L38" s="59">
        <v>102.7</v>
      </c>
      <c r="M38" s="59">
        <v>102.9</v>
      </c>
      <c r="N38" s="59">
        <v>101.7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30">
        <v>2022</v>
      </c>
      <c r="B39" s="75">
        <v>104.7</v>
      </c>
      <c r="C39" s="32">
        <v>105.4</v>
      </c>
      <c r="D39" s="32">
        <v>107.3</v>
      </c>
      <c r="E39" s="32">
        <v>107.6</v>
      </c>
      <c r="F39" s="32">
        <v>108.4</v>
      </c>
      <c r="G39" s="32">
        <v>109</v>
      </c>
      <c r="H39" s="59">
        <v>109.1</v>
      </c>
      <c r="I39" s="59">
        <v>109.9</v>
      </c>
      <c r="J39" s="59">
        <v>111.1</v>
      </c>
      <c r="K39" s="59">
        <v>112.7</v>
      </c>
      <c r="L39" s="59">
        <v>113.1</v>
      </c>
      <c r="M39" s="59">
        <v>110.4</v>
      </c>
      <c r="N39" s="59">
        <v>109.1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>
        <v>2023</v>
      </c>
      <c r="B40" s="75">
        <v>114</v>
      </c>
      <c r="C40" s="32">
        <v>114.1</v>
      </c>
      <c r="D40" s="57">
        <v>114.3</v>
      </c>
      <c r="E40" s="32">
        <v>114.5</v>
      </c>
      <c r="F40" s="57">
        <v>114.5</v>
      </c>
      <c r="G40" s="32">
        <v>114.5</v>
      </c>
      <c r="H40" s="32">
        <v>114.6</v>
      </c>
      <c r="I40" s="32">
        <v>115</v>
      </c>
      <c r="J40" s="59">
        <v>115</v>
      </c>
      <c r="K40" s="59">
        <v>114.9</v>
      </c>
      <c r="L40" s="59">
        <v>114.5</v>
      </c>
      <c r="M40" s="32">
        <v>114.4</v>
      </c>
      <c r="N40" s="59">
        <v>114.5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2024</v>
      </c>
      <c r="B41" s="75">
        <v>115.2</v>
      </c>
      <c r="C41" s="32"/>
      <c r="D41" s="57"/>
      <c r="E41" s="32"/>
      <c r="F41" s="57"/>
      <c r="G41" s="32"/>
      <c r="H41" s="32"/>
      <c r="I41" s="32"/>
      <c r="J41" s="59"/>
      <c r="K41" s="59"/>
      <c r="L41" s="59"/>
      <c r="M41" s="32"/>
      <c r="N41" s="59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30">
        <v>2021</v>
      </c>
      <c r="B45" s="49">
        <f>ROUND(SUM(B38/B37)*100-100,1)</f>
        <v>0.9</v>
      </c>
      <c r="C45" s="50">
        <f aca="true" t="shared" si="6" ref="C45:N45">IF(C38=0,"",ROUND(SUM(C38/C37)*100-100,1))</f>
        <v>1</v>
      </c>
      <c r="D45" s="50">
        <f t="shared" si="6"/>
        <v>1</v>
      </c>
      <c r="E45" s="50">
        <f t="shared" si="6"/>
        <v>1</v>
      </c>
      <c r="F45" s="50">
        <f t="shared" si="6"/>
        <v>1.1</v>
      </c>
      <c r="G45" s="50">
        <f t="shared" si="6"/>
        <v>1.2</v>
      </c>
      <c r="H45" s="50">
        <f t="shared" si="6"/>
        <v>1.8</v>
      </c>
      <c r="I45" s="50">
        <f t="shared" si="6"/>
        <v>1.8</v>
      </c>
      <c r="J45" s="50">
        <f t="shared" si="6"/>
        <v>2.1</v>
      </c>
      <c r="K45" s="50">
        <f t="shared" si="6"/>
        <v>2.5</v>
      </c>
      <c r="L45" s="50">
        <f t="shared" si="6"/>
        <v>2.8</v>
      </c>
      <c r="M45" s="50">
        <f t="shared" si="6"/>
        <v>2.8</v>
      </c>
      <c r="N45" s="50">
        <f t="shared" si="6"/>
        <v>1.7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26" customFormat="1" ht="9">
      <c r="A46" s="30">
        <v>2022</v>
      </c>
      <c r="B46" s="49">
        <f>ROUND(SUM(B39/B38)*100-100,1)</f>
        <v>3.9</v>
      </c>
      <c r="C46" s="50">
        <f aca="true" t="shared" si="7" ref="C46:N46">IF(C39=0,"",ROUND(SUM(C39/C38)*100-100,1))</f>
        <v>4.4</v>
      </c>
      <c r="D46" s="50">
        <f t="shared" si="7"/>
        <v>6.1</v>
      </c>
      <c r="E46" s="50">
        <f t="shared" si="7"/>
        <v>6.3</v>
      </c>
      <c r="F46" s="50">
        <f t="shared" si="7"/>
        <v>7</v>
      </c>
      <c r="G46" s="50">
        <f t="shared" si="7"/>
        <v>7.5</v>
      </c>
      <c r="H46" s="50">
        <f t="shared" si="7"/>
        <v>7.4</v>
      </c>
      <c r="I46" s="50">
        <f t="shared" si="7"/>
        <v>8.1</v>
      </c>
      <c r="J46" s="50">
        <f t="shared" si="7"/>
        <v>9</v>
      </c>
      <c r="K46" s="50">
        <f t="shared" si="7"/>
        <v>10.1</v>
      </c>
      <c r="L46" s="50">
        <f t="shared" si="7"/>
        <v>10.1</v>
      </c>
      <c r="M46" s="50">
        <f t="shared" si="7"/>
        <v>7.3</v>
      </c>
      <c r="N46" s="50">
        <f t="shared" si="7"/>
        <v>7.3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2023</v>
      </c>
      <c r="B47" s="49">
        <f>ROUND(SUM(B40/B39)*100-100,1)</f>
        <v>8.9</v>
      </c>
      <c r="C47" s="50">
        <f aca="true" t="shared" si="8" ref="C47:N47">IF(C40=0,"",ROUND(SUM(C40/C39)*100-100,1))</f>
        <v>8.3</v>
      </c>
      <c r="D47" s="50">
        <f t="shared" si="8"/>
        <v>6.5</v>
      </c>
      <c r="E47" s="50">
        <f t="shared" si="8"/>
        <v>6.4</v>
      </c>
      <c r="F47" s="50">
        <f t="shared" si="8"/>
        <v>5.6</v>
      </c>
      <c r="G47" s="50">
        <f t="shared" si="8"/>
        <v>5</v>
      </c>
      <c r="H47" s="50">
        <f t="shared" si="8"/>
        <v>5</v>
      </c>
      <c r="I47" s="50">
        <f t="shared" si="8"/>
        <v>4.6</v>
      </c>
      <c r="J47" s="50">
        <f t="shared" si="8"/>
        <v>3.5</v>
      </c>
      <c r="K47" s="50">
        <f t="shared" si="8"/>
        <v>2</v>
      </c>
      <c r="L47" s="50">
        <f t="shared" si="8"/>
        <v>1.2</v>
      </c>
      <c r="M47" s="50">
        <f t="shared" si="8"/>
        <v>3.6</v>
      </c>
      <c r="N47" s="50">
        <f t="shared" si="8"/>
        <v>4.9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6" customFormat="1" ht="9">
      <c r="A48" s="30">
        <v>2024</v>
      </c>
      <c r="B48" s="49">
        <f>ROUND(SUM(B41/B40)*100-100,1)</f>
        <v>1.1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5:24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30">
        <v>2020</v>
      </c>
      <c r="B52" s="49">
        <v>0.4</v>
      </c>
      <c r="C52" s="50">
        <f>IF(C37=0,"",ROUND(SUM(C37/B37)*100-100,1))</f>
        <v>0.1</v>
      </c>
      <c r="D52" s="50">
        <f aca="true" t="shared" si="9" ref="D52">IF(D37=0,"",ROUND(SUM(D37/C37)*100-100,1))</f>
        <v>0.1</v>
      </c>
      <c r="E52" s="50">
        <f aca="true" t="shared" si="10" ref="E52">IF(E37=0,"",ROUND(SUM(E37/D37)*100-100,1))</f>
        <v>0.1</v>
      </c>
      <c r="F52" s="50">
        <f aca="true" t="shared" si="11" ref="F52">IF(F37=0,"",ROUND(SUM(F37/E37)*100-100,1))</f>
        <v>0</v>
      </c>
      <c r="G52" s="50">
        <f aca="true" t="shared" si="12" ref="G52">IF(G37=0,"",ROUND(SUM(G37/F37)*100-100,1))</f>
        <v>0</v>
      </c>
      <c r="H52" s="50">
        <f aca="true" t="shared" si="13" ref="H52">IF(H37=0,"",ROUND(SUM(H37/G37)*100-100,1))</f>
        <v>-0.4</v>
      </c>
      <c r="I52" s="50">
        <f aca="true" t="shared" si="14" ref="I52">IF(I37=0,"",ROUND(SUM(I37/H37)*100-100,1))</f>
        <v>0.1</v>
      </c>
      <c r="J52" s="50">
        <f aca="true" t="shared" si="15" ref="J52">IF(J37=0,"",ROUND(SUM(J37/I37)*100-100,1))</f>
        <v>-0.1</v>
      </c>
      <c r="K52" s="50">
        <f aca="true" t="shared" si="16" ref="K52">IF(K37=0,"",ROUND(SUM(K37/J37)*100-100,1))</f>
        <v>0.1</v>
      </c>
      <c r="L52" s="50">
        <f aca="true" t="shared" si="17" ref="L52">IF(L37=0,"",ROUND(SUM(L37/K37)*100-100,1))</f>
        <v>0</v>
      </c>
      <c r="M52" s="50">
        <f aca="true" t="shared" si="18" ref="M52">IF(M37=0,"",ROUND(SUM(M37/L37)*100-100,1))</f>
        <v>0.2</v>
      </c>
      <c r="N52" s="39" t="s">
        <v>12</v>
      </c>
      <c r="O52" s="27"/>
      <c r="P52" s="27"/>
      <c r="Q52" s="27"/>
      <c r="R52" s="27"/>
      <c r="S52" s="27"/>
      <c r="T52" s="48"/>
      <c r="U52" s="48"/>
      <c r="V52" s="48"/>
      <c r="W52" s="48"/>
      <c r="X52" s="48"/>
    </row>
    <row r="53" spans="1:24" s="26" customFormat="1" ht="9">
      <c r="A53" s="30">
        <v>2021</v>
      </c>
      <c r="B53" s="49">
        <f>IF(B38=0,"",ROUND(SUM(B38/M37)*100-100,1))</f>
        <v>0.7</v>
      </c>
      <c r="C53" s="50">
        <f>IF(C38=0,"",ROUND(SUM(C38/B38)*100-100,1))</f>
        <v>0.2</v>
      </c>
      <c r="D53" s="50">
        <f aca="true" t="shared" si="19" ref="D53:M53">IF(D38=0,"",ROUND(SUM(D38/C38)*100-100,1))</f>
        <v>0.1</v>
      </c>
      <c r="E53" s="50">
        <f t="shared" si="19"/>
        <v>0.1</v>
      </c>
      <c r="F53" s="50">
        <f t="shared" si="19"/>
        <v>0.1</v>
      </c>
      <c r="G53" s="50">
        <f t="shared" si="19"/>
        <v>0.1</v>
      </c>
      <c r="H53" s="50">
        <f t="shared" si="19"/>
        <v>0.2</v>
      </c>
      <c r="I53" s="50">
        <f t="shared" si="19"/>
        <v>0.1</v>
      </c>
      <c r="J53" s="50">
        <f t="shared" si="19"/>
        <v>0.2</v>
      </c>
      <c r="K53" s="50">
        <f t="shared" si="19"/>
        <v>0.5</v>
      </c>
      <c r="L53" s="50">
        <f t="shared" si="19"/>
        <v>0.3</v>
      </c>
      <c r="M53" s="50">
        <f t="shared" si="19"/>
        <v>0.2</v>
      </c>
      <c r="N53" s="39" t="s">
        <v>12</v>
      </c>
      <c r="O53" s="27"/>
      <c r="P53" s="27"/>
      <c r="Q53" s="27"/>
      <c r="R53" s="27"/>
      <c r="S53" s="27"/>
      <c r="T53" s="48"/>
      <c r="U53" s="48"/>
      <c r="V53" s="48"/>
      <c r="W53" s="48"/>
      <c r="X53" s="48"/>
    </row>
    <row r="54" spans="1:24" s="26" customFormat="1" ht="9">
      <c r="A54" s="30">
        <v>2022</v>
      </c>
      <c r="B54" s="49">
        <f>IF(B39=0,"",ROUND(SUM(B39/M38)*100-100,1))</f>
        <v>1.7</v>
      </c>
      <c r="C54" s="50">
        <f>IF(C39=0,"",ROUND(SUM(C39/B39)*100-100,1))</f>
        <v>0.7</v>
      </c>
      <c r="D54" s="50">
        <f aca="true" t="shared" si="20" ref="D54:M54">IF(D39=0,"",ROUND(SUM(D39/C39)*100-100,1))</f>
        <v>1.8</v>
      </c>
      <c r="E54" s="50">
        <f t="shared" si="20"/>
        <v>0.3</v>
      </c>
      <c r="F54" s="50">
        <f t="shared" si="20"/>
        <v>0.7</v>
      </c>
      <c r="G54" s="50">
        <f t="shared" si="20"/>
        <v>0.6</v>
      </c>
      <c r="H54" s="50">
        <f t="shared" si="20"/>
        <v>0.1</v>
      </c>
      <c r="I54" s="50">
        <f t="shared" si="20"/>
        <v>0.7</v>
      </c>
      <c r="J54" s="50">
        <f t="shared" si="20"/>
        <v>1.1</v>
      </c>
      <c r="K54" s="50">
        <f t="shared" si="20"/>
        <v>1.4</v>
      </c>
      <c r="L54" s="50">
        <f t="shared" si="20"/>
        <v>0.4</v>
      </c>
      <c r="M54" s="50">
        <f t="shared" si="20"/>
        <v>-2.4</v>
      </c>
      <c r="N54" s="39" t="s">
        <v>12</v>
      </c>
      <c r="O54" s="27"/>
      <c r="P54" s="27"/>
      <c r="Q54" s="27"/>
      <c r="R54" s="27"/>
      <c r="S54" s="27"/>
      <c r="T54" s="48"/>
      <c r="U54" s="48"/>
      <c r="V54" s="48"/>
      <c r="W54" s="48"/>
      <c r="X54" s="48"/>
    </row>
    <row r="55" spans="1:24" s="26" customFormat="1" ht="9">
      <c r="A55" s="30">
        <v>2023</v>
      </c>
      <c r="B55" s="49">
        <f>IF(B40=0,"",ROUND(SUM(B40/M39)*100-100,1))</f>
        <v>3.3</v>
      </c>
      <c r="C55" s="50">
        <f>IF(C40=0,"",ROUND(SUM(C40/B40)*100-100,1))</f>
        <v>0.1</v>
      </c>
      <c r="D55" s="50">
        <f aca="true" t="shared" si="21" ref="D55:M55">IF(D40=0,"",ROUND(SUM(D40/C40)*100-100,1))</f>
        <v>0.2</v>
      </c>
      <c r="E55" s="50">
        <f t="shared" si="21"/>
        <v>0.2</v>
      </c>
      <c r="F55" s="50">
        <f t="shared" si="21"/>
        <v>0</v>
      </c>
      <c r="G55" s="50">
        <f t="shared" si="21"/>
        <v>0</v>
      </c>
      <c r="H55" s="50">
        <f t="shared" si="21"/>
        <v>0.1</v>
      </c>
      <c r="I55" s="50">
        <f t="shared" si="21"/>
        <v>0.3</v>
      </c>
      <c r="J55" s="50">
        <f t="shared" si="21"/>
        <v>0</v>
      </c>
      <c r="K55" s="50">
        <f t="shared" si="21"/>
        <v>-0.1</v>
      </c>
      <c r="L55" s="50">
        <f t="shared" si="21"/>
        <v>-0.3</v>
      </c>
      <c r="M55" s="50">
        <f t="shared" si="21"/>
        <v>-0.1</v>
      </c>
      <c r="N55" s="39" t="s">
        <v>12</v>
      </c>
      <c r="O55" s="27"/>
      <c r="P55" s="27"/>
      <c r="Q55" s="27"/>
      <c r="R55" s="27"/>
      <c r="S55" s="27"/>
      <c r="T55" s="48"/>
      <c r="U55" s="48"/>
      <c r="V55" s="48"/>
      <c r="W55" s="48"/>
      <c r="X55" s="48"/>
    </row>
    <row r="56" spans="1:24" s="26" customFormat="1" ht="9">
      <c r="A56" s="30">
        <v>2024</v>
      </c>
      <c r="B56" s="49">
        <f>IF(B41=0,"",ROUND(SUM(B41/M40)*100-100,1))</f>
        <v>0.7</v>
      </c>
      <c r="C56" s="50" t="str">
        <f>IF(C41=0,"",ROUND(SUM(C41/B41)*100-100,1))</f>
        <v/>
      </c>
      <c r="D56" s="50" t="str">
        <f aca="true" t="shared" si="22" ref="D56">IF(D41=0,"",ROUND(SUM(D41/C41)*100-100,1))</f>
        <v/>
      </c>
      <c r="E56" s="50" t="str">
        <f aca="true" t="shared" si="23" ref="E56">IF(E41=0,"",ROUND(SUM(E41/D41)*100-100,1))</f>
        <v/>
      </c>
      <c r="F56" s="50" t="str">
        <f aca="true" t="shared" si="24" ref="F56">IF(F41=0,"",ROUND(SUM(F41/E41)*100-100,1))</f>
        <v/>
      </c>
      <c r="G56" s="50" t="str">
        <f aca="true" t="shared" si="25" ref="G56">IF(G41=0,"",ROUND(SUM(G41/F41)*100-100,1))</f>
        <v/>
      </c>
      <c r="H56" s="50" t="str">
        <f aca="true" t="shared" si="26" ref="H56">IF(H41=0,"",ROUND(SUM(H41/G41)*100-100,1))</f>
        <v/>
      </c>
      <c r="I56" s="50" t="str">
        <f aca="true" t="shared" si="27" ref="I56">IF(I41=0,"",ROUND(SUM(I41/H41)*100-100,1))</f>
        <v/>
      </c>
      <c r="J56" s="50" t="str">
        <f aca="true" t="shared" si="28" ref="J56">IF(J41=0,"",ROUND(SUM(J41/I41)*100-100,1))</f>
        <v/>
      </c>
      <c r="K56" s="50" t="str">
        <f aca="true" t="shared" si="29" ref="K56">IF(K41=0,"",ROUND(SUM(K41/J41)*100-100,1))</f>
        <v/>
      </c>
      <c r="L56" s="50" t="str">
        <f aca="true" t="shared" si="30" ref="L56">IF(L41=0,"",ROUND(SUM(L41/K41)*100-100,1))</f>
        <v/>
      </c>
      <c r="M56" s="50" t="str">
        <f aca="true" t="shared" si="31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48"/>
      <c r="U56" s="48"/>
      <c r="V56" s="48"/>
      <c r="W56" s="48"/>
      <c r="X56" s="48"/>
    </row>
    <row r="57" spans="1:24" s="26" customFormat="1" ht="9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">
      <c r="A58" s="47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26" customFormat="1" ht="9">
      <c r="A59" s="47" t="s">
        <v>42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9"/>
      <c r="M59" s="29"/>
      <c r="N59" s="29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5:24" s="26" customFormat="1" ht="9"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5:24" s="26" customFormat="1" ht="9"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5:24" s="26" customFormat="1" ht="9"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5:24" s="26" customFormat="1" ht="9"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5:24" s="26" customFormat="1" ht="9"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5:24" s="26" customFormat="1" ht="9">
      <c r="O76" s="27"/>
      <c r="P76" s="27"/>
      <c r="Q76" s="27"/>
      <c r="R76" s="27"/>
      <c r="S76" s="27"/>
      <c r="T76" s="27"/>
      <c r="U76" s="27"/>
      <c r="V76" s="27"/>
      <c r="W76" s="27"/>
      <c r="X76" s="27"/>
    </row>
  </sheetData>
  <mergeCells count="17"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9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7" width="4.57421875" style="11" bestFit="1" customWidth="1"/>
    <col min="18" max="18" width="3.140625" style="11" bestFit="1" customWidth="1"/>
    <col min="19" max="16384" width="11.421875" style="11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</row>
    <row r="7" spans="1:1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</row>
    <row r="8" spans="1:1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59">
        <v>118.4</v>
      </c>
      <c r="K16" s="59">
        <v>118.5</v>
      </c>
      <c r="L16" s="59">
        <v>118.5</v>
      </c>
      <c r="M16" s="59">
        <v>118.5</v>
      </c>
      <c r="N16" s="32">
        <v>117.6</v>
      </c>
    </row>
    <row r="17" spans="1:14" s="26" customFormat="1" ht="9">
      <c r="A17" s="30">
        <v>2024</v>
      </c>
      <c r="B17" s="44">
        <v>118.5</v>
      </c>
      <c r="C17" s="32"/>
      <c r="D17" s="57"/>
      <c r="E17" s="57"/>
      <c r="F17" s="57"/>
      <c r="G17" s="32"/>
      <c r="H17" s="59"/>
      <c r="I17" s="59"/>
      <c r="J17" s="59"/>
      <c r="K17" s="59"/>
      <c r="L17" s="59"/>
      <c r="M17" s="59"/>
      <c r="N17" s="32"/>
    </row>
    <row r="18" spans="1:14" s="26" customFormat="1" ht="9">
      <c r="A18" s="30"/>
      <c r="B18" s="35"/>
      <c r="C18" s="32"/>
      <c r="D18" s="57"/>
      <c r="E18" s="57"/>
      <c r="F18" s="57"/>
      <c r="G18" s="32"/>
      <c r="H18" s="32"/>
      <c r="I18" s="32"/>
      <c r="J18" s="32"/>
      <c r="K18" s="32"/>
      <c r="L18" s="32"/>
      <c r="M18" s="32"/>
      <c r="N18" s="32"/>
    </row>
    <row r="19" spans="1:1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">
      <c r="A20" s="30"/>
    </row>
    <row r="21" spans="1:14" s="26" customFormat="1" ht="9">
      <c r="A21" s="30">
        <v>2021</v>
      </c>
      <c r="B21" s="41">
        <f aca="true" t="shared" si="0" ref="B21:N21">IF(B14=0,"",ROUND(SUM(B14/B13)*100-100,1))</f>
        <v>1.3</v>
      </c>
      <c r="C21" s="40">
        <f t="shared" si="0"/>
        <v>1.7</v>
      </c>
      <c r="D21" s="39">
        <f t="shared" si="0"/>
        <v>1.5</v>
      </c>
      <c r="E21" s="39">
        <f t="shared" si="0"/>
        <v>0.9</v>
      </c>
      <c r="F21" s="39">
        <f t="shared" si="0"/>
        <v>1.2</v>
      </c>
      <c r="G21" s="39">
        <f t="shared" si="0"/>
        <v>1.2</v>
      </c>
      <c r="H21" s="39">
        <f t="shared" si="0"/>
        <v>3.5</v>
      </c>
      <c r="I21" s="39">
        <f t="shared" si="0"/>
        <v>3.5</v>
      </c>
      <c r="J21" s="39">
        <f t="shared" si="0"/>
        <v>4</v>
      </c>
      <c r="K21" s="39">
        <f t="shared" si="0"/>
        <v>4.2</v>
      </c>
      <c r="L21" s="39">
        <f t="shared" si="0"/>
        <v>4.9</v>
      </c>
      <c r="M21" s="39">
        <f t="shared" si="0"/>
        <v>4.8</v>
      </c>
      <c r="N21" s="39">
        <f t="shared" si="0"/>
        <v>2.7</v>
      </c>
    </row>
    <row r="22" spans="1:14" s="26" customFormat="1" ht="9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4.4</v>
      </c>
      <c r="D22" s="39">
        <f t="shared" si="1"/>
        <v>5.2</v>
      </c>
      <c r="E22" s="39">
        <f t="shared" si="1"/>
        <v>6.2</v>
      </c>
      <c r="F22" s="39">
        <f t="shared" si="1"/>
        <v>7.5</v>
      </c>
      <c r="G22" s="39">
        <f t="shared" si="1"/>
        <v>8.2</v>
      </c>
      <c r="H22" s="39">
        <f t="shared" si="1"/>
        <v>8.9</v>
      </c>
      <c r="I22" s="39">
        <f t="shared" si="1"/>
        <v>8.9</v>
      </c>
      <c r="J22" s="39">
        <f t="shared" si="1"/>
        <v>8.9</v>
      </c>
      <c r="K22" s="39">
        <f t="shared" si="1"/>
        <v>9.7</v>
      </c>
      <c r="L22" s="39">
        <f t="shared" si="1"/>
        <v>9.6</v>
      </c>
      <c r="M22" s="39">
        <f t="shared" si="1"/>
        <v>9.8</v>
      </c>
      <c r="N22" s="39">
        <f t="shared" si="1"/>
        <v>7.6</v>
      </c>
    </row>
    <row r="23" spans="1:14" s="26" customFormat="1" ht="9">
      <c r="A23" s="30">
        <v>2023</v>
      </c>
      <c r="B23" s="38">
        <f aca="true" t="shared" si="2" ref="B23:N24">IF(B16=0,"",ROUND(SUM(B16/B15)*100-100,1))</f>
        <v>9.4</v>
      </c>
      <c r="C23" s="39">
        <f t="shared" si="2"/>
        <v>9.2</v>
      </c>
      <c r="D23" s="39">
        <f t="shared" si="2"/>
        <v>8.9</v>
      </c>
      <c r="E23" s="39">
        <f t="shared" si="2"/>
        <v>8.5</v>
      </c>
      <c r="F23" s="39">
        <f t="shared" si="2"/>
        <v>7</v>
      </c>
      <c r="G23" s="39">
        <f t="shared" si="2"/>
        <v>6.5</v>
      </c>
      <c r="H23" s="39">
        <f t="shared" si="2"/>
        <v>5.9</v>
      </c>
      <c r="I23" s="39">
        <f t="shared" si="2"/>
        <v>5.9</v>
      </c>
      <c r="J23" s="39">
        <f t="shared" si="2"/>
        <v>5.2</v>
      </c>
      <c r="K23" s="39">
        <f t="shared" si="2"/>
        <v>4.2</v>
      </c>
      <c r="L23" s="39">
        <f t="shared" si="2"/>
        <v>3.8</v>
      </c>
      <c r="M23" s="39">
        <f t="shared" si="2"/>
        <v>3.2</v>
      </c>
      <c r="N23" s="39">
        <f t="shared" si="2"/>
        <v>6.4</v>
      </c>
    </row>
    <row r="24" spans="1:14" s="26" customFormat="1" ht="9">
      <c r="A24" s="30">
        <v>2024</v>
      </c>
      <c r="B24" s="38">
        <f t="shared" si="2"/>
        <v>2.5</v>
      </c>
      <c r="C24" s="39" t="str">
        <f t="shared" si="2"/>
        <v/>
      </c>
      <c r="D24" s="39" t="str">
        <f t="shared" si="2"/>
        <v/>
      </c>
      <c r="E24" s="39" t="str">
        <f t="shared" si="2"/>
        <v/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</row>
    <row r="25" spans="1:1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"/>
    <row r="28" spans="1:14" s="26" customFormat="1" ht="9">
      <c r="A28" s="30">
        <v>2020</v>
      </c>
      <c r="B28" s="38">
        <v>-0.1</v>
      </c>
      <c r="C28" s="39">
        <f aca="true" t="shared" si="3" ref="C28:M28">IF(C13=0,"",ROUND(SUM(C13/B13)*100-100,1))</f>
        <v>-0.1</v>
      </c>
      <c r="D28" s="39">
        <f t="shared" si="3"/>
        <v>0.1</v>
      </c>
      <c r="E28" s="40">
        <f t="shared" si="3"/>
        <v>0.6</v>
      </c>
      <c r="F28" s="39">
        <f t="shared" si="3"/>
        <v>-0.3</v>
      </c>
      <c r="G28" s="39">
        <f t="shared" si="3"/>
        <v>0.1</v>
      </c>
      <c r="H28" s="39">
        <f t="shared" si="3"/>
        <v>-2</v>
      </c>
      <c r="I28" s="39">
        <f t="shared" si="3"/>
        <v>0.2</v>
      </c>
      <c r="J28" s="39">
        <f t="shared" si="3"/>
        <v>0.2</v>
      </c>
      <c r="K28" s="39">
        <f t="shared" si="3"/>
        <v>0.1</v>
      </c>
      <c r="L28" s="39">
        <f t="shared" si="3"/>
        <v>-0.1</v>
      </c>
      <c r="M28" s="39">
        <f t="shared" si="3"/>
        <v>0.5</v>
      </c>
      <c r="N28" s="39" t="s">
        <v>12</v>
      </c>
    </row>
    <row r="29" spans="1:13" s="26" customFormat="1" ht="9">
      <c r="A29" s="30">
        <v>2021</v>
      </c>
      <c r="B29" s="41">
        <f>IF(B14=0,"",ROUND(SUM(B14/M13)*100-100,1))</f>
        <v>2</v>
      </c>
      <c r="C29" s="40">
        <f aca="true" t="shared" si="4" ref="C29:M29">IF(C14=0,"",ROUND(SUM(C14/B14)*100-100,1))</f>
        <v>0.3</v>
      </c>
      <c r="D29" s="39">
        <f t="shared" si="4"/>
        <v>-0.1</v>
      </c>
      <c r="E29" s="39">
        <f t="shared" si="4"/>
        <v>0</v>
      </c>
      <c r="F29" s="39">
        <f t="shared" si="4"/>
        <v>0</v>
      </c>
      <c r="G29" s="39">
        <f t="shared" si="4"/>
        <v>0.1</v>
      </c>
      <c r="H29" s="39">
        <f t="shared" si="4"/>
        <v>0.3</v>
      </c>
      <c r="I29" s="39">
        <f t="shared" si="4"/>
        <v>0.2</v>
      </c>
      <c r="J29" s="39">
        <f t="shared" si="4"/>
        <v>0.7</v>
      </c>
      <c r="K29" s="39">
        <f t="shared" si="4"/>
        <v>0.3</v>
      </c>
      <c r="L29" s="39">
        <f t="shared" si="4"/>
        <v>0.6</v>
      </c>
      <c r="M29" s="39">
        <f t="shared" si="4"/>
        <v>0.4</v>
      </c>
    </row>
    <row r="30" spans="1:14" s="26" customFormat="1" ht="9">
      <c r="A30" s="30">
        <v>2022</v>
      </c>
      <c r="B30" s="38">
        <f>IF(B15=0,"",ROUND(SUM(B15/M14)*100-100,1))</f>
        <v>1.1</v>
      </c>
      <c r="C30" s="39">
        <f aca="true" t="shared" si="5" ref="C30:M30">IF(C15=0,"",ROUND(SUM(C15/B15)*100-100,1))</f>
        <v>0.9</v>
      </c>
      <c r="D30" s="39">
        <f t="shared" si="5"/>
        <v>0.7</v>
      </c>
      <c r="E30" s="39">
        <f t="shared" si="5"/>
        <v>0.9</v>
      </c>
      <c r="F30" s="39">
        <f t="shared" si="5"/>
        <v>1.2</v>
      </c>
      <c r="G30" s="39">
        <f t="shared" si="5"/>
        <v>0.8</v>
      </c>
      <c r="H30" s="39">
        <f t="shared" si="5"/>
        <v>0.9</v>
      </c>
      <c r="I30" s="39">
        <f t="shared" si="5"/>
        <v>0.2</v>
      </c>
      <c r="J30" s="39">
        <f t="shared" si="5"/>
        <v>0.7</v>
      </c>
      <c r="K30" s="39">
        <f t="shared" si="5"/>
        <v>1.1</v>
      </c>
      <c r="L30" s="39">
        <f t="shared" si="5"/>
        <v>0.4</v>
      </c>
      <c r="M30" s="39">
        <f t="shared" si="5"/>
        <v>0.5</v>
      </c>
      <c r="N30" s="39" t="s">
        <v>12</v>
      </c>
    </row>
    <row r="31" spans="1:14" s="26" customFormat="1" ht="9">
      <c r="A31" s="30">
        <v>2023</v>
      </c>
      <c r="B31" s="38">
        <f>IF(B16=0,"",ROUND(SUM(B16/M15)*100-100,1))</f>
        <v>0.7</v>
      </c>
      <c r="C31" s="39">
        <f aca="true" t="shared" si="6" ref="C31:M31">IF(C16=0,"",ROUND(SUM(C16/B16)*100-100,1))</f>
        <v>0.7</v>
      </c>
      <c r="D31" s="39">
        <f t="shared" si="6"/>
        <v>0.4</v>
      </c>
      <c r="E31" s="39">
        <f t="shared" si="6"/>
        <v>0.5</v>
      </c>
      <c r="F31" s="39">
        <f t="shared" si="6"/>
        <v>-0.2</v>
      </c>
      <c r="G31" s="39">
        <f t="shared" si="6"/>
        <v>0.3</v>
      </c>
      <c r="H31" s="39">
        <f t="shared" si="6"/>
        <v>0.3</v>
      </c>
      <c r="I31" s="39">
        <f t="shared" si="6"/>
        <v>0.2</v>
      </c>
      <c r="J31" s="39">
        <f t="shared" si="6"/>
        <v>0.1</v>
      </c>
      <c r="K31" s="39">
        <f t="shared" si="6"/>
        <v>0.1</v>
      </c>
      <c r="L31" s="39">
        <f t="shared" si="6"/>
        <v>0</v>
      </c>
      <c r="M31" s="39">
        <f t="shared" si="6"/>
        <v>0</v>
      </c>
      <c r="N31" s="39" t="s">
        <v>12</v>
      </c>
    </row>
    <row r="32" spans="1:14" s="26" customFormat="1" ht="9">
      <c r="A32" s="30">
        <v>2024</v>
      </c>
      <c r="B32" s="38">
        <f>IF(B17=0,"",ROUND(SUM(B17/M16)*100-100,1))</f>
        <v>0</v>
      </c>
      <c r="C32" s="39" t="str">
        <f aca="true" t="shared" si="7" ref="C32">IF(C17=0,"",ROUND(SUM(C17/B17)*100-100,1))</f>
        <v/>
      </c>
      <c r="D32" s="39" t="str">
        <f aca="true" t="shared" si="8" ref="D32">IF(D17=0,"",ROUND(SUM(D17/C17)*100-100,1))</f>
        <v/>
      </c>
      <c r="E32" s="39" t="str">
        <f aca="true" t="shared" si="9" ref="E32">IF(E17=0,"",ROUND(SUM(E17/D17)*100-100,1))</f>
        <v/>
      </c>
      <c r="F32" s="39" t="str">
        <f aca="true" t="shared" si="10" ref="F32">IF(F17=0,"",ROUND(SUM(F17/E17)*100-100,1))</f>
        <v/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</row>
    <row r="33" spans="1:14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1.25">
      <c r="B34" s="68" t="s">
        <v>32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">
      <c r="B35" s="14" t="s">
        <v>56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">
      <c r="B36" s="1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4" s="26" customFormat="1" ht="9">
      <c r="A37" s="30">
        <v>2020</v>
      </c>
      <c r="B37" s="75">
        <v>99.5</v>
      </c>
      <c r="C37" s="59">
        <v>99.8</v>
      </c>
      <c r="D37" s="59">
        <v>100.3</v>
      </c>
      <c r="E37" s="59">
        <v>100.6</v>
      </c>
      <c r="F37" s="59">
        <v>100.7</v>
      </c>
      <c r="G37" s="59">
        <v>100.6</v>
      </c>
      <c r="H37" s="59">
        <v>100.1</v>
      </c>
      <c r="I37" s="59">
        <v>100.3</v>
      </c>
      <c r="J37" s="59">
        <v>100</v>
      </c>
      <c r="K37" s="59">
        <v>99.3</v>
      </c>
      <c r="L37" s="59">
        <v>99.4</v>
      </c>
      <c r="M37" s="59">
        <v>99.4</v>
      </c>
      <c r="N37" s="57">
        <v>100</v>
      </c>
    </row>
    <row r="38" spans="1:14" s="26" customFormat="1" ht="9">
      <c r="A38" s="30">
        <v>2021</v>
      </c>
      <c r="B38" s="75">
        <v>100.2</v>
      </c>
      <c r="C38" s="59">
        <v>100.4</v>
      </c>
      <c r="D38" s="59">
        <v>100.6</v>
      </c>
      <c r="E38" s="59">
        <v>100.5</v>
      </c>
      <c r="F38" s="59">
        <v>100.4</v>
      </c>
      <c r="G38" s="59">
        <v>100.6</v>
      </c>
      <c r="H38" s="59">
        <v>100.5</v>
      </c>
      <c r="I38" s="59">
        <v>100.5</v>
      </c>
      <c r="J38" s="59">
        <v>100.7</v>
      </c>
      <c r="K38" s="59">
        <v>100.6</v>
      </c>
      <c r="L38" s="59">
        <v>100.7</v>
      </c>
      <c r="M38" s="59">
        <v>100.7</v>
      </c>
      <c r="N38" s="57">
        <v>100.5</v>
      </c>
    </row>
    <row r="39" spans="1:14" s="26" customFormat="1" ht="9">
      <c r="A39" s="30">
        <v>2022</v>
      </c>
      <c r="B39" s="75">
        <v>101</v>
      </c>
      <c r="C39" s="59">
        <v>101.1</v>
      </c>
      <c r="D39" s="59">
        <v>101.4</v>
      </c>
      <c r="E39" s="59">
        <v>101.2</v>
      </c>
      <c r="F39" s="59">
        <v>101.5</v>
      </c>
      <c r="G39" s="59">
        <v>101.7</v>
      </c>
      <c r="H39" s="59">
        <v>101.9</v>
      </c>
      <c r="I39" s="59">
        <v>102</v>
      </c>
      <c r="J39" s="59">
        <v>102.2</v>
      </c>
      <c r="K39" s="59">
        <v>102.5</v>
      </c>
      <c r="L39" s="59">
        <v>102.6</v>
      </c>
      <c r="M39" s="59">
        <v>102.8</v>
      </c>
      <c r="N39" s="57">
        <v>101.8</v>
      </c>
    </row>
    <row r="40" spans="1:14" s="26" customFormat="1" ht="9">
      <c r="A40" s="30">
        <v>2023</v>
      </c>
      <c r="B40" s="75">
        <v>103.9</v>
      </c>
      <c r="C40" s="59">
        <v>104.2</v>
      </c>
      <c r="D40" s="59">
        <v>104.2</v>
      </c>
      <c r="E40" s="59">
        <v>104.6</v>
      </c>
      <c r="F40" s="59">
        <v>104.8</v>
      </c>
      <c r="G40" s="59">
        <v>104.8</v>
      </c>
      <c r="H40" s="59">
        <v>105.1</v>
      </c>
      <c r="I40" s="59">
        <v>105.2</v>
      </c>
      <c r="J40" s="59">
        <v>105.3</v>
      </c>
      <c r="K40" s="59">
        <v>105.4</v>
      </c>
      <c r="L40" s="59">
        <v>105.4</v>
      </c>
      <c r="M40" s="59">
        <v>105.5</v>
      </c>
      <c r="N40" s="32">
        <v>104.9</v>
      </c>
    </row>
    <row r="41" spans="1:14" s="26" customFormat="1" ht="9">
      <c r="A41" s="30">
        <v>2024</v>
      </c>
      <c r="B41" s="75">
        <v>106.8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2"/>
    </row>
    <row r="42" spans="1:1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"/>
    <row r="45" spans="1:14" s="26" customFormat="1" ht="9">
      <c r="A45" s="30">
        <v>2021</v>
      </c>
      <c r="B45" s="38">
        <f aca="true" t="shared" si="18" ref="B45:N45">IF(B38=0,"",ROUND(SUM(B38/B37)*100-100,1))</f>
        <v>0.7</v>
      </c>
      <c r="C45" s="39">
        <f t="shared" si="18"/>
        <v>0.6</v>
      </c>
      <c r="D45" s="39">
        <f t="shared" si="18"/>
        <v>0.3</v>
      </c>
      <c r="E45" s="39">
        <f t="shared" si="18"/>
        <v>-0.1</v>
      </c>
      <c r="F45" s="39">
        <f t="shared" si="18"/>
        <v>-0.3</v>
      </c>
      <c r="G45" s="39">
        <f t="shared" si="18"/>
        <v>0</v>
      </c>
      <c r="H45" s="39">
        <f t="shared" si="18"/>
        <v>0.4</v>
      </c>
      <c r="I45" s="39">
        <f t="shared" si="18"/>
        <v>0.2</v>
      </c>
      <c r="J45" s="39">
        <f t="shared" si="18"/>
        <v>0.7</v>
      </c>
      <c r="K45" s="39">
        <f t="shared" si="18"/>
        <v>1.3</v>
      </c>
      <c r="L45" s="39">
        <f t="shared" si="18"/>
        <v>1.3</v>
      </c>
      <c r="M45" s="39">
        <f t="shared" si="18"/>
        <v>1.3</v>
      </c>
      <c r="N45" s="39">
        <f t="shared" si="18"/>
        <v>0.5</v>
      </c>
    </row>
    <row r="46" spans="1:14" s="26" customFormat="1" ht="9">
      <c r="A46" s="30">
        <v>2022</v>
      </c>
      <c r="B46" s="38">
        <f aca="true" t="shared" si="19" ref="B46:N46">IF(B39=0,"",ROUND(SUM(B39/B38)*100-100,1))</f>
        <v>0.8</v>
      </c>
      <c r="C46" s="39">
        <f t="shared" si="19"/>
        <v>0.7</v>
      </c>
      <c r="D46" s="39">
        <f t="shared" si="19"/>
        <v>0.8</v>
      </c>
      <c r="E46" s="39">
        <f t="shared" si="19"/>
        <v>0.7</v>
      </c>
      <c r="F46" s="39">
        <f t="shared" si="19"/>
        <v>1.1</v>
      </c>
      <c r="G46" s="39">
        <f t="shared" si="19"/>
        <v>1.1</v>
      </c>
      <c r="H46" s="39">
        <f t="shared" si="19"/>
        <v>1.4</v>
      </c>
      <c r="I46" s="39">
        <f t="shared" si="19"/>
        <v>1.5</v>
      </c>
      <c r="J46" s="39">
        <f t="shared" si="19"/>
        <v>1.5</v>
      </c>
      <c r="K46" s="39">
        <f t="shared" si="19"/>
        <v>1.9</v>
      </c>
      <c r="L46" s="39">
        <f t="shared" si="19"/>
        <v>1.9</v>
      </c>
      <c r="M46" s="39">
        <f t="shared" si="19"/>
        <v>2.1</v>
      </c>
      <c r="N46" s="39">
        <f t="shared" si="19"/>
        <v>1.3</v>
      </c>
    </row>
    <row r="47" spans="1:14" s="26" customFormat="1" ht="9">
      <c r="A47" s="30">
        <v>2023</v>
      </c>
      <c r="B47" s="38">
        <f aca="true" t="shared" si="20" ref="B47:N48">IF(B40=0,"",ROUND(SUM(B40/B39)*100-100,1))</f>
        <v>2.9</v>
      </c>
      <c r="C47" s="39">
        <f t="shared" si="20"/>
        <v>3.1</v>
      </c>
      <c r="D47" s="39">
        <f t="shared" si="20"/>
        <v>2.8</v>
      </c>
      <c r="E47" s="39">
        <f t="shared" si="20"/>
        <v>3.4</v>
      </c>
      <c r="F47" s="39">
        <f t="shared" si="20"/>
        <v>3.3</v>
      </c>
      <c r="G47" s="39">
        <f t="shared" si="20"/>
        <v>3</v>
      </c>
      <c r="H47" s="39">
        <f t="shared" si="20"/>
        <v>3.1</v>
      </c>
      <c r="I47" s="39">
        <f t="shared" si="20"/>
        <v>3.1</v>
      </c>
      <c r="J47" s="39">
        <f t="shared" si="20"/>
        <v>3</v>
      </c>
      <c r="K47" s="39">
        <f t="shared" si="20"/>
        <v>2.8</v>
      </c>
      <c r="L47" s="39">
        <f t="shared" si="20"/>
        <v>2.7</v>
      </c>
      <c r="M47" s="39">
        <f t="shared" si="20"/>
        <v>2.6</v>
      </c>
      <c r="N47" s="39">
        <f t="shared" si="20"/>
        <v>3</v>
      </c>
    </row>
    <row r="48" spans="1:14" s="26" customFormat="1" ht="9">
      <c r="A48" s="30">
        <v>2024</v>
      </c>
      <c r="B48" s="38">
        <f t="shared" si="20"/>
        <v>2.8</v>
      </c>
      <c r="C48" s="39" t="str">
        <f t="shared" si="20"/>
        <v/>
      </c>
      <c r="D48" s="39" t="str">
        <f t="shared" si="20"/>
        <v/>
      </c>
      <c r="E48" s="39" t="str">
        <f t="shared" si="20"/>
        <v/>
      </c>
      <c r="F48" s="39" t="str">
        <f t="shared" si="20"/>
        <v/>
      </c>
      <c r="G48" s="39" t="str">
        <f t="shared" si="20"/>
        <v/>
      </c>
      <c r="H48" s="39" t="str">
        <f t="shared" si="20"/>
        <v/>
      </c>
      <c r="I48" s="39" t="str">
        <f t="shared" si="20"/>
        <v/>
      </c>
      <c r="J48" s="39" t="str">
        <f t="shared" si="20"/>
        <v/>
      </c>
      <c r="K48" s="39" t="str">
        <f t="shared" si="20"/>
        <v/>
      </c>
      <c r="L48" s="39" t="str">
        <f t="shared" si="20"/>
        <v/>
      </c>
      <c r="M48" s="39" t="str">
        <f t="shared" si="20"/>
        <v/>
      </c>
      <c r="N48" s="39" t="str">
        <f t="shared" si="20"/>
        <v/>
      </c>
    </row>
    <row r="49" spans="1:14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"/>
    <row r="52" spans="1:14" s="26" customFormat="1" ht="9">
      <c r="A52" s="30">
        <v>2020</v>
      </c>
      <c r="B52" s="38">
        <v>0.6</v>
      </c>
      <c r="C52" s="39">
        <f aca="true" t="shared" si="21" ref="C52:M52">IF(C37=0,"",ROUND(SUM(C37/B37)*100-100,1))</f>
        <v>0.3</v>
      </c>
      <c r="D52" s="39">
        <f t="shared" si="21"/>
        <v>0.5</v>
      </c>
      <c r="E52" s="39">
        <f t="shared" si="21"/>
        <v>0.3</v>
      </c>
      <c r="F52" s="39">
        <f t="shared" si="21"/>
        <v>0.1</v>
      </c>
      <c r="G52" s="39">
        <f t="shared" si="21"/>
        <v>-0.1</v>
      </c>
      <c r="H52" s="39">
        <f t="shared" si="21"/>
        <v>-0.5</v>
      </c>
      <c r="I52" s="39">
        <f t="shared" si="21"/>
        <v>0.2</v>
      </c>
      <c r="J52" s="39">
        <f t="shared" si="21"/>
        <v>-0.3</v>
      </c>
      <c r="K52" s="39">
        <f t="shared" si="21"/>
        <v>-0.7</v>
      </c>
      <c r="L52" s="39">
        <f t="shared" si="21"/>
        <v>0.1</v>
      </c>
      <c r="M52" s="39">
        <f t="shared" si="21"/>
        <v>0</v>
      </c>
      <c r="N52" s="39" t="s">
        <v>12</v>
      </c>
    </row>
    <row r="53" spans="1:14" s="26" customFormat="1" ht="9">
      <c r="A53" s="30">
        <v>2021</v>
      </c>
      <c r="B53" s="38">
        <f>IF(B38=0,"",ROUND(SUM(B38/M37)*100-100,1))</f>
        <v>0.8</v>
      </c>
      <c r="C53" s="39">
        <f aca="true" t="shared" si="22" ref="C53:M53">IF(C38=0,"",ROUND(SUM(C38/B38)*100-100,1))</f>
        <v>0.2</v>
      </c>
      <c r="D53" s="39">
        <f t="shared" si="22"/>
        <v>0.2</v>
      </c>
      <c r="E53" s="39">
        <f t="shared" si="22"/>
        <v>-0.1</v>
      </c>
      <c r="F53" s="39">
        <f t="shared" si="22"/>
        <v>-0.1</v>
      </c>
      <c r="G53" s="39">
        <f t="shared" si="22"/>
        <v>0.2</v>
      </c>
      <c r="H53" s="39">
        <f t="shared" si="22"/>
        <v>-0.1</v>
      </c>
      <c r="I53" s="39">
        <f t="shared" si="22"/>
        <v>0</v>
      </c>
      <c r="J53" s="39">
        <f t="shared" si="22"/>
        <v>0.2</v>
      </c>
      <c r="K53" s="39">
        <f t="shared" si="22"/>
        <v>-0.1</v>
      </c>
      <c r="L53" s="39">
        <f t="shared" si="22"/>
        <v>0.1</v>
      </c>
      <c r="M53" s="39">
        <f t="shared" si="22"/>
        <v>0</v>
      </c>
      <c r="N53" s="39" t="s">
        <v>12</v>
      </c>
    </row>
    <row r="54" spans="1:14" s="26" customFormat="1" ht="9">
      <c r="A54" s="30">
        <v>2022</v>
      </c>
      <c r="B54" s="38">
        <f>IF(B39=0,"",ROUND(SUM(B39/M38)*100-100,1))</f>
        <v>0.3</v>
      </c>
      <c r="C54" s="39">
        <f aca="true" t="shared" si="23" ref="C54:M54">IF(C39=0,"",ROUND(SUM(C39/B39)*100-100,1))</f>
        <v>0.1</v>
      </c>
      <c r="D54" s="39">
        <f t="shared" si="23"/>
        <v>0.3</v>
      </c>
      <c r="E54" s="39">
        <f t="shared" si="23"/>
        <v>-0.2</v>
      </c>
      <c r="F54" s="39">
        <f t="shared" si="23"/>
        <v>0.3</v>
      </c>
      <c r="G54" s="39">
        <f t="shared" si="23"/>
        <v>0.2</v>
      </c>
      <c r="H54" s="39">
        <f t="shared" si="23"/>
        <v>0.2</v>
      </c>
      <c r="I54" s="39">
        <f t="shared" si="23"/>
        <v>0.1</v>
      </c>
      <c r="J54" s="39">
        <f t="shared" si="23"/>
        <v>0.2</v>
      </c>
      <c r="K54" s="39">
        <f t="shared" si="23"/>
        <v>0.3</v>
      </c>
      <c r="L54" s="39">
        <f t="shared" si="23"/>
        <v>0.1</v>
      </c>
      <c r="M54" s="39">
        <f t="shared" si="23"/>
        <v>0.2</v>
      </c>
      <c r="N54" s="39" t="s">
        <v>12</v>
      </c>
    </row>
    <row r="55" spans="1:14" s="26" customFormat="1" ht="9">
      <c r="A55" s="30">
        <v>2023</v>
      </c>
      <c r="B55" s="38">
        <f>IF(B40=0,"",ROUND(SUM(B40/M39)*100-100,1))</f>
        <v>1.1</v>
      </c>
      <c r="C55" s="39">
        <f aca="true" t="shared" si="24" ref="C55:M55">IF(C40=0,"",ROUND(SUM(C40/B40)*100-100,1))</f>
        <v>0.3</v>
      </c>
      <c r="D55" s="39">
        <f t="shared" si="24"/>
        <v>0</v>
      </c>
      <c r="E55" s="39">
        <f t="shared" si="24"/>
        <v>0.4</v>
      </c>
      <c r="F55" s="39">
        <f t="shared" si="24"/>
        <v>0.2</v>
      </c>
      <c r="G55" s="39">
        <f t="shared" si="24"/>
        <v>0</v>
      </c>
      <c r="H55" s="39">
        <f t="shared" si="24"/>
        <v>0.3</v>
      </c>
      <c r="I55" s="39">
        <f t="shared" si="24"/>
        <v>0.1</v>
      </c>
      <c r="J55" s="39">
        <f t="shared" si="24"/>
        <v>0.1</v>
      </c>
      <c r="K55" s="39">
        <f t="shared" si="24"/>
        <v>0.1</v>
      </c>
      <c r="L55" s="39">
        <f t="shared" si="24"/>
        <v>0</v>
      </c>
      <c r="M55" s="39">
        <f t="shared" si="24"/>
        <v>0.1</v>
      </c>
      <c r="N55" s="39" t="s">
        <v>12</v>
      </c>
    </row>
    <row r="56" spans="1:14" s="26" customFormat="1" ht="9">
      <c r="A56" s="30">
        <v>2024</v>
      </c>
      <c r="B56" s="38">
        <f>IF(B41=0,"",ROUND(SUM(B41/M40)*100-100,1))</f>
        <v>1.2</v>
      </c>
      <c r="C56" s="39" t="str">
        <f aca="true" t="shared" si="25" ref="C56">IF(C41=0,"",ROUND(SUM(C41/B41)*100-100,1))</f>
        <v/>
      </c>
      <c r="D56" s="39" t="str">
        <f aca="true" t="shared" si="26" ref="D56">IF(D41=0,"",ROUND(SUM(D41/C41)*100-100,1))</f>
        <v/>
      </c>
      <c r="E56" s="39" t="str">
        <f aca="true" t="shared" si="27" ref="E56">IF(E41=0,"",ROUND(SUM(E41/D41)*100-100,1))</f>
        <v/>
      </c>
      <c r="F56" s="39" t="str">
        <f aca="true" t="shared" si="28" ref="F56">IF(F41=0,"",ROUND(SUM(F41/E41)*100-100,1))</f>
        <v/>
      </c>
      <c r="G56" s="39" t="str">
        <f aca="true" t="shared" si="29" ref="G56">IF(G41=0,"",ROUND(SUM(G41/F41)*100-100,1))</f>
        <v/>
      </c>
      <c r="H56" s="39" t="str">
        <f aca="true" t="shared" si="30" ref="H56">IF(H41=0,"",ROUND(SUM(H41/G41)*100-100,1))</f>
        <v/>
      </c>
      <c r="I56" s="39" t="str">
        <f aca="true" t="shared" si="31" ref="I56">IF(I41=0,"",ROUND(SUM(I41/H41)*100-100,1))</f>
        <v/>
      </c>
      <c r="J56" s="39" t="str">
        <f aca="true" t="shared" si="32" ref="J56">IF(J41=0,"",ROUND(SUM(J41/I41)*100-100,1))</f>
        <v/>
      </c>
      <c r="K56" s="39" t="str">
        <f aca="true" t="shared" si="33" ref="K56">IF(K41=0,"",ROUND(SUM(K41/J41)*100-100,1))</f>
        <v/>
      </c>
      <c r="L56" s="39" t="str">
        <f aca="true" t="shared" si="34" ref="L56">IF(L41=0,"",ROUND(SUM(L41/K41)*100-100,1))</f>
        <v/>
      </c>
      <c r="M56" s="39" t="str">
        <f aca="true" t="shared" si="35" ref="M56">IF(M41=0,"",ROUND(SUM(M41/L41)*100-100,1))</f>
        <v/>
      </c>
      <c r="N56" s="39" t="s">
        <v>12</v>
      </c>
    </row>
    <row r="57" spans="1:14" s="26" customFormat="1" ht="9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26" customFormat="1" ht="9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</row>
    <row r="59" s="26" customFormat="1" ht="9">
      <c r="A59" s="47" t="s">
        <v>42</v>
      </c>
    </row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  <row r="71" s="26" customFormat="1" ht="9"/>
    <row r="72" s="26" customFormat="1" ht="9"/>
    <row r="73" s="26" customFormat="1" ht="9"/>
    <row r="74" s="26" customFormat="1" ht="9"/>
    <row r="75" s="26" customFormat="1" ht="9"/>
    <row r="76" s="26" customFormat="1" ht="9"/>
  </sheetData>
  <mergeCells count="17">
    <mergeCell ref="K7:K8"/>
    <mergeCell ref="L7:L8"/>
    <mergeCell ref="A4:N4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</row>
    <row r="7" spans="1:1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</row>
    <row r="8" spans="1:1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>
        <v>125.9</v>
      </c>
      <c r="K16" s="59">
        <v>125.3</v>
      </c>
      <c r="L16" s="59">
        <v>123.4</v>
      </c>
      <c r="M16" s="59">
        <v>123.8</v>
      </c>
      <c r="N16" s="32">
        <v>123.6</v>
      </c>
    </row>
    <row r="17" spans="1:14" s="26" customFormat="1" ht="9">
      <c r="A17" s="30">
        <v>2024</v>
      </c>
      <c r="B17" s="44">
        <v>122.6</v>
      </c>
      <c r="C17" s="32"/>
      <c r="D17" s="57"/>
      <c r="E17" s="59"/>
      <c r="F17" s="59"/>
      <c r="G17" s="32"/>
      <c r="H17" s="59"/>
      <c r="I17" s="59"/>
      <c r="J17" s="59"/>
      <c r="K17" s="59"/>
      <c r="L17" s="59"/>
      <c r="M17" s="59"/>
      <c r="N17" s="32"/>
    </row>
    <row r="18" spans="1:14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"/>
    <row r="21" spans="1:14" s="26" customFormat="1" ht="9">
      <c r="A21" s="30">
        <v>2021</v>
      </c>
      <c r="B21" s="49">
        <f aca="true" t="shared" si="0" ref="B21:N21">IF(B14=0,"",ROUND(SUM(B14/B13)*100-100,1))</f>
        <v>-0.4</v>
      </c>
      <c r="C21" s="50">
        <f t="shared" si="0"/>
        <v>1.1</v>
      </c>
      <c r="D21" s="50">
        <f t="shared" si="0"/>
        <v>3.9</v>
      </c>
      <c r="E21" s="50">
        <f t="shared" si="0"/>
        <v>5.7</v>
      </c>
      <c r="F21" s="50">
        <f t="shared" si="0"/>
        <v>7.1</v>
      </c>
      <c r="G21" s="50">
        <f t="shared" si="0"/>
        <v>7</v>
      </c>
      <c r="H21" s="50">
        <f t="shared" si="0"/>
        <v>9</v>
      </c>
      <c r="I21" s="50">
        <f t="shared" si="0"/>
        <v>9.6</v>
      </c>
      <c r="J21" s="50">
        <f t="shared" si="0"/>
        <v>10.4</v>
      </c>
      <c r="K21" s="50">
        <f t="shared" si="0"/>
        <v>12.3</v>
      </c>
      <c r="L21" s="50">
        <f t="shared" si="0"/>
        <v>14</v>
      </c>
      <c r="M21" s="50">
        <f t="shared" si="0"/>
        <v>12.7</v>
      </c>
      <c r="N21" s="50">
        <f t="shared" si="0"/>
        <v>7.7</v>
      </c>
    </row>
    <row r="22" spans="1:14" s="26" customFormat="1" ht="9">
      <c r="A22" s="30">
        <v>2022</v>
      </c>
      <c r="B22" s="49">
        <f aca="true" t="shared" si="1" ref="B22:N22">IF(B15=0,"",ROUND(SUM(B15/B14)*100-100,1))</f>
        <v>10.2</v>
      </c>
      <c r="C22" s="50">
        <f t="shared" si="1"/>
        <v>10.7</v>
      </c>
      <c r="D22" s="50">
        <f t="shared" si="1"/>
        <v>16.3</v>
      </c>
      <c r="E22" s="50">
        <f t="shared" si="1"/>
        <v>15</v>
      </c>
      <c r="F22" s="50">
        <f t="shared" si="1"/>
        <v>15.6</v>
      </c>
      <c r="G22" s="50">
        <f t="shared" si="1"/>
        <v>10.7</v>
      </c>
      <c r="H22" s="50">
        <f t="shared" si="1"/>
        <v>8.7</v>
      </c>
      <c r="I22" s="50">
        <f t="shared" si="1"/>
        <v>6.9</v>
      </c>
      <c r="J22" s="50">
        <f t="shared" si="1"/>
        <v>13.9</v>
      </c>
      <c r="K22" s="50">
        <f t="shared" si="1"/>
        <v>11.8</v>
      </c>
      <c r="L22" s="50">
        <f t="shared" si="1"/>
        <v>9.7</v>
      </c>
      <c r="M22" s="50">
        <f t="shared" si="1"/>
        <v>8.3</v>
      </c>
      <c r="N22" s="50">
        <f t="shared" si="1"/>
        <v>11.4</v>
      </c>
    </row>
    <row r="23" spans="1:14" s="26" customFormat="1" ht="9">
      <c r="A23" s="30">
        <v>2023</v>
      </c>
      <c r="B23" s="49">
        <f aca="true" t="shared" si="2" ref="B23:N24">IF(B16=0,"",ROUND(SUM(B16/B15)*100-100,1))</f>
        <v>7.5</v>
      </c>
      <c r="C23" s="50">
        <f t="shared" si="2"/>
        <v>6.4</v>
      </c>
      <c r="D23" s="50">
        <f t="shared" si="2"/>
        <v>0.3</v>
      </c>
      <c r="E23" s="50">
        <f t="shared" si="2"/>
        <v>2.6</v>
      </c>
      <c r="F23" s="50">
        <f t="shared" si="2"/>
        <v>-0.2</v>
      </c>
      <c r="G23" s="50">
        <f t="shared" si="2"/>
        <v>3.7</v>
      </c>
      <c r="H23" s="50">
        <f t="shared" si="2"/>
        <v>5.3</v>
      </c>
      <c r="I23" s="50">
        <f t="shared" si="2"/>
        <v>7.5</v>
      </c>
      <c r="J23" s="50">
        <f t="shared" si="2"/>
        <v>1.2</v>
      </c>
      <c r="K23" s="50">
        <f t="shared" si="2"/>
        <v>0.8</v>
      </c>
      <c r="L23" s="50">
        <f t="shared" si="2"/>
        <v>0.3</v>
      </c>
      <c r="M23" s="50">
        <f t="shared" si="2"/>
        <v>2.1</v>
      </c>
      <c r="N23" s="50">
        <f t="shared" si="2"/>
        <v>3</v>
      </c>
    </row>
    <row r="24" spans="1:14" s="26" customFormat="1" ht="9">
      <c r="A24" s="30">
        <v>2024</v>
      </c>
      <c r="B24" s="49">
        <f t="shared" si="2"/>
        <v>1.1</v>
      </c>
      <c r="C24" s="50" t="str">
        <f t="shared" si="2"/>
        <v/>
      </c>
      <c r="D24" s="50" t="str">
        <f t="shared" si="2"/>
        <v/>
      </c>
      <c r="E24" s="50" t="str">
        <f t="shared" si="2"/>
        <v/>
      </c>
      <c r="F24" s="50" t="str">
        <f t="shared" si="2"/>
        <v/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</row>
    <row r="25" spans="1:1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"/>
    <row r="28" spans="1:14" s="26" customFormat="1" ht="9">
      <c r="A28" s="30">
        <v>2020</v>
      </c>
      <c r="B28" s="49">
        <v>0.1</v>
      </c>
      <c r="C28" s="50">
        <f aca="true" t="shared" si="3" ref="C28:M28">IF(C13=0,"",ROUND(SUM(C13/B13)*100-100,1))</f>
        <v>-0.5</v>
      </c>
      <c r="D28" s="50">
        <f t="shared" si="3"/>
        <v>-1.1</v>
      </c>
      <c r="E28" s="50">
        <f t="shared" si="3"/>
        <v>-1.3</v>
      </c>
      <c r="F28" s="50">
        <f t="shared" si="3"/>
        <v>-0.7</v>
      </c>
      <c r="G28" s="50">
        <f t="shared" si="3"/>
        <v>0.8</v>
      </c>
      <c r="H28" s="50">
        <f t="shared" si="3"/>
        <v>-0.4</v>
      </c>
      <c r="I28" s="50">
        <f t="shared" si="3"/>
        <v>-0.1</v>
      </c>
      <c r="J28" s="50">
        <f t="shared" si="3"/>
        <v>-0.6</v>
      </c>
      <c r="K28" s="50">
        <f t="shared" si="3"/>
        <v>0.1</v>
      </c>
      <c r="L28" s="50">
        <f t="shared" si="3"/>
        <v>-0.7</v>
      </c>
      <c r="M28" s="50">
        <f t="shared" si="3"/>
        <v>1</v>
      </c>
      <c r="N28" s="39" t="s">
        <v>12</v>
      </c>
    </row>
    <row r="29" spans="1:14" s="26" customFormat="1" ht="9">
      <c r="A29" s="30">
        <v>2021</v>
      </c>
      <c r="B29" s="49">
        <f>IF(B14=0,"",ROUND(SUM(B14/M13)*100-100,1))</f>
        <v>3.1</v>
      </c>
      <c r="C29" s="50">
        <f aca="true" t="shared" si="4" ref="C29:M29">IF(C14=0,"",ROUND(SUM(C14/B14)*100-100,1))</f>
        <v>1</v>
      </c>
      <c r="D29" s="50">
        <f t="shared" si="4"/>
        <v>1.6</v>
      </c>
      <c r="E29" s="50">
        <f t="shared" si="4"/>
        <v>0.5</v>
      </c>
      <c r="F29" s="50">
        <f t="shared" si="4"/>
        <v>0.6</v>
      </c>
      <c r="G29" s="50">
        <f t="shared" si="4"/>
        <v>0.8</v>
      </c>
      <c r="H29" s="50">
        <f t="shared" si="4"/>
        <v>1.5</v>
      </c>
      <c r="I29" s="50">
        <f t="shared" si="4"/>
        <v>0.5</v>
      </c>
      <c r="J29" s="50">
        <f t="shared" si="4"/>
        <v>0.1</v>
      </c>
      <c r="K29" s="50">
        <f t="shared" si="4"/>
        <v>1.8</v>
      </c>
      <c r="L29" s="50">
        <f t="shared" si="4"/>
        <v>0.8</v>
      </c>
      <c r="M29" s="50">
        <f t="shared" si="4"/>
        <v>-0.2</v>
      </c>
      <c r="N29" s="39" t="s">
        <v>12</v>
      </c>
    </row>
    <row r="30" spans="1:14" s="26" customFormat="1" ht="9">
      <c r="A30" s="30">
        <v>2022</v>
      </c>
      <c r="B30" s="49">
        <f>IF(B15=0,"",ROUND(SUM(B15/M14)*100-100,1))</f>
        <v>0.8</v>
      </c>
      <c r="C30" s="50">
        <f aca="true" t="shared" si="5" ref="C30:M30">IF(C15=0,"",ROUND(SUM(C15/B15)*100-100,1))</f>
        <v>1.5</v>
      </c>
      <c r="D30" s="50">
        <f t="shared" si="5"/>
        <v>6.7</v>
      </c>
      <c r="E30" s="50">
        <f t="shared" si="5"/>
        <v>-0.7</v>
      </c>
      <c r="F30" s="50">
        <f t="shared" si="5"/>
        <v>1.2</v>
      </c>
      <c r="G30" s="50">
        <f t="shared" si="5"/>
        <v>-3.5</v>
      </c>
      <c r="H30" s="50">
        <f t="shared" si="5"/>
        <v>-0.4</v>
      </c>
      <c r="I30" s="50">
        <f t="shared" si="5"/>
        <v>-1.2</v>
      </c>
      <c r="J30" s="50">
        <f t="shared" si="5"/>
        <v>6.7</v>
      </c>
      <c r="K30" s="50">
        <f t="shared" si="5"/>
        <v>-0.1</v>
      </c>
      <c r="L30" s="50">
        <f t="shared" si="5"/>
        <v>-1</v>
      </c>
      <c r="M30" s="50">
        <f t="shared" si="5"/>
        <v>-1.5</v>
      </c>
      <c r="N30" s="39" t="s">
        <v>12</v>
      </c>
    </row>
    <row r="31" spans="1:14" s="26" customFormat="1" ht="9">
      <c r="A31" s="30">
        <v>2023</v>
      </c>
      <c r="B31" s="49">
        <f>IF(B16=0,"",ROUND(SUM(B16/M15)*100-100,1))</f>
        <v>0.1</v>
      </c>
      <c r="C31" s="50">
        <f aca="true" t="shared" si="6" ref="C31:M31">IF(C16=0,"",ROUND(SUM(C16/B16)*100-100,1))</f>
        <v>0.4</v>
      </c>
      <c r="D31" s="50">
        <f t="shared" si="6"/>
        <v>0.7</v>
      </c>
      <c r="E31" s="50">
        <f t="shared" si="6"/>
        <v>1.6</v>
      </c>
      <c r="F31" s="50">
        <f t="shared" si="6"/>
        <v>-1.7</v>
      </c>
      <c r="G31" s="50">
        <f t="shared" si="6"/>
        <v>0.3</v>
      </c>
      <c r="H31" s="50">
        <f t="shared" si="6"/>
        <v>1.1</v>
      </c>
      <c r="I31" s="50">
        <f t="shared" si="6"/>
        <v>0.8</v>
      </c>
      <c r="J31" s="50">
        <f t="shared" si="6"/>
        <v>0.5</v>
      </c>
      <c r="K31" s="50">
        <f t="shared" si="6"/>
        <v>-0.5</v>
      </c>
      <c r="L31" s="50">
        <f t="shared" si="6"/>
        <v>-1.5</v>
      </c>
      <c r="M31" s="50">
        <f t="shared" si="6"/>
        <v>0.3</v>
      </c>
      <c r="N31" s="39" t="s">
        <v>12</v>
      </c>
    </row>
    <row r="32" spans="1:14" s="26" customFormat="1" ht="9">
      <c r="A32" s="30">
        <v>2024</v>
      </c>
      <c r="B32" s="49">
        <f>IF(B17=0,"",ROUND(SUM(B17/M16)*100-100,1))</f>
        <v>-1</v>
      </c>
      <c r="C32" s="50" t="str">
        <f aca="true" t="shared" si="7" ref="C32">IF(C17=0,"",ROUND(SUM(C17/B17)*100-100,1))</f>
        <v/>
      </c>
      <c r="D32" s="50" t="str">
        <f aca="true" t="shared" si="8" ref="D32">IF(D17=0,"",ROUND(SUM(D17/C17)*100-100,1))</f>
        <v/>
      </c>
      <c r="E32" s="50" t="str">
        <f aca="true" t="shared" si="9" ref="E32">IF(E17=0,"",ROUND(SUM(E17/D17)*100-100,1))</f>
        <v/>
      </c>
      <c r="F32" s="50" t="str">
        <f aca="true" t="shared" si="10" ref="F32">IF(F17=0,"",ROUND(SUM(F17/E17)*100-100,1))</f>
        <v/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</row>
    <row r="33" spans="1:14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1.25">
      <c r="B34" s="68" t="s">
        <v>33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">
      <c r="B35" s="14" t="s">
        <v>58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4" s="26" customFormat="1" ht="9">
      <c r="A37" s="30">
        <v>2020</v>
      </c>
      <c r="B37" s="75">
        <v>102.2</v>
      </c>
      <c r="C37" s="59">
        <v>102.1</v>
      </c>
      <c r="D37" s="59">
        <v>101.9</v>
      </c>
      <c r="E37" s="59">
        <v>101.6</v>
      </c>
      <c r="F37" s="59">
        <v>101.4</v>
      </c>
      <c r="G37" s="59">
        <v>101.1</v>
      </c>
      <c r="H37" s="59">
        <v>99</v>
      </c>
      <c r="I37" s="59">
        <v>98.6</v>
      </c>
      <c r="J37" s="59">
        <v>98.5</v>
      </c>
      <c r="K37" s="59">
        <v>98.2</v>
      </c>
      <c r="L37" s="59">
        <v>97.8</v>
      </c>
      <c r="M37" s="59">
        <v>97.6</v>
      </c>
      <c r="N37" s="59">
        <v>100</v>
      </c>
    </row>
    <row r="38" spans="1:14" s="26" customFormat="1" ht="9">
      <c r="A38" s="30">
        <v>2021</v>
      </c>
      <c r="B38" s="75">
        <v>99.4</v>
      </c>
      <c r="C38" s="59">
        <v>99.4</v>
      </c>
      <c r="D38" s="59">
        <v>99</v>
      </c>
      <c r="E38" s="59">
        <v>99</v>
      </c>
      <c r="F38" s="59">
        <v>98.8</v>
      </c>
      <c r="G38" s="59">
        <v>99</v>
      </c>
      <c r="H38" s="59">
        <v>99.9</v>
      </c>
      <c r="I38" s="59">
        <v>99.5</v>
      </c>
      <c r="J38" s="59">
        <v>99.6</v>
      </c>
      <c r="K38" s="59">
        <v>99.5</v>
      </c>
      <c r="L38" s="59">
        <v>99.7</v>
      </c>
      <c r="M38" s="59">
        <v>99.8</v>
      </c>
      <c r="N38" s="59">
        <v>99.4</v>
      </c>
    </row>
    <row r="39" spans="1:14" s="26" customFormat="1" ht="9">
      <c r="A39" s="30">
        <v>2022</v>
      </c>
      <c r="B39" s="75">
        <v>100</v>
      </c>
      <c r="C39" s="59">
        <v>99.7</v>
      </c>
      <c r="D39" s="59">
        <v>99.7</v>
      </c>
      <c r="E39" s="59">
        <v>99.4</v>
      </c>
      <c r="F39" s="59">
        <v>99.5</v>
      </c>
      <c r="G39" s="59">
        <v>99.6</v>
      </c>
      <c r="H39" s="59">
        <v>99.5</v>
      </c>
      <c r="I39" s="59">
        <v>98.9</v>
      </c>
      <c r="J39" s="59">
        <v>98.8</v>
      </c>
      <c r="K39" s="59">
        <v>99.3</v>
      </c>
      <c r="L39" s="59">
        <v>99.1</v>
      </c>
      <c r="M39" s="59">
        <v>99.4</v>
      </c>
      <c r="N39" s="59">
        <v>99.4</v>
      </c>
    </row>
    <row r="40" spans="1:14" s="26" customFormat="1" ht="9">
      <c r="A40" s="30">
        <v>2023</v>
      </c>
      <c r="B40" s="75">
        <v>99.4</v>
      </c>
      <c r="C40" s="59">
        <v>99.3</v>
      </c>
      <c r="D40" s="59">
        <v>99.1</v>
      </c>
      <c r="E40" s="59">
        <v>99.2</v>
      </c>
      <c r="F40" s="59">
        <v>100</v>
      </c>
      <c r="G40" s="59">
        <v>99.9</v>
      </c>
      <c r="H40" s="59">
        <v>100</v>
      </c>
      <c r="I40" s="59">
        <v>100</v>
      </c>
      <c r="J40" s="59">
        <v>100</v>
      </c>
      <c r="K40" s="59">
        <v>100.1</v>
      </c>
      <c r="L40" s="59">
        <v>100</v>
      </c>
      <c r="M40" s="59">
        <v>100</v>
      </c>
      <c r="N40" s="59">
        <v>99.8</v>
      </c>
    </row>
    <row r="41" spans="1:14" s="26" customFormat="1" ht="9">
      <c r="A41" s="30">
        <v>2024</v>
      </c>
      <c r="B41" s="75">
        <v>99.9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9"/>
      <c r="N42" s="36"/>
    </row>
    <row r="43" spans="1:1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"/>
    <row r="45" spans="1:14" s="26" customFormat="1" ht="9">
      <c r="A45" s="30">
        <v>2021</v>
      </c>
      <c r="B45" s="49">
        <f aca="true" t="shared" si="18" ref="B45:N45">IF(B38=0,"",ROUND(SUM(B38/B37)*100-100,1))</f>
        <v>-2.7</v>
      </c>
      <c r="C45" s="50">
        <f t="shared" si="18"/>
        <v>-2.6</v>
      </c>
      <c r="D45" s="50">
        <f t="shared" si="18"/>
        <v>-2.8</v>
      </c>
      <c r="E45" s="50">
        <f t="shared" si="18"/>
        <v>-2.6</v>
      </c>
      <c r="F45" s="50">
        <f t="shared" si="18"/>
        <v>-2.6</v>
      </c>
      <c r="G45" s="50">
        <f t="shared" si="18"/>
        <v>-2.1</v>
      </c>
      <c r="H45" s="50">
        <f t="shared" si="18"/>
        <v>0.9</v>
      </c>
      <c r="I45" s="50">
        <f t="shared" si="18"/>
        <v>0.9</v>
      </c>
      <c r="J45" s="50">
        <f t="shared" si="18"/>
        <v>1.1</v>
      </c>
      <c r="K45" s="50">
        <f t="shared" si="18"/>
        <v>1.3</v>
      </c>
      <c r="L45" s="50">
        <f t="shared" si="18"/>
        <v>1.9</v>
      </c>
      <c r="M45" s="50">
        <f t="shared" si="18"/>
        <v>2.3</v>
      </c>
      <c r="N45" s="50">
        <f t="shared" si="18"/>
        <v>-0.6</v>
      </c>
    </row>
    <row r="46" spans="1:14" s="26" customFormat="1" ht="9">
      <c r="A46" s="30">
        <v>2022</v>
      </c>
      <c r="B46" s="49">
        <f aca="true" t="shared" si="19" ref="B46:N46">IF(B39=0,"",ROUND(SUM(B39/B38)*100-100,1))</f>
        <v>0.6</v>
      </c>
      <c r="C46" s="50">
        <f t="shared" si="19"/>
        <v>0.3</v>
      </c>
      <c r="D46" s="50">
        <f t="shared" si="19"/>
        <v>0.7</v>
      </c>
      <c r="E46" s="50">
        <f t="shared" si="19"/>
        <v>0.4</v>
      </c>
      <c r="F46" s="50">
        <f t="shared" si="19"/>
        <v>0.7</v>
      </c>
      <c r="G46" s="50">
        <f t="shared" si="19"/>
        <v>0.6</v>
      </c>
      <c r="H46" s="50">
        <f t="shared" si="19"/>
        <v>-0.4</v>
      </c>
      <c r="I46" s="50">
        <f t="shared" si="19"/>
        <v>-0.6</v>
      </c>
      <c r="J46" s="50">
        <f t="shared" si="19"/>
        <v>-0.8</v>
      </c>
      <c r="K46" s="50">
        <f t="shared" si="19"/>
        <v>-0.2</v>
      </c>
      <c r="L46" s="50">
        <f t="shared" si="19"/>
        <v>-0.6</v>
      </c>
      <c r="M46" s="50">
        <f t="shared" si="19"/>
        <v>-0.4</v>
      </c>
      <c r="N46" s="50">
        <f t="shared" si="19"/>
        <v>0</v>
      </c>
    </row>
    <row r="47" spans="1:14" s="26" customFormat="1" ht="9">
      <c r="A47" s="30">
        <v>2023</v>
      </c>
      <c r="B47" s="49">
        <f aca="true" t="shared" si="20" ref="B47:N48">IF(B40=0,"",ROUND(SUM(B40/B39)*100-100,1))</f>
        <v>-0.6</v>
      </c>
      <c r="C47" s="50">
        <f t="shared" si="20"/>
        <v>-0.4</v>
      </c>
      <c r="D47" s="50">
        <f t="shared" si="20"/>
        <v>-0.6</v>
      </c>
      <c r="E47" s="50">
        <f t="shared" si="20"/>
        <v>-0.2</v>
      </c>
      <c r="F47" s="50">
        <f t="shared" si="20"/>
        <v>0.5</v>
      </c>
      <c r="G47" s="50">
        <f t="shared" si="20"/>
        <v>0.3</v>
      </c>
      <c r="H47" s="50">
        <f t="shared" si="20"/>
        <v>0.5</v>
      </c>
      <c r="I47" s="50">
        <f t="shared" si="20"/>
        <v>1.1</v>
      </c>
      <c r="J47" s="50">
        <f t="shared" si="20"/>
        <v>1.2</v>
      </c>
      <c r="K47" s="50">
        <f t="shared" si="20"/>
        <v>0.8</v>
      </c>
      <c r="L47" s="50">
        <f t="shared" si="20"/>
        <v>0.9</v>
      </c>
      <c r="M47" s="50">
        <f t="shared" si="20"/>
        <v>0.6</v>
      </c>
      <c r="N47" s="50">
        <f t="shared" si="20"/>
        <v>0.4</v>
      </c>
    </row>
    <row r="48" spans="1:14" s="26" customFormat="1" ht="9">
      <c r="A48" s="30">
        <v>2024</v>
      </c>
      <c r="B48" s="49">
        <f t="shared" si="20"/>
        <v>0.5</v>
      </c>
      <c r="C48" s="50" t="str">
        <f t="shared" si="20"/>
        <v/>
      </c>
      <c r="D48" s="50" t="str">
        <f t="shared" si="20"/>
        <v/>
      </c>
      <c r="E48" s="50" t="str">
        <f t="shared" si="20"/>
        <v/>
      </c>
      <c r="F48" s="50" t="str">
        <f t="shared" si="20"/>
        <v/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</row>
    <row r="49" spans="1:14" s="26" customFormat="1" ht="9">
      <c r="A49" s="30"/>
      <c r="B49" s="36" t="str">
        <f>IF(B42=0,"",ROUND(SUM(B42/#REF!)*100-100,1))</f>
        <v/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"/>
    <row r="52" spans="1:14" s="26" customFormat="1" ht="9">
      <c r="A52" s="30">
        <v>2020</v>
      </c>
      <c r="B52" s="49">
        <v>0.2</v>
      </c>
      <c r="C52" s="50">
        <f aca="true" t="shared" si="21" ref="C52:M52">IF(C37=0,"",ROUND(SUM(C37/B37)*100-100,1))</f>
        <v>-0.1</v>
      </c>
      <c r="D52" s="50">
        <f t="shared" si="21"/>
        <v>-0.2</v>
      </c>
      <c r="E52" s="50">
        <f t="shared" si="21"/>
        <v>-0.3</v>
      </c>
      <c r="F52" s="50">
        <f t="shared" si="21"/>
        <v>-0.2</v>
      </c>
      <c r="G52" s="50">
        <f t="shared" si="21"/>
        <v>-0.3</v>
      </c>
      <c r="H52" s="50">
        <f t="shared" si="21"/>
        <v>-2.1</v>
      </c>
      <c r="I52" s="50">
        <f t="shared" si="21"/>
        <v>-0.4</v>
      </c>
      <c r="J52" s="50">
        <f t="shared" si="21"/>
        <v>-0.1</v>
      </c>
      <c r="K52" s="50">
        <f t="shared" si="21"/>
        <v>-0.3</v>
      </c>
      <c r="L52" s="50">
        <f t="shared" si="21"/>
        <v>-0.4</v>
      </c>
      <c r="M52" s="50">
        <f t="shared" si="21"/>
        <v>-0.2</v>
      </c>
      <c r="N52" s="39" t="s">
        <v>12</v>
      </c>
    </row>
    <row r="53" spans="1:14" s="26" customFormat="1" ht="9">
      <c r="A53" s="30">
        <v>2021</v>
      </c>
      <c r="B53" s="49">
        <f>IF(B38=0,"",ROUND(SUM(B38/M37)*100-100,1))</f>
        <v>1.8</v>
      </c>
      <c r="C53" s="50">
        <f aca="true" t="shared" si="22" ref="C53:M53">IF(C38=0,"",ROUND(SUM(C38/B38)*100-100,1))</f>
        <v>0</v>
      </c>
      <c r="D53" s="50">
        <f t="shared" si="22"/>
        <v>-0.4</v>
      </c>
      <c r="E53" s="50">
        <f t="shared" si="22"/>
        <v>0</v>
      </c>
      <c r="F53" s="50">
        <f t="shared" si="22"/>
        <v>-0.2</v>
      </c>
      <c r="G53" s="50">
        <f t="shared" si="22"/>
        <v>0.2</v>
      </c>
      <c r="H53" s="50">
        <f t="shared" si="22"/>
        <v>0.9</v>
      </c>
      <c r="I53" s="50">
        <f t="shared" si="22"/>
        <v>-0.4</v>
      </c>
      <c r="J53" s="50">
        <f t="shared" si="22"/>
        <v>0.1</v>
      </c>
      <c r="K53" s="50">
        <f t="shared" si="22"/>
        <v>-0.1</v>
      </c>
      <c r="L53" s="50">
        <f t="shared" si="22"/>
        <v>0.2</v>
      </c>
      <c r="M53" s="50">
        <f t="shared" si="22"/>
        <v>0.1</v>
      </c>
      <c r="N53" s="39" t="s">
        <v>12</v>
      </c>
    </row>
    <row r="54" spans="1:14" s="26" customFormat="1" ht="9">
      <c r="A54" s="30">
        <v>2022</v>
      </c>
      <c r="B54" s="49">
        <f>IF(B39=0,"",ROUND(SUM(B39/M38)*100-100,1))</f>
        <v>0.2</v>
      </c>
      <c r="C54" s="50">
        <f aca="true" t="shared" si="23" ref="C54:M54">IF(C39=0,"",ROUND(SUM(C39/B39)*100-100,1))</f>
        <v>-0.3</v>
      </c>
      <c r="D54" s="50">
        <f t="shared" si="23"/>
        <v>0</v>
      </c>
      <c r="E54" s="50">
        <f t="shared" si="23"/>
        <v>-0.3</v>
      </c>
      <c r="F54" s="50">
        <f t="shared" si="23"/>
        <v>0.1</v>
      </c>
      <c r="G54" s="50">
        <f t="shared" si="23"/>
        <v>0.1</v>
      </c>
      <c r="H54" s="50">
        <f t="shared" si="23"/>
        <v>-0.1</v>
      </c>
      <c r="I54" s="50">
        <f t="shared" si="23"/>
        <v>-0.6</v>
      </c>
      <c r="J54" s="50">
        <f t="shared" si="23"/>
        <v>-0.1</v>
      </c>
      <c r="K54" s="50">
        <f t="shared" si="23"/>
        <v>0.5</v>
      </c>
      <c r="L54" s="50">
        <f t="shared" si="23"/>
        <v>-0.2</v>
      </c>
      <c r="M54" s="50">
        <f t="shared" si="23"/>
        <v>0.3</v>
      </c>
      <c r="N54" s="39" t="s">
        <v>12</v>
      </c>
    </row>
    <row r="55" spans="1:14" s="26" customFormat="1" ht="9">
      <c r="A55" s="30">
        <v>2023</v>
      </c>
      <c r="B55" s="49">
        <f>IF(B40=0,"",ROUND(SUM(B40/M39)*100-100,1))</f>
        <v>0</v>
      </c>
      <c r="C55" s="50">
        <f aca="true" t="shared" si="24" ref="C55:M55">IF(C40=0,"",ROUND(SUM(C40/B40)*100-100,1))</f>
        <v>-0.1</v>
      </c>
      <c r="D55" s="50">
        <f t="shared" si="24"/>
        <v>-0.2</v>
      </c>
      <c r="E55" s="50">
        <f t="shared" si="24"/>
        <v>0.1</v>
      </c>
      <c r="F55" s="50">
        <f t="shared" si="24"/>
        <v>0.8</v>
      </c>
      <c r="G55" s="50">
        <f t="shared" si="24"/>
        <v>-0.1</v>
      </c>
      <c r="H55" s="50">
        <f t="shared" si="24"/>
        <v>0.1</v>
      </c>
      <c r="I55" s="50">
        <f t="shared" si="24"/>
        <v>0</v>
      </c>
      <c r="J55" s="50">
        <f t="shared" si="24"/>
        <v>0</v>
      </c>
      <c r="K55" s="50">
        <f t="shared" si="24"/>
        <v>0.1</v>
      </c>
      <c r="L55" s="50">
        <f t="shared" si="24"/>
        <v>-0.1</v>
      </c>
      <c r="M55" s="50">
        <f t="shared" si="24"/>
        <v>0</v>
      </c>
      <c r="N55" s="39" t="s">
        <v>12</v>
      </c>
    </row>
    <row r="56" spans="1:14" s="26" customFormat="1" ht="9">
      <c r="A56" s="30">
        <v>2024</v>
      </c>
      <c r="B56" s="49">
        <f>IF(B41=0,"",ROUND(SUM(B41/M40)*100-100,1))</f>
        <v>-0.1</v>
      </c>
      <c r="C56" s="50" t="str">
        <f aca="true" t="shared" si="25" ref="C56">IF(C41=0,"",ROUND(SUM(C41/B41)*100-100,1))</f>
        <v/>
      </c>
      <c r="D56" s="50" t="str">
        <f aca="true" t="shared" si="26" ref="D56">IF(D41=0,"",ROUND(SUM(D41/C41)*100-100,1))</f>
        <v/>
      </c>
      <c r="E56" s="50" t="str">
        <f aca="true" t="shared" si="27" ref="E56">IF(E41=0,"",ROUND(SUM(E41/D41)*100-100,1))</f>
        <v/>
      </c>
      <c r="F56" s="50" t="str">
        <f aca="true" t="shared" si="28" ref="F56">IF(F41=0,"",ROUND(SUM(F41/E41)*100-100,1))</f>
        <v/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</row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  <row r="71" s="26" customFormat="1" ht="9"/>
    <row r="72" s="26" customFormat="1" ht="9"/>
    <row r="73" s="26" customFormat="1" ht="9"/>
    <row r="74" s="26" customFormat="1" ht="9"/>
    <row r="75" s="26" customFormat="1" ht="9"/>
  </sheetData>
  <mergeCells count="17">
    <mergeCell ref="L7:L8"/>
    <mergeCell ref="M7:M8"/>
    <mergeCell ref="A4:N4"/>
    <mergeCell ref="N6:N8"/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4.57421875" style="3" bestFit="1" customWidth="1"/>
    <col min="17" max="18" width="4.00390625" style="2" bestFit="1" customWidth="1"/>
    <col min="19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59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>
        <v>116.1</v>
      </c>
      <c r="K16" s="59">
        <v>115.7</v>
      </c>
      <c r="L16" s="59">
        <v>113.7</v>
      </c>
      <c r="M16" s="59">
        <v>114.5</v>
      </c>
      <c r="N16" s="57">
        <v>114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1">
        <v>2024</v>
      </c>
      <c r="B17" s="59">
        <v>112.3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:28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7:28" s="26" customFormat="1" ht="9"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2021</v>
      </c>
      <c r="B21" s="38">
        <f aca="true" t="shared" si="0" ref="B21:N21">IF(B14=0,"",ROUND(SUM(B14/B13)*100-100,1))</f>
        <v>1.8</v>
      </c>
      <c r="C21" s="39">
        <f t="shared" si="0"/>
        <v>2.3</v>
      </c>
      <c r="D21" s="39">
        <f t="shared" si="0"/>
        <v>2.4</v>
      </c>
      <c r="E21" s="39">
        <f t="shared" si="0"/>
        <v>1.4</v>
      </c>
      <c r="F21" s="39">
        <f t="shared" si="0"/>
        <v>2.3</v>
      </c>
      <c r="G21" s="39">
        <f t="shared" si="0"/>
        <v>2.2</v>
      </c>
      <c r="H21" s="39">
        <f t="shared" si="0"/>
        <v>3.4</v>
      </c>
      <c r="I21" s="39">
        <f t="shared" si="0"/>
        <v>3.8</v>
      </c>
      <c r="J21" s="39">
        <f t="shared" si="0"/>
        <v>3.6</v>
      </c>
      <c r="K21" s="39">
        <f t="shared" si="0"/>
        <v>3.4</v>
      </c>
      <c r="L21" s="39">
        <f t="shared" si="0"/>
        <v>3.7</v>
      </c>
      <c r="M21" s="39">
        <f t="shared" si="0"/>
        <v>3.9</v>
      </c>
      <c r="N21" s="39">
        <f t="shared" si="0"/>
        <v>2.9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3.6</v>
      </c>
      <c r="D22" s="39">
        <f t="shared" si="1"/>
        <v>3.5</v>
      </c>
      <c r="E22" s="39">
        <f t="shared" si="1"/>
        <v>4.8</v>
      </c>
      <c r="F22" s="39">
        <f t="shared" si="1"/>
        <v>4</v>
      </c>
      <c r="G22" s="39">
        <f t="shared" si="1"/>
        <v>5.2</v>
      </c>
      <c r="H22" s="39">
        <f t="shared" si="1"/>
        <v>5.5</v>
      </c>
      <c r="I22" s="39">
        <f t="shared" si="1"/>
        <v>5.3</v>
      </c>
      <c r="J22" s="39">
        <f t="shared" si="1"/>
        <v>5.2</v>
      </c>
      <c r="K22" s="39">
        <f t="shared" si="1"/>
        <v>5.1</v>
      </c>
      <c r="L22" s="39">
        <f t="shared" si="1"/>
        <v>5.8</v>
      </c>
      <c r="M22" s="39">
        <f t="shared" si="1"/>
        <v>6.5</v>
      </c>
      <c r="N22" s="39">
        <f t="shared" si="1"/>
        <v>4.9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>
        <v>2023</v>
      </c>
      <c r="B23" s="38">
        <f aca="true" t="shared" si="2" ref="B23:N24">IF(B16=0,"",ROUND(SUM(B16/B15)*100-100,1))</f>
        <v>5.9</v>
      </c>
      <c r="C23" s="39">
        <f t="shared" si="2"/>
        <v>6.2</v>
      </c>
      <c r="D23" s="39">
        <f t="shared" si="2"/>
        <v>7.3</v>
      </c>
      <c r="E23" s="39">
        <f t="shared" si="2"/>
        <v>6.6</v>
      </c>
      <c r="F23" s="39">
        <f t="shared" si="2"/>
        <v>6.8</v>
      </c>
      <c r="G23" s="39">
        <f t="shared" si="2"/>
        <v>6</v>
      </c>
      <c r="H23" s="39">
        <f t="shared" si="2"/>
        <v>6</v>
      </c>
      <c r="I23" s="39">
        <f t="shared" si="2"/>
        <v>6.1</v>
      </c>
      <c r="J23" s="39">
        <f t="shared" si="2"/>
        <v>5.6</v>
      </c>
      <c r="K23" s="39">
        <f t="shared" si="2"/>
        <v>5.4</v>
      </c>
      <c r="L23" s="39">
        <f t="shared" si="2"/>
        <v>3.8</v>
      </c>
      <c r="M23" s="39">
        <f t="shared" si="2"/>
        <v>2.6</v>
      </c>
      <c r="N23" s="39">
        <f t="shared" si="2"/>
        <v>5.7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30">
        <v>2024</v>
      </c>
      <c r="B24" s="38">
        <f t="shared" si="2"/>
        <v>2.7</v>
      </c>
      <c r="C24" s="39" t="str">
        <f t="shared" si="2"/>
        <v/>
      </c>
      <c r="D24" s="39" t="str">
        <f t="shared" si="2"/>
        <v/>
      </c>
      <c r="E24" s="39" t="str">
        <f t="shared" si="2"/>
        <v/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:28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7:28" s="26" customFormat="1" ht="9"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2020</v>
      </c>
      <c r="B28" s="38">
        <v>-2.2</v>
      </c>
      <c r="C28" s="39">
        <f aca="true" t="shared" si="3" ref="C28:M28">IF(C13=0,"",ROUND(SUM(C13/B13)*100-100,1))</f>
        <v>0.8</v>
      </c>
      <c r="D28" s="39">
        <f t="shared" si="3"/>
        <v>0.5</v>
      </c>
      <c r="E28" s="39">
        <f t="shared" si="3"/>
        <v>0.7</v>
      </c>
      <c r="F28" s="39">
        <f t="shared" si="3"/>
        <v>0.4</v>
      </c>
      <c r="G28" s="39">
        <f t="shared" si="3"/>
        <v>0.8</v>
      </c>
      <c r="H28" s="39">
        <f t="shared" si="3"/>
        <v>0.3</v>
      </c>
      <c r="I28" s="39">
        <f t="shared" si="3"/>
        <v>0</v>
      </c>
      <c r="J28" s="39">
        <f t="shared" si="3"/>
        <v>-0.2</v>
      </c>
      <c r="K28" s="39">
        <f t="shared" si="3"/>
        <v>0.2</v>
      </c>
      <c r="L28" s="39">
        <f t="shared" si="3"/>
        <v>-1.3</v>
      </c>
      <c r="M28" s="39">
        <f t="shared" si="3"/>
        <v>1.1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2021</v>
      </c>
      <c r="B29" s="38">
        <f>IF(B14=0,"",ROUND(SUM(B14/M13)*100-100,1))</f>
        <v>-1.5</v>
      </c>
      <c r="C29" s="39">
        <f aca="true" t="shared" si="4" ref="C29:M29">IF(C14=0,"",ROUND(SUM(C14/B14)*100-100,1))</f>
        <v>1.3</v>
      </c>
      <c r="D29" s="39">
        <f t="shared" si="4"/>
        <v>0.6</v>
      </c>
      <c r="E29" s="39">
        <f t="shared" si="4"/>
        <v>-0.3</v>
      </c>
      <c r="F29" s="39">
        <f t="shared" si="4"/>
        <v>1.3</v>
      </c>
      <c r="G29" s="39">
        <f t="shared" si="4"/>
        <v>0.7</v>
      </c>
      <c r="H29" s="39">
        <f t="shared" si="4"/>
        <v>1.5</v>
      </c>
      <c r="I29" s="39">
        <f t="shared" si="4"/>
        <v>0.4</v>
      </c>
      <c r="J29" s="39">
        <f t="shared" si="4"/>
        <v>-0.4</v>
      </c>
      <c r="K29" s="39">
        <f t="shared" si="4"/>
        <v>0</v>
      </c>
      <c r="L29" s="39">
        <f t="shared" si="4"/>
        <v>-1</v>
      </c>
      <c r="M29" s="39">
        <f t="shared" si="4"/>
        <v>1.3</v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>
        <v>2022</v>
      </c>
      <c r="B30" s="38">
        <f>IF(B15=0,"",ROUND(SUM(B15/M14)*100-100,1))</f>
        <v>-1.5</v>
      </c>
      <c r="C30" s="39">
        <f aca="true" t="shared" si="5" ref="C30:M30">IF(C15=0,"",ROUND(SUM(C15/B15)*100-100,1))</f>
        <v>1.1</v>
      </c>
      <c r="D30" s="39">
        <f t="shared" si="5"/>
        <v>0.5</v>
      </c>
      <c r="E30" s="39">
        <f t="shared" si="5"/>
        <v>1</v>
      </c>
      <c r="F30" s="39">
        <f t="shared" si="5"/>
        <v>0.6</v>
      </c>
      <c r="G30" s="39">
        <f t="shared" si="5"/>
        <v>1.9</v>
      </c>
      <c r="H30" s="39">
        <f t="shared" si="5"/>
        <v>1.7</v>
      </c>
      <c r="I30" s="39">
        <f t="shared" si="5"/>
        <v>0.3</v>
      </c>
      <c r="J30" s="39">
        <f t="shared" si="5"/>
        <v>-0.5</v>
      </c>
      <c r="K30" s="39">
        <f t="shared" si="5"/>
        <v>-0.1</v>
      </c>
      <c r="L30" s="39">
        <f t="shared" si="5"/>
        <v>-0.3</v>
      </c>
      <c r="M30" s="39">
        <f t="shared" si="5"/>
        <v>1.9</v>
      </c>
      <c r="N30" s="39" t="s">
        <v>12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1:28" s="26" customFormat="1" ht="9">
      <c r="A31" s="30">
        <v>2023</v>
      </c>
      <c r="B31" s="38">
        <f>IF(B16=0,"",ROUND(SUM(B16/M15)*100-100,1))</f>
        <v>-2.1</v>
      </c>
      <c r="C31" s="39">
        <f aca="true" t="shared" si="6" ref="C31:M31">IF(C16=0,"",ROUND(SUM(C16/B16)*100-100,1))</f>
        <v>1.4</v>
      </c>
      <c r="D31" s="39">
        <f t="shared" si="6"/>
        <v>1.4</v>
      </c>
      <c r="E31" s="39">
        <f t="shared" si="6"/>
        <v>0.4</v>
      </c>
      <c r="F31" s="39">
        <f t="shared" si="6"/>
        <v>0.7</v>
      </c>
      <c r="G31" s="39">
        <f t="shared" si="6"/>
        <v>1.1</v>
      </c>
      <c r="H31" s="39">
        <f t="shared" si="6"/>
        <v>1.7</v>
      </c>
      <c r="I31" s="39">
        <f t="shared" si="6"/>
        <v>0.3</v>
      </c>
      <c r="J31" s="39">
        <f t="shared" si="6"/>
        <v>-0.9</v>
      </c>
      <c r="K31" s="39">
        <f t="shared" si="6"/>
        <v>-0.3</v>
      </c>
      <c r="L31" s="39">
        <f t="shared" si="6"/>
        <v>-1.7</v>
      </c>
      <c r="M31" s="39">
        <f t="shared" si="6"/>
        <v>0.7</v>
      </c>
      <c r="N31" s="39" t="s">
        <v>12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1:28" s="26" customFormat="1" ht="9">
      <c r="A32" s="30">
        <v>2024</v>
      </c>
      <c r="B32" s="38">
        <f>IF(B17=0,"",ROUND(SUM(B17/M16)*100-100,1))</f>
        <v>-1.9</v>
      </c>
      <c r="C32" s="39" t="str">
        <f aca="true" t="shared" si="7" ref="C32">IF(C17=0,"",ROUND(SUM(C17/B17)*100-100,1))</f>
        <v/>
      </c>
      <c r="D32" s="39" t="str">
        <f aca="true" t="shared" si="8" ref="D32">IF(D17=0,"",ROUND(SUM(D17/C17)*100-100,1))</f>
        <v/>
      </c>
      <c r="E32" s="39" t="str">
        <f aca="true" t="shared" si="9" ref="E32">IF(E17=0,"",ROUND(SUM(E17/D17)*100-100,1))</f>
        <v/>
      </c>
      <c r="F32" s="39" t="str">
        <f aca="true" t="shared" si="10" ref="F32">IF(F17=0,"",ROUND(SUM(F17/E17)*100-100,1))</f>
        <v/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11.25">
      <c r="B33" s="68" t="s">
        <v>27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2:28" s="26" customFormat="1" ht="9">
      <c r="B34" s="14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2:28" s="26" customFormat="1" ht="9">
      <c r="B35" s="1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2020</v>
      </c>
      <c r="B36" s="59">
        <v>99.5</v>
      </c>
      <c r="C36" s="59">
        <v>99.6</v>
      </c>
      <c r="D36" s="59">
        <v>100</v>
      </c>
      <c r="E36" s="59">
        <v>100</v>
      </c>
      <c r="F36" s="59">
        <v>99.9</v>
      </c>
      <c r="G36" s="59">
        <v>100</v>
      </c>
      <c r="H36" s="59">
        <v>100</v>
      </c>
      <c r="I36" s="59">
        <v>99</v>
      </c>
      <c r="J36" s="59">
        <v>100.4</v>
      </c>
      <c r="K36" s="59">
        <v>100.4</v>
      </c>
      <c r="L36" s="59">
        <v>100.5</v>
      </c>
      <c r="M36" s="59">
        <v>100.5</v>
      </c>
      <c r="N36" s="57">
        <v>100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2021</v>
      </c>
      <c r="B37" s="59">
        <v>101.6</v>
      </c>
      <c r="C37" s="59">
        <v>102</v>
      </c>
      <c r="D37" s="59">
        <v>102.2</v>
      </c>
      <c r="E37" s="59">
        <v>102.3</v>
      </c>
      <c r="F37" s="59">
        <v>102.4</v>
      </c>
      <c r="G37" s="59">
        <v>102.5</v>
      </c>
      <c r="H37" s="59">
        <v>102.7</v>
      </c>
      <c r="I37" s="59">
        <v>101.7</v>
      </c>
      <c r="J37" s="59">
        <v>103.1</v>
      </c>
      <c r="K37" s="59">
        <v>103.2</v>
      </c>
      <c r="L37" s="59">
        <v>103.2</v>
      </c>
      <c r="M37" s="59">
        <v>103.2</v>
      </c>
      <c r="N37" s="57">
        <v>102.5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1">
        <v>2022</v>
      </c>
      <c r="B38" s="59">
        <v>104</v>
      </c>
      <c r="C38" s="59">
        <v>104.1</v>
      </c>
      <c r="D38" s="59">
        <v>104.3</v>
      </c>
      <c r="E38" s="59">
        <v>104.2</v>
      </c>
      <c r="F38" s="59">
        <v>104.3</v>
      </c>
      <c r="G38" s="59">
        <v>104.3</v>
      </c>
      <c r="H38" s="59">
        <v>104.4</v>
      </c>
      <c r="I38" s="59">
        <v>103.6</v>
      </c>
      <c r="J38" s="59">
        <v>105.6</v>
      </c>
      <c r="K38" s="59">
        <v>106.4</v>
      </c>
      <c r="L38" s="59">
        <v>106.6</v>
      </c>
      <c r="M38" s="59">
        <v>106.7</v>
      </c>
      <c r="N38" s="57">
        <v>104.9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31">
        <v>2023</v>
      </c>
      <c r="B39" s="59">
        <v>107.7</v>
      </c>
      <c r="C39" s="59">
        <v>108</v>
      </c>
      <c r="D39" s="59">
        <v>108.2</v>
      </c>
      <c r="E39" s="59">
        <v>108.3</v>
      </c>
      <c r="F39" s="59">
        <v>108.4</v>
      </c>
      <c r="G39" s="59">
        <v>108.4</v>
      </c>
      <c r="H39" s="59">
        <v>108.5</v>
      </c>
      <c r="I39" s="59">
        <v>107.4</v>
      </c>
      <c r="J39" s="59">
        <v>110.2</v>
      </c>
      <c r="K39" s="59">
        <v>110.5</v>
      </c>
      <c r="L39" s="59">
        <v>110.6</v>
      </c>
      <c r="M39" s="59">
        <v>110.7</v>
      </c>
      <c r="N39" s="57">
        <v>108.9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:28" s="26" customFormat="1" ht="9">
      <c r="A40" s="31">
        <v>2024</v>
      </c>
      <c r="B40" s="59">
        <v>112.8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14" t="s">
        <v>22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7:28" s="26" customFormat="1" ht="9"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2021</v>
      </c>
      <c r="B43" s="38">
        <f aca="true" t="shared" si="18" ref="B43:N43">IF(B37=0,"",ROUND(SUM(B37/B36)*100-100,1))</f>
        <v>2.1</v>
      </c>
      <c r="C43" s="39">
        <f t="shared" si="18"/>
        <v>2.4</v>
      </c>
      <c r="D43" s="39">
        <f t="shared" si="18"/>
        <v>2.2</v>
      </c>
      <c r="E43" s="39">
        <f t="shared" si="18"/>
        <v>2.3</v>
      </c>
      <c r="F43" s="39">
        <f t="shared" si="18"/>
        <v>2.5</v>
      </c>
      <c r="G43" s="39">
        <f t="shared" si="18"/>
        <v>2.5</v>
      </c>
      <c r="H43" s="39">
        <f t="shared" si="18"/>
        <v>2.7</v>
      </c>
      <c r="I43" s="39">
        <f t="shared" si="18"/>
        <v>2.7</v>
      </c>
      <c r="J43" s="39">
        <f t="shared" si="18"/>
        <v>2.7</v>
      </c>
      <c r="K43" s="39">
        <f t="shared" si="18"/>
        <v>2.8</v>
      </c>
      <c r="L43" s="39">
        <f t="shared" si="18"/>
        <v>2.7</v>
      </c>
      <c r="M43" s="39">
        <f t="shared" si="18"/>
        <v>2.7</v>
      </c>
      <c r="N43" s="39">
        <f t="shared" si="18"/>
        <v>2.5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>
        <v>2022</v>
      </c>
      <c r="B44" s="38">
        <f aca="true" t="shared" si="19" ref="B44:N44">IF(B38=0,"",ROUND(SUM(B38/B37)*100-100,1))</f>
        <v>2.4</v>
      </c>
      <c r="C44" s="39">
        <f t="shared" si="19"/>
        <v>2.1</v>
      </c>
      <c r="D44" s="39">
        <f t="shared" si="19"/>
        <v>2.1</v>
      </c>
      <c r="E44" s="39">
        <f t="shared" si="19"/>
        <v>1.9</v>
      </c>
      <c r="F44" s="39">
        <f t="shared" si="19"/>
        <v>1.9</v>
      </c>
      <c r="G44" s="39">
        <f t="shared" si="19"/>
        <v>1.8</v>
      </c>
      <c r="H44" s="39">
        <f t="shared" si="19"/>
        <v>1.7</v>
      </c>
      <c r="I44" s="39">
        <f t="shared" si="19"/>
        <v>1.9</v>
      </c>
      <c r="J44" s="39">
        <f t="shared" si="19"/>
        <v>2.4</v>
      </c>
      <c r="K44" s="39">
        <f t="shared" si="19"/>
        <v>3.1</v>
      </c>
      <c r="L44" s="39">
        <f t="shared" si="19"/>
        <v>3.3</v>
      </c>
      <c r="M44" s="39">
        <f t="shared" si="19"/>
        <v>3.4</v>
      </c>
      <c r="N44" s="39">
        <f t="shared" si="19"/>
        <v>2.3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30">
        <v>2023</v>
      </c>
      <c r="B45" s="38">
        <f aca="true" t="shared" si="20" ref="B45:N46">IF(B39=0,"",ROUND(SUM(B39/B38)*100-100,1))</f>
        <v>3.6</v>
      </c>
      <c r="C45" s="39">
        <f t="shared" si="20"/>
        <v>3.7</v>
      </c>
      <c r="D45" s="39">
        <f t="shared" si="20"/>
        <v>3.7</v>
      </c>
      <c r="E45" s="39">
        <f t="shared" si="20"/>
        <v>3.9</v>
      </c>
      <c r="F45" s="39">
        <f t="shared" si="20"/>
        <v>3.9</v>
      </c>
      <c r="G45" s="39">
        <f t="shared" si="20"/>
        <v>3.9</v>
      </c>
      <c r="H45" s="39">
        <f t="shared" si="20"/>
        <v>3.9</v>
      </c>
      <c r="I45" s="39">
        <f t="shared" si="20"/>
        <v>3.7</v>
      </c>
      <c r="J45" s="39">
        <f t="shared" si="20"/>
        <v>4.4</v>
      </c>
      <c r="K45" s="39">
        <f t="shared" si="20"/>
        <v>3.9</v>
      </c>
      <c r="L45" s="39">
        <f t="shared" si="20"/>
        <v>3.8</v>
      </c>
      <c r="M45" s="39">
        <f t="shared" si="20"/>
        <v>3.7</v>
      </c>
      <c r="N45" s="39">
        <f t="shared" si="20"/>
        <v>3.8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:28" s="26" customFormat="1" ht="9">
      <c r="A46" s="30">
        <v>2024</v>
      </c>
      <c r="B46" s="38">
        <f t="shared" si="20"/>
        <v>4.7</v>
      </c>
      <c r="C46" s="39" t="str">
        <f t="shared" si="20"/>
        <v/>
      </c>
      <c r="D46" s="39" t="str">
        <f t="shared" si="20"/>
        <v/>
      </c>
      <c r="E46" s="39" t="str">
        <f t="shared" si="20"/>
        <v/>
      </c>
      <c r="F46" s="39" t="str">
        <f t="shared" si="20"/>
        <v/>
      </c>
      <c r="G46" s="39" t="str">
        <f t="shared" si="20"/>
        <v/>
      </c>
      <c r="H46" s="39" t="str">
        <f t="shared" si="20"/>
        <v/>
      </c>
      <c r="I46" s="39" t="str">
        <f t="shared" si="20"/>
        <v/>
      </c>
      <c r="J46" s="39" t="str">
        <f t="shared" si="20"/>
        <v/>
      </c>
      <c r="K46" s="39" t="str">
        <f t="shared" si="20"/>
        <v/>
      </c>
      <c r="L46" s="39" t="str">
        <f t="shared" si="20"/>
        <v/>
      </c>
      <c r="M46" s="39" t="str">
        <f t="shared" si="20"/>
        <v/>
      </c>
      <c r="N46" s="39" t="str">
        <f t="shared" si="20"/>
        <v/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14" t="s">
        <v>23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7:28" s="26" customFormat="1" ht="9"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2020</v>
      </c>
      <c r="B50" s="38">
        <v>0.2</v>
      </c>
      <c r="C50" s="39">
        <f aca="true" t="shared" si="21" ref="C50:M50">IF(C36=0,"",ROUND(SUM(C36/B36)*100-100,1))</f>
        <v>0.1</v>
      </c>
      <c r="D50" s="39">
        <f t="shared" si="21"/>
        <v>0.4</v>
      </c>
      <c r="E50" s="39">
        <f t="shared" si="21"/>
        <v>0</v>
      </c>
      <c r="F50" s="39">
        <f t="shared" si="21"/>
        <v>-0.1</v>
      </c>
      <c r="G50" s="39">
        <f t="shared" si="21"/>
        <v>0.1</v>
      </c>
      <c r="H50" s="39">
        <f t="shared" si="21"/>
        <v>0</v>
      </c>
      <c r="I50" s="39">
        <f t="shared" si="21"/>
        <v>-1</v>
      </c>
      <c r="J50" s="39">
        <f t="shared" si="21"/>
        <v>1.4</v>
      </c>
      <c r="K50" s="39">
        <f t="shared" si="21"/>
        <v>0</v>
      </c>
      <c r="L50" s="39">
        <f t="shared" si="21"/>
        <v>0.1</v>
      </c>
      <c r="M50" s="39">
        <f t="shared" si="21"/>
        <v>0</v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:28" s="26" customFormat="1" ht="9">
      <c r="A51" s="30">
        <v>2021</v>
      </c>
      <c r="B51" s="38">
        <f>IF(B37=0,"",ROUND(SUM(B37/M36)*100-100,1))</f>
        <v>1.1</v>
      </c>
      <c r="C51" s="39">
        <f aca="true" t="shared" si="22" ref="C51:M51">IF(C37=0,"",ROUND(SUM(C37/B37)*100-100,1))</f>
        <v>0.4</v>
      </c>
      <c r="D51" s="39">
        <f t="shared" si="22"/>
        <v>0.2</v>
      </c>
      <c r="E51" s="39">
        <f t="shared" si="22"/>
        <v>0.1</v>
      </c>
      <c r="F51" s="39">
        <f t="shared" si="22"/>
        <v>0.1</v>
      </c>
      <c r="G51" s="39">
        <f t="shared" si="22"/>
        <v>0.1</v>
      </c>
      <c r="H51" s="39">
        <f t="shared" si="22"/>
        <v>0.2</v>
      </c>
      <c r="I51" s="39">
        <f t="shared" si="22"/>
        <v>-1</v>
      </c>
      <c r="J51" s="39">
        <f t="shared" si="22"/>
        <v>1.4</v>
      </c>
      <c r="K51" s="39">
        <f t="shared" si="22"/>
        <v>0.1</v>
      </c>
      <c r="L51" s="39">
        <f t="shared" si="22"/>
        <v>0</v>
      </c>
      <c r="M51" s="39">
        <f t="shared" si="22"/>
        <v>0</v>
      </c>
      <c r="N51" s="39" t="s">
        <v>12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:28" s="26" customFormat="1" ht="9">
      <c r="A52" s="30">
        <v>2022</v>
      </c>
      <c r="B52" s="38">
        <f>IF(B38=0,"",ROUND(SUM(B38/M37)*100-100,1))</f>
        <v>0.8</v>
      </c>
      <c r="C52" s="39">
        <f aca="true" t="shared" si="23" ref="C52:M52">IF(C38=0,"",ROUND(SUM(C38/B38)*100-100,1))</f>
        <v>0.1</v>
      </c>
      <c r="D52" s="39">
        <f t="shared" si="23"/>
        <v>0.2</v>
      </c>
      <c r="E52" s="39">
        <f t="shared" si="23"/>
        <v>-0.1</v>
      </c>
      <c r="F52" s="39">
        <f t="shared" si="23"/>
        <v>0.1</v>
      </c>
      <c r="G52" s="39">
        <f t="shared" si="23"/>
        <v>0</v>
      </c>
      <c r="H52" s="39">
        <f t="shared" si="23"/>
        <v>0.1</v>
      </c>
      <c r="I52" s="39">
        <f t="shared" si="23"/>
        <v>-0.8</v>
      </c>
      <c r="J52" s="39">
        <f t="shared" si="23"/>
        <v>1.9</v>
      </c>
      <c r="K52" s="39">
        <f t="shared" si="23"/>
        <v>0.8</v>
      </c>
      <c r="L52" s="39">
        <f t="shared" si="23"/>
        <v>0.2</v>
      </c>
      <c r="M52" s="39">
        <f t="shared" si="23"/>
        <v>0.1</v>
      </c>
      <c r="N52" s="39" t="s">
        <v>12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:28" s="26" customFormat="1" ht="9">
      <c r="A53" s="30">
        <v>2023</v>
      </c>
      <c r="B53" s="38">
        <f>IF(B39=0,"",ROUND(SUM(B39/M38)*100-100,1))</f>
        <v>0.9</v>
      </c>
      <c r="C53" s="39">
        <f aca="true" t="shared" si="24" ref="C53:M53">IF(C39=0,"",ROUND(SUM(C39/B39)*100-100,1))</f>
        <v>0.3</v>
      </c>
      <c r="D53" s="39">
        <f t="shared" si="24"/>
        <v>0.2</v>
      </c>
      <c r="E53" s="39">
        <f t="shared" si="24"/>
        <v>0.1</v>
      </c>
      <c r="F53" s="39">
        <f t="shared" si="24"/>
        <v>0.1</v>
      </c>
      <c r="G53" s="39">
        <f t="shared" si="24"/>
        <v>0</v>
      </c>
      <c r="H53" s="39">
        <f t="shared" si="24"/>
        <v>0.1</v>
      </c>
      <c r="I53" s="39">
        <f t="shared" si="24"/>
        <v>-1</v>
      </c>
      <c r="J53" s="39">
        <f t="shared" si="24"/>
        <v>2.6</v>
      </c>
      <c r="K53" s="39">
        <f t="shared" si="24"/>
        <v>0.3</v>
      </c>
      <c r="L53" s="39">
        <f t="shared" si="24"/>
        <v>0.1</v>
      </c>
      <c r="M53" s="39">
        <f t="shared" si="24"/>
        <v>0.1</v>
      </c>
      <c r="N53" s="39" t="s">
        <v>12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:28" s="26" customFormat="1" ht="9">
      <c r="A54" s="30">
        <v>2024</v>
      </c>
      <c r="B54" s="38">
        <f>IF(B40=0,"",ROUND(SUM(B40/M39)*100-100,1))</f>
        <v>1.9</v>
      </c>
      <c r="C54" s="39" t="str">
        <f aca="true" t="shared" si="25" ref="C54">IF(C40=0,"",ROUND(SUM(C40/B40)*100-100,1))</f>
        <v/>
      </c>
      <c r="D54" s="39" t="str">
        <f aca="true" t="shared" si="26" ref="D54">IF(D40=0,"",ROUND(SUM(D40/C40)*100-100,1))</f>
        <v/>
      </c>
      <c r="E54" s="39" t="str">
        <f aca="true" t="shared" si="27" ref="E54">IF(E40=0,"",ROUND(SUM(E40/D40)*100-100,1))</f>
        <v/>
      </c>
      <c r="F54" s="39" t="str">
        <f aca="true" t="shared" si="28" ref="F54">IF(F40=0,"",ROUND(SUM(F40/E40)*100-100,1))</f>
        <v/>
      </c>
      <c r="G54" s="39" t="str">
        <f aca="true" t="shared" si="29" ref="G54">IF(G40=0,"",ROUND(SUM(G40/F40)*100-100,1))</f>
        <v/>
      </c>
      <c r="H54" s="39" t="str">
        <f aca="true" t="shared" si="30" ref="H54">IF(H40=0,"",ROUND(SUM(H40/G40)*100-100,1))</f>
        <v/>
      </c>
      <c r="I54" s="39" t="str">
        <f aca="true" t="shared" si="31" ref="I54">IF(I40=0,"",ROUND(SUM(I40/H40)*100-100,1))</f>
        <v/>
      </c>
      <c r="J54" s="39" t="str">
        <f aca="true" t="shared" si="32" ref="J54">IF(J40=0,"",ROUND(SUM(J40/I40)*100-100,1))</f>
        <v/>
      </c>
      <c r="K54" s="39" t="str">
        <f aca="true" t="shared" si="33" ref="K54">IF(K40=0,"",ROUND(SUM(K40/J40)*100-100,1))</f>
        <v/>
      </c>
      <c r="L54" s="39" t="str">
        <f aca="true" t="shared" si="34" ref="L54">IF(L40=0,"",ROUND(SUM(L40/K40)*100-100,1))</f>
        <v/>
      </c>
      <c r="M54" s="39" t="str">
        <f aca="true" t="shared" si="35" ref="M54">IF(M40=0,"",ROUND(SUM(M40/L40)*100-100,1))</f>
        <v/>
      </c>
      <c r="N54" s="39" t="s">
        <v>12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  <row r="71" spans="17:28" s="26" customFormat="1" ht="9"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48"/>
    </row>
    <row r="72" spans="17:28" s="26" customFormat="1" ht="9"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48"/>
    </row>
    <row r="73" spans="17:28" s="26" customFormat="1" ht="9"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48"/>
    </row>
  </sheetData>
  <mergeCells count="17"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79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79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>
        <v>121</v>
      </c>
      <c r="K16" s="32">
        <v>121</v>
      </c>
      <c r="L16" s="32">
        <v>121</v>
      </c>
      <c r="M16" s="32">
        <v>121.1</v>
      </c>
      <c r="N16" s="32">
        <v>119.5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1">
        <v>2024</v>
      </c>
      <c r="B17" s="59">
        <v>123.4</v>
      </c>
      <c r="C17" s="32"/>
      <c r="D17" s="57"/>
      <c r="E17" s="32"/>
      <c r="F17" s="57"/>
      <c r="G17" s="32"/>
      <c r="H17" s="32"/>
      <c r="I17" s="32"/>
      <c r="J17" s="32"/>
      <c r="K17" s="32"/>
      <c r="L17" s="32"/>
      <c r="M17" s="32"/>
      <c r="N17" s="32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30"/>
      <c r="B18" s="36"/>
      <c r="C18" s="3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8:29" s="26" customFormat="1" ht="9"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2021</v>
      </c>
      <c r="B21" s="41">
        <f aca="true" t="shared" si="0" ref="B21:N21">IF(B14=0,"",ROUND(SUM(B14/B13)*100-100,1))</f>
        <v>1.5</v>
      </c>
      <c r="C21" s="40">
        <f t="shared" si="0"/>
        <v>1.3</v>
      </c>
      <c r="D21" s="40">
        <f t="shared" si="0"/>
        <v>1.1</v>
      </c>
      <c r="E21" s="40">
        <f t="shared" si="0"/>
        <v>1.2</v>
      </c>
      <c r="F21" s="40">
        <f t="shared" si="0"/>
        <v>1.5</v>
      </c>
      <c r="G21" s="39">
        <f t="shared" si="0"/>
        <v>2.8</v>
      </c>
      <c r="H21" s="39">
        <f t="shared" si="0"/>
        <v>3.4</v>
      </c>
      <c r="I21" s="39">
        <f t="shared" si="0"/>
        <v>3.6</v>
      </c>
      <c r="J21" s="39">
        <f t="shared" si="0"/>
        <v>3.6</v>
      </c>
      <c r="K21" s="39">
        <f t="shared" si="0"/>
        <v>3.8</v>
      </c>
      <c r="L21" s="39">
        <f t="shared" si="0"/>
        <v>4.2</v>
      </c>
      <c r="M21" s="39">
        <f t="shared" si="0"/>
        <v>4.2</v>
      </c>
      <c r="N21" s="42">
        <f t="shared" si="0"/>
        <v>2.7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2022</v>
      </c>
      <c r="B22" s="38">
        <f aca="true" t="shared" si="1" ref="B22:N22">IF(B15=0,"",ROUND(SUM(B15/B14)*100-100,1))</f>
        <v>4.7</v>
      </c>
      <c r="C22" s="39">
        <f t="shared" si="1"/>
        <v>5.2</v>
      </c>
      <c r="D22" s="39">
        <f t="shared" si="1"/>
        <v>5.8</v>
      </c>
      <c r="E22" s="39">
        <f t="shared" si="1"/>
        <v>6.7</v>
      </c>
      <c r="F22" s="39">
        <f t="shared" si="1"/>
        <v>7.4</v>
      </c>
      <c r="G22" s="39">
        <f t="shared" si="1"/>
        <v>7.2</v>
      </c>
      <c r="H22" s="39">
        <f t="shared" si="1"/>
        <v>8</v>
      </c>
      <c r="I22" s="39">
        <f t="shared" si="1"/>
        <v>8.3</v>
      </c>
      <c r="J22" s="39">
        <f t="shared" si="1"/>
        <v>9.1</v>
      </c>
      <c r="K22" s="39">
        <f t="shared" si="1"/>
        <v>9</v>
      </c>
      <c r="L22" s="39">
        <f t="shared" si="1"/>
        <v>9.5</v>
      </c>
      <c r="M22" s="39">
        <f t="shared" si="1"/>
        <v>9.8</v>
      </c>
      <c r="N22" s="42">
        <f t="shared" si="1"/>
        <v>7.6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>
        <v>2023</v>
      </c>
      <c r="B23" s="38">
        <f>IF(B16=0,"",ROUND(SUM(B16/B15)*100-100,1))</f>
        <v>10.4</v>
      </c>
      <c r="C23" s="39">
        <f>IF(C16=0,"",ROUND(SUM(C16/C15)*100-100,1))</f>
        <v>10.5</v>
      </c>
      <c r="D23" s="39">
        <f aca="true" t="shared" si="2" ref="D23:M24">IF(D16=0,"",ROUND(SUM(D16/D15)*100-100,1))</f>
        <v>10.5</v>
      </c>
      <c r="E23" s="39">
        <f t="shared" si="2"/>
        <v>9.8</v>
      </c>
      <c r="F23" s="39">
        <f t="shared" si="2"/>
        <v>9.3</v>
      </c>
      <c r="G23" s="39">
        <f t="shared" si="2"/>
        <v>8.4</v>
      </c>
      <c r="H23" s="39">
        <f t="shared" si="2"/>
        <v>7.6</v>
      </c>
      <c r="I23" s="39">
        <f t="shared" si="2"/>
        <v>7.1</v>
      </c>
      <c r="J23" s="39">
        <f t="shared" si="2"/>
        <v>6.6</v>
      </c>
      <c r="K23" s="39">
        <f t="shared" si="2"/>
        <v>6.5</v>
      </c>
      <c r="L23" s="39">
        <f t="shared" si="2"/>
        <v>6</v>
      </c>
      <c r="M23" s="39">
        <f t="shared" si="2"/>
        <v>5.6</v>
      </c>
      <c r="N23" s="39">
        <f>IF(N16=0,"",ROUND(SUM(N16/N15)*100-100,1))</f>
        <v>8.1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30">
        <v>2024</v>
      </c>
      <c r="B24" s="38">
        <f>IF(B17=0,"",ROUND(SUM(B17/B16)*100-100,1))</f>
        <v>6.3</v>
      </c>
      <c r="C24" s="39" t="str">
        <f>IF(C17=0,"",ROUND(SUM(C17/C16)*100-100,1))</f>
        <v/>
      </c>
      <c r="D24" s="39" t="str">
        <f t="shared" si="2"/>
        <v/>
      </c>
      <c r="E24" s="39" t="str">
        <f t="shared" si="2"/>
        <v/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>IF(N17=0,"",ROUND(SUM(N17/N16)*100-100,1))</f>
        <v/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6" customFormat="1" ht="9">
      <c r="A25" s="30"/>
      <c r="B25" s="36"/>
      <c r="C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8:29" s="26" customFormat="1" ht="9"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2020</v>
      </c>
      <c r="B28" s="39">
        <v>0.3</v>
      </c>
      <c r="C28" s="39">
        <f aca="true" t="shared" si="3" ref="C28:M28">IF(C13=0,"",ROUND(SUM(C13/B13)*100-100,1))</f>
        <v>0.3</v>
      </c>
      <c r="D28" s="39">
        <f t="shared" si="3"/>
        <v>0.2</v>
      </c>
      <c r="E28" s="40">
        <f t="shared" si="3"/>
        <v>0.2</v>
      </c>
      <c r="F28" s="39">
        <f t="shared" si="3"/>
        <v>0.4</v>
      </c>
      <c r="G28" s="39">
        <f t="shared" si="3"/>
        <v>0.3</v>
      </c>
      <c r="H28" s="39">
        <f t="shared" si="3"/>
        <v>0</v>
      </c>
      <c r="I28" s="39">
        <f t="shared" si="3"/>
        <v>0.1</v>
      </c>
      <c r="J28" s="39">
        <f t="shared" si="3"/>
        <v>-0.1</v>
      </c>
      <c r="K28" s="39">
        <f t="shared" si="3"/>
        <v>0</v>
      </c>
      <c r="L28" s="40" t="s">
        <v>64</v>
      </c>
      <c r="M28" s="40">
        <f t="shared" si="3"/>
        <v>0.2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2021</v>
      </c>
      <c r="B29" s="41">
        <f>IF(B14=0,"",ROUND(SUM(B14/M13)*100-100,1))</f>
        <v>0.2</v>
      </c>
      <c r="C29" s="40">
        <f aca="true" t="shared" si="4" ref="C29:M29">IF(C14=0,"",ROUND(SUM(C14/B14)*100-100,1))</f>
        <v>0.1</v>
      </c>
      <c r="D29" s="40">
        <f t="shared" si="4"/>
        <v>0</v>
      </c>
      <c r="E29" s="40">
        <f t="shared" si="4"/>
        <v>0.3</v>
      </c>
      <c r="F29" s="40">
        <f t="shared" si="4"/>
        <v>0.7</v>
      </c>
      <c r="G29" s="39">
        <f t="shared" si="4"/>
        <v>1.6</v>
      </c>
      <c r="H29" s="39">
        <f t="shared" si="4"/>
        <v>0.6</v>
      </c>
      <c r="I29" s="39">
        <f t="shared" si="4"/>
        <v>0.3</v>
      </c>
      <c r="J29" s="39">
        <f t="shared" si="4"/>
        <v>-0.1</v>
      </c>
      <c r="K29" s="39">
        <f t="shared" si="4"/>
        <v>0.2</v>
      </c>
      <c r="L29" s="39">
        <f t="shared" si="4"/>
        <v>0.1</v>
      </c>
      <c r="M29" s="39">
        <f t="shared" si="4"/>
        <v>0.2</v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>
        <v>2022</v>
      </c>
      <c r="B30" s="38">
        <f>IF(B15=0,"",ROUND(SUM(B15/M14)*100-100,1))</f>
        <v>0.7</v>
      </c>
      <c r="C30" s="39">
        <f aca="true" t="shared" si="5" ref="C30:M30">IF(C15=0,"",ROUND(SUM(C15/B15)*100-100,1))</f>
        <v>0.6</v>
      </c>
      <c r="D30" s="39">
        <f t="shared" si="5"/>
        <v>0.6</v>
      </c>
      <c r="E30" s="39">
        <f t="shared" si="5"/>
        <v>1.2</v>
      </c>
      <c r="F30" s="39">
        <f t="shared" si="5"/>
        <v>1.3</v>
      </c>
      <c r="G30" s="39">
        <f t="shared" si="5"/>
        <v>1.4</v>
      </c>
      <c r="H30" s="39">
        <f t="shared" si="5"/>
        <v>1.4</v>
      </c>
      <c r="I30" s="39">
        <f t="shared" si="5"/>
        <v>0.5</v>
      </c>
      <c r="J30" s="39">
        <f t="shared" si="5"/>
        <v>0.7</v>
      </c>
      <c r="K30" s="39">
        <f t="shared" si="5"/>
        <v>0.1</v>
      </c>
      <c r="L30" s="39">
        <f t="shared" si="5"/>
        <v>0.5</v>
      </c>
      <c r="M30" s="39">
        <f t="shared" si="5"/>
        <v>0.4</v>
      </c>
      <c r="N30" s="39" t="s">
        <v>12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6" customFormat="1" ht="9">
      <c r="A31" s="30">
        <v>2023</v>
      </c>
      <c r="B31" s="38">
        <f>IF(B16=0,"",ROUND(SUM(B16/M15)*100-100,1))</f>
        <v>1.2</v>
      </c>
      <c r="C31" s="39">
        <f aca="true" t="shared" si="6" ref="C31:J31">IF(C16=0,"",ROUND(SUM(C16/B16)*100-100,1))</f>
        <v>0.7</v>
      </c>
      <c r="D31" s="39">
        <f t="shared" si="6"/>
        <v>0.6</v>
      </c>
      <c r="E31" s="39">
        <f t="shared" si="6"/>
        <v>0.6</v>
      </c>
      <c r="F31" s="39">
        <f t="shared" si="6"/>
        <v>0.8</v>
      </c>
      <c r="G31" s="39">
        <f t="shared" si="6"/>
        <v>0.6</v>
      </c>
      <c r="H31" s="39">
        <f t="shared" si="6"/>
        <v>0.6</v>
      </c>
      <c r="I31" s="39">
        <f t="shared" si="6"/>
        <v>0.1</v>
      </c>
      <c r="J31" s="39">
        <f t="shared" si="6"/>
        <v>0.2</v>
      </c>
      <c r="K31" s="39">
        <f aca="true" t="shared" si="7" ref="K31:M31">IF(K16=0,"",ROUND(SUM(K16/J16)*100-100,1))</f>
        <v>0</v>
      </c>
      <c r="L31" s="39">
        <f t="shared" si="7"/>
        <v>0</v>
      </c>
      <c r="M31" s="39">
        <f t="shared" si="7"/>
        <v>0.1</v>
      </c>
      <c r="N31" s="39" t="s">
        <v>12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6" customFormat="1" ht="9">
      <c r="A32" s="30">
        <v>2024</v>
      </c>
      <c r="B32" s="38">
        <f>IF(B17=0,"",ROUND(SUM(B17/M16)*100-100,1))</f>
        <v>1.9</v>
      </c>
      <c r="C32" s="39" t="str">
        <f aca="true" t="shared" si="8" ref="C32">IF(C17=0,"",ROUND(SUM(C17/B17)*100-100,1))</f>
        <v/>
      </c>
      <c r="D32" s="39" t="str">
        <f aca="true" t="shared" si="9" ref="D32">IF(D17=0,"",ROUND(SUM(D17/C17)*100-100,1))</f>
        <v/>
      </c>
      <c r="E32" s="39" t="str">
        <f aca="true" t="shared" si="10" ref="E32">IF(E17=0,"",ROUND(SUM(E17/D17)*100-100,1))</f>
        <v/>
      </c>
      <c r="F32" s="39" t="str">
        <f aca="true" t="shared" si="11" ref="F32">IF(F17=0,"",ROUND(SUM(F17/E17)*100-100,1))</f>
        <v/>
      </c>
      <c r="G32" s="39" t="str">
        <f aca="true" t="shared" si="12" ref="G32">IF(G17=0,"",ROUND(SUM(G17/F17)*100-100,1))</f>
        <v/>
      </c>
      <c r="H32" s="39" t="str">
        <f aca="true" t="shared" si="13" ref="H32">IF(H17=0,"",ROUND(SUM(H17/G17)*100-100,1))</f>
        <v/>
      </c>
      <c r="I32" s="39" t="str">
        <f aca="true" t="shared" si="14" ref="I32">IF(I17=0,"",ROUND(SUM(I17/H17)*100-100,1))</f>
        <v/>
      </c>
      <c r="J32" s="39" t="str">
        <f aca="true" t="shared" si="15" ref="J32">IF(J17=0,"",ROUND(SUM(J17/I17)*100-100,1))</f>
        <v/>
      </c>
      <c r="K32" s="39" t="str">
        <f aca="true" t="shared" si="16" ref="K32">IF(K17=0,"",ROUND(SUM(K17/J17)*100-100,1))</f>
        <v/>
      </c>
      <c r="L32" s="39" t="str">
        <f aca="true" t="shared" si="17" ref="L32">IF(L17=0,"",ROUND(SUM(L17/K17)*100-100,1))</f>
        <v/>
      </c>
      <c r="M32" s="39" t="str">
        <f aca="true" t="shared" si="18" ref="M32">IF(M17=0,"",ROUND(SUM(M17/L17)*100-100,1))</f>
        <v/>
      </c>
      <c r="N32" s="39" t="s">
        <v>12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2:29" s="26" customFormat="1" ht="11.25">
      <c r="B34" s="68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2:29" s="26" customFormat="1" ht="9">
      <c r="B35" s="14" t="s">
        <v>62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2:29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2020</v>
      </c>
      <c r="B37" s="75">
        <v>98.7</v>
      </c>
      <c r="C37" s="59">
        <v>99.1</v>
      </c>
      <c r="D37" s="59">
        <v>99.2</v>
      </c>
      <c r="E37" s="59">
        <v>99.5</v>
      </c>
      <c r="F37" s="59">
        <v>99.9</v>
      </c>
      <c r="G37" s="32">
        <v>100.3</v>
      </c>
      <c r="H37" s="32">
        <v>100.3</v>
      </c>
      <c r="I37" s="32">
        <v>100.4</v>
      </c>
      <c r="J37" s="32">
        <v>100.4</v>
      </c>
      <c r="K37" s="32">
        <v>100.7</v>
      </c>
      <c r="L37" s="32">
        <v>100.7</v>
      </c>
      <c r="M37" s="32">
        <v>100.9</v>
      </c>
      <c r="N37" s="57">
        <v>100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26" customFormat="1" ht="9">
      <c r="A38" s="30">
        <v>2021</v>
      </c>
      <c r="B38" s="75">
        <v>102.1</v>
      </c>
      <c r="C38" s="59">
        <v>102.6</v>
      </c>
      <c r="D38" s="59">
        <v>103</v>
      </c>
      <c r="E38" s="59">
        <v>103.3</v>
      </c>
      <c r="F38" s="59">
        <v>103.6</v>
      </c>
      <c r="G38" s="32">
        <v>103.9</v>
      </c>
      <c r="H38" s="32">
        <v>104.1</v>
      </c>
      <c r="I38" s="32">
        <v>104.3</v>
      </c>
      <c r="J38" s="32">
        <v>104.5</v>
      </c>
      <c r="K38" s="32">
        <v>104.6</v>
      </c>
      <c r="L38" s="32">
        <v>104.8</v>
      </c>
      <c r="M38" s="32">
        <v>104.9</v>
      </c>
      <c r="N38" s="57">
        <v>103.8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30">
        <v>2022</v>
      </c>
      <c r="B39" s="75">
        <v>103.8</v>
      </c>
      <c r="C39" s="59">
        <v>104</v>
      </c>
      <c r="D39" s="59">
        <v>104.3</v>
      </c>
      <c r="E39" s="59">
        <v>104.9</v>
      </c>
      <c r="F39" s="59">
        <v>105.4</v>
      </c>
      <c r="G39" s="32">
        <v>105.6</v>
      </c>
      <c r="H39" s="32">
        <v>106</v>
      </c>
      <c r="I39" s="32">
        <v>106.5</v>
      </c>
      <c r="J39" s="32">
        <v>107.2</v>
      </c>
      <c r="K39" s="32">
        <v>108</v>
      </c>
      <c r="L39" s="32">
        <v>108.5</v>
      </c>
      <c r="M39" s="32">
        <v>108.8</v>
      </c>
      <c r="N39" s="57">
        <v>106.1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s="26" customFormat="1" ht="9">
      <c r="A40" s="30">
        <v>2023</v>
      </c>
      <c r="B40" s="75">
        <v>110.3</v>
      </c>
      <c r="C40" s="59">
        <v>111</v>
      </c>
      <c r="D40" s="59">
        <v>111.3</v>
      </c>
      <c r="E40" s="59">
        <v>111.8</v>
      </c>
      <c r="F40" s="57">
        <v>112.3</v>
      </c>
      <c r="G40" s="32">
        <v>113.1</v>
      </c>
      <c r="H40" s="32">
        <v>113.7</v>
      </c>
      <c r="I40" s="32">
        <v>114.2</v>
      </c>
      <c r="J40" s="32">
        <v>114.5</v>
      </c>
      <c r="K40" s="32">
        <v>114.5</v>
      </c>
      <c r="L40" s="45" t="s">
        <v>73</v>
      </c>
      <c r="M40" s="32">
        <v>114.6</v>
      </c>
      <c r="N40" s="32">
        <v>113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2024</v>
      </c>
      <c r="B41" s="75">
        <v>116.8</v>
      </c>
      <c r="C41" s="59"/>
      <c r="D41" s="59"/>
      <c r="E41" s="59"/>
      <c r="F41" s="57"/>
      <c r="G41" s="32"/>
      <c r="H41" s="32"/>
      <c r="I41" s="32"/>
      <c r="J41" s="32"/>
      <c r="K41" s="32"/>
      <c r="L41" s="45"/>
      <c r="M41" s="32"/>
      <c r="N41" s="32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8:29" s="26" customFormat="1" ht="9"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30">
        <v>2021</v>
      </c>
      <c r="B45" s="38">
        <f aca="true" t="shared" si="19" ref="B45:N45">IF(B38=0,"",ROUND(SUM(B38/B37)*100-100,1))</f>
        <v>3.4</v>
      </c>
      <c r="C45" s="39">
        <f t="shared" si="19"/>
        <v>3.5</v>
      </c>
      <c r="D45" s="39">
        <f t="shared" si="19"/>
        <v>3.8</v>
      </c>
      <c r="E45" s="39">
        <f t="shared" si="19"/>
        <v>3.8</v>
      </c>
      <c r="F45" s="39">
        <f t="shared" si="19"/>
        <v>3.7</v>
      </c>
      <c r="G45" s="39">
        <f t="shared" si="19"/>
        <v>3.6</v>
      </c>
      <c r="H45" s="39">
        <f t="shared" si="19"/>
        <v>3.8</v>
      </c>
      <c r="I45" s="39">
        <f t="shared" si="19"/>
        <v>3.9</v>
      </c>
      <c r="J45" s="39">
        <f t="shared" si="19"/>
        <v>4.1</v>
      </c>
      <c r="K45" s="39">
        <f t="shared" si="19"/>
        <v>3.9</v>
      </c>
      <c r="L45" s="39">
        <f t="shared" si="19"/>
        <v>4.1</v>
      </c>
      <c r="M45" s="39">
        <f t="shared" si="19"/>
        <v>4</v>
      </c>
      <c r="N45" s="39">
        <f t="shared" si="19"/>
        <v>3.8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s="26" customFormat="1" ht="9">
      <c r="A46" s="30">
        <v>2022</v>
      </c>
      <c r="B46" s="38">
        <f aca="true" t="shared" si="20" ref="B46:N46">IF(B39=0,"",ROUND(SUM(B39/B38)*100-100,1))</f>
        <v>1.7</v>
      </c>
      <c r="C46" s="39">
        <f t="shared" si="20"/>
        <v>1.4</v>
      </c>
      <c r="D46" s="39">
        <f t="shared" si="20"/>
        <v>1.3</v>
      </c>
      <c r="E46" s="39">
        <f t="shared" si="20"/>
        <v>1.5</v>
      </c>
      <c r="F46" s="39">
        <f t="shared" si="20"/>
        <v>1.7</v>
      </c>
      <c r="G46" s="39">
        <f t="shared" si="20"/>
        <v>1.6</v>
      </c>
      <c r="H46" s="39">
        <f t="shared" si="20"/>
        <v>1.8</v>
      </c>
      <c r="I46" s="39">
        <f t="shared" si="20"/>
        <v>2.1</v>
      </c>
      <c r="J46" s="39">
        <f t="shared" si="20"/>
        <v>2.6</v>
      </c>
      <c r="K46" s="39">
        <f t="shared" si="20"/>
        <v>3.3</v>
      </c>
      <c r="L46" s="39">
        <f t="shared" si="20"/>
        <v>3.5</v>
      </c>
      <c r="M46" s="39">
        <f t="shared" si="20"/>
        <v>3.7</v>
      </c>
      <c r="N46" s="39">
        <f t="shared" si="20"/>
        <v>2.2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2023</v>
      </c>
      <c r="B47" s="38">
        <f aca="true" t="shared" si="21" ref="B47:N48">IF(B40=0,"",ROUND(SUM(B40/B39)*100-100,1))</f>
        <v>6.3</v>
      </c>
      <c r="C47" s="39">
        <f t="shared" si="21"/>
        <v>6.7</v>
      </c>
      <c r="D47" s="39">
        <f t="shared" si="21"/>
        <v>6.7</v>
      </c>
      <c r="E47" s="39">
        <f t="shared" si="21"/>
        <v>6.6</v>
      </c>
      <c r="F47" s="39">
        <f t="shared" si="21"/>
        <v>6.5</v>
      </c>
      <c r="G47" s="39">
        <f t="shared" si="21"/>
        <v>7.1</v>
      </c>
      <c r="H47" s="39">
        <f t="shared" si="21"/>
        <v>7.3</v>
      </c>
      <c r="I47" s="39">
        <f t="shared" si="21"/>
        <v>7.2</v>
      </c>
      <c r="J47" s="39">
        <f t="shared" si="21"/>
        <v>6.8</v>
      </c>
      <c r="K47" s="39">
        <f t="shared" si="21"/>
        <v>6</v>
      </c>
      <c r="L47" s="39">
        <f t="shared" si="21"/>
        <v>5.5</v>
      </c>
      <c r="M47" s="39">
        <f t="shared" si="21"/>
        <v>5.3</v>
      </c>
      <c r="N47" s="39">
        <f t="shared" si="21"/>
        <v>6.5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2024</v>
      </c>
      <c r="B48" s="38">
        <f t="shared" si="21"/>
        <v>5.9</v>
      </c>
      <c r="C48" s="39" t="str">
        <f t="shared" si="21"/>
        <v/>
      </c>
      <c r="D48" s="39" t="str">
        <f t="shared" si="21"/>
        <v/>
      </c>
      <c r="E48" s="39" t="str">
        <f t="shared" si="21"/>
        <v/>
      </c>
      <c r="F48" s="39" t="str">
        <f t="shared" si="21"/>
        <v/>
      </c>
      <c r="G48" s="39" t="str">
        <f t="shared" si="21"/>
        <v/>
      </c>
      <c r="H48" s="39" t="str">
        <f t="shared" si="21"/>
        <v/>
      </c>
      <c r="I48" s="39" t="str">
        <f t="shared" si="21"/>
        <v/>
      </c>
      <c r="J48" s="39" t="str">
        <f t="shared" si="21"/>
        <v/>
      </c>
      <c r="K48" s="39" t="str">
        <f t="shared" si="21"/>
        <v/>
      </c>
      <c r="L48" s="39" t="str">
        <f t="shared" si="21"/>
        <v/>
      </c>
      <c r="M48" s="39" t="str">
        <f t="shared" si="21"/>
        <v/>
      </c>
      <c r="N48" s="39" t="str">
        <f t="shared" si="21"/>
        <v/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8:29" s="26" customFormat="1" ht="9"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8:29" s="26" customFormat="1" ht="9"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s="26" customFormat="1" ht="9">
      <c r="A52" s="30">
        <v>2020</v>
      </c>
      <c r="B52" s="38">
        <v>0.4</v>
      </c>
      <c r="C52" s="39">
        <f aca="true" t="shared" si="22" ref="C52:M52">IF(C37=0,"",ROUND(SUM(C37/B37)*100-100,1))</f>
        <v>0.4</v>
      </c>
      <c r="D52" s="39">
        <f t="shared" si="22"/>
        <v>0.1</v>
      </c>
      <c r="E52" s="39">
        <f t="shared" si="22"/>
        <v>0.3</v>
      </c>
      <c r="F52" s="39">
        <f t="shared" si="22"/>
        <v>0.4</v>
      </c>
      <c r="G52" s="39">
        <f t="shared" si="22"/>
        <v>0.4</v>
      </c>
      <c r="H52" s="39">
        <f t="shared" si="22"/>
        <v>0</v>
      </c>
      <c r="I52" s="39">
        <f t="shared" si="22"/>
        <v>0.1</v>
      </c>
      <c r="J52" s="39">
        <f t="shared" si="22"/>
        <v>0</v>
      </c>
      <c r="K52" s="39">
        <f t="shared" si="22"/>
        <v>0.3</v>
      </c>
      <c r="L52" s="39">
        <f t="shared" si="22"/>
        <v>0</v>
      </c>
      <c r="M52" s="39">
        <f t="shared" si="22"/>
        <v>0.2</v>
      </c>
      <c r="N52" s="39" t="s">
        <v>12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s="26" customFormat="1" ht="9">
      <c r="A53" s="30">
        <v>2021</v>
      </c>
      <c r="B53" s="38">
        <f>IF(B14=0,"",ROUND(SUM(B38/M37)*100-100,1))</f>
        <v>1.2</v>
      </c>
      <c r="C53" s="39">
        <f aca="true" t="shared" si="23" ref="C53:M53">IF(C38=0,"",ROUND(SUM(C38/B38)*100-100,1))</f>
        <v>0.5</v>
      </c>
      <c r="D53" s="39">
        <f t="shared" si="23"/>
        <v>0.4</v>
      </c>
      <c r="E53" s="39">
        <f t="shared" si="23"/>
        <v>0.3</v>
      </c>
      <c r="F53" s="39">
        <f t="shared" si="23"/>
        <v>0.3</v>
      </c>
      <c r="G53" s="39">
        <f t="shared" si="23"/>
        <v>0.3</v>
      </c>
      <c r="H53" s="39">
        <f t="shared" si="23"/>
        <v>0.2</v>
      </c>
      <c r="I53" s="39">
        <f t="shared" si="23"/>
        <v>0.2</v>
      </c>
      <c r="J53" s="39">
        <f t="shared" si="23"/>
        <v>0.2</v>
      </c>
      <c r="K53" s="39">
        <f t="shared" si="23"/>
        <v>0.1</v>
      </c>
      <c r="L53" s="39">
        <f t="shared" si="23"/>
        <v>0.2</v>
      </c>
      <c r="M53" s="39">
        <f t="shared" si="23"/>
        <v>0.1</v>
      </c>
      <c r="N53" s="39" t="s">
        <v>12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s="26" customFormat="1" ht="9">
      <c r="A54" s="30">
        <v>2022</v>
      </c>
      <c r="B54" s="38">
        <f>IF(B15=0,"",ROUND(SUM(B39/M38)*100-100,1))</f>
        <v>-1</v>
      </c>
      <c r="C54" s="39">
        <f aca="true" t="shared" si="24" ref="C54:M54">IF(C39=0,"",ROUND(SUM(C39/B39)*100-100,1))</f>
        <v>0.2</v>
      </c>
      <c r="D54" s="39">
        <f t="shared" si="24"/>
        <v>0.3</v>
      </c>
      <c r="E54" s="39">
        <f t="shared" si="24"/>
        <v>0.6</v>
      </c>
      <c r="F54" s="39">
        <f t="shared" si="24"/>
        <v>0.5</v>
      </c>
      <c r="G54" s="39">
        <f t="shared" si="24"/>
        <v>0.2</v>
      </c>
      <c r="H54" s="39">
        <f t="shared" si="24"/>
        <v>0.4</v>
      </c>
      <c r="I54" s="39">
        <f t="shared" si="24"/>
        <v>0.5</v>
      </c>
      <c r="J54" s="39">
        <f t="shared" si="24"/>
        <v>0.7</v>
      </c>
      <c r="K54" s="39">
        <f t="shared" si="24"/>
        <v>0.7</v>
      </c>
      <c r="L54" s="39">
        <f t="shared" si="24"/>
        <v>0.5</v>
      </c>
      <c r="M54" s="39">
        <f t="shared" si="24"/>
        <v>0.3</v>
      </c>
      <c r="N54" s="39" t="s">
        <v>12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s="26" customFormat="1" ht="9">
      <c r="A55" s="30">
        <v>2023</v>
      </c>
      <c r="B55" s="38">
        <f>IF(B16=0,"",ROUND(SUM(B40/M39)*100-100,1))</f>
        <v>1.4</v>
      </c>
      <c r="C55" s="39">
        <f aca="true" t="shared" si="25" ref="C55:M55">IF(C40=0,"",ROUND(SUM(C40/B40)*100-100,1))</f>
        <v>0.6</v>
      </c>
      <c r="D55" s="39">
        <f t="shared" si="25"/>
        <v>0.3</v>
      </c>
      <c r="E55" s="39">
        <f t="shared" si="25"/>
        <v>0.4</v>
      </c>
      <c r="F55" s="39">
        <f t="shared" si="25"/>
        <v>0.4</v>
      </c>
      <c r="G55" s="39">
        <f t="shared" si="25"/>
        <v>0.7</v>
      </c>
      <c r="H55" s="39">
        <f t="shared" si="25"/>
        <v>0.5</v>
      </c>
      <c r="I55" s="39">
        <f t="shared" si="25"/>
        <v>0.4</v>
      </c>
      <c r="J55" s="39">
        <f t="shared" si="25"/>
        <v>0.3</v>
      </c>
      <c r="K55" s="39">
        <f t="shared" si="25"/>
        <v>0</v>
      </c>
      <c r="L55" s="39">
        <f t="shared" si="25"/>
        <v>0</v>
      </c>
      <c r="M55" s="39">
        <f t="shared" si="25"/>
        <v>0.1</v>
      </c>
      <c r="N55" s="39" t="s">
        <v>12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s="26" customFormat="1" ht="9">
      <c r="A56" s="30">
        <v>2024</v>
      </c>
      <c r="B56" s="38">
        <f>IF(B17=0,"",ROUND(SUM(B41/M40)*100-100,1))</f>
        <v>1.9</v>
      </c>
      <c r="C56" s="39" t="str">
        <f aca="true" t="shared" si="26" ref="C56">IF(C41=0,"",ROUND(SUM(C41/B41)*100-100,1))</f>
        <v/>
      </c>
      <c r="D56" s="39" t="str">
        <f aca="true" t="shared" si="27" ref="D56">IF(D41=0,"",ROUND(SUM(D41/C41)*100-100,1))</f>
        <v/>
      </c>
      <c r="E56" s="39" t="str">
        <f aca="true" t="shared" si="28" ref="E56">IF(E41=0,"",ROUND(SUM(E41/D41)*100-100,1))</f>
        <v/>
      </c>
      <c r="F56" s="39" t="str">
        <f aca="true" t="shared" si="29" ref="F56">IF(F41=0,"",ROUND(SUM(F41/E41)*100-100,1))</f>
        <v/>
      </c>
      <c r="G56" s="39" t="str">
        <f aca="true" t="shared" si="30" ref="G56">IF(G41=0,"",ROUND(SUM(G41/F41)*100-100,1))</f>
        <v/>
      </c>
      <c r="H56" s="39" t="str">
        <f aca="true" t="shared" si="31" ref="H56">IF(H41=0,"",ROUND(SUM(H41/G41)*100-100,1))</f>
        <v/>
      </c>
      <c r="I56" s="39" t="str">
        <f aca="true" t="shared" si="32" ref="I56">IF(I41=0,"",ROUND(SUM(I41/H41)*100-100,1))</f>
        <v/>
      </c>
      <c r="J56" s="39" t="str">
        <f aca="true" t="shared" si="33" ref="J56">IF(J41=0,"",ROUND(SUM(J41/I41)*100-100,1))</f>
        <v/>
      </c>
      <c r="K56" s="39" t="str">
        <f aca="true" t="shared" si="34" ref="K56">IF(K41=0,"",ROUND(SUM(K41/J41)*100-100,1))</f>
        <v/>
      </c>
      <c r="L56" s="39" t="str">
        <f aca="true" t="shared" si="35" ref="L56">IF(L41=0,"",ROUND(SUM(L41/K41)*100-100,1))</f>
        <v/>
      </c>
      <c r="M56" s="39" t="str">
        <f aca="true" t="shared" si="36" ref="M56">IF(M41=0,"",ROUND(SUM(M41/L41)*100-100,1))</f>
        <v/>
      </c>
      <c r="N56" s="39" t="s">
        <v>12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s="26" customFormat="1" ht="9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7" s="26" customFormat="1" ht="9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9" s="26" customFormat="1" ht="9">
      <c r="A59" s="47" t="s">
        <v>42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8:29" s="26" customFormat="1" ht="9"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8:29" s="26" customFormat="1" ht="9"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8:29" s="26" customFormat="1" ht="9"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8:29" s="26" customFormat="1" ht="9"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8:29" s="26" customFormat="1" ht="9"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8:29" s="26" customFormat="1" ht="9"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</sheetData>
  <mergeCells count="17"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6:N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9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1" t="s">
        <v>40</v>
      </c>
      <c r="B1" s="81"/>
      <c r="C1" s="81"/>
      <c r="D1" s="81"/>
    </row>
    <row r="2" spans="1:4" s="64" customFormat="1" ht="12.75">
      <c r="A2" s="81" t="s">
        <v>41</v>
      </c>
      <c r="B2" s="81"/>
      <c r="C2" s="81"/>
      <c r="D2" s="81"/>
    </row>
    <row r="3" s="12" customFormat="1" ht="9"/>
    <row r="4" spans="1:4" s="12" customFormat="1" ht="9">
      <c r="A4" s="88" t="s">
        <v>52</v>
      </c>
      <c r="B4" s="88"/>
      <c r="C4" s="88"/>
      <c r="D4" s="88"/>
    </row>
    <row r="5" s="12" customFormat="1" ht="9"/>
    <row r="6" spans="1:4" s="12" customFormat="1" ht="12.6" customHeight="1">
      <c r="A6" s="69"/>
      <c r="B6" s="99" t="s">
        <v>30</v>
      </c>
      <c r="C6" s="99"/>
      <c r="D6" s="99"/>
    </row>
    <row r="7" spans="1:4" s="12" customFormat="1" ht="9" customHeight="1">
      <c r="A7" s="92" t="s">
        <v>48</v>
      </c>
      <c r="B7" s="90" t="s">
        <v>69</v>
      </c>
      <c r="C7" s="98" t="s">
        <v>68</v>
      </c>
      <c r="D7" s="99"/>
    </row>
    <row r="8" spans="1:4" s="12" customFormat="1" ht="9.6" customHeight="1">
      <c r="A8" s="93"/>
      <c r="B8" s="90"/>
      <c r="C8" s="101" t="s">
        <v>70</v>
      </c>
      <c r="D8" s="95" t="s">
        <v>67</v>
      </c>
    </row>
    <row r="9" spans="1:4" s="12" customFormat="1" ht="9">
      <c r="A9" s="93"/>
      <c r="B9" s="90"/>
      <c r="C9" s="102"/>
      <c r="D9" s="96"/>
    </row>
    <row r="10" spans="1:4" s="12" customFormat="1" ht="9" customHeight="1">
      <c r="A10" s="93"/>
      <c r="B10" s="90"/>
      <c r="C10" s="102"/>
      <c r="D10" s="96"/>
    </row>
    <row r="11" spans="1:4" s="12" customFormat="1" ht="9">
      <c r="A11" s="93"/>
      <c r="B11" s="90"/>
      <c r="C11" s="102"/>
      <c r="D11" s="96"/>
    </row>
    <row r="12" spans="1:4" s="12" customFormat="1" ht="9">
      <c r="A12" s="93"/>
      <c r="B12" s="90"/>
      <c r="C12" s="102"/>
      <c r="D12" s="96"/>
    </row>
    <row r="13" spans="1:4" s="12" customFormat="1" ht="9">
      <c r="A13" s="93"/>
      <c r="B13" s="90"/>
      <c r="C13" s="102"/>
      <c r="D13" s="96"/>
    </row>
    <row r="14" spans="1:4" s="12" customFormat="1" ht="9">
      <c r="A14" s="94"/>
      <c r="B14" s="91"/>
      <c r="C14" s="103"/>
      <c r="D14" s="97"/>
    </row>
    <row r="15" spans="1:4" s="12" customFormat="1" ht="9">
      <c r="A15" s="15"/>
      <c r="B15" s="15"/>
      <c r="C15" s="15"/>
      <c r="D15" s="15"/>
    </row>
    <row r="16" spans="1:4" s="12" customFormat="1" ht="9">
      <c r="A16" s="100" t="s">
        <v>13</v>
      </c>
      <c r="B16" s="100"/>
      <c r="C16" s="100"/>
      <c r="D16" s="100"/>
    </row>
    <row r="17" s="12" customFormat="1" ht="9"/>
    <row r="18" spans="1:4" s="12" customFormat="1" ht="9">
      <c r="A18" s="22" t="s">
        <v>43</v>
      </c>
      <c r="B18" s="17">
        <v>100</v>
      </c>
      <c r="C18" s="17">
        <v>100</v>
      </c>
      <c r="D18" s="71">
        <v>100</v>
      </c>
    </row>
    <row r="19" spans="1:4" s="12" customFormat="1" ht="9">
      <c r="A19" s="22" t="s">
        <v>45</v>
      </c>
      <c r="B19" s="17">
        <v>101.4</v>
      </c>
      <c r="C19" s="17">
        <v>101.4</v>
      </c>
      <c r="D19" s="71">
        <v>102.4</v>
      </c>
    </row>
    <row r="20" spans="1:4" s="12" customFormat="1" ht="9">
      <c r="A20" s="22" t="s">
        <v>47</v>
      </c>
      <c r="B20" s="17">
        <v>103.1</v>
      </c>
      <c r="C20" s="17">
        <v>103.2</v>
      </c>
      <c r="D20" s="71">
        <v>104.8</v>
      </c>
    </row>
    <row r="21" spans="1:4" s="12" customFormat="1" ht="9">
      <c r="A21" s="22" t="s">
        <v>74</v>
      </c>
      <c r="B21" s="17">
        <v>105.5</v>
      </c>
      <c r="C21" s="17">
        <v>105.4</v>
      </c>
      <c r="D21" s="71">
        <v>109</v>
      </c>
    </row>
    <row r="22" spans="1:4" s="12" customFormat="1" ht="9">
      <c r="A22" s="23"/>
      <c r="B22" s="72"/>
      <c r="C22" s="70"/>
      <c r="D22" s="70"/>
    </row>
    <row r="23" spans="1:4" s="12" customFormat="1" ht="9">
      <c r="A23" s="89" t="s">
        <v>0</v>
      </c>
      <c r="B23" s="89"/>
      <c r="C23" s="89"/>
      <c r="D23" s="89"/>
    </row>
    <row r="24" spans="1:4" s="12" customFormat="1" ht="9">
      <c r="A24" s="24"/>
      <c r="B24" s="24"/>
      <c r="C24" s="24"/>
      <c r="D24" s="24"/>
    </row>
    <row r="25" spans="1:4" s="12" customFormat="1" ht="9">
      <c r="A25" s="16" t="s">
        <v>44</v>
      </c>
      <c r="B25" s="17">
        <v>100.8</v>
      </c>
      <c r="C25" s="17">
        <v>100.7</v>
      </c>
      <c r="D25" s="71">
        <v>101.9</v>
      </c>
    </row>
    <row r="26" spans="1:4" s="12" customFormat="1" ht="9">
      <c r="A26" s="18" t="s">
        <v>14</v>
      </c>
      <c r="B26" s="17">
        <v>100.9</v>
      </c>
      <c r="C26" s="17">
        <v>100.8</v>
      </c>
      <c r="D26" s="71">
        <v>102</v>
      </c>
    </row>
    <row r="27" spans="1:4" s="12" customFormat="1" ht="9">
      <c r="A27" s="18" t="s">
        <v>3</v>
      </c>
      <c r="B27" s="17">
        <v>101.1</v>
      </c>
      <c r="C27" s="17">
        <v>101</v>
      </c>
      <c r="D27" s="71">
        <v>102</v>
      </c>
    </row>
    <row r="28" spans="1:4" s="12" customFormat="1" ht="9">
      <c r="A28" s="18"/>
      <c r="B28" s="17"/>
      <c r="C28" s="17"/>
      <c r="D28" s="71"/>
    </row>
    <row r="29" spans="1:4" s="12" customFormat="1" ht="9">
      <c r="A29" s="18" t="s">
        <v>4</v>
      </c>
      <c r="B29" s="17">
        <v>101.2</v>
      </c>
      <c r="C29" s="17">
        <v>101.1</v>
      </c>
      <c r="D29" s="71">
        <v>102.3</v>
      </c>
    </row>
    <row r="30" spans="1:4" s="12" customFormat="1" ht="9">
      <c r="A30" s="18" t="s">
        <v>5</v>
      </c>
      <c r="B30" s="17">
        <v>101.3</v>
      </c>
      <c r="C30" s="17">
        <v>101.3</v>
      </c>
      <c r="D30" s="71">
        <v>102.4</v>
      </c>
    </row>
    <row r="31" spans="1:4" s="12" customFormat="1" ht="9">
      <c r="A31" s="18" t="s">
        <v>6</v>
      </c>
      <c r="B31" s="17">
        <v>101.3</v>
      </c>
      <c r="C31" s="17">
        <v>101.3</v>
      </c>
      <c r="D31" s="71">
        <v>102.4</v>
      </c>
    </row>
    <row r="32" spans="1:4" s="12" customFormat="1" ht="9">
      <c r="A32" s="18"/>
      <c r="B32" s="17"/>
      <c r="C32" s="17"/>
      <c r="D32" s="71"/>
    </row>
    <row r="33" spans="1:4" s="12" customFormat="1" ht="9">
      <c r="A33" s="18" t="s">
        <v>7</v>
      </c>
      <c r="B33" s="17">
        <v>101.4</v>
      </c>
      <c r="C33" s="17">
        <v>101.5</v>
      </c>
      <c r="D33" s="71">
        <v>102.6</v>
      </c>
    </row>
    <row r="34" spans="1:4" s="12" customFormat="1" ht="9">
      <c r="A34" s="18" t="s">
        <v>15</v>
      </c>
      <c r="B34" s="17">
        <v>101.5</v>
      </c>
      <c r="C34" s="17">
        <v>101.6</v>
      </c>
      <c r="D34" s="71">
        <v>102.6</v>
      </c>
    </row>
    <row r="35" spans="1:4" s="12" customFormat="1" ht="9">
      <c r="A35" s="18" t="s">
        <v>16</v>
      </c>
      <c r="B35" s="17">
        <v>101.6</v>
      </c>
      <c r="C35" s="17">
        <v>101.7</v>
      </c>
      <c r="D35" s="71">
        <v>102.6</v>
      </c>
    </row>
    <row r="36" spans="1:4" s="12" customFormat="1" ht="9">
      <c r="A36" s="18"/>
      <c r="B36" s="17"/>
      <c r="C36" s="17"/>
      <c r="D36" s="71"/>
    </row>
    <row r="37" spans="1:4" s="12" customFormat="1" ht="9">
      <c r="A37" s="18" t="s">
        <v>17</v>
      </c>
      <c r="B37" s="17">
        <v>101.8</v>
      </c>
      <c r="C37" s="17">
        <v>101.9</v>
      </c>
      <c r="D37" s="71">
        <v>102.7</v>
      </c>
    </row>
    <row r="38" spans="1:4" s="12" customFormat="1" ht="9">
      <c r="A38" s="18" t="s">
        <v>18</v>
      </c>
      <c r="B38" s="17">
        <v>101.9</v>
      </c>
      <c r="C38" s="17">
        <v>102</v>
      </c>
      <c r="D38" s="71">
        <v>102.8</v>
      </c>
    </row>
    <row r="39" spans="1:4" s="12" customFormat="1" ht="9">
      <c r="A39" s="18" t="s">
        <v>19</v>
      </c>
      <c r="B39" s="17">
        <v>102</v>
      </c>
      <c r="C39" s="17">
        <v>102.1</v>
      </c>
      <c r="D39" s="71">
        <v>102.8</v>
      </c>
    </row>
    <row r="40" spans="1:4" s="12" customFormat="1" ht="9">
      <c r="A40" s="24"/>
      <c r="B40" s="17"/>
      <c r="C40" s="17"/>
      <c r="D40" s="71"/>
    </row>
    <row r="41" spans="1:4" s="12" customFormat="1" ht="9" customHeight="1">
      <c r="A41" s="16" t="s">
        <v>46</v>
      </c>
      <c r="B41" s="17">
        <v>102.3</v>
      </c>
      <c r="C41" s="17">
        <v>102.3</v>
      </c>
      <c r="D41" s="71">
        <v>103.9</v>
      </c>
    </row>
    <row r="42" spans="1:4" s="12" customFormat="1" ht="9" customHeight="1">
      <c r="A42" s="18" t="s">
        <v>14</v>
      </c>
      <c r="B42" s="17">
        <v>102.4</v>
      </c>
      <c r="C42" s="17">
        <v>102.5</v>
      </c>
      <c r="D42" s="71">
        <v>104.1</v>
      </c>
    </row>
    <row r="43" spans="1:4" s="12" customFormat="1" ht="9" customHeight="1">
      <c r="A43" s="18" t="s">
        <v>3</v>
      </c>
      <c r="B43" s="17">
        <v>102.6</v>
      </c>
      <c r="C43" s="17">
        <v>102.6</v>
      </c>
      <c r="D43" s="71">
        <v>104.3</v>
      </c>
    </row>
    <row r="44" spans="1:4" s="12" customFormat="1" ht="9" customHeight="1">
      <c r="A44" s="18"/>
      <c r="B44" s="17"/>
      <c r="C44" s="17"/>
      <c r="D44" s="71"/>
    </row>
    <row r="45" spans="1:4" s="12" customFormat="1" ht="9" customHeight="1">
      <c r="A45" s="18" t="s">
        <v>4</v>
      </c>
      <c r="B45" s="17">
        <v>102.8</v>
      </c>
      <c r="C45" s="17">
        <v>102.8</v>
      </c>
      <c r="D45" s="71">
        <v>104.5</v>
      </c>
    </row>
    <row r="46" spans="1:4" s="12" customFormat="1" ht="9" customHeight="1">
      <c r="A46" s="18" t="s">
        <v>5</v>
      </c>
      <c r="B46" s="17">
        <v>102.9</v>
      </c>
      <c r="C46" s="17">
        <v>103</v>
      </c>
      <c r="D46" s="71">
        <v>104.6</v>
      </c>
    </row>
    <row r="47" spans="1:4" s="12" customFormat="1" ht="9" customHeight="1">
      <c r="A47" s="18" t="s">
        <v>6</v>
      </c>
      <c r="B47" s="17">
        <v>103</v>
      </c>
      <c r="C47" s="17">
        <v>103.2</v>
      </c>
      <c r="D47" s="71">
        <v>104.7</v>
      </c>
    </row>
    <row r="48" spans="1:4" s="12" customFormat="1" ht="9" customHeight="1">
      <c r="A48" s="18"/>
      <c r="B48" s="17"/>
      <c r="C48" s="17"/>
      <c r="D48" s="71"/>
    </row>
    <row r="49" spans="1:4" s="12" customFormat="1" ht="9" customHeight="1">
      <c r="A49" s="18" t="s">
        <v>7</v>
      </c>
      <c r="B49" s="17">
        <v>103.2</v>
      </c>
      <c r="C49" s="17">
        <v>103.3</v>
      </c>
      <c r="D49" s="71">
        <v>104.8</v>
      </c>
    </row>
    <row r="50" spans="1:4" s="12" customFormat="1" ht="9" customHeight="1">
      <c r="A50" s="18" t="s">
        <v>15</v>
      </c>
      <c r="B50" s="17">
        <v>103.3</v>
      </c>
      <c r="C50" s="17">
        <v>103.5</v>
      </c>
      <c r="D50" s="71">
        <v>104.9</v>
      </c>
    </row>
    <row r="51" spans="1:4" s="12" customFormat="1" ht="9" customHeight="1">
      <c r="A51" s="18" t="s">
        <v>16</v>
      </c>
      <c r="B51" s="17">
        <v>103.4</v>
      </c>
      <c r="C51" s="17">
        <v>103.6</v>
      </c>
      <c r="D51" s="71">
        <v>104.9</v>
      </c>
    </row>
    <row r="52" spans="1:4" s="12" customFormat="1" ht="9" customHeight="1">
      <c r="A52" s="18"/>
      <c r="B52" s="17"/>
      <c r="C52" s="17"/>
      <c r="D52" s="71"/>
    </row>
    <row r="53" spans="1:4" s="12" customFormat="1" ht="9" customHeight="1">
      <c r="A53" s="18" t="s">
        <v>17</v>
      </c>
      <c r="B53" s="17">
        <v>103.7</v>
      </c>
      <c r="C53" s="17">
        <v>103.8</v>
      </c>
      <c r="D53" s="71">
        <v>105.3</v>
      </c>
    </row>
    <row r="54" spans="1:4" s="12" customFormat="1" ht="9" customHeight="1">
      <c r="A54" s="18" t="s">
        <v>18</v>
      </c>
      <c r="B54" s="17">
        <v>103.9</v>
      </c>
      <c r="C54" s="17">
        <v>104</v>
      </c>
      <c r="D54" s="71">
        <v>105.5</v>
      </c>
    </row>
    <row r="55" spans="1:4" s="12" customFormat="1" ht="9" customHeight="1">
      <c r="A55" s="18" t="s">
        <v>19</v>
      </c>
      <c r="B55" s="17">
        <v>103.9</v>
      </c>
      <c r="C55" s="17">
        <v>104.1</v>
      </c>
      <c r="D55" s="71">
        <v>105.6</v>
      </c>
    </row>
    <row r="56" spans="1:24" s="26" customFormat="1" ht="9">
      <c r="A56" s="54"/>
      <c r="B56" s="55"/>
      <c r="C56" s="55"/>
      <c r="D56" s="55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9">
      <c r="A57" s="47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">
      <c r="A58" s="47" t="s">
        <v>71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9"/>
      <c r="M58" s="29"/>
      <c r="N58" s="2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14" ht="12.75">
      <c r="A59" s="47" t="s">
        <v>72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</row>
  </sheetData>
  <mergeCells count="11">
    <mergeCell ref="A4:D4"/>
    <mergeCell ref="A1:D1"/>
    <mergeCell ref="A2:D2"/>
    <mergeCell ref="B6:D6"/>
    <mergeCell ref="A16:D16"/>
    <mergeCell ref="C8:C14"/>
    <mergeCell ref="A23:D23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1" t="s">
        <v>40</v>
      </c>
      <c r="B1" s="81"/>
      <c r="C1" s="81"/>
      <c r="D1" s="81"/>
    </row>
    <row r="2" spans="1:4" s="64" customFormat="1" ht="12.75">
      <c r="A2" s="81" t="s">
        <v>41</v>
      </c>
      <c r="B2" s="81"/>
      <c r="C2" s="81"/>
      <c r="D2" s="81"/>
    </row>
    <row r="3" s="12" customFormat="1" ht="9"/>
    <row r="4" spans="1:4" s="12" customFormat="1" ht="9">
      <c r="A4" s="88" t="s">
        <v>52</v>
      </c>
      <c r="B4" s="88"/>
      <c r="C4" s="88"/>
      <c r="D4" s="88"/>
    </row>
    <row r="5" s="12" customFormat="1" ht="9"/>
    <row r="6" spans="1:4" s="12" customFormat="1" ht="12.6" customHeight="1">
      <c r="A6" s="69"/>
      <c r="B6" s="99" t="s">
        <v>30</v>
      </c>
      <c r="C6" s="99"/>
      <c r="D6" s="99"/>
    </row>
    <row r="7" spans="1:4" s="12" customFormat="1" ht="9" customHeight="1">
      <c r="A7" s="92" t="s">
        <v>48</v>
      </c>
      <c r="B7" s="90" t="s">
        <v>69</v>
      </c>
      <c r="C7" s="98" t="s">
        <v>68</v>
      </c>
      <c r="D7" s="99"/>
    </row>
    <row r="8" spans="1:4" s="12" customFormat="1" ht="9.6" customHeight="1">
      <c r="A8" s="93"/>
      <c r="B8" s="90"/>
      <c r="C8" s="101" t="s">
        <v>70</v>
      </c>
      <c r="D8" s="95" t="s">
        <v>67</v>
      </c>
    </row>
    <row r="9" spans="1:4" s="12" customFormat="1" ht="9" customHeight="1">
      <c r="A9" s="93"/>
      <c r="B9" s="90"/>
      <c r="C9" s="102"/>
      <c r="D9" s="96"/>
    </row>
    <row r="10" spans="1:4" s="12" customFormat="1" ht="9" customHeight="1">
      <c r="A10" s="93"/>
      <c r="B10" s="90"/>
      <c r="C10" s="102"/>
      <c r="D10" s="96"/>
    </row>
    <row r="11" spans="1:4" s="12" customFormat="1" ht="9" customHeight="1">
      <c r="A11" s="93"/>
      <c r="B11" s="90"/>
      <c r="C11" s="102"/>
      <c r="D11" s="96"/>
    </row>
    <row r="12" spans="1:4" s="12" customFormat="1" ht="9" customHeight="1">
      <c r="A12" s="93"/>
      <c r="B12" s="90"/>
      <c r="C12" s="102"/>
      <c r="D12" s="96"/>
    </row>
    <row r="13" spans="1:4" s="12" customFormat="1" ht="9" customHeight="1">
      <c r="A13" s="93"/>
      <c r="B13" s="90"/>
      <c r="C13" s="102"/>
      <c r="D13" s="96"/>
    </row>
    <row r="14" spans="1:4" s="12" customFormat="1" ht="9" customHeight="1">
      <c r="A14" s="94"/>
      <c r="B14" s="91"/>
      <c r="C14" s="103"/>
      <c r="D14" s="97"/>
    </row>
    <row r="15" spans="2:4" s="15" customFormat="1" ht="9" customHeight="1">
      <c r="B15" s="73"/>
      <c r="C15" s="73"/>
      <c r="D15" s="74"/>
    </row>
    <row r="16" spans="1:4" ht="9" customHeight="1">
      <c r="A16" s="16" t="s">
        <v>63</v>
      </c>
      <c r="B16" s="17">
        <v>104.5</v>
      </c>
      <c r="C16" s="17">
        <v>104.4</v>
      </c>
      <c r="D16" s="71">
        <v>107.8</v>
      </c>
    </row>
    <row r="17" spans="1:4" ht="9" customHeight="1">
      <c r="A17" s="18" t="s">
        <v>14</v>
      </c>
      <c r="B17" s="17">
        <v>104.7</v>
      </c>
      <c r="C17" s="17">
        <v>104.6</v>
      </c>
      <c r="D17" s="71">
        <v>107.9</v>
      </c>
    </row>
    <row r="18" spans="1:4" ht="9" customHeight="1">
      <c r="A18" s="18" t="s">
        <v>3</v>
      </c>
      <c r="B18" s="17">
        <v>104.9</v>
      </c>
      <c r="C18" s="17">
        <v>104.8</v>
      </c>
      <c r="D18" s="71">
        <v>108.2</v>
      </c>
    </row>
    <row r="19" spans="1:4" s="12" customFormat="1" ht="9" customHeight="1">
      <c r="A19" s="18"/>
      <c r="B19" s="17"/>
      <c r="C19" s="78"/>
      <c r="D19" s="71"/>
    </row>
    <row r="20" spans="1:4" s="12" customFormat="1" ht="9" customHeight="1">
      <c r="A20" s="18" t="s">
        <v>4</v>
      </c>
      <c r="B20" s="17">
        <v>105.1</v>
      </c>
      <c r="C20" s="17">
        <v>105</v>
      </c>
      <c r="D20" s="71">
        <v>108.7</v>
      </c>
    </row>
    <row r="21" spans="1:5" s="12" customFormat="1" ht="9" customHeight="1">
      <c r="A21" s="18" t="s">
        <v>5</v>
      </c>
      <c r="B21" s="17">
        <v>105.3</v>
      </c>
      <c r="C21" s="17">
        <v>105.2</v>
      </c>
      <c r="D21" s="71">
        <v>109</v>
      </c>
      <c r="E21" s="15"/>
    </row>
    <row r="22" spans="1:4" s="12" customFormat="1" ht="9" customHeight="1">
      <c r="A22" s="18" t="s">
        <v>6</v>
      </c>
      <c r="B22" s="17">
        <v>105.5</v>
      </c>
      <c r="C22" s="17">
        <v>105.3</v>
      </c>
      <c r="D22" s="71">
        <v>109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105.7</v>
      </c>
      <c r="C24" s="17">
        <v>105.5</v>
      </c>
      <c r="D24" s="71">
        <v>109.2</v>
      </c>
    </row>
    <row r="25" spans="1:4" s="12" customFormat="1" ht="9" customHeight="1">
      <c r="A25" s="18" t="s">
        <v>15</v>
      </c>
      <c r="B25" s="17">
        <v>105.9</v>
      </c>
      <c r="C25" s="17">
        <v>105.8</v>
      </c>
      <c r="D25" s="71">
        <v>109.6</v>
      </c>
    </row>
    <row r="26" spans="1:4" s="12" customFormat="1" ht="9" customHeight="1">
      <c r="A26" s="18" t="s">
        <v>16</v>
      </c>
      <c r="B26" s="17">
        <v>105.9</v>
      </c>
      <c r="C26" s="17">
        <v>105.9</v>
      </c>
      <c r="D26" s="71">
        <v>109.6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106.1</v>
      </c>
      <c r="C28" s="17">
        <v>106</v>
      </c>
      <c r="D28" s="71">
        <v>109.6</v>
      </c>
    </row>
    <row r="29" spans="1:4" s="12" customFormat="1" ht="9" customHeight="1">
      <c r="A29" s="18" t="s">
        <v>18</v>
      </c>
      <c r="B29" s="17">
        <v>106.2</v>
      </c>
      <c r="C29" s="17">
        <v>106.1</v>
      </c>
      <c r="D29" s="71">
        <v>109.7</v>
      </c>
    </row>
    <row r="30" spans="1:4" s="12" customFormat="1" ht="9" customHeight="1">
      <c r="A30" s="18" t="s">
        <v>19</v>
      </c>
      <c r="B30" s="17">
        <v>106.4</v>
      </c>
      <c r="C30" s="17">
        <v>106.3</v>
      </c>
      <c r="D30" s="71">
        <v>109.8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75</v>
      </c>
      <c r="B32" s="17">
        <v>107</v>
      </c>
      <c r="C32" s="17">
        <v>106.7</v>
      </c>
      <c r="D32" s="71">
        <v>112.1</v>
      </c>
    </row>
    <row r="33" spans="1:4" ht="9" customHeight="1">
      <c r="A33" s="18" t="s">
        <v>14</v>
      </c>
      <c r="B33" s="17"/>
      <c r="C33" s="17"/>
      <c r="D33" s="71"/>
    </row>
    <row r="34" spans="1:4" ht="9" customHeight="1">
      <c r="A34" s="18" t="s">
        <v>3</v>
      </c>
      <c r="B34" s="17"/>
      <c r="C34" s="17"/>
      <c r="D34" s="71"/>
    </row>
    <row r="35" spans="1:4" s="12" customFormat="1" ht="9" customHeight="1">
      <c r="A35" s="18"/>
      <c r="B35" s="17"/>
      <c r="C35" s="78"/>
      <c r="D35" s="71"/>
    </row>
    <row r="36" spans="1:4" s="12" customFormat="1" ht="9" customHeight="1">
      <c r="A36" s="18" t="s">
        <v>4</v>
      </c>
      <c r="B36" s="17"/>
      <c r="C36" s="17"/>
      <c r="D36" s="71"/>
    </row>
    <row r="37" spans="1:5" s="12" customFormat="1" ht="9" customHeight="1">
      <c r="A37" s="18" t="s">
        <v>5</v>
      </c>
      <c r="B37" s="17"/>
      <c r="C37" s="17"/>
      <c r="D37" s="71"/>
      <c r="E37" s="15"/>
    </row>
    <row r="38" spans="1:4" s="12" customFormat="1" ht="9" customHeight="1">
      <c r="A38" s="18" t="s">
        <v>6</v>
      </c>
      <c r="B38" s="17"/>
      <c r="C38" s="17"/>
      <c r="D38" s="71"/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/>
      <c r="C40" s="17"/>
      <c r="D40" s="71"/>
    </row>
    <row r="41" spans="1:4" s="12" customFormat="1" ht="9" customHeight="1">
      <c r="A41" s="18" t="s">
        <v>15</v>
      </c>
      <c r="B41" s="17"/>
      <c r="C41" s="17"/>
      <c r="D41" s="71"/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7"/>
      <c r="C47" s="77"/>
      <c r="D47" s="77"/>
    </row>
    <row r="48" ht="12.75">
      <c r="A48" s="47"/>
    </row>
    <row r="49" ht="12.75">
      <c r="A49" s="47" t="s">
        <v>71</v>
      </c>
    </row>
    <row r="50" ht="12.75">
      <c r="A50" s="47" t="s">
        <v>72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Verbraucherpreisindex für Deutschland im Januar 2024</dc:title>
  <dc:subject/>
  <dc:creator>Bayerisches Landesamt für Statistik</dc:creator>
  <cp:keywords/>
  <dc:description/>
  <cp:lastModifiedBy/>
  <cp:lastPrinted>2024-01-30T13:03:10Z</cp:lastPrinted>
  <dcterms:created xsi:type="dcterms:W3CDTF">2010-02-09T07:58:59Z</dcterms:created>
  <dcterms:modified xsi:type="dcterms:W3CDTF">2024-02-14T09:00:49Z</dcterms:modified>
  <cp:category/>
  <cp:version/>
  <cp:contentType/>
  <cp:contentStatus/>
</cp:coreProperties>
</file>