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525" windowWidth="5760" windowHeight="565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>
    <definedName name="_xlnm.Print_Area" localSheetId="8">'Seite 15'!$A$1:$H$71</definedName>
    <definedName name="_xlnm.Print_Area" localSheetId="9">'Seite 16'!$A$1:$I$73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<sst xmlns="http://schemas.openxmlformats.org/spreadsheetml/2006/main" count="795" uniqueCount="161">
  <si>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</si>
  <si>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</si>
  <si>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</si>
  <si>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</si>
  <si>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</si>
  <si>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</si>
  <si>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</si>
  <si>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</si>
  <si>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</si>
  <si>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Außenanlagen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</si>
  <si>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</si>
  <si>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</si>
  <si>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</si>
  <si>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</si>
  <si>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</si>
  <si>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</si>
  <si>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</si>
  <si>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</si>
  <si>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</si>
  <si>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</si>
  <si>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</si>
  <si>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</si>
  <si>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</si>
  <si>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</si>
  <si>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</si>
  <si>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</si>
  <si>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</si>
  <si>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</si>
  <si>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</si>
  <si>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</si>
  <si>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</si>
  <si>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</si>
  <si>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</si>
  <si>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</si>
  <si>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</si>
  <si>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</si>
  <si>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</si>
  <si>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</si>
  <si>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</si>
  <si>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</si>
  <si>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</si>
  <si>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</si>
  <si>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</si>
  <si>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</si>
  <si>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</si>
  <si>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</si>
  <si>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</si>
  <si>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</si>
  <si>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</si>
  <si>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</si>
  <si>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</si>
  <si>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</si>
  <si>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</si>
  <si>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</si>
  <si>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</si>
  <si>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</si>
  <si>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</si>
  <si>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</si>
  <si>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</si>
  <si>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</si>
  <si>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</si>
  <si>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</si>
  <si>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</si>
  <si>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</si>
  <si>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</si>
  <si>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</si>
  <si>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</si>
  <si>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</si>
  <si>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</si>
  <si>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</si>
  <si>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</si>
  <si>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</si>
  <si>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</si>
  <si>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</si>
  <si>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</si>
  <si>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</si>
  <si>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</si>
  <si>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</si>
  <si>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</si>
  <si>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</si>
  <si>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</si>
  <si>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</si>
  <si>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</si>
  <si>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</si>
  <si>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</si>
  <si>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</si>
  <si>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</si>
  <si>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</si>
  <si>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</si>
  <si>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</si>
  <si>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</si>
  <si>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</si>
  <si>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</si>
  <si>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</si>
  <si>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</si>
  <si>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</si>
  <si>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</si>
  <si>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</si>
  <si>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</si>
  <si>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</si>
  <si>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</si>
  <si>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</si>
  <si>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</si>
  <si>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</si>
  <si>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</si>
  <si>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</si>
  <si>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</si>
  <si>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</si>
  <si>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</si>
  <si>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</si>
  <si>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</si>
  <si>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</si>
  <si>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</si>
  <si>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</si>
  <si>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</si>
  <si>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</si>
  <si>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</si>
  <si>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</si>
  <si>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</si>
  <si>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</si>
  <si>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</si>
  <si>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</si>
  <si>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</si>
  <si>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</si>
  <si>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</si>
  <si>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</si>
  <si>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</si>
  <si>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</si>
  <si>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Schönheitsreparaturen in einer Wohnung</t>
  </si>
  <si>
    <t>Bodenbelag-arbeiten</t>
  </si>
  <si>
    <t>Gewerbliche Betriebs-gebäude</t>
  </si>
  <si>
    <t>.</t>
  </si>
  <si>
    <t>2013</t>
  </si>
  <si>
    <t>2014</t>
  </si>
  <si>
    <t>27,131 DM</t>
  </si>
  <si>
    <t>25,290 DM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</si>
  <si>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</si>
  <si>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</si>
  <si>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</si>
  <si>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</si>
  <si>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</si>
  <si>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</si>
  <si>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r>
      <t>2)</t>
    </r>
    <r>
      <rPr>
        <sz val="7"/>
        <rFont val="Arial"/>
        <family val="2"/>
      </rPr>
      <t xml:space="preserve"> Keine Werte vor 2015 vorhanden.</t>
    </r>
  </si>
  <si>
    <r>
      <t>1)</t>
    </r>
    <r>
      <rPr>
        <sz val="8"/>
        <rFont val="Arial"/>
        <family val="2"/>
      </rPr>
      <t xml:space="preserve"> Ab 1968 einschließlich Umsatzsteuer. 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</si>
  <si>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</si>
  <si>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</si>
  <si>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</si>
  <si>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</si>
  <si>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</si>
  <si>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</si>
  <si>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</si>
  <si>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</si>
  <si>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</si>
  <si>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</si>
  <si>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</si>
  <si>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</si>
  <si>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</si>
  <si>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</si>
  <si>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</si>
  <si>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t>6. Wiederherstellungswerte für 1913/1914 erstellte Wohngebäude in Bayern seit 1961</t>
  </si>
  <si>
    <t>5. Preisindizes für Wohngebäude, Nichtwohngebäude und sonstige Bauwerke in Bayern seit 1962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</si>
</sst>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  <numFmt numFmtId="211" formatCode="0.0\ \ ;\-\ 0.0\ \ ;0.0\ \ ;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5" fontId="2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9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0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178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/>
    </xf>
    <xf numFmtId="179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3" fontId="5" fillId="0" borderId="17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869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7155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48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86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839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839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839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896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A85" sqref="A85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92" t="s">
        <v>10</v>
      </c>
      <c r="B1" s="92"/>
      <c r="C1" s="92"/>
      <c r="D1" s="92"/>
      <c r="E1" s="92"/>
      <c r="F1" s="92"/>
    </row>
    <row r="2" spans="1:6" ht="10.5" customHeight="1">
      <c r="A2" s="93" t="s">
        <v>140</v>
      </c>
      <c r="B2" s="93"/>
      <c r="C2" s="93"/>
      <c r="D2" s="93"/>
      <c r="E2" s="93"/>
      <c r="F2" s="93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94" t="s">
        <v>145</v>
      </c>
      <c r="D4" s="94" t="s">
        <v>153</v>
      </c>
      <c r="E4" s="94" t="s">
        <v>154</v>
      </c>
      <c r="F4" s="99" t="s">
        <v>128</v>
      </c>
    </row>
    <row r="5" spans="1:7" s="3" customFormat="1" ht="12" customHeight="1">
      <c r="A5" s="97" t="s">
        <v>1</v>
      </c>
      <c r="B5" s="98"/>
      <c r="C5" s="95"/>
      <c r="D5" s="95"/>
      <c r="E5" s="95"/>
      <c r="F5" s="100"/>
      <c r="G5" s="7"/>
    </row>
    <row r="6" spans="1:7" s="3" customFormat="1" ht="12" customHeight="1">
      <c r="A6" s="97" t="s">
        <v>2</v>
      </c>
      <c r="B6" s="98"/>
      <c r="C6" s="95"/>
      <c r="D6" s="95"/>
      <c r="E6" s="95"/>
      <c r="F6" s="100"/>
      <c r="G6" s="7"/>
    </row>
    <row r="7" spans="1:7" s="3" customFormat="1" ht="15" customHeight="1">
      <c r="A7" s="10"/>
      <c r="B7" s="8"/>
      <c r="C7" s="96"/>
      <c r="D7" s="96"/>
      <c r="E7" s="96"/>
      <c r="F7" s="101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2016</v>
      </c>
      <c r="B9" s="6" t="s">
        <v>3</v>
      </c>
      <c r="C9" s="71">
        <f>IF(C17=0," ",ROUND(SUM(C14:C17)/4,1))</f>
        <v>102.1</v>
      </c>
      <c r="D9" s="71">
        <f>IF(D17=0," ",ROUND(SUM(D14:D17)/4,1))</f>
        <v>101.7</v>
      </c>
      <c r="E9" s="71">
        <f>IF(E17=0," ",ROUND(SUM(E14:E17)/4,1))</f>
        <v>102</v>
      </c>
      <c r="F9" s="71">
        <f>IF(F17=0," ",ROUND(SUM(F14:F17)/4,1))</f>
        <v>101.3</v>
      </c>
    </row>
    <row r="10" spans="1:10" s="3" customFormat="1" ht="9.75" customHeight="1">
      <c r="A10" s="3">
        <v>2017</v>
      </c>
      <c r="B10" s="6" t="s">
        <v>3</v>
      </c>
      <c r="C10" s="71">
        <f>IF(C22=0," ",ROUND(SUM(C19:C22)/4,1))</f>
        <v>105.5</v>
      </c>
      <c r="D10" s="71">
        <f>IF(D22=0," ",ROUND(SUM(D19:D22)/4,1))</f>
        <v>103.8</v>
      </c>
      <c r="E10" s="71">
        <f>IF(E22=0," ",ROUND(SUM(E19:E22)/4,1))</f>
        <v>104.9</v>
      </c>
      <c r="F10" s="71">
        <f>IF(F22=0," ",ROUND(SUM(F19:F22)/4,1))</f>
        <v>103.4</v>
      </c>
      <c r="J10" s="69"/>
    </row>
    <row r="11" spans="1:6" s="3" customFormat="1" ht="9.75" customHeight="1">
      <c r="A11" s="3">
        <v>2018</v>
      </c>
      <c r="B11" s="6" t="s">
        <v>3</v>
      </c>
      <c r="C11" s="71">
        <f>IF(C27=0," ",ROUND(SUM(C24:C27)/4,1))</f>
        <v>110.4</v>
      </c>
      <c r="D11" s="71">
        <f>IF(D27=0," ",ROUND(SUM(D24:D27)/4,1))</f>
        <v>107.9</v>
      </c>
      <c r="E11" s="71">
        <f>IF(E27=0," ",ROUND(SUM(E24:E27)/4,1))</f>
        <v>109.1</v>
      </c>
      <c r="F11" s="71">
        <f>IF(F27=0," ",ROUND(SUM(F24:F27)/4,1))</f>
        <v>106.5</v>
      </c>
    </row>
    <row r="12" spans="1:6" s="3" customFormat="1" ht="9.75" customHeight="1">
      <c r="A12" s="3">
        <v>2019</v>
      </c>
      <c r="B12" s="6" t="s">
        <v>3</v>
      </c>
      <c r="C12" s="71">
        <f>IF(C32=0," ",ROUND(SUM(C29:C32)/4,1))</f>
        <v>115.4</v>
      </c>
      <c r="D12" s="71">
        <f>IF(D32=0," ",ROUND(SUM(D29:D32)/4,1))</f>
        <v>112.5</v>
      </c>
      <c r="E12" s="71">
        <f>IF(E32=0," ",ROUND(SUM(E29:E32)/4,1))</f>
        <v>113.4</v>
      </c>
      <c r="F12" s="71">
        <f>IF(F32=0," ",ROUND(SUM(F29:F32)/4,1))</f>
        <v>109.7</v>
      </c>
    </row>
    <row r="13" spans="2:6" s="3" customFormat="1" ht="9" customHeight="1">
      <c r="B13" s="6"/>
      <c r="C13" s="72"/>
      <c r="D13" s="72"/>
      <c r="E13" s="72"/>
      <c r="F13" s="72"/>
    </row>
    <row r="14" spans="1:6" s="3" customFormat="1" ht="9.75" customHeight="1">
      <c r="A14" s="3">
        <v>2016</v>
      </c>
      <c r="B14" s="6" t="s">
        <v>4</v>
      </c>
      <c r="C14" s="72">
        <v>101.1</v>
      </c>
      <c r="D14" s="72">
        <v>100.9</v>
      </c>
      <c r="E14" s="72">
        <v>101.2</v>
      </c>
      <c r="F14" s="72">
        <v>100.7</v>
      </c>
    </row>
    <row r="15" spans="2:6" s="3" customFormat="1" ht="9.75" customHeight="1">
      <c r="B15" s="6" t="s">
        <v>0</v>
      </c>
      <c r="C15" s="72">
        <v>101.9</v>
      </c>
      <c r="D15" s="72">
        <v>101.4</v>
      </c>
      <c r="E15" s="72">
        <v>101.8</v>
      </c>
      <c r="F15" s="72">
        <v>101.1</v>
      </c>
    </row>
    <row r="16" spans="2:6" s="3" customFormat="1" ht="9.75" customHeight="1">
      <c r="B16" s="6" t="s">
        <v>5</v>
      </c>
      <c r="C16" s="72">
        <v>102.4</v>
      </c>
      <c r="D16" s="72">
        <v>102.1</v>
      </c>
      <c r="E16" s="72">
        <v>102.2</v>
      </c>
      <c r="F16" s="72">
        <v>101.5</v>
      </c>
    </row>
    <row r="17" spans="2:6" s="3" customFormat="1" ht="9.75" customHeight="1">
      <c r="B17" s="6" t="s">
        <v>6</v>
      </c>
      <c r="C17" s="72">
        <v>102.8</v>
      </c>
      <c r="D17" s="72">
        <v>102.4</v>
      </c>
      <c r="E17" s="72">
        <v>102.7</v>
      </c>
      <c r="F17" s="72">
        <v>101.9</v>
      </c>
    </row>
    <row r="18" spans="2:6" s="3" customFormat="1" ht="6" customHeight="1">
      <c r="B18" s="5"/>
      <c r="C18" s="72"/>
      <c r="D18" s="72"/>
      <c r="E18" s="72"/>
      <c r="F18" s="72"/>
    </row>
    <row r="19" spans="1:6" s="3" customFormat="1" ht="9.75" customHeight="1">
      <c r="A19" s="3">
        <v>2017</v>
      </c>
      <c r="B19" s="6" t="s">
        <v>4</v>
      </c>
      <c r="C19" s="72">
        <v>104.1</v>
      </c>
      <c r="D19" s="72">
        <v>102.6</v>
      </c>
      <c r="E19" s="72">
        <v>103.9</v>
      </c>
      <c r="F19" s="72">
        <v>102.9</v>
      </c>
    </row>
    <row r="20" spans="2:6" s="3" customFormat="1" ht="9.75" customHeight="1">
      <c r="B20" s="6" t="s">
        <v>0</v>
      </c>
      <c r="C20" s="72">
        <v>105</v>
      </c>
      <c r="D20" s="72">
        <v>103.5</v>
      </c>
      <c r="E20" s="72">
        <v>104.3</v>
      </c>
      <c r="F20" s="72">
        <v>102.9</v>
      </c>
    </row>
    <row r="21" spans="2:6" s="3" customFormat="1" ht="9.75" customHeight="1">
      <c r="B21" s="6" t="s">
        <v>5</v>
      </c>
      <c r="C21" s="72">
        <v>106</v>
      </c>
      <c r="D21" s="72">
        <v>104.4</v>
      </c>
      <c r="E21" s="72">
        <v>105.5</v>
      </c>
      <c r="F21" s="72">
        <v>103.7</v>
      </c>
    </row>
    <row r="22" spans="2:6" s="3" customFormat="1" ht="9.75" customHeight="1">
      <c r="B22" s="6" t="s">
        <v>6</v>
      </c>
      <c r="C22" s="72">
        <v>106.8</v>
      </c>
      <c r="D22" s="72">
        <v>104.8</v>
      </c>
      <c r="E22" s="72">
        <v>106</v>
      </c>
      <c r="F22" s="72">
        <v>104</v>
      </c>
    </row>
    <row r="23" spans="2:6" s="3" customFormat="1" ht="6" customHeight="1">
      <c r="B23" s="5"/>
      <c r="C23" s="72"/>
      <c r="D23" s="72"/>
      <c r="E23" s="72"/>
      <c r="F23" s="72"/>
    </row>
    <row r="24" spans="1:6" s="3" customFormat="1" ht="9.75" customHeight="1">
      <c r="A24" s="3">
        <v>2018</v>
      </c>
      <c r="B24" s="6" t="s">
        <v>4</v>
      </c>
      <c r="C24" s="72">
        <v>108.9</v>
      </c>
      <c r="D24" s="72">
        <v>106.4</v>
      </c>
      <c r="E24" s="72">
        <v>107.8</v>
      </c>
      <c r="F24" s="72">
        <v>105.8</v>
      </c>
    </row>
    <row r="25" spans="2:6" s="3" customFormat="1" ht="9.75" customHeight="1">
      <c r="B25" s="6" t="s">
        <v>0</v>
      </c>
      <c r="C25" s="72">
        <v>109.6</v>
      </c>
      <c r="D25" s="72">
        <v>107</v>
      </c>
      <c r="E25" s="72">
        <v>108.5</v>
      </c>
      <c r="F25" s="72">
        <v>105.8</v>
      </c>
    </row>
    <row r="26" spans="2:6" s="3" customFormat="1" ht="9.75" customHeight="1">
      <c r="B26" s="6" t="s">
        <v>5</v>
      </c>
      <c r="C26" s="72">
        <v>111.2</v>
      </c>
      <c r="D26" s="72">
        <v>108.7</v>
      </c>
      <c r="E26" s="72">
        <v>109.6</v>
      </c>
      <c r="F26" s="72">
        <v>106.7</v>
      </c>
    </row>
    <row r="27" spans="2:6" s="3" customFormat="1" ht="9.75" customHeight="1">
      <c r="B27" s="6" t="s">
        <v>6</v>
      </c>
      <c r="C27" s="72">
        <v>112</v>
      </c>
      <c r="D27" s="72">
        <v>109.5</v>
      </c>
      <c r="E27" s="72">
        <v>110.3</v>
      </c>
      <c r="F27" s="72">
        <v>107.5</v>
      </c>
    </row>
    <row r="28" spans="2:6" s="3" customFormat="1" ht="6" customHeight="1">
      <c r="B28" s="5"/>
      <c r="C28" s="72"/>
      <c r="D28" s="72"/>
      <c r="E28" s="72"/>
      <c r="F28" s="72"/>
    </row>
    <row r="29" spans="1:6" s="3" customFormat="1" ht="9.75" customHeight="1">
      <c r="A29" s="3">
        <v>2019</v>
      </c>
      <c r="B29" s="6" t="s">
        <v>4</v>
      </c>
      <c r="C29" s="72">
        <v>114.1</v>
      </c>
      <c r="D29" s="72">
        <v>111.4</v>
      </c>
      <c r="E29" s="72">
        <v>112.1</v>
      </c>
      <c r="F29" s="72">
        <v>108.8</v>
      </c>
    </row>
    <row r="30" spans="2:6" s="3" customFormat="1" ht="9.75" customHeight="1">
      <c r="B30" s="6" t="s">
        <v>0</v>
      </c>
      <c r="C30" s="72">
        <v>115</v>
      </c>
      <c r="D30" s="72">
        <v>112.2</v>
      </c>
      <c r="E30" s="72">
        <v>113</v>
      </c>
      <c r="F30" s="72">
        <v>109.4</v>
      </c>
    </row>
    <row r="31" spans="2:6" s="3" customFormat="1" ht="9.75" customHeight="1">
      <c r="B31" s="6" t="s">
        <v>5</v>
      </c>
      <c r="C31" s="72">
        <v>115.8</v>
      </c>
      <c r="D31" s="72">
        <v>112.9</v>
      </c>
      <c r="E31" s="72">
        <v>113.8</v>
      </c>
      <c r="F31" s="72">
        <v>109.8</v>
      </c>
    </row>
    <row r="32" spans="2:6" s="3" customFormat="1" ht="9.75" customHeight="1">
      <c r="B32" s="6" t="s">
        <v>6</v>
      </c>
      <c r="C32" s="72">
        <v>116.5</v>
      </c>
      <c r="D32" s="72">
        <v>113.4</v>
      </c>
      <c r="E32" s="72">
        <v>114.6</v>
      </c>
      <c r="F32" s="72">
        <v>110.6</v>
      </c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90" t="s">
        <v>7</v>
      </c>
      <c r="D34" s="91"/>
      <c r="E34" s="91"/>
      <c r="F34" s="91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v>2016</v>
      </c>
      <c r="B36" s="6" t="s">
        <v>4</v>
      </c>
      <c r="C36" s="76">
        <v>0.8</v>
      </c>
      <c r="D36" s="76">
        <v>0.5</v>
      </c>
      <c r="E36" s="76">
        <v>0.8</v>
      </c>
      <c r="F36" s="76">
        <v>0.6</v>
      </c>
    </row>
    <row r="37" spans="2:6" s="3" customFormat="1" ht="9.75" customHeight="1">
      <c r="B37" s="6" t="s">
        <v>0</v>
      </c>
      <c r="C37" s="76">
        <f aca="true" t="shared" si="0" ref="C37:F39">ROUND(C15/C14*100-100,1)</f>
        <v>0.8</v>
      </c>
      <c r="D37" s="76">
        <f t="shared" si="0"/>
        <v>0.5</v>
      </c>
      <c r="E37" s="76">
        <f t="shared" si="0"/>
        <v>0.6</v>
      </c>
      <c r="F37" s="76">
        <f t="shared" si="0"/>
        <v>0.4</v>
      </c>
    </row>
    <row r="38" spans="2:6" s="3" customFormat="1" ht="9.75" customHeight="1">
      <c r="B38" s="6" t="s">
        <v>5</v>
      </c>
      <c r="C38" s="76">
        <f t="shared" si="0"/>
        <v>0.5</v>
      </c>
      <c r="D38" s="76">
        <f t="shared" si="0"/>
        <v>0.7</v>
      </c>
      <c r="E38" s="76">
        <f t="shared" si="0"/>
        <v>0.4</v>
      </c>
      <c r="F38" s="76">
        <f t="shared" si="0"/>
        <v>0.4</v>
      </c>
    </row>
    <row r="39" spans="2:6" s="3" customFormat="1" ht="9.75" customHeight="1">
      <c r="B39" s="6" t="s">
        <v>6</v>
      </c>
      <c r="C39" s="76">
        <f t="shared" si="0"/>
        <v>0.4</v>
      </c>
      <c r="D39" s="76">
        <f t="shared" si="0"/>
        <v>0.3</v>
      </c>
      <c r="E39" s="76">
        <f t="shared" si="0"/>
        <v>0.5</v>
      </c>
      <c r="F39" s="76">
        <f t="shared" si="0"/>
        <v>0.4</v>
      </c>
    </row>
    <row r="40" spans="2:6" s="3" customFormat="1" ht="6" customHeight="1">
      <c r="B40" s="5"/>
      <c r="C40" s="73"/>
      <c r="D40" s="74"/>
      <c r="E40" s="74"/>
      <c r="F40" s="74"/>
    </row>
    <row r="41" spans="1:6" s="3" customFormat="1" ht="9.75" customHeight="1">
      <c r="A41" s="3">
        <v>2017</v>
      </c>
      <c r="B41" s="6" t="s">
        <v>4</v>
      </c>
      <c r="C41" s="76">
        <f>ROUND(C19/C17*100-100,1)</f>
        <v>1.3</v>
      </c>
      <c r="D41" s="76">
        <f>ROUND(D19/D17*100-100,1)</f>
        <v>0.2</v>
      </c>
      <c r="E41" s="76">
        <f>ROUND(E19/E17*100-100,1)</f>
        <v>1.2</v>
      </c>
      <c r="F41" s="76">
        <f>ROUND(F19/F17*100-100,1)</f>
        <v>1</v>
      </c>
    </row>
    <row r="42" spans="2:6" s="3" customFormat="1" ht="9.75" customHeight="1">
      <c r="B42" s="6" t="s">
        <v>0</v>
      </c>
      <c r="C42" s="76">
        <f aca="true" t="shared" si="1" ref="C42:F44">ROUND(C20/C19*100-100,1)</f>
        <v>0.9</v>
      </c>
      <c r="D42" s="76">
        <f t="shared" si="1"/>
        <v>0.9</v>
      </c>
      <c r="E42" s="76">
        <f t="shared" si="1"/>
        <v>0.4</v>
      </c>
      <c r="F42" s="76">
        <f t="shared" si="1"/>
        <v>0</v>
      </c>
    </row>
    <row r="43" spans="2:6" s="3" customFormat="1" ht="9.75" customHeight="1">
      <c r="B43" s="6" t="s">
        <v>5</v>
      </c>
      <c r="C43" s="76">
        <f t="shared" si="1"/>
        <v>1</v>
      </c>
      <c r="D43" s="76">
        <f t="shared" si="1"/>
        <v>0.9</v>
      </c>
      <c r="E43" s="76">
        <f t="shared" si="1"/>
        <v>1.2</v>
      </c>
      <c r="F43" s="76">
        <f t="shared" si="1"/>
        <v>0.8</v>
      </c>
    </row>
    <row r="44" spans="2:6" s="3" customFormat="1" ht="9.75" customHeight="1">
      <c r="B44" s="6" t="s">
        <v>6</v>
      </c>
      <c r="C44" s="76">
        <f t="shared" si="1"/>
        <v>0.8</v>
      </c>
      <c r="D44" s="76">
        <f t="shared" si="1"/>
        <v>0.4</v>
      </c>
      <c r="E44" s="76">
        <f t="shared" si="1"/>
        <v>0.5</v>
      </c>
      <c r="F44" s="76">
        <f t="shared" si="1"/>
        <v>0.3</v>
      </c>
    </row>
    <row r="45" spans="2:6" s="3" customFormat="1" ht="6" customHeight="1">
      <c r="B45" s="5"/>
      <c r="C45" s="73"/>
      <c r="D45" s="74"/>
      <c r="E45" s="74"/>
      <c r="F45" s="74"/>
    </row>
    <row r="46" spans="1:6" s="3" customFormat="1" ht="9.75" customHeight="1">
      <c r="A46" s="3">
        <v>2018</v>
      </c>
      <c r="B46" s="6" t="s">
        <v>4</v>
      </c>
      <c r="C46" s="76">
        <f>ROUND(C24/C22*100-100,1)</f>
        <v>2</v>
      </c>
      <c r="D46" s="76">
        <f>ROUND(D24/D22*100-100,1)</f>
        <v>1.5</v>
      </c>
      <c r="E46" s="76">
        <f>ROUND(E24/E22*100-100,1)</f>
        <v>1.7</v>
      </c>
      <c r="F46" s="76">
        <f>ROUND(F24/F22*100-100,1)</f>
        <v>1.7</v>
      </c>
    </row>
    <row r="47" spans="2:6" s="3" customFormat="1" ht="9.75" customHeight="1">
      <c r="B47" s="6" t="s">
        <v>0</v>
      </c>
      <c r="C47" s="76">
        <f aca="true" t="shared" si="2" ref="C47:F49">ROUND(C25/C24*100-100,1)</f>
        <v>0.6</v>
      </c>
      <c r="D47" s="76">
        <f t="shared" si="2"/>
        <v>0.6</v>
      </c>
      <c r="E47" s="76">
        <f t="shared" si="2"/>
        <v>0.6</v>
      </c>
      <c r="F47" s="76">
        <f t="shared" si="2"/>
        <v>0</v>
      </c>
    </row>
    <row r="48" spans="2:6" s="3" customFormat="1" ht="9.75" customHeight="1">
      <c r="B48" s="6" t="s">
        <v>5</v>
      </c>
      <c r="C48" s="76">
        <f t="shared" si="2"/>
        <v>1.5</v>
      </c>
      <c r="D48" s="76">
        <f t="shared" si="2"/>
        <v>1.6</v>
      </c>
      <c r="E48" s="76">
        <f t="shared" si="2"/>
        <v>1</v>
      </c>
      <c r="F48" s="76">
        <f t="shared" si="2"/>
        <v>0.9</v>
      </c>
    </row>
    <row r="49" spans="2:6" s="3" customFormat="1" ht="9.75" customHeight="1">
      <c r="B49" s="6" t="s">
        <v>6</v>
      </c>
      <c r="C49" s="76">
        <f t="shared" si="2"/>
        <v>0.7</v>
      </c>
      <c r="D49" s="76">
        <f t="shared" si="2"/>
        <v>0.7</v>
      </c>
      <c r="E49" s="76">
        <f t="shared" si="2"/>
        <v>0.6</v>
      </c>
      <c r="F49" s="76">
        <f t="shared" si="2"/>
        <v>0.7</v>
      </c>
    </row>
    <row r="50" spans="2:6" s="3" customFormat="1" ht="6" customHeight="1">
      <c r="B50" s="5"/>
      <c r="C50" s="73"/>
      <c r="D50" s="74"/>
      <c r="E50" s="74"/>
      <c r="F50" s="74"/>
    </row>
    <row r="51" spans="1:6" s="3" customFormat="1" ht="9.75" customHeight="1">
      <c r="A51" s="3">
        <v>2019</v>
      </c>
      <c r="B51" s="6" t="s">
        <v>4</v>
      </c>
      <c r="C51" s="76">
        <f>IF(C29=0," ",ROUND(C29/C27*100-100,1))</f>
        <v>1.9</v>
      </c>
      <c r="D51" s="76">
        <f>IF(D29=0," ",ROUND(D29/D27*100-100,1))</f>
        <v>1.7</v>
      </c>
      <c r="E51" s="76">
        <f>IF(E29=0," ",ROUND(E29/E27*100-100,1))</f>
        <v>1.6</v>
      </c>
      <c r="F51" s="76">
        <f>IF(F29=0," ",ROUND(F29/F27*100-100,1))</f>
        <v>1.2</v>
      </c>
    </row>
    <row r="52" spans="2:6" s="3" customFormat="1" ht="9.75" customHeight="1">
      <c r="B52" s="6" t="s">
        <v>0</v>
      </c>
      <c r="C52" s="76">
        <f aca="true" t="shared" si="3" ref="C52:F54">IF(C30=0," ",ROUND(C30/C29*100-100,1))</f>
        <v>0.8</v>
      </c>
      <c r="D52" s="76">
        <f t="shared" si="3"/>
        <v>0.7</v>
      </c>
      <c r="E52" s="76">
        <f t="shared" si="3"/>
        <v>0.8</v>
      </c>
      <c r="F52" s="76">
        <f t="shared" si="3"/>
        <v>0.6</v>
      </c>
    </row>
    <row r="53" spans="2:6" s="3" customFormat="1" ht="9.75" customHeight="1">
      <c r="B53" s="6" t="s">
        <v>5</v>
      </c>
      <c r="C53" s="76">
        <f t="shared" si="3"/>
        <v>0.7</v>
      </c>
      <c r="D53" s="76">
        <f t="shared" si="3"/>
        <v>0.6</v>
      </c>
      <c r="E53" s="76">
        <f t="shared" si="3"/>
        <v>0.7</v>
      </c>
      <c r="F53" s="76">
        <f t="shared" si="3"/>
        <v>0.4</v>
      </c>
    </row>
    <row r="54" spans="2:6" s="3" customFormat="1" ht="9.75" customHeight="1">
      <c r="B54" s="6" t="s">
        <v>6</v>
      </c>
      <c r="C54" s="76">
        <f t="shared" si="3"/>
        <v>0.6</v>
      </c>
      <c r="D54" s="76">
        <f t="shared" si="3"/>
        <v>0.4</v>
      </c>
      <c r="E54" s="76">
        <f t="shared" si="3"/>
        <v>0.7</v>
      </c>
      <c r="F54" s="76">
        <f t="shared" si="3"/>
        <v>0.7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90" t="s">
        <v>8</v>
      </c>
      <c r="D56" s="91"/>
      <c r="E56" s="91"/>
      <c r="F56" s="91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v>2016</v>
      </c>
      <c r="B58" s="6" t="s">
        <v>3</v>
      </c>
      <c r="C58" s="76">
        <v>2.1</v>
      </c>
      <c r="D58" s="76">
        <v>1.7</v>
      </c>
      <c r="E58" s="76">
        <v>2</v>
      </c>
      <c r="F58" s="76">
        <v>1.3</v>
      </c>
    </row>
    <row r="59" spans="1:7" s="3" customFormat="1" ht="9.75" customHeight="1">
      <c r="A59" s="3">
        <v>2017</v>
      </c>
      <c r="B59" s="6" t="s">
        <v>3</v>
      </c>
      <c r="C59" s="76">
        <f aca="true" t="shared" si="4" ref="C59:F60">ROUND(C10/C9*100-100,1)</f>
        <v>3.3</v>
      </c>
      <c r="D59" s="76">
        <f t="shared" si="4"/>
        <v>2.1</v>
      </c>
      <c r="E59" s="76">
        <f t="shared" si="4"/>
        <v>2.8</v>
      </c>
      <c r="F59" s="76">
        <f t="shared" si="4"/>
        <v>2.1</v>
      </c>
      <c r="G59" s="3" t="s">
        <v>103</v>
      </c>
    </row>
    <row r="60" spans="1:7" s="3" customFormat="1" ht="9.75" customHeight="1">
      <c r="A60" s="3">
        <v>2018</v>
      </c>
      <c r="B60" s="6" t="s">
        <v>3</v>
      </c>
      <c r="C60" s="76">
        <f t="shared" si="4"/>
        <v>4.6</v>
      </c>
      <c r="D60" s="76">
        <f t="shared" si="4"/>
        <v>3.9</v>
      </c>
      <c r="E60" s="76">
        <f t="shared" si="4"/>
        <v>4</v>
      </c>
      <c r="F60" s="76">
        <f t="shared" si="4"/>
        <v>3</v>
      </c>
      <c r="G60" s="3" t="s">
        <v>103</v>
      </c>
    </row>
    <row r="61" spans="1:7" s="3" customFormat="1" ht="9.75" customHeight="1">
      <c r="A61" s="3">
        <v>2019</v>
      </c>
      <c r="B61" s="6" t="s">
        <v>3</v>
      </c>
      <c r="C61" s="76">
        <f>IF(C32=0," ",ROUND(C12/C11*100-100,1))</f>
        <v>4.5</v>
      </c>
      <c r="D61" s="76">
        <f>IF(D32=0," ",ROUND(D12/D11*100-100,1))</f>
        <v>4.3</v>
      </c>
      <c r="E61" s="76">
        <f>IF(E32=0," ",ROUND(E12/E11*100-100,1))</f>
        <v>3.9</v>
      </c>
      <c r="F61" s="76">
        <f>IF(F32=0," ",ROUND(F12/F11*100-100,1))</f>
        <v>3</v>
      </c>
      <c r="G61" s="3" t="s">
        <v>103</v>
      </c>
    </row>
    <row r="62" spans="2:6" s="3" customFormat="1" ht="6" customHeight="1">
      <c r="B62" s="5"/>
      <c r="C62" s="73"/>
      <c r="D62" s="74"/>
      <c r="E62" s="74"/>
      <c r="F62" s="73"/>
    </row>
    <row r="63" spans="1:6" s="3" customFormat="1" ht="9.75" customHeight="1">
      <c r="A63" s="3">
        <v>2016</v>
      </c>
      <c r="B63" s="6" t="s">
        <v>4</v>
      </c>
      <c r="C63" s="76">
        <v>1.5</v>
      </c>
      <c r="D63" s="76">
        <v>1.6</v>
      </c>
      <c r="E63" s="76">
        <v>1.5</v>
      </c>
      <c r="F63" s="76">
        <v>1</v>
      </c>
    </row>
    <row r="64" spans="2:6" s="3" customFormat="1" ht="9.75" customHeight="1">
      <c r="B64" s="6" t="s">
        <v>0</v>
      </c>
      <c r="C64" s="76">
        <v>2</v>
      </c>
      <c r="D64" s="76">
        <v>1.4</v>
      </c>
      <c r="E64" s="76">
        <v>1.9</v>
      </c>
      <c r="F64" s="76">
        <v>1</v>
      </c>
    </row>
    <row r="65" spans="2:6" s="3" customFormat="1" ht="9.75" customHeight="1">
      <c r="B65" s="6" t="s">
        <v>5</v>
      </c>
      <c r="C65" s="76">
        <v>2.2</v>
      </c>
      <c r="D65" s="76">
        <v>1.8</v>
      </c>
      <c r="E65" s="76">
        <v>2.1</v>
      </c>
      <c r="F65" s="76">
        <v>1.4</v>
      </c>
    </row>
    <row r="66" spans="2:6" s="3" customFormat="1" ht="9.75" customHeight="1">
      <c r="B66" s="6" t="s">
        <v>6</v>
      </c>
      <c r="C66" s="76">
        <v>2.5</v>
      </c>
      <c r="D66" s="76">
        <v>2</v>
      </c>
      <c r="E66" s="76">
        <v>2.3</v>
      </c>
      <c r="F66" s="76">
        <v>1.8</v>
      </c>
    </row>
    <row r="67" spans="2:6" s="3" customFormat="1" ht="6" customHeight="1">
      <c r="B67" s="5"/>
      <c r="C67" s="75"/>
      <c r="D67" s="75"/>
      <c r="E67" s="75"/>
      <c r="F67" s="75"/>
    </row>
    <row r="68" spans="1:6" s="3" customFormat="1" ht="9.75" customHeight="1">
      <c r="A68" s="3">
        <v>2017</v>
      </c>
      <c r="B68" s="6" t="s">
        <v>4</v>
      </c>
      <c r="C68" s="76">
        <f aca="true" t="shared" si="5" ref="C68:F71">ROUND(C19/C14*100-100,1)</f>
        <v>3</v>
      </c>
      <c r="D68" s="76">
        <f t="shared" si="5"/>
        <v>1.7</v>
      </c>
      <c r="E68" s="76">
        <f t="shared" si="5"/>
        <v>2.7</v>
      </c>
      <c r="F68" s="76">
        <f t="shared" si="5"/>
        <v>2.2</v>
      </c>
    </row>
    <row r="69" spans="2:6" s="3" customFormat="1" ht="9.75" customHeight="1">
      <c r="B69" s="6" t="s">
        <v>0</v>
      </c>
      <c r="C69" s="76">
        <f t="shared" si="5"/>
        <v>3</v>
      </c>
      <c r="D69" s="76">
        <f t="shared" si="5"/>
        <v>2.1</v>
      </c>
      <c r="E69" s="76">
        <f t="shared" si="5"/>
        <v>2.5</v>
      </c>
      <c r="F69" s="76">
        <f t="shared" si="5"/>
        <v>1.8</v>
      </c>
    </row>
    <row r="70" spans="2:6" s="3" customFormat="1" ht="9.75" customHeight="1">
      <c r="B70" s="6" t="s">
        <v>5</v>
      </c>
      <c r="C70" s="76">
        <f t="shared" si="5"/>
        <v>3.5</v>
      </c>
      <c r="D70" s="76">
        <f t="shared" si="5"/>
        <v>2.3</v>
      </c>
      <c r="E70" s="76">
        <f t="shared" si="5"/>
        <v>3.2</v>
      </c>
      <c r="F70" s="76">
        <f t="shared" si="5"/>
        <v>2.2</v>
      </c>
    </row>
    <row r="71" spans="2:6" s="3" customFormat="1" ht="9.75" customHeight="1">
      <c r="B71" s="6" t="s">
        <v>6</v>
      </c>
      <c r="C71" s="76">
        <f t="shared" si="5"/>
        <v>3.9</v>
      </c>
      <c r="D71" s="76">
        <f t="shared" si="5"/>
        <v>2.3</v>
      </c>
      <c r="E71" s="76">
        <f t="shared" si="5"/>
        <v>3.2</v>
      </c>
      <c r="F71" s="76">
        <f t="shared" si="5"/>
        <v>2.1</v>
      </c>
    </row>
    <row r="72" spans="2:6" s="3" customFormat="1" ht="6" customHeight="1">
      <c r="B72" s="5"/>
      <c r="C72" s="75"/>
      <c r="D72" s="75"/>
      <c r="E72" s="75"/>
      <c r="F72" s="75"/>
    </row>
    <row r="73" spans="1:6" s="3" customFormat="1" ht="9.75" customHeight="1">
      <c r="A73" s="3">
        <v>2018</v>
      </c>
      <c r="B73" s="6" t="s">
        <v>4</v>
      </c>
      <c r="C73" s="76">
        <f aca="true" t="shared" si="6" ref="C73:F76">ROUND(C24/C19*100-100,1)</f>
        <v>4.6</v>
      </c>
      <c r="D73" s="76">
        <f t="shared" si="6"/>
        <v>3.7</v>
      </c>
      <c r="E73" s="76">
        <f t="shared" si="6"/>
        <v>3.8</v>
      </c>
      <c r="F73" s="76">
        <f t="shared" si="6"/>
        <v>2.8</v>
      </c>
    </row>
    <row r="74" spans="2:6" s="3" customFormat="1" ht="9.75" customHeight="1">
      <c r="B74" s="6" t="s">
        <v>0</v>
      </c>
      <c r="C74" s="76">
        <f t="shared" si="6"/>
        <v>4.4</v>
      </c>
      <c r="D74" s="76">
        <f t="shared" si="6"/>
        <v>3.4</v>
      </c>
      <c r="E74" s="76">
        <f t="shared" si="6"/>
        <v>4</v>
      </c>
      <c r="F74" s="76">
        <f t="shared" si="6"/>
        <v>2.8</v>
      </c>
    </row>
    <row r="75" spans="2:6" s="3" customFormat="1" ht="9.75" customHeight="1">
      <c r="B75" s="6" t="s">
        <v>5</v>
      </c>
      <c r="C75" s="76">
        <f t="shared" si="6"/>
        <v>4.9</v>
      </c>
      <c r="D75" s="76">
        <f t="shared" si="6"/>
        <v>4.1</v>
      </c>
      <c r="E75" s="76">
        <f t="shared" si="6"/>
        <v>3.9</v>
      </c>
      <c r="F75" s="76">
        <f t="shared" si="6"/>
        <v>2.9</v>
      </c>
    </row>
    <row r="76" spans="2:6" s="3" customFormat="1" ht="9.75" customHeight="1">
      <c r="B76" s="6" t="s">
        <v>6</v>
      </c>
      <c r="C76" s="76">
        <f t="shared" si="6"/>
        <v>4.9</v>
      </c>
      <c r="D76" s="76">
        <f t="shared" si="6"/>
        <v>4.5</v>
      </c>
      <c r="E76" s="76">
        <f t="shared" si="6"/>
        <v>4.1</v>
      </c>
      <c r="F76" s="76">
        <f t="shared" si="6"/>
        <v>3.4</v>
      </c>
    </row>
    <row r="77" spans="2:6" s="3" customFormat="1" ht="6" customHeight="1">
      <c r="B77" s="5"/>
      <c r="C77" s="75"/>
      <c r="D77" s="75"/>
      <c r="E77" s="75"/>
      <c r="F77" s="75"/>
    </row>
    <row r="78" spans="1:6" s="3" customFormat="1" ht="9.75" customHeight="1">
      <c r="A78" s="3">
        <v>2019</v>
      </c>
      <c r="B78" s="6" t="s">
        <v>4</v>
      </c>
      <c r="C78" s="76">
        <f aca="true" t="shared" si="7" ref="C78:F81">IF(C29=0," ",ROUND(C29/C24*100-100,1))</f>
        <v>4.8</v>
      </c>
      <c r="D78" s="76">
        <f t="shared" si="7"/>
        <v>4.7</v>
      </c>
      <c r="E78" s="76">
        <f t="shared" si="7"/>
        <v>4</v>
      </c>
      <c r="F78" s="76">
        <f t="shared" si="7"/>
        <v>2.8</v>
      </c>
    </row>
    <row r="79" spans="2:6" s="3" customFormat="1" ht="9.75" customHeight="1">
      <c r="B79" s="6" t="s">
        <v>0</v>
      </c>
      <c r="C79" s="76">
        <f t="shared" si="7"/>
        <v>4.9</v>
      </c>
      <c r="D79" s="76">
        <f t="shared" si="7"/>
        <v>4.9</v>
      </c>
      <c r="E79" s="76">
        <f t="shared" si="7"/>
        <v>4.1</v>
      </c>
      <c r="F79" s="76">
        <f t="shared" si="7"/>
        <v>3.4</v>
      </c>
    </row>
    <row r="80" spans="2:6" s="3" customFormat="1" ht="9.75" customHeight="1">
      <c r="B80" s="6" t="s">
        <v>5</v>
      </c>
      <c r="C80" s="76">
        <f t="shared" si="7"/>
        <v>4.1</v>
      </c>
      <c r="D80" s="76">
        <f t="shared" si="7"/>
        <v>3.9</v>
      </c>
      <c r="E80" s="76">
        <f t="shared" si="7"/>
        <v>3.8</v>
      </c>
      <c r="F80" s="76">
        <f t="shared" si="7"/>
        <v>2.9</v>
      </c>
    </row>
    <row r="81" spans="2:6" s="3" customFormat="1" ht="9.75" customHeight="1">
      <c r="B81" s="6" t="s">
        <v>6</v>
      </c>
      <c r="C81" s="76">
        <f t="shared" si="7"/>
        <v>4</v>
      </c>
      <c r="D81" s="76">
        <f t="shared" si="7"/>
        <v>3.6</v>
      </c>
      <c r="E81" s="76">
        <f t="shared" si="7"/>
        <v>3.9</v>
      </c>
      <c r="F81" s="76">
        <f t="shared" si="7"/>
        <v>2.9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137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1"/>
  <sheetViews>
    <sheetView zoomScalePageLayoutView="0" workbookViewId="0" topLeftCell="A1">
      <selection activeCell="A75" sqref="A75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92" t="s">
        <v>159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124" t="s">
        <v>50</v>
      </c>
      <c r="B2" s="124"/>
      <c r="C2" s="124"/>
      <c r="D2" s="124"/>
      <c r="E2" s="124"/>
      <c r="F2" s="124"/>
      <c r="G2" s="124"/>
      <c r="H2" s="124"/>
      <c r="I2" s="124"/>
    </row>
    <row r="3" spans="1:4" ht="7.5" customHeight="1">
      <c r="A3" s="2"/>
      <c r="B3" s="2"/>
      <c r="C3" s="35"/>
      <c r="D3" s="35"/>
    </row>
    <row r="4" spans="1:9" s="1" customFormat="1" ht="12" customHeight="1">
      <c r="A4" s="140" t="s">
        <v>107</v>
      </c>
      <c r="B4" s="141"/>
      <c r="C4" s="133" t="s">
        <v>108</v>
      </c>
      <c r="D4" s="144" t="s">
        <v>109</v>
      </c>
      <c r="E4" s="50"/>
      <c r="F4" s="140" t="s">
        <v>107</v>
      </c>
      <c r="G4" s="141"/>
      <c r="H4" s="133" t="s">
        <v>110</v>
      </c>
      <c r="I4" s="144" t="s">
        <v>109</v>
      </c>
    </row>
    <row r="5" spans="1:9" s="1" customFormat="1" ht="12" customHeight="1">
      <c r="A5" s="142"/>
      <c r="B5" s="143"/>
      <c r="C5" s="135"/>
      <c r="D5" s="145"/>
      <c r="E5" s="50"/>
      <c r="F5" s="142"/>
      <c r="G5" s="143"/>
      <c r="H5" s="135"/>
      <c r="I5" s="145"/>
    </row>
    <row r="6" spans="2:7" s="1" customFormat="1" ht="9" customHeight="1">
      <c r="B6" s="4"/>
      <c r="G6" s="57"/>
    </row>
    <row r="7" spans="1:4" s="3" customFormat="1" ht="12" customHeight="1">
      <c r="A7" s="1"/>
      <c r="B7" s="45"/>
      <c r="C7" s="58"/>
      <c r="D7" s="58"/>
    </row>
    <row r="8" spans="1:9" s="3" customFormat="1" ht="12" customHeight="1">
      <c r="A8" s="1">
        <v>1961</v>
      </c>
      <c r="B8" s="45" t="s">
        <v>3</v>
      </c>
      <c r="C8" s="58">
        <v>4.238</v>
      </c>
      <c r="D8" s="58">
        <v>3.951</v>
      </c>
      <c r="F8" s="1">
        <v>2015</v>
      </c>
      <c r="G8" s="45" t="s">
        <v>4</v>
      </c>
      <c r="H8" s="83" t="s">
        <v>134</v>
      </c>
      <c r="I8" s="84" t="s">
        <v>135</v>
      </c>
    </row>
    <row r="9" spans="1:9" s="3" customFormat="1" ht="12" customHeight="1">
      <c r="A9" s="1">
        <v>1962</v>
      </c>
      <c r="B9" s="45" t="s">
        <v>3</v>
      </c>
      <c r="C9" s="58">
        <v>4.572</v>
      </c>
      <c r="D9" s="58">
        <v>4.261</v>
      </c>
      <c r="F9" s="1"/>
      <c r="G9" s="45" t="s">
        <v>0</v>
      </c>
      <c r="H9" s="58">
        <v>27.213</v>
      </c>
      <c r="I9" s="58">
        <v>25.366</v>
      </c>
    </row>
    <row r="10" spans="1:9" s="3" customFormat="1" ht="12" customHeight="1">
      <c r="A10" s="1">
        <v>1963</v>
      </c>
      <c r="B10" s="45" t="s">
        <v>3</v>
      </c>
      <c r="C10" s="58">
        <v>4.806</v>
      </c>
      <c r="D10" s="58">
        <v>4.479</v>
      </c>
      <c r="F10" s="1"/>
      <c r="G10" s="45" t="s">
        <v>5</v>
      </c>
      <c r="H10" s="82">
        <v>27.294</v>
      </c>
      <c r="I10" s="58">
        <v>25.442</v>
      </c>
    </row>
    <row r="11" spans="1:9" s="3" customFormat="1" ht="12" customHeight="1">
      <c r="A11" s="1">
        <v>1964</v>
      </c>
      <c r="B11" s="45" t="s">
        <v>3</v>
      </c>
      <c r="C11" s="58">
        <v>5.002</v>
      </c>
      <c r="D11" s="58">
        <v>4.662</v>
      </c>
      <c r="F11" s="1"/>
      <c r="G11" s="45" t="s">
        <v>6</v>
      </c>
      <c r="H11" s="58">
        <v>27.322</v>
      </c>
      <c r="I11" s="58">
        <v>25.468</v>
      </c>
    </row>
    <row r="12" spans="1:9" s="3" customFormat="1" ht="12" customHeight="1">
      <c r="A12" s="1">
        <v>1965</v>
      </c>
      <c r="B12" s="45" t="s">
        <v>3</v>
      </c>
      <c r="C12" s="58">
        <v>5.186</v>
      </c>
      <c r="D12" s="58">
        <v>4.834</v>
      </c>
      <c r="F12" s="1"/>
      <c r="G12" s="45"/>
      <c r="H12" s="58"/>
      <c r="I12" s="60"/>
    </row>
    <row r="13" spans="1:9" s="3" customFormat="1" ht="12" customHeight="1">
      <c r="A13" s="1">
        <v>1966</v>
      </c>
      <c r="B13" s="45" t="s">
        <v>3</v>
      </c>
      <c r="C13" s="58">
        <v>5.343</v>
      </c>
      <c r="D13" s="58">
        <v>4.98</v>
      </c>
      <c r="F13" s="1">
        <v>2016</v>
      </c>
      <c r="G13" s="45" t="s">
        <v>4</v>
      </c>
      <c r="H13" s="58">
        <v>27.54</v>
      </c>
      <c r="I13" s="85">
        <v>25.671</v>
      </c>
    </row>
    <row r="14" spans="1:9" s="3" customFormat="1" ht="12" customHeight="1">
      <c r="A14" s="1">
        <v>1967</v>
      </c>
      <c r="B14" s="45" t="s">
        <v>3</v>
      </c>
      <c r="C14" s="58">
        <v>5.227</v>
      </c>
      <c r="D14" s="58">
        <v>4.871</v>
      </c>
      <c r="F14" s="1"/>
      <c r="G14" s="45" t="s">
        <v>0</v>
      </c>
      <c r="H14" s="58">
        <v>27.758</v>
      </c>
      <c r="I14" s="58">
        <v>25.874</v>
      </c>
    </row>
    <row r="15" spans="1:9" s="3" customFormat="1" ht="12" customHeight="1">
      <c r="A15" s="1">
        <v>1968</v>
      </c>
      <c r="B15" s="48" t="s">
        <v>111</v>
      </c>
      <c r="C15" s="58">
        <v>5.453</v>
      </c>
      <c r="D15" s="58">
        <v>5.083</v>
      </c>
      <c r="F15" s="1"/>
      <c r="G15" s="45" t="s">
        <v>5</v>
      </c>
      <c r="H15" s="59">
        <v>27.894</v>
      </c>
      <c r="I15" s="86">
        <v>26.001</v>
      </c>
    </row>
    <row r="16" spans="1:12" s="3" customFormat="1" ht="12" customHeight="1">
      <c r="A16" s="1">
        <v>1969</v>
      </c>
      <c r="B16" s="45" t="s">
        <v>3</v>
      </c>
      <c r="C16" s="58">
        <v>5.762</v>
      </c>
      <c r="D16" s="58">
        <v>5.37</v>
      </c>
      <c r="F16" s="1"/>
      <c r="G16" s="45" t="s">
        <v>6</v>
      </c>
      <c r="H16" s="58">
        <v>28.003</v>
      </c>
      <c r="I16" s="58">
        <v>26.103</v>
      </c>
      <c r="K16" s="61"/>
      <c r="L16" s="61"/>
    </row>
    <row r="17" spans="1:12" s="3" customFormat="1" ht="12.75" customHeight="1">
      <c r="A17" s="1">
        <v>1970</v>
      </c>
      <c r="B17" s="45" t="s">
        <v>3</v>
      </c>
      <c r="C17" s="58">
        <v>6.708</v>
      </c>
      <c r="D17" s="58">
        <v>6.252</v>
      </c>
      <c r="F17" s="1"/>
      <c r="G17" s="45"/>
      <c r="H17" s="58"/>
      <c r="I17" s="60"/>
      <c r="K17" s="61"/>
      <c r="L17" s="61"/>
    </row>
    <row r="18" spans="2:12" s="3" customFormat="1" ht="12" customHeight="1">
      <c r="B18" s="5"/>
      <c r="F18" s="1">
        <v>2017</v>
      </c>
      <c r="G18" s="45" t="s">
        <v>4</v>
      </c>
      <c r="H18" s="58">
        <v>28.357</v>
      </c>
      <c r="I18" s="85">
        <v>26.433</v>
      </c>
      <c r="K18" s="61"/>
      <c r="L18" s="61"/>
    </row>
    <row r="19" spans="1:12" s="3" customFormat="1" ht="12" customHeight="1">
      <c r="A19" s="1">
        <v>1971</v>
      </c>
      <c r="B19" s="45" t="s">
        <v>3</v>
      </c>
      <c r="C19" s="58">
        <v>7.447</v>
      </c>
      <c r="D19" s="58">
        <v>6.941</v>
      </c>
      <c r="F19" s="1"/>
      <c r="G19" s="45" t="s">
        <v>0</v>
      </c>
      <c r="H19" s="58">
        <v>28.602</v>
      </c>
      <c r="I19" s="58">
        <v>26.661</v>
      </c>
      <c r="K19" s="61"/>
      <c r="L19" s="61"/>
    </row>
    <row r="20" spans="1:14" s="3" customFormat="1" ht="12" customHeight="1">
      <c r="A20" s="1">
        <v>1972</v>
      </c>
      <c r="B20" s="45" t="s">
        <v>3</v>
      </c>
      <c r="C20" s="58">
        <v>7.863</v>
      </c>
      <c r="D20" s="58">
        <v>7.329</v>
      </c>
      <c r="F20" s="1"/>
      <c r="G20" s="45" t="s">
        <v>5</v>
      </c>
      <c r="H20" s="59">
        <v>28.874</v>
      </c>
      <c r="I20" s="86">
        <v>26.915</v>
      </c>
      <c r="K20" s="62"/>
      <c r="L20" s="62"/>
      <c r="M20" s="63"/>
      <c r="N20" s="63"/>
    </row>
    <row r="21" spans="1:12" s="3" customFormat="1" ht="12" customHeight="1">
      <c r="A21" s="1">
        <v>1973</v>
      </c>
      <c r="B21" s="45" t="s">
        <v>3</v>
      </c>
      <c r="C21" s="58">
        <v>8.319</v>
      </c>
      <c r="D21" s="58">
        <v>7.754</v>
      </c>
      <c r="F21" s="1"/>
      <c r="G21" s="45" t="s">
        <v>6</v>
      </c>
      <c r="H21" s="58">
        <v>29.092</v>
      </c>
      <c r="I21" s="58">
        <v>27.118</v>
      </c>
      <c r="K21" s="61"/>
      <c r="L21" s="61"/>
    </row>
    <row r="22" spans="1:12" s="3" customFormat="1" ht="12" customHeight="1">
      <c r="A22" s="1">
        <v>1974</v>
      </c>
      <c r="B22" s="45" t="s">
        <v>3</v>
      </c>
      <c r="C22" s="58">
        <v>8.755</v>
      </c>
      <c r="D22" s="58">
        <v>8.16</v>
      </c>
      <c r="F22" s="1"/>
      <c r="G22" s="45"/>
      <c r="H22" s="58"/>
      <c r="I22" s="60"/>
      <c r="K22" s="61"/>
      <c r="L22" s="61"/>
    </row>
    <row r="23" spans="1:12" s="3" customFormat="1" ht="12" customHeight="1">
      <c r="A23" s="1">
        <v>1975</v>
      </c>
      <c r="B23" s="45" t="s">
        <v>3</v>
      </c>
      <c r="C23" s="58">
        <v>8.883</v>
      </c>
      <c r="D23" s="58">
        <v>8.279</v>
      </c>
      <c r="F23" s="1">
        <v>2018</v>
      </c>
      <c r="G23" s="45" t="s">
        <v>4</v>
      </c>
      <c r="H23" s="58">
        <v>29.664</v>
      </c>
      <c r="I23" s="85">
        <v>27.651</v>
      </c>
      <c r="K23" s="61"/>
      <c r="L23" s="61"/>
    </row>
    <row r="24" spans="1:12" s="3" customFormat="1" ht="12" customHeight="1">
      <c r="A24" s="1">
        <v>1976</v>
      </c>
      <c r="B24" s="45" t="s">
        <v>3</v>
      </c>
      <c r="C24" s="58">
        <v>9.152</v>
      </c>
      <c r="D24" s="58">
        <v>8.53</v>
      </c>
      <c r="F24" s="1"/>
      <c r="G24" s="45" t="s">
        <v>0</v>
      </c>
      <c r="H24" s="58">
        <v>29.855</v>
      </c>
      <c r="I24" s="58">
        <v>27.829</v>
      </c>
      <c r="K24" s="61"/>
      <c r="L24" s="61"/>
    </row>
    <row r="25" spans="1:14" s="3" customFormat="1" ht="12" customHeight="1">
      <c r="A25" s="1">
        <v>1977</v>
      </c>
      <c r="B25" s="45" t="s">
        <v>3</v>
      </c>
      <c r="C25" s="58">
        <v>9.621</v>
      </c>
      <c r="D25" s="58">
        <v>8.967</v>
      </c>
      <c r="F25" s="1"/>
      <c r="G25" s="45" t="s">
        <v>5</v>
      </c>
      <c r="H25" s="59">
        <v>30.291</v>
      </c>
      <c r="I25" s="86">
        <v>28.235</v>
      </c>
      <c r="K25" s="62"/>
      <c r="L25" s="62"/>
      <c r="M25" s="63"/>
      <c r="N25" s="63"/>
    </row>
    <row r="26" spans="1:12" s="3" customFormat="1" ht="12" customHeight="1">
      <c r="A26" s="1">
        <v>1978</v>
      </c>
      <c r="B26" s="45" t="s">
        <v>3</v>
      </c>
      <c r="C26" s="58">
        <v>10.24</v>
      </c>
      <c r="D26" s="58">
        <v>9.545</v>
      </c>
      <c r="F26" s="1"/>
      <c r="G26" s="45" t="s">
        <v>6</v>
      </c>
      <c r="H26" s="58">
        <v>30.509</v>
      </c>
      <c r="I26" s="58">
        <v>28.439</v>
      </c>
      <c r="K26" s="61"/>
      <c r="L26" s="61"/>
    </row>
    <row r="27" spans="1:12" s="3" customFormat="1" ht="12" customHeight="1">
      <c r="A27" s="1">
        <v>1979</v>
      </c>
      <c r="B27" s="45" t="s">
        <v>3</v>
      </c>
      <c r="C27" s="58">
        <v>11.208</v>
      </c>
      <c r="D27" s="58">
        <v>10.447</v>
      </c>
      <c r="F27" s="1"/>
      <c r="G27" s="45"/>
      <c r="H27" s="58"/>
      <c r="I27" s="60"/>
      <c r="K27" s="61"/>
      <c r="L27" s="61"/>
    </row>
    <row r="28" spans="1:12" s="3" customFormat="1" ht="12" customHeight="1">
      <c r="A28" s="1">
        <v>1980</v>
      </c>
      <c r="B28" s="45" t="s">
        <v>3</v>
      </c>
      <c r="C28" s="58">
        <v>12.482</v>
      </c>
      <c r="D28" s="58">
        <v>11.635</v>
      </c>
      <c r="F28" s="1">
        <v>2019</v>
      </c>
      <c r="G28" s="45" t="s">
        <v>4</v>
      </c>
      <c r="H28" s="58">
        <v>31.081</v>
      </c>
      <c r="I28" s="85">
        <v>28.972</v>
      </c>
      <c r="K28" s="61"/>
      <c r="L28" s="61"/>
    </row>
    <row r="29" spans="2:12" s="3" customFormat="1" ht="12" customHeight="1">
      <c r="B29" s="5"/>
      <c r="F29" s="1"/>
      <c r="G29" s="45" t="s">
        <v>0</v>
      </c>
      <c r="H29" s="58">
        <v>31.326</v>
      </c>
      <c r="I29" s="58">
        <v>29.2</v>
      </c>
      <c r="K29" s="61"/>
      <c r="L29" s="61"/>
    </row>
    <row r="30" spans="1:14" s="3" customFormat="1" ht="12" customHeight="1">
      <c r="A30" s="1">
        <v>1981</v>
      </c>
      <c r="B30" s="45" t="s">
        <v>3</v>
      </c>
      <c r="C30" s="58">
        <v>13.278</v>
      </c>
      <c r="D30" s="58">
        <v>12.377</v>
      </c>
      <c r="F30" s="1"/>
      <c r="G30" s="45" t="s">
        <v>5</v>
      </c>
      <c r="H30" s="59">
        <v>31.544</v>
      </c>
      <c r="I30" s="86">
        <v>29.403</v>
      </c>
      <c r="K30" s="62"/>
      <c r="L30" s="62"/>
      <c r="M30" s="63"/>
      <c r="N30" s="63"/>
    </row>
    <row r="31" spans="1:12" s="3" customFormat="1" ht="12" customHeight="1">
      <c r="A31" s="1">
        <v>1982</v>
      </c>
      <c r="B31" s="45" t="s">
        <v>3</v>
      </c>
      <c r="C31" s="58">
        <v>13.755</v>
      </c>
      <c r="D31" s="58">
        <v>12.822</v>
      </c>
      <c r="F31" s="1"/>
      <c r="G31" s="45" t="s">
        <v>6</v>
      </c>
      <c r="H31" s="58">
        <v>31.735</v>
      </c>
      <c r="I31" s="58">
        <v>29.581</v>
      </c>
      <c r="K31" s="61"/>
      <c r="L31" s="61"/>
    </row>
    <row r="32" spans="1:9" s="3" customFormat="1" ht="12" customHeight="1">
      <c r="A32" s="1">
        <v>1983</v>
      </c>
      <c r="B32" s="45" t="s">
        <v>3</v>
      </c>
      <c r="C32" s="58">
        <v>14.096</v>
      </c>
      <c r="D32" s="58">
        <v>13.139</v>
      </c>
      <c r="F32" s="1"/>
      <c r="G32" s="45"/>
      <c r="H32" s="58"/>
      <c r="I32" s="58"/>
    </row>
    <row r="33" spans="1:9" s="3" customFormat="1" ht="12" customHeight="1">
      <c r="A33" s="1">
        <v>1984</v>
      </c>
      <c r="B33" s="45" t="s">
        <v>3</v>
      </c>
      <c r="C33" s="58">
        <v>14.508</v>
      </c>
      <c r="D33" s="58">
        <v>13.523</v>
      </c>
      <c r="F33" s="1"/>
      <c r="G33" s="45"/>
      <c r="H33" s="59"/>
      <c r="I33" s="86"/>
    </row>
    <row r="34" spans="1:9" s="3" customFormat="1" ht="12" customHeight="1">
      <c r="A34" s="1">
        <v>1985</v>
      </c>
      <c r="B34" s="45" t="s">
        <v>3</v>
      </c>
      <c r="C34" s="58">
        <v>14.678</v>
      </c>
      <c r="D34" s="58">
        <v>13.682</v>
      </c>
      <c r="F34" s="1"/>
      <c r="G34" s="45"/>
      <c r="H34" s="58"/>
      <c r="I34" s="58"/>
    </row>
    <row r="35" spans="1:10" s="3" customFormat="1" ht="12" customHeight="1">
      <c r="A35" s="1">
        <v>1986</v>
      </c>
      <c r="B35" s="45" t="s">
        <v>3</v>
      </c>
      <c r="C35" s="58">
        <v>14.971</v>
      </c>
      <c r="D35" s="58">
        <v>13.955</v>
      </c>
      <c r="F35" s="139" t="s">
        <v>112</v>
      </c>
      <c r="G35" s="139"/>
      <c r="H35" s="139"/>
      <c r="I35" s="139"/>
      <c r="J35" s="68"/>
    </row>
    <row r="36" spans="1:10" s="3" customFormat="1" ht="12" customHeight="1">
      <c r="A36" s="1">
        <v>1987</v>
      </c>
      <c r="B36" s="45" t="s">
        <v>3</v>
      </c>
      <c r="C36" s="58">
        <v>15.279</v>
      </c>
      <c r="D36" s="58">
        <v>14.243</v>
      </c>
      <c r="F36" s="139"/>
      <c r="G36" s="139"/>
      <c r="H36" s="139"/>
      <c r="I36" s="139"/>
      <c r="J36" s="68"/>
    </row>
    <row r="37" spans="1:9" s="3" customFormat="1" ht="12" customHeight="1">
      <c r="A37" s="1">
        <v>1988</v>
      </c>
      <c r="B37" s="45" t="s">
        <v>3</v>
      </c>
      <c r="C37" s="58">
        <v>15.606</v>
      </c>
      <c r="D37" s="58">
        <v>14.547</v>
      </c>
      <c r="F37" s="1">
        <v>2005</v>
      </c>
      <c r="G37" s="45" t="s">
        <v>3</v>
      </c>
      <c r="H37" s="64" t="s">
        <v>113</v>
      </c>
      <c r="I37" s="64" t="s">
        <v>114</v>
      </c>
    </row>
    <row r="38" spans="1:9" s="3" customFormat="1" ht="12" customHeight="1">
      <c r="A38" s="1">
        <v>1989</v>
      </c>
      <c r="B38" s="45" t="s">
        <v>3</v>
      </c>
      <c r="C38" s="58">
        <v>16.27</v>
      </c>
      <c r="D38" s="58">
        <v>15.166</v>
      </c>
      <c r="F38" s="1">
        <v>2006</v>
      </c>
      <c r="G38" s="45" t="s">
        <v>3</v>
      </c>
      <c r="H38" s="64" t="s">
        <v>115</v>
      </c>
      <c r="I38" s="64" t="s">
        <v>116</v>
      </c>
    </row>
    <row r="39" spans="1:9" s="3" customFormat="1" ht="12" customHeight="1">
      <c r="A39" s="1">
        <v>1990</v>
      </c>
      <c r="B39" s="45" t="s">
        <v>3</v>
      </c>
      <c r="C39" s="58">
        <v>17.353</v>
      </c>
      <c r="D39" s="58">
        <v>16.175</v>
      </c>
      <c r="F39" s="1">
        <v>2007</v>
      </c>
      <c r="G39" s="45" t="s">
        <v>3</v>
      </c>
      <c r="H39" s="64" t="s">
        <v>117</v>
      </c>
      <c r="I39" s="64" t="s">
        <v>118</v>
      </c>
    </row>
    <row r="40" spans="2:9" s="3" customFormat="1" ht="12" customHeight="1">
      <c r="B40" s="5"/>
      <c r="F40" s="1">
        <v>2008</v>
      </c>
      <c r="G40" s="45" t="s">
        <v>3</v>
      </c>
      <c r="H40" s="64" t="s">
        <v>119</v>
      </c>
      <c r="I40" s="64" t="s">
        <v>120</v>
      </c>
    </row>
    <row r="41" spans="1:9" s="3" customFormat="1" ht="12" customHeight="1">
      <c r="A41" s="1">
        <v>1991</v>
      </c>
      <c r="B41" s="45" t="s">
        <v>3</v>
      </c>
      <c r="C41" s="58">
        <v>18.535</v>
      </c>
      <c r="D41" s="58">
        <v>17.278</v>
      </c>
      <c r="F41" s="1">
        <v>2009</v>
      </c>
      <c r="G41" s="45" t="s">
        <v>3</v>
      </c>
      <c r="H41" s="64" t="s">
        <v>121</v>
      </c>
      <c r="I41" s="64" t="s">
        <v>122</v>
      </c>
    </row>
    <row r="42" spans="1:9" s="3" customFormat="1" ht="12" customHeight="1">
      <c r="A42" s="1">
        <v>1992</v>
      </c>
      <c r="B42" s="45" t="s">
        <v>3</v>
      </c>
      <c r="C42" s="58">
        <v>19.583</v>
      </c>
      <c r="D42" s="58">
        <v>18.254</v>
      </c>
      <c r="F42" s="1">
        <v>2010</v>
      </c>
      <c r="G42" s="45" t="s">
        <v>3</v>
      </c>
      <c r="H42" s="65">
        <v>12.472</v>
      </c>
      <c r="I42" s="65">
        <v>11.626</v>
      </c>
    </row>
    <row r="43" spans="1:9" s="3" customFormat="1" ht="12" customHeight="1">
      <c r="A43" s="1">
        <v>1993</v>
      </c>
      <c r="B43" s="45" t="s">
        <v>3</v>
      </c>
      <c r="C43" s="58">
        <v>20.468</v>
      </c>
      <c r="D43" s="58">
        <v>19.079</v>
      </c>
      <c r="F43" s="1">
        <v>2011</v>
      </c>
      <c r="G43" s="45" t="s">
        <v>3</v>
      </c>
      <c r="H43" s="65">
        <v>12.828</v>
      </c>
      <c r="I43" s="65">
        <v>11.957</v>
      </c>
    </row>
    <row r="44" spans="1:9" s="3" customFormat="1" ht="12" customHeight="1">
      <c r="A44" s="1">
        <v>1994</v>
      </c>
      <c r="B44" s="45" t="s">
        <v>3</v>
      </c>
      <c r="C44" s="58">
        <v>20.774</v>
      </c>
      <c r="D44" s="58">
        <v>19.364</v>
      </c>
      <c r="F44" s="1">
        <v>2012</v>
      </c>
      <c r="G44" s="45" t="s">
        <v>3</v>
      </c>
      <c r="H44" s="65">
        <v>13.155</v>
      </c>
      <c r="I44" s="65">
        <v>12.262</v>
      </c>
    </row>
    <row r="45" spans="1:9" s="3" customFormat="1" ht="12" customHeight="1">
      <c r="A45" s="1">
        <v>1995</v>
      </c>
      <c r="B45" s="45" t="s">
        <v>3</v>
      </c>
      <c r="C45" s="58">
        <v>21.213</v>
      </c>
      <c r="D45" s="58">
        <v>19.773</v>
      </c>
      <c r="F45" s="1">
        <v>2013</v>
      </c>
      <c r="G45" s="45" t="s">
        <v>3</v>
      </c>
      <c r="H45" s="65">
        <v>13.442</v>
      </c>
      <c r="I45" s="65">
        <v>12.53</v>
      </c>
    </row>
    <row r="46" spans="1:9" s="3" customFormat="1" ht="12" customHeight="1">
      <c r="A46" s="1">
        <v>1996</v>
      </c>
      <c r="B46" s="45" t="s">
        <v>3</v>
      </c>
      <c r="C46" s="58">
        <v>20.99</v>
      </c>
      <c r="D46" s="58">
        <v>19.566</v>
      </c>
      <c r="F46" s="1">
        <v>2014</v>
      </c>
      <c r="G46" s="45" t="s">
        <v>3</v>
      </c>
      <c r="H46" s="65">
        <v>13.722</v>
      </c>
      <c r="I46" s="65">
        <v>12.791</v>
      </c>
    </row>
    <row r="47" spans="1:9" s="3" customFormat="1" ht="12" customHeight="1">
      <c r="A47" s="1">
        <v>1997</v>
      </c>
      <c r="B47" s="45" t="s">
        <v>3</v>
      </c>
      <c r="C47" s="58">
        <v>20.847</v>
      </c>
      <c r="D47" s="58">
        <v>19.432</v>
      </c>
      <c r="F47" s="1">
        <v>2015</v>
      </c>
      <c r="G47" s="45" t="s">
        <v>3</v>
      </c>
      <c r="H47" s="70">
        <v>13.928</v>
      </c>
      <c r="I47" s="65">
        <v>12.983</v>
      </c>
    </row>
    <row r="48" spans="1:9" s="3" customFormat="1" ht="12" customHeight="1">
      <c r="A48" s="1">
        <v>1998</v>
      </c>
      <c r="B48" s="45" t="s">
        <v>3</v>
      </c>
      <c r="C48" s="58">
        <v>20.794</v>
      </c>
      <c r="D48" s="58">
        <v>19.383</v>
      </c>
      <c r="F48" s="1">
        <v>2016</v>
      </c>
      <c r="G48" s="45" t="s">
        <v>3</v>
      </c>
      <c r="H48" s="70">
        <v>14.213</v>
      </c>
      <c r="I48" s="65">
        <v>13.249</v>
      </c>
    </row>
    <row r="49" spans="1:9" s="3" customFormat="1" ht="12" customHeight="1">
      <c r="A49" s="1">
        <v>1999</v>
      </c>
      <c r="B49" s="45" t="s">
        <v>3</v>
      </c>
      <c r="C49" s="58">
        <v>20.815</v>
      </c>
      <c r="D49" s="58">
        <v>19.403</v>
      </c>
      <c r="F49" s="1">
        <v>2017</v>
      </c>
      <c r="G49" s="45" t="s">
        <v>3</v>
      </c>
      <c r="H49" s="70">
        <v>14.69</v>
      </c>
      <c r="I49" s="65">
        <v>13.693</v>
      </c>
    </row>
    <row r="50" spans="1:9" s="3" customFormat="1" ht="12" customHeight="1">
      <c r="A50" s="1">
        <v>2000</v>
      </c>
      <c r="B50" s="45" t="s">
        <v>3</v>
      </c>
      <c r="C50" s="58">
        <v>21.037</v>
      </c>
      <c r="D50" s="58">
        <v>19.609</v>
      </c>
      <c r="F50" s="1">
        <v>2018</v>
      </c>
      <c r="G50" s="45" t="s">
        <v>3</v>
      </c>
      <c r="H50" s="70">
        <v>15.376</v>
      </c>
      <c r="I50" s="65">
        <v>14.333</v>
      </c>
    </row>
    <row r="51" spans="2:9" s="3" customFormat="1" ht="12" customHeight="1">
      <c r="B51" s="5"/>
      <c r="F51" s="1">
        <v>2019</v>
      </c>
      <c r="G51" s="45" t="s">
        <v>3</v>
      </c>
      <c r="H51" s="70">
        <v>16.072</v>
      </c>
      <c r="I51" s="65">
        <v>14.982</v>
      </c>
    </row>
    <row r="52" spans="1:4" s="3" customFormat="1" ht="12" customHeight="1">
      <c r="A52" s="1">
        <v>2001</v>
      </c>
      <c r="B52" s="45" t="s">
        <v>3</v>
      </c>
      <c r="C52" s="58">
        <v>21.163</v>
      </c>
      <c r="D52" s="58">
        <v>19.727</v>
      </c>
    </row>
    <row r="53" spans="1:9" s="3" customFormat="1" ht="12" customHeight="1">
      <c r="A53" s="1">
        <v>2002</v>
      </c>
      <c r="B53" s="45" t="s">
        <v>3</v>
      </c>
      <c r="C53" s="58">
        <v>21.174</v>
      </c>
      <c r="D53" s="58">
        <v>19.737</v>
      </c>
      <c r="F53" s="1">
        <v>2016</v>
      </c>
      <c r="G53" s="45" t="s">
        <v>4</v>
      </c>
      <c r="H53" s="65">
        <v>14.081</v>
      </c>
      <c r="I53" s="65">
        <v>13.125</v>
      </c>
    </row>
    <row r="54" spans="1:9" s="3" customFormat="1" ht="12" customHeight="1">
      <c r="A54" s="1">
        <v>2003</v>
      </c>
      <c r="B54" s="45" t="s">
        <v>3</v>
      </c>
      <c r="C54" s="59" t="s">
        <v>123</v>
      </c>
      <c r="D54" s="59" t="s">
        <v>124</v>
      </c>
      <c r="G54" s="45" t="s">
        <v>0</v>
      </c>
      <c r="H54" s="65">
        <v>14.192</v>
      </c>
      <c r="I54" s="65">
        <v>13.229</v>
      </c>
    </row>
    <row r="55" spans="1:9" s="3" customFormat="1" ht="12" customHeight="1">
      <c r="A55" s="1">
        <v>2004</v>
      </c>
      <c r="B55" s="45" t="s">
        <v>3</v>
      </c>
      <c r="C55" s="59" t="s">
        <v>125</v>
      </c>
      <c r="D55" s="59" t="s">
        <v>126</v>
      </c>
      <c r="G55" s="45" t="s">
        <v>5</v>
      </c>
      <c r="H55" s="65">
        <v>14.262</v>
      </c>
      <c r="I55" s="65">
        <v>13.294</v>
      </c>
    </row>
    <row r="56" spans="1:9" s="3" customFormat="1" ht="12" customHeight="1">
      <c r="A56" s="1">
        <v>2005</v>
      </c>
      <c r="B56" s="45" t="s">
        <v>3</v>
      </c>
      <c r="C56" s="59">
        <v>21.441</v>
      </c>
      <c r="D56" s="59">
        <v>19.986</v>
      </c>
      <c r="G56" s="45" t="s">
        <v>6</v>
      </c>
      <c r="H56" s="65">
        <v>14.318</v>
      </c>
      <c r="I56" s="65">
        <v>13.346</v>
      </c>
    </row>
    <row r="57" spans="1:9" s="3" customFormat="1" ht="12" customHeight="1">
      <c r="A57" s="1">
        <v>2006</v>
      </c>
      <c r="B57" s="45" t="s">
        <v>3</v>
      </c>
      <c r="C57" s="59">
        <v>21.849</v>
      </c>
      <c r="D57" s="59">
        <v>20.366</v>
      </c>
      <c r="G57" s="45"/>
      <c r="H57" s="65"/>
      <c r="I57" s="65"/>
    </row>
    <row r="58" spans="1:9" s="3" customFormat="1" ht="12" customHeight="1">
      <c r="A58" s="1">
        <v>2007</v>
      </c>
      <c r="B58" s="45" t="s">
        <v>3</v>
      </c>
      <c r="C58" s="59">
        <v>23.371</v>
      </c>
      <c r="D58" s="59">
        <v>21.785</v>
      </c>
      <c r="F58" s="1">
        <v>2017</v>
      </c>
      <c r="G58" s="45" t="s">
        <v>4</v>
      </c>
      <c r="H58" s="65">
        <v>14.499</v>
      </c>
      <c r="I58" s="65">
        <v>13.515</v>
      </c>
    </row>
    <row r="59" spans="1:9" s="3" customFormat="1" ht="12" customHeight="1">
      <c r="A59" s="1">
        <v>2008</v>
      </c>
      <c r="B59" s="45" t="s">
        <v>3</v>
      </c>
      <c r="C59" s="59">
        <v>24.079</v>
      </c>
      <c r="D59" s="59">
        <v>22.444</v>
      </c>
      <c r="G59" s="45" t="s">
        <v>0</v>
      </c>
      <c r="H59" s="65">
        <v>14.624</v>
      </c>
      <c r="I59" s="65">
        <v>13.632</v>
      </c>
    </row>
    <row r="60" spans="1:9" s="3" customFormat="1" ht="12" customHeight="1">
      <c r="A60" s="1">
        <v>2009</v>
      </c>
      <c r="B60" s="45" t="s">
        <v>3</v>
      </c>
      <c r="C60" s="59">
        <v>24.223</v>
      </c>
      <c r="D60" s="59">
        <v>22.579</v>
      </c>
      <c r="G60" s="45" t="s">
        <v>5</v>
      </c>
      <c r="H60" s="65">
        <v>14.763</v>
      </c>
      <c r="I60" s="65">
        <v>13.761</v>
      </c>
    </row>
    <row r="61" spans="1:9" s="3" customFormat="1" ht="12" customHeight="1">
      <c r="A61" s="1">
        <v>2010</v>
      </c>
      <c r="B61" s="45" t="s">
        <v>3</v>
      </c>
      <c r="C61" s="59">
        <v>24.393</v>
      </c>
      <c r="D61" s="59">
        <v>22.738</v>
      </c>
      <c r="G61" s="45" t="s">
        <v>6</v>
      </c>
      <c r="H61" s="65">
        <v>14.875</v>
      </c>
      <c r="I61" s="65">
        <v>13.865</v>
      </c>
    </row>
    <row r="62" spans="2:9" s="3" customFormat="1" ht="12" customHeight="1">
      <c r="B62" s="5"/>
      <c r="G62" s="45"/>
      <c r="H62" s="65"/>
      <c r="I62" s="65"/>
    </row>
    <row r="63" spans="1:9" s="3" customFormat="1" ht="12" customHeight="1">
      <c r="A63" s="1">
        <v>2011</v>
      </c>
      <c r="B63" s="45" t="s">
        <v>3</v>
      </c>
      <c r="C63" s="59">
        <v>25.088</v>
      </c>
      <c r="D63" s="59">
        <v>23.386</v>
      </c>
      <c r="F63" s="1">
        <v>2018</v>
      </c>
      <c r="G63" s="45" t="s">
        <v>4</v>
      </c>
      <c r="H63" s="65">
        <v>15.167</v>
      </c>
      <c r="I63" s="65">
        <v>14.138</v>
      </c>
    </row>
    <row r="64" spans="1:9" s="3" customFormat="1" ht="12" customHeight="1">
      <c r="A64" s="1">
        <v>2012</v>
      </c>
      <c r="B64" s="45" t="s">
        <v>3</v>
      </c>
      <c r="C64" s="59">
        <v>25.729</v>
      </c>
      <c r="D64" s="59">
        <v>23.983</v>
      </c>
      <c r="G64" s="45" t="s">
        <v>0</v>
      </c>
      <c r="H64" s="65">
        <v>15.265</v>
      </c>
      <c r="I64" s="65">
        <v>14.229</v>
      </c>
    </row>
    <row r="65" spans="1:9" s="3" customFormat="1" ht="12" customHeight="1">
      <c r="A65" s="1">
        <v>2013</v>
      </c>
      <c r="B65" s="45" t="s">
        <v>3</v>
      </c>
      <c r="C65" s="59">
        <v>26.29</v>
      </c>
      <c r="D65" s="59">
        <v>24.506</v>
      </c>
      <c r="G65" s="45" t="s">
        <v>5</v>
      </c>
      <c r="H65" s="65">
        <v>15.488</v>
      </c>
      <c r="I65" s="65">
        <v>14.436</v>
      </c>
    </row>
    <row r="66" spans="1:9" s="3" customFormat="1" ht="12" customHeight="1">
      <c r="A66" s="1">
        <v>2014</v>
      </c>
      <c r="B66" s="45" t="s">
        <v>3</v>
      </c>
      <c r="C66" s="59">
        <v>26.839</v>
      </c>
      <c r="D66" s="59">
        <v>25.018</v>
      </c>
      <c r="G66" s="45" t="s">
        <v>6</v>
      </c>
      <c r="H66" s="65">
        <v>15.599</v>
      </c>
      <c r="I66" s="65">
        <v>14.541</v>
      </c>
    </row>
    <row r="67" spans="1:9" s="3" customFormat="1" ht="12" customHeight="1">
      <c r="A67" s="1">
        <v>2015</v>
      </c>
      <c r="B67" s="45" t="s">
        <v>3</v>
      </c>
      <c r="C67" s="59">
        <v>27.24</v>
      </c>
      <c r="D67" s="59">
        <v>25.392</v>
      </c>
      <c r="G67" s="45"/>
      <c r="H67" s="65"/>
      <c r="I67" s="65"/>
    </row>
    <row r="68" spans="1:9" s="3" customFormat="1" ht="12" customHeight="1">
      <c r="A68" s="1">
        <v>2016</v>
      </c>
      <c r="B68" s="45" t="s">
        <v>3</v>
      </c>
      <c r="C68" s="59">
        <v>27.799</v>
      </c>
      <c r="D68" s="59">
        <v>25.912</v>
      </c>
      <c r="F68" s="1">
        <v>2019</v>
      </c>
      <c r="G68" s="45" t="s">
        <v>4</v>
      </c>
      <c r="H68" s="65">
        <v>15.891</v>
      </c>
      <c r="I68" s="65">
        <v>14.813</v>
      </c>
    </row>
    <row r="69" spans="1:9" s="3" customFormat="1" ht="12" customHeight="1">
      <c r="A69" s="1">
        <v>2017</v>
      </c>
      <c r="B69" s="45" t="s">
        <v>3</v>
      </c>
      <c r="C69" s="59">
        <v>28.731</v>
      </c>
      <c r="D69" s="59">
        <v>26.782</v>
      </c>
      <c r="G69" s="45" t="s">
        <v>0</v>
      </c>
      <c r="H69" s="65">
        <v>16.017</v>
      </c>
      <c r="I69" s="65">
        <v>14.93</v>
      </c>
    </row>
    <row r="70" spans="1:9" s="3" customFormat="1" ht="12" customHeight="1">
      <c r="A70" s="1">
        <v>2018</v>
      </c>
      <c r="B70" s="45" t="s">
        <v>3</v>
      </c>
      <c r="C70" s="59">
        <v>30.073</v>
      </c>
      <c r="D70" s="59">
        <v>28.032</v>
      </c>
      <c r="G70" s="45" t="s">
        <v>5</v>
      </c>
      <c r="H70" s="65">
        <v>16.128</v>
      </c>
      <c r="I70" s="65">
        <v>15.034</v>
      </c>
    </row>
    <row r="71" spans="1:9" s="3" customFormat="1" ht="12" customHeight="1">
      <c r="A71" s="1">
        <v>2019</v>
      </c>
      <c r="B71" s="45" t="s">
        <v>3</v>
      </c>
      <c r="C71" s="59">
        <v>31.435</v>
      </c>
      <c r="D71" s="59">
        <v>29.302</v>
      </c>
      <c r="G71" s="45" t="s">
        <v>6</v>
      </c>
      <c r="H71" s="65">
        <v>16.226</v>
      </c>
      <c r="I71" s="65">
        <v>15.125</v>
      </c>
    </row>
    <row r="72" spans="1:4" s="3" customFormat="1" ht="6" customHeight="1">
      <c r="A72" s="10"/>
      <c r="B72" s="66"/>
      <c r="C72" s="53"/>
      <c r="D72" s="54"/>
    </row>
    <row r="73" spans="1:4" s="3" customFormat="1" ht="13.5" customHeight="1">
      <c r="A73" s="67" t="s">
        <v>127</v>
      </c>
      <c r="B73" s="12"/>
      <c r="C73" s="88"/>
      <c r="D73" s="54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9"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85" sqref="A85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92" t="s">
        <v>15</v>
      </c>
      <c r="B1" s="92"/>
      <c r="C1" s="92"/>
      <c r="D1" s="92"/>
      <c r="E1" s="92"/>
      <c r="F1" s="92"/>
      <c r="G1" s="92"/>
    </row>
    <row r="2" spans="1:7" ht="10.5" customHeight="1">
      <c r="A2" s="93" t="s">
        <v>140</v>
      </c>
      <c r="B2" s="93"/>
      <c r="C2" s="93"/>
      <c r="D2" s="93"/>
      <c r="E2" s="93"/>
      <c r="F2" s="93"/>
      <c r="G2" s="93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04" t="s">
        <v>11</v>
      </c>
      <c r="D4" s="104" t="s">
        <v>12</v>
      </c>
      <c r="E4" s="104" t="s">
        <v>13</v>
      </c>
      <c r="F4" s="107" t="s">
        <v>155</v>
      </c>
      <c r="G4" s="104" t="s">
        <v>14</v>
      </c>
    </row>
    <row r="5" spans="1:7" s="3" customFormat="1" ht="12" customHeight="1">
      <c r="A5" s="97" t="s">
        <v>1</v>
      </c>
      <c r="B5" s="98"/>
      <c r="C5" s="105"/>
      <c r="D5" s="105"/>
      <c r="E5" s="105"/>
      <c r="F5" s="105"/>
      <c r="G5" s="108"/>
    </row>
    <row r="6" spans="1:7" s="3" customFormat="1" ht="12" customHeight="1">
      <c r="A6" s="97" t="s">
        <v>2</v>
      </c>
      <c r="B6" s="98"/>
      <c r="C6" s="105"/>
      <c r="D6" s="105"/>
      <c r="E6" s="105"/>
      <c r="F6" s="105"/>
      <c r="G6" s="108"/>
    </row>
    <row r="7" spans="1:7" s="3" customFormat="1" ht="15" customHeight="1">
      <c r="A7" s="10"/>
      <c r="B7" s="8"/>
      <c r="C7" s="106"/>
      <c r="D7" s="106"/>
      <c r="E7" s="106"/>
      <c r="F7" s="106"/>
      <c r="G7" s="109"/>
    </row>
    <row r="8" s="1" customFormat="1" ht="6" customHeight="1">
      <c r="B8" s="4"/>
    </row>
    <row r="9" spans="1:7" s="3" customFormat="1" ht="9.75" customHeight="1">
      <c r="A9" s="3">
        <v>2016</v>
      </c>
      <c r="B9" s="6" t="s">
        <v>3</v>
      </c>
      <c r="C9" s="25">
        <f>IF(C17=0," ",ROUND(SUM(C14:C17)/4,1))</f>
        <v>102</v>
      </c>
      <c r="D9" s="25">
        <f>IF(D17=0," ",ROUND(SUM(D14:D17)/4,1))</f>
        <v>102</v>
      </c>
      <c r="E9" s="25">
        <f>IF(E17=0," ",ROUND(SUM(E14:E17)/4,1))</f>
        <v>100.8</v>
      </c>
      <c r="F9" s="25">
        <f>IF(F17=0," ",ROUND(SUM(F14:F17)/4,1))</f>
        <v>101.3</v>
      </c>
      <c r="G9" s="25">
        <f>IF(G17=0," ",ROUND(SUM(G14:G17)/4,1))</f>
        <v>101.7</v>
      </c>
    </row>
    <row r="10" spans="1:7" s="3" customFormat="1" ht="9.75" customHeight="1">
      <c r="A10" s="3">
        <v>2017</v>
      </c>
      <c r="B10" s="6" t="s">
        <v>3</v>
      </c>
      <c r="C10" s="25">
        <f>IF(C22=0," ",ROUND(SUM(C19:C22)/4,1))</f>
        <v>105.5</v>
      </c>
      <c r="D10" s="25">
        <f>IF(D22=0," ",ROUND(SUM(D19:D22)/4,1))</f>
        <v>105.5</v>
      </c>
      <c r="E10" s="25">
        <f>IF(E22=0," ",ROUND(SUM(E19:E22)/4,1))</f>
        <v>103.2</v>
      </c>
      <c r="F10" s="25">
        <f>IF(F22=0," ",ROUND(SUM(F19:F22)/4,1))</f>
        <v>106.5</v>
      </c>
      <c r="G10" s="25">
        <f>IF(G22=0," ",ROUND(SUM(G19:G22)/4,1))</f>
        <v>105</v>
      </c>
    </row>
    <row r="11" spans="1:7" s="3" customFormat="1" ht="9.75" customHeight="1">
      <c r="A11" s="3">
        <v>2018</v>
      </c>
      <c r="B11" s="6" t="s">
        <v>3</v>
      </c>
      <c r="C11" s="25">
        <f>IF(C27=0," ",ROUND(SUM(C24:C27)/4,1))</f>
        <v>110.4</v>
      </c>
      <c r="D11" s="25">
        <f>IF(D27=0," ",ROUND(SUM(D24:D27)/4,1))</f>
        <v>110.3</v>
      </c>
      <c r="E11" s="25">
        <f>IF(E27=0," ",ROUND(SUM(E24:E27)/4,1))</f>
        <v>107.3</v>
      </c>
      <c r="F11" s="25">
        <f>IF(F27=0," ",ROUND(SUM(F24:F27)/4,1))</f>
        <v>112.7</v>
      </c>
      <c r="G11" s="25">
        <f>IF(G27=0," ",ROUND(SUM(G24:G27)/4,1))</f>
        <v>110.3</v>
      </c>
    </row>
    <row r="12" spans="1:7" s="3" customFormat="1" ht="9.75" customHeight="1">
      <c r="A12" s="3">
        <v>2019</v>
      </c>
      <c r="B12" s="6" t="s">
        <v>3</v>
      </c>
      <c r="C12" s="25">
        <f>IF(C32=0," ",ROUND(SUM(C29:C32)/4,1))</f>
        <v>115.2</v>
      </c>
      <c r="D12" s="25">
        <f>IF(D32=0," ",ROUND(SUM(D29:D32)/4,1))</f>
        <v>115.3</v>
      </c>
      <c r="E12" s="25">
        <f>IF(E32=0," ",ROUND(SUM(E29:E32)/4,1))</f>
        <v>112.1</v>
      </c>
      <c r="F12" s="25">
        <f>IF(F32=0," ",ROUND(SUM(F29:F32)/4,1))</f>
        <v>118.4</v>
      </c>
      <c r="G12" s="25">
        <f>IF(G32=0," ",ROUND(SUM(G29:G32)/4,1))</f>
        <v>114.5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2016</v>
      </c>
      <c r="B14" s="6" t="s">
        <v>4</v>
      </c>
      <c r="C14" s="25">
        <v>101.1</v>
      </c>
      <c r="D14" s="25">
        <v>101</v>
      </c>
      <c r="E14" s="25">
        <v>100.1</v>
      </c>
      <c r="F14" s="25">
        <v>99.8</v>
      </c>
      <c r="G14" s="26">
        <v>100.9</v>
      </c>
    </row>
    <row r="15" spans="2:7" s="3" customFormat="1" ht="9.75" customHeight="1">
      <c r="B15" s="6" t="s">
        <v>0</v>
      </c>
      <c r="C15" s="25">
        <v>101.9</v>
      </c>
      <c r="D15" s="25">
        <v>101.8</v>
      </c>
      <c r="E15" s="25">
        <v>100</v>
      </c>
      <c r="F15" s="25">
        <v>101.2</v>
      </c>
      <c r="G15" s="26">
        <v>101.2</v>
      </c>
    </row>
    <row r="16" spans="2:7" s="3" customFormat="1" ht="9.75" customHeight="1">
      <c r="B16" s="6" t="s">
        <v>5</v>
      </c>
      <c r="C16" s="25">
        <v>102.3</v>
      </c>
      <c r="D16" s="25">
        <v>102.3</v>
      </c>
      <c r="E16" s="25">
        <v>101.1</v>
      </c>
      <c r="F16" s="25">
        <v>102</v>
      </c>
      <c r="G16" s="26">
        <v>102.3</v>
      </c>
    </row>
    <row r="17" spans="2:7" s="3" customFormat="1" ht="9.75" customHeight="1">
      <c r="B17" s="6" t="s">
        <v>6</v>
      </c>
      <c r="C17" s="25">
        <v>102.7</v>
      </c>
      <c r="D17" s="25">
        <v>102.8</v>
      </c>
      <c r="E17" s="25">
        <v>101.8</v>
      </c>
      <c r="F17" s="25">
        <v>102.1</v>
      </c>
      <c r="G17" s="26">
        <v>102.4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2017</v>
      </c>
      <c r="B19" s="6" t="s">
        <v>4</v>
      </c>
      <c r="C19" s="25">
        <v>104.1</v>
      </c>
      <c r="D19" s="25">
        <v>104.2</v>
      </c>
      <c r="E19" s="25">
        <v>102.1</v>
      </c>
      <c r="F19" s="25">
        <v>104</v>
      </c>
      <c r="G19" s="26">
        <v>103.3</v>
      </c>
    </row>
    <row r="20" spans="2:7" s="3" customFormat="1" ht="9.75" customHeight="1">
      <c r="B20" s="6" t="s">
        <v>0</v>
      </c>
      <c r="C20" s="25">
        <v>105</v>
      </c>
      <c r="D20" s="25">
        <v>105.1</v>
      </c>
      <c r="E20" s="25">
        <v>102.9</v>
      </c>
      <c r="F20" s="25">
        <v>106.4</v>
      </c>
      <c r="G20" s="26">
        <v>104.2</v>
      </c>
    </row>
    <row r="21" spans="2:7" s="3" customFormat="1" ht="9.75" customHeight="1">
      <c r="B21" s="6" t="s">
        <v>5</v>
      </c>
      <c r="C21" s="25">
        <v>106</v>
      </c>
      <c r="D21" s="25">
        <v>105.9</v>
      </c>
      <c r="E21" s="25">
        <v>103.7</v>
      </c>
      <c r="F21" s="25">
        <v>107.1</v>
      </c>
      <c r="G21" s="26">
        <v>105.9</v>
      </c>
    </row>
    <row r="22" spans="2:7" s="3" customFormat="1" ht="9.75" customHeight="1">
      <c r="B22" s="6" t="s">
        <v>6</v>
      </c>
      <c r="C22" s="25">
        <v>106.9</v>
      </c>
      <c r="D22" s="25">
        <v>106.9</v>
      </c>
      <c r="E22" s="25">
        <v>104.1</v>
      </c>
      <c r="F22" s="25">
        <v>108.4</v>
      </c>
      <c r="G22" s="26">
        <v>106.5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2018</v>
      </c>
      <c r="B24" s="6" t="s">
        <v>4</v>
      </c>
      <c r="C24" s="25">
        <v>108.9</v>
      </c>
      <c r="D24" s="25">
        <v>108.8</v>
      </c>
      <c r="E24" s="25">
        <v>105.4</v>
      </c>
      <c r="F24" s="25">
        <v>110.4</v>
      </c>
      <c r="G24" s="26">
        <v>108.5</v>
      </c>
    </row>
    <row r="25" spans="2:7" s="3" customFormat="1" ht="9.75" customHeight="1">
      <c r="B25" s="6" t="s">
        <v>0</v>
      </c>
      <c r="C25" s="25">
        <v>109.6</v>
      </c>
      <c r="D25" s="25">
        <v>109.5</v>
      </c>
      <c r="E25" s="25">
        <v>106</v>
      </c>
      <c r="F25" s="25">
        <v>111.4</v>
      </c>
      <c r="G25" s="26">
        <v>109.4</v>
      </c>
    </row>
    <row r="26" spans="2:7" s="3" customFormat="1" ht="9.75" customHeight="1">
      <c r="B26" s="6" t="s">
        <v>5</v>
      </c>
      <c r="C26" s="25">
        <v>111.1</v>
      </c>
      <c r="D26" s="25">
        <v>111.1</v>
      </c>
      <c r="E26" s="25">
        <v>107.9</v>
      </c>
      <c r="F26" s="25">
        <v>113.9</v>
      </c>
      <c r="G26" s="26">
        <v>111.4</v>
      </c>
    </row>
    <row r="27" spans="2:7" s="3" customFormat="1" ht="9.75" customHeight="1">
      <c r="B27" s="6" t="s">
        <v>6</v>
      </c>
      <c r="C27" s="25">
        <v>111.8</v>
      </c>
      <c r="D27" s="25">
        <v>111.9</v>
      </c>
      <c r="E27" s="25">
        <v>109.7</v>
      </c>
      <c r="F27" s="25">
        <v>115</v>
      </c>
      <c r="G27" s="26">
        <v>111.8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2019</v>
      </c>
      <c r="B29" s="6" t="s">
        <v>4</v>
      </c>
      <c r="C29" s="25">
        <v>113.9</v>
      </c>
      <c r="D29" s="25">
        <v>114</v>
      </c>
      <c r="E29" s="25">
        <v>111.1</v>
      </c>
      <c r="F29" s="25">
        <v>116.7</v>
      </c>
      <c r="G29" s="26">
        <v>113.4</v>
      </c>
    </row>
    <row r="30" spans="2:7" s="3" customFormat="1" ht="9.75" customHeight="1">
      <c r="B30" s="6" t="s">
        <v>0</v>
      </c>
      <c r="C30" s="25">
        <v>114.8</v>
      </c>
      <c r="D30" s="25">
        <v>114.9</v>
      </c>
      <c r="E30" s="25">
        <v>111.8</v>
      </c>
      <c r="F30" s="25">
        <v>118.1</v>
      </c>
      <c r="G30" s="26">
        <v>114.4</v>
      </c>
    </row>
    <row r="31" spans="2:7" s="3" customFormat="1" ht="9.75" customHeight="1">
      <c r="B31" s="6" t="s">
        <v>5</v>
      </c>
      <c r="C31" s="25">
        <v>115.7</v>
      </c>
      <c r="D31" s="25">
        <v>115.7</v>
      </c>
      <c r="E31" s="25">
        <v>112.5</v>
      </c>
      <c r="F31" s="25">
        <v>119</v>
      </c>
      <c r="G31" s="26">
        <v>115</v>
      </c>
    </row>
    <row r="32" spans="2:7" s="3" customFormat="1" ht="9.75" customHeight="1">
      <c r="B32" s="6" t="s">
        <v>6</v>
      </c>
      <c r="C32" s="25">
        <v>116.3</v>
      </c>
      <c r="D32" s="25">
        <v>116.4</v>
      </c>
      <c r="E32" s="25">
        <v>112.9</v>
      </c>
      <c r="F32" s="25">
        <v>119.6</v>
      </c>
      <c r="G32" s="26">
        <v>115.3</v>
      </c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02" t="s">
        <v>7</v>
      </c>
      <c r="D34" s="103"/>
      <c r="E34" s="103"/>
      <c r="F34" s="103"/>
      <c r="G34" s="103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2016</v>
      </c>
      <c r="B36" s="6" t="s">
        <v>4</v>
      </c>
      <c r="C36" s="77">
        <v>0.7</v>
      </c>
      <c r="D36" s="77">
        <v>0.6</v>
      </c>
      <c r="E36" s="77">
        <v>0.1</v>
      </c>
      <c r="F36" s="77">
        <v>-0.2</v>
      </c>
      <c r="G36" s="77">
        <v>0.6</v>
      </c>
    </row>
    <row r="37" spans="2:7" s="3" customFormat="1" ht="9.75" customHeight="1">
      <c r="B37" s="6" t="s">
        <v>0</v>
      </c>
      <c r="C37" s="77">
        <f aca="true" t="shared" si="0" ref="C37:G39">ROUND(C15/C14*100-100,1)</f>
        <v>0.8</v>
      </c>
      <c r="D37" s="77">
        <f t="shared" si="0"/>
        <v>0.8</v>
      </c>
      <c r="E37" s="77">
        <f t="shared" si="0"/>
        <v>-0.1</v>
      </c>
      <c r="F37" s="77">
        <f t="shared" si="0"/>
        <v>1.4</v>
      </c>
      <c r="G37" s="77">
        <f t="shared" si="0"/>
        <v>0.3</v>
      </c>
    </row>
    <row r="38" spans="2:7" s="3" customFormat="1" ht="9.75" customHeight="1">
      <c r="B38" s="6" t="s">
        <v>5</v>
      </c>
      <c r="C38" s="77">
        <f t="shared" si="0"/>
        <v>0.4</v>
      </c>
      <c r="D38" s="77">
        <f t="shared" si="0"/>
        <v>0.5</v>
      </c>
      <c r="E38" s="77">
        <f t="shared" si="0"/>
        <v>1.1</v>
      </c>
      <c r="F38" s="77">
        <f t="shared" si="0"/>
        <v>0.8</v>
      </c>
      <c r="G38" s="77">
        <f t="shared" si="0"/>
        <v>1.1</v>
      </c>
    </row>
    <row r="39" spans="2:7" s="3" customFormat="1" ht="9.75" customHeight="1">
      <c r="B39" s="6" t="s">
        <v>6</v>
      </c>
      <c r="C39" s="77">
        <f t="shared" si="0"/>
        <v>0.4</v>
      </c>
      <c r="D39" s="77">
        <f t="shared" si="0"/>
        <v>0.5</v>
      </c>
      <c r="E39" s="77">
        <f t="shared" si="0"/>
        <v>0.7</v>
      </c>
      <c r="F39" s="77">
        <f t="shared" si="0"/>
        <v>0.1</v>
      </c>
      <c r="G39" s="77">
        <f t="shared" si="0"/>
        <v>0.1</v>
      </c>
    </row>
    <row r="40" spans="2:7" s="3" customFormat="1" ht="6" customHeight="1">
      <c r="B40" s="5"/>
      <c r="C40" s="32"/>
      <c r="D40" s="32"/>
      <c r="E40" s="32"/>
      <c r="F40" s="32"/>
      <c r="G40" s="32"/>
    </row>
    <row r="41" spans="1:7" s="3" customFormat="1" ht="9.75" customHeight="1">
      <c r="A41" s="3">
        <v>2017</v>
      </c>
      <c r="B41" s="6" t="s">
        <v>4</v>
      </c>
      <c r="C41" s="77">
        <f>ROUND(C19/C17*100-100,1)</f>
        <v>1.4</v>
      </c>
      <c r="D41" s="77">
        <f>ROUND(D19/D17*100-100,1)</f>
        <v>1.4</v>
      </c>
      <c r="E41" s="77">
        <f>ROUND(E19/E17*100-100,1)</f>
        <v>0.3</v>
      </c>
      <c r="F41" s="77">
        <f>ROUND(F19/F17*100-100,1)</f>
        <v>1.9</v>
      </c>
      <c r="G41" s="77">
        <f>ROUND(G19/G17*100-100,1)</f>
        <v>0.9</v>
      </c>
    </row>
    <row r="42" spans="2:7" s="3" customFormat="1" ht="9.75" customHeight="1">
      <c r="B42" s="6" t="s">
        <v>0</v>
      </c>
      <c r="C42" s="77">
        <f aca="true" t="shared" si="1" ref="C42:G44">ROUND(C20/C19*100-100,1)</f>
        <v>0.9</v>
      </c>
      <c r="D42" s="77">
        <f t="shared" si="1"/>
        <v>0.9</v>
      </c>
      <c r="E42" s="77">
        <f t="shared" si="1"/>
        <v>0.8</v>
      </c>
      <c r="F42" s="77">
        <f t="shared" si="1"/>
        <v>2.3</v>
      </c>
      <c r="G42" s="77">
        <f t="shared" si="1"/>
        <v>0.9</v>
      </c>
    </row>
    <row r="43" spans="2:7" s="3" customFormat="1" ht="9.75" customHeight="1">
      <c r="B43" s="6" t="s">
        <v>5</v>
      </c>
      <c r="C43" s="77">
        <f t="shared" si="1"/>
        <v>1</v>
      </c>
      <c r="D43" s="77">
        <f t="shared" si="1"/>
        <v>0.8</v>
      </c>
      <c r="E43" s="77">
        <f t="shared" si="1"/>
        <v>0.8</v>
      </c>
      <c r="F43" s="77">
        <f t="shared" si="1"/>
        <v>0.7</v>
      </c>
      <c r="G43" s="77">
        <f t="shared" si="1"/>
        <v>1.6</v>
      </c>
    </row>
    <row r="44" spans="2:7" s="3" customFormat="1" ht="9.75" customHeight="1">
      <c r="B44" s="6" t="s">
        <v>6</v>
      </c>
      <c r="C44" s="77">
        <f t="shared" si="1"/>
        <v>0.8</v>
      </c>
      <c r="D44" s="77">
        <f t="shared" si="1"/>
        <v>0.9</v>
      </c>
      <c r="E44" s="77">
        <f t="shared" si="1"/>
        <v>0.4</v>
      </c>
      <c r="F44" s="77">
        <f t="shared" si="1"/>
        <v>1.2</v>
      </c>
      <c r="G44" s="77">
        <f t="shared" si="1"/>
        <v>0.6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2018</v>
      </c>
      <c r="B46" s="6" t="s">
        <v>4</v>
      </c>
      <c r="C46" s="77">
        <f>ROUND(C24/C22*100-100,1)</f>
        <v>1.9</v>
      </c>
      <c r="D46" s="77">
        <f>ROUND(D24/D22*100-100,1)</f>
        <v>1.8</v>
      </c>
      <c r="E46" s="77">
        <f>ROUND(E24/E22*100-100,1)</f>
        <v>1.2</v>
      </c>
      <c r="F46" s="77">
        <f>ROUND(F24/F22*100-100,1)</f>
        <v>1.8</v>
      </c>
      <c r="G46" s="77">
        <f>ROUND(G24/G22*100-100,1)</f>
        <v>1.9</v>
      </c>
    </row>
    <row r="47" spans="2:7" s="3" customFormat="1" ht="9.75" customHeight="1">
      <c r="B47" s="6" t="s">
        <v>0</v>
      </c>
      <c r="C47" s="77">
        <f aca="true" t="shared" si="2" ref="C47:G49">ROUND(C25/C24*100-100,1)</f>
        <v>0.6</v>
      </c>
      <c r="D47" s="77">
        <f t="shared" si="2"/>
        <v>0.6</v>
      </c>
      <c r="E47" s="77">
        <f t="shared" si="2"/>
        <v>0.6</v>
      </c>
      <c r="F47" s="77">
        <f t="shared" si="2"/>
        <v>0.9</v>
      </c>
      <c r="G47" s="77">
        <f t="shared" si="2"/>
        <v>0.8</v>
      </c>
    </row>
    <row r="48" spans="2:7" s="3" customFormat="1" ht="9.75" customHeight="1">
      <c r="B48" s="6" t="s">
        <v>5</v>
      </c>
      <c r="C48" s="77">
        <f t="shared" si="2"/>
        <v>1.4</v>
      </c>
      <c r="D48" s="77">
        <f t="shared" si="2"/>
        <v>1.5</v>
      </c>
      <c r="E48" s="77">
        <f t="shared" si="2"/>
        <v>1.8</v>
      </c>
      <c r="F48" s="77">
        <f t="shared" si="2"/>
        <v>2.2</v>
      </c>
      <c r="G48" s="77">
        <f t="shared" si="2"/>
        <v>1.8</v>
      </c>
    </row>
    <row r="49" spans="2:7" s="3" customFormat="1" ht="9.75" customHeight="1">
      <c r="B49" s="6" t="s">
        <v>6</v>
      </c>
      <c r="C49" s="77">
        <f t="shared" si="2"/>
        <v>0.6</v>
      </c>
      <c r="D49" s="77">
        <f t="shared" si="2"/>
        <v>0.7</v>
      </c>
      <c r="E49" s="77">
        <f t="shared" si="2"/>
        <v>1.7</v>
      </c>
      <c r="F49" s="77">
        <f t="shared" si="2"/>
        <v>1</v>
      </c>
      <c r="G49" s="77">
        <f t="shared" si="2"/>
        <v>0.4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2019</v>
      </c>
      <c r="B51" s="6" t="s">
        <v>4</v>
      </c>
      <c r="C51" s="77">
        <f>IF(C29=0," ",ROUND(C29/C27*100-100,1))</f>
        <v>1.9</v>
      </c>
      <c r="D51" s="77">
        <f>IF(D29=0," ",ROUND(D29/D27*100-100,1))</f>
        <v>1.9</v>
      </c>
      <c r="E51" s="77">
        <f>IF(E29=0," ",ROUND(E29/E27*100-100,1))</f>
        <v>1.3</v>
      </c>
      <c r="F51" s="77">
        <f>IF(F29=0," ",ROUND(F29/F27*100-100,1))</f>
        <v>1.5</v>
      </c>
      <c r="G51" s="77">
        <f>IF(G29=0," ",ROUND(G29/G27*100-100,1))</f>
        <v>1.4</v>
      </c>
    </row>
    <row r="52" spans="2:7" s="3" customFormat="1" ht="9.75" customHeight="1">
      <c r="B52" s="6" t="s">
        <v>0</v>
      </c>
      <c r="C52" s="77">
        <f aca="true" t="shared" si="3" ref="C52:G54">IF(C30=0," ",ROUND(C30/C29*100-100,1))</f>
        <v>0.8</v>
      </c>
      <c r="D52" s="77">
        <f t="shared" si="3"/>
        <v>0.8</v>
      </c>
      <c r="E52" s="77">
        <f t="shared" si="3"/>
        <v>0.6</v>
      </c>
      <c r="F52" s="77">
        <f t="shared" si="3"/>
        <v>1.2</v>
      </c>
      <c r="G52" s="77">
        <f t="shared" si="3"/>
        <v>0.9</v>
      </c>
    </row>
    <row r="53" spans="2:7" s="3" customFormat="1" ht="9.75" customHeight="1">
      <c r="B53" s="6" t="s">
        <v>5</v>
      </c>
      <c r="C53" s="77">
        <f t="shared" si="3"/>
        <v>0.8</v>
      </c>
      <c r="D53" s="77">
        <f t="shared" si="3"/>
        <v>0.7</v>
      </c>
      <c r="E53" s="77">
        <f t="shared" si="3"/>
        <v>0.6</v>
      </c>
      <c r="F53" s="77">
        <f t="shared" si="3"/>
        <v>0.8</v>
      </c>
      <c r="G53" s="77">
        <f t="shared" si="3"/>
        <v>0.5</v>
      </c>
    </row>
    <row r="54" spans="2:7" s="3" customFormat="1" ht="9.75" customHeight="1">
      <c r="B54" s="6" t="s">
        <v>6</v>
      </c>
      <c r="C54" s="77">
        <f t="shared" si="3"/>
        <v>0.5</v>
      </c>
      <c r="D54" s="77">
        <f t="shared" si="3"/>
        <v>0.6</v>
      </c>
      <c r="E54" s="77">
        <f t="shared" si="3"/>
        <v>0.4</v>
      </c>
      <c r="F54" s="77">
        <f t="shared" si="3"/>
        <v>0.5</v>
      </c>
      <c r="G54" s="77">
        <f t="shared" si="3"/>
        <v>0.3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02" t="s">
        <v>8</v>
      </c>
      <c r="D56" s="103"/>
      <c r="E56" s="103"/>
      <c r="F56" s="103"/>
      <c r="G56" s="103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2016</v>
      </c>
      <c r="B58" s="6" t="s">
        <v>3</v>
      </c>
      <c r="C58" s="77">
        <v>2</v>
      </c>
      <c r="D58" s="77">
        <v>2</v>
      </c>
      <c r="E58" s="77">
        <v>0.8</v>
      </c>
      <c r="F58" s="77">
        <v>1.3</v>
      </c>
      <c r="G58" s="77">
        <v>1.7</v>
      </c>
    </row>
    <row r="59" spans="1:7" s="3" customFormat="1" ht="9.75" customHeight="1">
      <c r="A59" s="3">
        <v>2017</v>
      </c>
      <c r="B59" s="6" t="s">
        <v>3</v>
      </c>
      <c r="C59" s="77">
        <f>ROUND(C10/C9*100-100,1)</f>
        <v>3.4</v>
      </c>
      <c r="D59" s="77">
        <f aca="true" t="shared" si="4" ref="D59:G60">ROUND(D10/D9*100-100,1)</f>
        <v>3.4</v>
      </c>
      <c r="E59" s="77">
        <f t="shared" si="4"/>
        <v>2.4</v>
      </c>
      <c r="F59" s="77">
        <f t="shared" si="4"/>
        <v>5.1</v>
      </c>
      <c r="G59" s="77">
        <f t="shared" si="4"/>
        <v>3.2</v>
      </c>
    </row>
    <row r="60" spans="1:7" s="3" customFormat="1" ht="9.75" customHeight="1">
      <c r="A60" s="3">
        <v>2018</v>
      </c>
      <c r="B60" s="6" t="s">
        <v>3</v>
      </c>
      <c r="C60" s="77">
        <f>ROUND(C11/C10*100-100,1)</f>
        <v>4.6</v>
      </c>
      <c r="D60" s="77">
        <f t="shared" si="4"/>
        <v>4.5</v>
      </c>
      <c r="E60" s="77">
        <f t="shared" si="4"/>
        <v>4</v>
      </c>
      <c r="F60" s="77">
        <f t="shared" si="4"/>
        <v>5.8</v>
      </c>
      <c r="G60" s="77">
        <f t="shared" si="4"/>
        <v>5</v>
      </c>
    </row>
    <row r="61" spans="1:7" s="3" customFormat="1" ht="9.75" customHeight="1">
      <c r="A61" s="3">
        <v>2019</v>
      </c>
      <c r="B61" s="6" t="s">
        <v>3</v>
      </c>
      <c r="C61" s="78">
        <f>IF(C32=0," ",ROUND(C12/C11*100-100,1))</f>
        <v>4.3</v>
      </c>
      <c r="D61" s="78">
        <f>IF(D32=0," ",ROUND(D12/D11*100-100,1))</f>
        <v>4.5</v>
      </c>
      <c r="E61" s="78">
        <f>IF(E32=0," ",ROUND(E12/E11*100-100,1))</f>
        <v>4.5</v>
      </c>
      <c r="F61" s="78">
        <f>IF(F32=0," ",ROUND(F12/F11*100-100,1))</f>
        <v>5.1</v>
      </c>
      <c r="G61" s="78">
        <f>IF(G32=0," ",ROUND(G12/G11*100-100,1))</f>
        <v>3.8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2016</v>
      </c>
      <c r="B63" s="6" t="s">
        <v>4</v>
      </c>
      <c r="C63" s="77">
        <v>1.5</v>
      </c>
      <c r="D63" s="77">
        <v>1.5</v>
      </c>
      <c r="E63" s="77">
        <v>0.4</v>
      </c>
      <c r="F63" s="77">
        <v>0</v>
      </c>
      <c r="G63" s="77">
        <v>1.4</v>
      </c>
    </row>
    <row r="64" spans="2:7" s="3" customFormat="1" ht="9.75" customHeight="1">
      <c r="B64" s="6" t="s">
        <v>0</v>
      </c>
      <c r="C64" s="77">
        <v>2</v>
      </c>
      <c r="D64" s="77">
        <v>1.9</v>
      </c>
      <c r="E64" s="77">
        <v>-0.1</v>
      </c>
      <c r="F64" s="77">
        <v>1.1</v>
      </c>
      <c r="G64" s="77">
        <v>1.3</v>
      </c>
    </row>
    <row r="65" spans="2:7" s="3" customFormat="1" ht="9.75" customHeight="1">
      <c r="B65" s="6" t="s">
        <v>5</v>
      </c>
      <c r="C65" s="77">
        <v>2.2</v>
      </c>
      <c r="D65" s="77">
        <v>2.1</v>
      </c>
      <c r="E65" s="77">
        <v>0.9</v>
      </c>
      <c r="F65" s="77">
        <v>1.9</v>
      </c>
      <c r="G65" s="77">
        <v>2</v>
      </c>
    </row>
    <row r="66" spans="2:7" s="3" customFormat="1" ht="9.75" customHeight="1">
      <c r="B66" s="6" t="s">
        <v>6</v>
      </c>
      <c r="C66" s="77">
        <v>2.3</v>
      </c>
      <c r="D66" s="77">
        <v>2.4</v>
      </c>
      <c r="E66" s="77">
        <v>1.8</v>
      </c>
      <c r="F66" s="77">
        <v>2.1</v>
      </c>
      <c r="G66" s="77">
        <v>2.1</v>
      </c>
    </row>
    <row r="67" spans="2:7" s="3" customFormat="1" ht="6" customHeight="1">
      <c r="B67" s="5"/>
      <c r="C67" s="32"/>
      <c r="D67" s="32"/>
      <c r="E67" s="32"/>
      <c r="F67" s="32"/>
      <c r="G67" s="32"/>
    </row>
    <row r="68" spans="1:7" s="3" customFormat="1" ht="9.75" customHeight="1">
      <c r="A68" s="3">
        <v>2017</v>
      </c>
      <c r="B68" s="6" t="s">
        <v>4</v>
      </c>
      <c r="C68" s="77">
        <f>ROUND(C19/C14*100-100,1)</f>
        <v>3</v>
      </c>
      <c r="D68" s="77">
        <f>ROUND(D19/D14*100-100,1)</f>
        <v>3.2</v>
      </c>
      <c r="E68" s="77">
        <f>ROUND(E19/E14*100-100,1)</f>
        <v>2</v>
      </c>
      <c r="F68" s="77">
        <f>ROUND(F19/F14*100-100,1)</f>
        <v>4.2</v>
      </c>
      <c r="G68" s="77">
        <f>ROUND(G19/G14*100-100,1)</f>
        <v>2.4</v>
      </c>
    </row>
    <row r="69" spans="2:7" s="3" customFormat="1" ht="9.75" customHeight="1">
      <c r="B69" s="6" t="s">
        <v>0</v>
      </c>
      <c r="C69" s="77">
        <f aca="true" t="shared" si="5" ref="C69:G71">ROUND(C20/C15*100-100,1)</f>
        <v>3</v>
      </c>
      <c r="D69" s="77">
        <f t="shared" si="5"/>
        <v>3.2</v>
      </c>
      <c r="E69" s="77">
        <f t="shared" si="5"/>
        <v>2.9</v>
      </c>
      <c r="F69" s="77">
        <f t="shared" si="5"/>
        <v>5.1</v>
      </c>
      <c r="G69" s="77">
        <f t="shared" si="5"/>
        <v>3</v>
      </c>
    </row>
    <row r="70" spans="2:7" s="3" customFormat="1" ht="9.75" customHeight="1">
      <c r="B70" s="6" t="s">
        <v>5</v>
      </c>
      <c r="C70" s="77">
        <f t="shared" si="5"/>
        <v>3.6</v>
      </c>
      <c r="D70" s="77">
        <f t="shared" si="5"/>
        <v>3.5</v>
      </c>
      <c r="E70" s="77">
        <f t="shared" si="5"/>
        <v>2.6</v>
      </c>
      <c r="F70" s="77">
        <f t="shared" si="5"/>
        <v>5</v>
      </c>
      <c r="G70" s="77">
        <f t="shared" si="5"/>
        <v>3.5</v>
      </c>
    </row>
    <row r="71" spans="2:7" s="3" customFormat="1" ht="9.75" customHeight="1">
      <c r="B71" s="6" t="s">
        <v>6</v>
      </c>
      <c r="C71" s="77">
        <f t="shared" si="5"/>
        <v>4.1</v>
      </c>
      <c r="D71" s="77">
        <f t="shared" si="5"/>
        <v>4</v>
      </c>
      <c r="E71" s="77">
        <f t="shared" si="5"/>
        <v>2.3</v>
      </c>
      <c r="F71" s="77">
        <f t="shared" si="5"/>
        <v>6.2</v>
      </c>
      <c r="G71" s="77">
        <f t="shared" si="5"/>
        <v>4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2018</v>
      </c>
      <c r="B73" s="6" t="s">
        <v>4</v>
      </c>
      <c r="C73" s="77">
        <f>ROUND(C24/C19*100-100,1)</f>
        <v>4.6</v>
      </c>
      <c r="D73" s="77">
        <f>ROUND(D24/D19*100-100,1)</f>
        <v>4.4</v>
      </c>
      <c r="E73" s="77">
        <f>ROUND(E24/E19*100-100,1)</f>
        <v>3.2</v>
      </c>
      <c r="F73" s="77">
        <f>ROUND(F24/F19*100-100,1)</f>
        <v>6.2</v>
      </c>
      <c r="G73" s="77">
        <f>ROUND(G24/G19*100-100,1)</f>
        <v>5</v>
      </c>
    </row>
    <row r="74" spans="2:7" s="3" customFormat="1" ht="9.75" customHeight="1">
      <c r="B74" s="6" t="s">
        <v>0</v>
      </c>
      <c r="C74" s="77">
        <f aca="true" t="shared" si="6" ref="C74:G76">ROUND(C25/C20*100-100,1)</f>
        <v>4.4</v>
      </c>
      <c r="D74" s="77">
        <f t="shared" si="6"/>
        <v>4.2</v>
      </c>
      <c r="E74" s="77">
        <f t="shared" si="6"/>
        <v>3</v>
      </c>
      <c r="F74" s="77">
        <f t="shared" si="6"/>
        <v>4.7</v>
      </c>
      <c r="G74" s="77">
        <f t="shared" si="6"/>
        <v>5</v>
      </c>
    </row>
    <row r="75" spans="2:7" s="3" customFormat="1" ht="9.75" customHeight="1">
      <c r="B75" s="6" t="s">
        <v>5</v>
      </c>
      <c r="C75" s="77">
        <f t="shared" si="6"/>
        <v>4.8</v>
      </c>
      <c r="D75" s="77">
        <f t="shared" si="6"/>
        <v>4.9</v>
      </c>
      <c r="E75" s="77">
        <f t="shared" si="6"/>
        <v>4.1</v>
      </c>
      <c r="F75" s="77">
        <f t="shared" si="6"/>
        <v>6.3</v>
      </c>
      <c r="G75" s="77">
        <f t="shared" si="6"/>
        <v>5.2</v>
      </c>
    </row>
    <row r="76" spans="2:7" s="3" customFormat="1" ht="9.75" customHeight="1">
      <c r="B76" s="6" t="s">
        <v>6</v>
      </c>
      <c r="C76" s="77">
        <f t="shared" si="6"/>
        <v>4.6</v>
      </c>
      <c r="D76" s="77">
        <f t="shared" si="6"/>
        <v>4.7</v>
      </c>
      <c r="E76" s="77">
        <f t="shared" si="6"/>
        <v>5.4</v>
      </c>
      <c r="F76" s="77">
        <f t="shared" si="6"/>
        <v>6.1</v>
      </c>
      <c r="G76" s="77">
        <f t="shared" si="6"/>
        <v>5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2019</v>
      </c>
      <c r="B78" s="6" t="s">
        <v>4</v>
      </c>
      <c r="C78" s="77">
        <f aca="true" t="shared" si="7" ref="C78:G81">IF(C29=0," ",ROUND(C29/C24*100-100,1))</f>
        <v>4.6</v>
      </c>
      <c r="D78" s="77">
        <f t="shared" si="7"/>
        <v>4.8</v>
      </c>
      <c r="E78" s="77">
        <f t="shared" si="7"/>
        <v>5.4</v>
      </c>
      <c r="F78" s="77">
        <f t="shared" si="7"/>
        <v>5.7</v>
      </c>
      <c r="G78" s="77">
        <f t="shared" si="7"/>
        <v>4.5</v>
      </c>
    </row>
    <row r="79" spans="2:7" s="3" customFormat="1" ht="9.75" customHeight="1">
      <c r="B79" s="6" t="s">
        <v>0</v>
      </c>
      <c r="C79" s="77">
        <f t="shared" si="7"/>
        <v>4.7</v>
      </c>
      <c r="D79" s="77">
        <f t="shared" si="7"/>
        <v>4.9</v>
      </c>
      <c r="E79" s="77">
        <f t="shared" si="7"/>
        <v>5.5</v>
      </c>
      <c r="F79" s="77">
        <f t="shared" si="7"/>
        <v>6</v>
      </c>
      <c r="G79" s="77">
        <f t="shared" si="7"/>
        <v>4.6</v>
      </c>
    </row>
    <row r="80" spans="2:7" s="3" customFormat="1" ht="9.75" customHeight="1">
      <c r="B80" s="6" t="s">
        <v>5</v>
      </c>
      <c r="C80" s="77">
        <f t="shared" si="7"/>
        <v>4.1</v>
      </c>
      <c r="D80" s="77">
        <f t="shared" si="7"/>
        <v>4.1</v>
      </c>
      <c r="E80" s="77">
        <f t="shared" si="7"/>
        <v>4.3</v>
      </c>
      <c r="F80" s="77">
        <f t="shared" si="7"/>
        <v>4.5</v>
      </c>
      <c r="G80" s="77">
        <f t="shared" si="7"/>
        <v>3.2</v>
      </c>
    </row>
    <row r="81" spans="2:7" s="3" customFormat="1" ht="9.75" customHeight="1">
      <c r="B81" s="6" t="s">
        <v>6</v>
      </c>
      <c r="C81" s="77">
        <f t="shared" si="7"/>
        <v>4</v>
      </c>
      <c r="D81" s="77">
        <f t="shared" si="7"/>
        <v>4</v>
      </c>
      <c r="E81" s="77">
        <f t="shared" si="7"/>
        <v>2.9</v>
      </c>
      <c r="F81" s="77">
        <f t="shared" si="7"/>
        <v>4</v>
      </c>
      <c r="G81" s="77">
        <f t="shared" si="7"/>
        <v>3.1</v>
      </c>
    </row>
    <row r="82" s="3" customFormat="1" ht="11.25">
      <c r="A82" s="34"/>
    </row>
    <row r="83" s="3" customFormat="1" ht="11.25">
      <c r="A83" s="11" t="s">
        <v>137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G4:G7"/>
    <mergeCell ref="A5:B5"/>
    <mergeCell ref="A6:B6"/>
    <mergeCell ref="C34:G34"/>
    <mergeCell ref="C56:G56"/>
    <mergeCell ref="A1:G1"/>
    <mergeCell ref="A2:G2"/>
    <mergeCell ref="C4:C7"/>
    <mergeCell ref="D4:D7"/>
    <mergeCell ref="E4:E7"/>
    <mergeCell ref="F4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A87" sqref="A87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3" width="5.7109375" style="0" customWidth="1"/>
  </cols>
  <sheetData>
    <row r="1" spans="1:9" ht="12.75">
      <c r="A1" s="92" t="s">
        <v>24</v>
      </c>
      <c r="B1" s="92"/>
      <c r="C1" s="92"/>
      <c r="D1" s="92"/>
      <c r="E1" s="92"/>
      <c r="F1" s="92"/>
      <c r="G1" s="92"/>
      <c r="H1" s="92"/>
      <c r="I1" s="92"/>
    </row>
    <row r="2" spans="1:9" ht="10.5" customHeight="1">
      <c r="A2" s="93" t="s">
        <v>140</v>
      </c>
      <c r="B2" s="93"/>
      <c r="C2" s="93"/>
      <c r="D2" s="93"/>
      <c r="E2" s="93"/>
      <c r="F2" s="93"/>
      <c r="G2" s="93"/>
      <c r="H2" s="93"/>
      <c r="I2" s="93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1" t="s">
        <v>16</v>
      </c>
      <c r="D4" s="112"/>
      <c r="E4" s="112"/>
      <c r="F4" s="112"/>
      <c r="G4" s="112"/>
      <c r="H4" s="112"/>
      <c r="I4" s="112"/>
    </row>
    <row r="5" spans="1:9" s="3" customFormat="1" ht="12" customHeight="1">
      <c r="A5" s="97" t="s">
        <v>1</v>
      </c>
      <c r="B5" s="98"/>
      <c r="C5" s="113" t="s">
        <v>17</v>
      </c>
      <c r="D5" s="113" t="s">
        <v>18</v>
      </c>
      <c r="E5" s="107" t="s">
        <v>19</v>
      </c>
      <c r="F5" s="107" t="s">
        <v>141</v>
      </c>
      <c r="G5" s="107" t="s">
        <v>150</v>
      </c>
      <c r="H5" s="107" t="s">
        <v>20</v>
      </c>
      <c r="I5" s="104" t="s">
        <v>21</v>
      </c>
    </row>
    <row r="6" spans="1:9" s="3" customFormat="1" ht="12" customHeight="1">
      <c r="A6" s="97" t="s">
        <v>2</v>
      </c>
      <c r="B6" s="98"/>
      <c r="C6" s="114"/>
      <c r="D6" s="114"/>
      <c r="E6" s="116"/>
      <c r="F6" s="116"/>
      <c r="G6" s="116"/>
      <c r="H6" s="116"/>
      <c r="I6" s="118"/>
    </row>
    <row r="7" spans="2:9" s="3" customFormat="1" ht="15" customHeight="1">
      <c r="B7" s="8"/>
      <c r="C7" s="115"/>
      <c r="D7" s="115"/>
      <c r="E7" s="117"/>
      <c r="F7" s="117"/>
      <c r="G7" s="117"/>
      <c r="H7" s="117"/>
      <c r="I7" s="119"/>
    </row>
    <row r="8" spans="1:9" s="3" customFormat="1" ht="11.25">
      <c r="A8" s="120" t="s">
        <v>22</v>
      </c>
      <c r="B8" s="121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2016</v>
      </c>
      <c r="B10" s="6" t="s">
        <v>3</v>
      </c>
      <c r="C10" s="39">
        <f>IF(C18=0," ",ROUND(SUM(C15:C18)/4,1))</f>
        <v>102.1</v>
      </c>
      <c r="D10" s="39">
        <f aca="true" t="shared" si="0" ref="D10:I10">IF(D18=0," ",ROUND(SUM(D15:D18)/4,1))</f>
        <v>104.1</v>
      </c>
      <c r="E10" s="39">
        <f t="shared" si="0"/>
        <v>100.3</v>
      </c>
      <c r="F10" s="39">
        <f t="shared" si="0"/>
        <v>101.9</v>
      </c>
      <c r="G10" s="39">
        <f t="shared" si="0"/>
        <v>101.7</v>
      </c>
      <c r="H10" s="39">
        <f t="shared" si="0"/>
        <v>102</v>
      </c>
      <c r="I10" s="39">
        <f t="shared" si="0"/>
        <v>101.8</v>
      </c>
    </row>
    <row r="11" spans="1:9" s="3" customFormat="1" ht="9.75" customHeight="1">
      <c r="A11" s="3">
        <v>2017</v>
      </c>
      <c r="B11" s="6" t="s">
        <v>3</v>
      </c>
      <c r="C11" s="39">
        <f>IF(C23=0," ",ROUND(SUM(C20:C23)/4,1))</f>
        <v>105.8</v>
      </c>
      <c r="D11" s="39">
        <f aca="true" t="shared" si="1" ref="D11:I11">IF(D23=0," ",ROUND(SUM(D20:D23)/4,1))</f>
        <v>109.9</v>
      </c>
      <c r="E11" s="39">
        <f t="shared" si="1"/>
        <v>103.1</v>
      </c>
      <c r="F11" s="39">
        <f t="shared" si="1"/>
        <v>104.9</v>
      </c>
      <c r="G11" s="39">
        <f t="shared" si="1"/>
        <v>105.4</v>
      </c>
      <c r="H11" s="39">
        <f t="shared" si="1"/>
        <v>105.1</v>
      </c>
      <c r="I11" s="39">
        <f t="shared" si="1"/>
        <v>105.3</v>
      </c>
    </row>
    <row r="12" spans="1:9" s="3" customFormat="1" ht="9.75" customHeight="1">
      <c r="A12" s="3">
        <v>2018</v>
      </c>
      <c r="B12" s="6" t="s">
        <v>3</v>
      </c>
      <c r="C12" s="39">
        <f>IF(C28=0," ",ROUND(SUM(C25:C28)/4,1))</f>
        <v>111.5</v>
      </c>
      <c r="D12" s="39">
        <f aca="true" t="shared" si="2" ref="D12:I12">IF(D28=0," ",ROUND(SUM(D25:D28)/4,1))</f>
        <v>116.8</v>
      </c>
      <c r="E12" s="39">
        <f t="shared" si="2"/>
        <v>108.5</v>
      </c>
      <c r="F12" s="39">
        <f t="shared" si="2"/>
        <v>108.1</v>
      </c>
      <c r="G12" s="39">
        <f t="shared" si="2"/>
        <v>112.1</v>
      </c>
      <c r="H12" s="39">
        <f t="shared" si="2"/>
        <v>110.6</v>
      </c>
      <c r="I12" s="39">
        <f t="shared" si="2"/>
        <v>110.7</v>
      </c>
    </row>
    <row r="13" spans="1:9" s="3" customFormat="1" ht="9.75" customHeight="1">
      <c r="A13" s="3">
        <v>2019</v>
      </c>
      <c r="B13" s="6" t="s">
        <v>3</v>
      </c>
      <c r="C13" s="39">
        <f>IF(C33=0," ",ROUND(SUM(C30:C33)/4,1))</f>
        <v>117.2</v>
      </c>
      <c r="D13" s="39">
        <f aca="true" t="shared" si="3" ref="D13:I13">IF(D33=0," ",ROUND(SUM(D30:D33)/4,1))</f>
        <v>123.9</v>
      </c>
      <c r="E13" s="39">
        <f t="shared" si="3"/>
        <v>114.4</v>
      </c>
      <c r="F13" s="39">
        <f t="shared" si="3"/>
        <v>111</v>
      </c>
      <c r="G13" s="39">
        <f t="shared" si="3"/>
        <v>118.1</v>
      </c>
      <c r="H13" s="39">
        <f t="shared" si="3"/>
        <v>116.2</v>
      </c>
      <c r="I13" s="39">
        <f t="shared" si="3"/>
        <v>116.3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2016</v>
      </c>
      <c r="B15" s="6" t="s">
        <v>4</v>
      </c>
      <c r="C15" s="39">
        <v>100.9</v>
      </c>
      <c r="D15" s="39">
        <v>102.5</v>
      </c>
      <c r="E15" s="39">
        <v>99.5</v>
      </c>
      <c r="F15" s="39">
        <v>100.4</v>
      </c>
      <c r="G15" s="39">
        <v>100.7</v>
      </c>
      <c r="H15" s="39">
        <v>101</v>
      </c>
      <c r="I15" s="39">
        <v>100.2</v>
      </c>
    </row>
    <row r="16" spans="2:9" s="3" customFormat="1" ht="9.75" customHeight="1">
      <c r="B16" s="6" t="s">
        <v>0</v>
      </c>
      <c r="C16" s="39">
        <v>102</v>
      </c>
      <c r="D16" s="39">
        <v>103.7</v>
      </c>
      <c r="E16" s="39">
        <v>99.9</v>
      </c>
      <c r="F16" s="39">
        <v>101.1</v>
      </c>
      <c r="G16" s="39">
        <v>101.2</v>
      </c>
      <c r="H16" s="39">
        <v>101.8</v>
      </c>
      <c r="I16" s="39">
        <v>102.1</v>
      </c>
    </row>
    <row r="17" spans="2:9" s="3" customFormat="1" ht="9.75" customHeight="1">
      <c r="B17" s="6" t="s">
        <v>5</v>
      </c>
      <c r="C17" s="39">
        <v>102.5</v>
      </c>
      <c r="D17" s="39">
        <v>104.9</v>
      </c>
      <c r="E17" s="39">
        <v>100.6</v>
      </c>
      <c r="F17" s="39">
        <v>103</v>
      </c>
      <c r="G17" s="39">
        <v>102.4</v>
      </c>
      <c r="H17" s="39">
        <v>102.3</v>
      </c>
      <c r="I17" s="39">
        <v>102.6</v>
      </c>
    </row>
    <row r="18" spans="2:9" s="3" customFormat="1" ht="9.75" customHeight="1">
      <c r="B18" s="6" t="s">
        <v>6</v>
      </c>
      <c r="C18" s="39">
        <v>102.8</v>
      </c>
      <c r="D18" s="39">
        <v>105.2</v>
      </c>
      <c r="E18" s="39">
        <v>101.3</v>
      </c>
      <c r="F18" s="39">
        <v>103.1</v>
      </c>
      <c r="G18" s="39">
        <v>102.4</v>
      </c>
      <c r="H18" s="39">
        <v>102.7</v>
      </c>
      <c r="I18" s="39">
        <v>102.4</v>
      </c>
    </row>
    <row r="19" spans="2:9" s="3" customFormat="1" ht="6" customHeight="1">
      <c r="B19" s="5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2017</v>
      </c>
      <c r="B20" s="6" t="s">
        <v>4</v>
      </c>
      <c r="C20" s="39">
        <v>104</v>
      </c>
      <c r="D20" s="39">
        <v>106.8</v>
      </c>
      <c r="E20" s="39">
        <v>101.9</v>
      </c>
      <c r="F20" s="39">
        <v>104.4</v>
      </c>
      <c r="G20" s="39">
        <v>103.4</v>
      </c>
      <c r="H20" s="39">
        <v>103.5</v>
      </c>
      <c r="I20" s="39">
        <v>103.9</v>
      </c>
    </row>
    <row r="21" spans="2:9" s="3" customFormat="1" ht="9.75" customHeight="1">
      <c r="B21" s="6" t="s">
        <v>0</v>
      </c>
      <c r="C21" s="39">
        <v>105.3</v>
      </c>
      <c r="D21" s="39">
        <v>109.6</v>
      </c>
      <c r="E21" s="39">
        <v>102.2</v>
      </c>
      <c r="F21" s="39">
        <v>104.6</v>
      </c>
      <c r="G21" s="39">
        <v>104.9</v>
      </c>
      <c r="H21" s="39">
        <v>104.9</v>
      </c>
      <c r="I21" s="39">
        <v>104.9</v>
      </c>
    </row>
    <row r="22" spans="2:9" s="3" customFormat="1" ht="9.75" customHeight="1">
      <c r="B22" s="6" t="s">
        <v>5</v>
      </c>
      <c r="C22" s="39">
        <v>106.3</v>
      </c>
      <c r="D22" s="39">
        <v>111.3</v>
      </c>
      <c r="E22" s="39">
        <v>103.9</v>
      </c>
      <c r="F22" s="39">
        <v>105.3</v>
      </c>
      <c r="G22" s="39">
        <v>106.4</v>
      </c>
      <c r="H22" s="39">
        <v>105.6</v>
      </c>
      <c r="I22" s="39">
        <v>105.4</v>
      </c>
    </row>
    <row r="23" spans="2:9" s="3" customFormat="1" ht="9.75" customHeight="1">
      <c r="B23" s="6" t="s">
        <v>6</v>
      </c>
      <c r="C23" s="39">
        <v>107.5</v>
      </c>
      <c r="D23" s="39">
        <v>112</v>
      </c>
      <c r="E23" s="39">
        <v>104.2</v>
      </c>
      <c r="F23" s="39">
        <v>105.3</v>
      </c>
      <c r="G23" s="39">
        <v>107</v>
      </c>
      <c r="H23" s="39">
        <v>106.4</v>
      </c>
      <c r="I23" s="39">
        <v>107.1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2018</v>
      </c>
      <c r="B25" s="6" t="s">
        <v>4</v>
      </c>
      <c r="C25" s="39">
        <v>109.7</v>
      </c>
      <c r="D25" s="39">
        <v>113.6</v>
      </c>
      <c r="E25" s="39">
        <v>106.6</v>
      </c>
      <c r="F25" s="39">
        <v>106.7</v>
      </c>
      <c r="G25" s="39">
        <v>110.2</v>
      </c>
      <c r="H25" s="39">
        <v>109.2</v>
      </c>
      <c r="I25" s="39">
        <v>109.3</v>
      </c>
    </row>
    <row r="26" spans="2:9" s="3" customFormat="1" ht="9.75" customHeight="1">
      <c r="B26" s="6" t="s">
        <v>0</v>
      </c>
      <c r="C26" s="39">
        <v>110.3</v>
      </c>
      <c r="D26" s="39">
        <v>115</v>
      </c>
      <c r="E26" s="39">
        <v>107.1</v>
      </c>
      <c r="F26" s="39">
        <v>106.8</v>
      </c>
      <c r="G26" s="39">
        <v>111.1</v>
      </c>
      <c r="H26" s="39">
        <v>109.4</v>
      </c>
      <c r="I26" s="39">
        <v>109.6</v>
      </c>
    </row>
    <row r="27" spans="2:9" s="3" customFormat="1" ht="9.75" customHeight="1">
      <c r="B27" s="6" t="s">
        <v>5</v>
      </c>
      <c r="C27" s="39">
        <v>112.5</v>
      </c>
      <c r="D27" s="39">
        <v>118.6</v>
      </c>
      <c r="E27" s="39">
        <v>109.9</v>
      </c>
      <c r="F27" s="39">
        <v>109.4</v>
      </c>
      <c r="G27" s="39">
        <v>113.1</v>
      </c>
      <c r="H27" s="39">
        <v>111.7</v>
      </c>
      <c r="I27" s="39">
        <v>111.5</v>
      </c>
    </row>
    <row r="28" spans="2:9" s="3" customFormat="1" ht="9.75" customHeight="1">
      <c r="B28" s="6" t="s">
        <v>6</v>
      </c>
      <c r="C28" s="39">
        <v>113.3</v>
      </c>
      <c r="D28" s="39">
        <v>119.9</v>
      </c>
      <c r="E28" s="39">
        <v>110.5</v>
      </c>
      <c r="F28" s="39">
        <v>109.4</v>
      </c>
      <c r="G28" s="39">
        <v>114.1</v>
      </c>
      <c r="H28" s="39">
        <v>112.2</v>
      </c>
      <c r="I28" s="39">
        <v>112.3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2019</v>
      </c>
      <c r="B30" s="6" t="s">
        <v>4</v>
      </c>
      <c r="C30" s="39">
        <v>115.9</v>
      </c>
      <c r="D30" s="39">
        <v>122.2</v>
      </c>
      <c r="E30" s="39">
        <v>113</v>
      </c>
      <c r="F30" s="39">
        <v>110</v>
      </c>
      <c r="G30" s="39">
        <v>116.7</v>
      </c>
      <c r="H30" s="39">
        <v>115.2</v>
      </c>
      <c r="I30" s="39">
        <v>115.1</v>
      </c>
    </row>
    <row r="31" spans="2:9" s="3" customFormat="1" ht="9.75" customHeight="1">
      <c r="B31" s="6" t="s">
        <v>0</v>
      </c>
      <c r="C31" s="39">
        <v>116.9</v>
      </c>
      <c r="D31" s="39">
        <v>123.2</v>
      </c>
      <c r="E31" s="39">
        <v>113.8</v>
      </c>
      <c r="F31" s="39">
        <v>111.4</v>
      </c>
      <c r="G31" s="39">
        <v>117.8</v>
      </c>
      <c r="H31" s="39">
        <v>115.7</v>
      </c>
      <c r="I31" s="39">
        <v>116.1</v>
      </c>
    </row>
    <row r="32" spans="2:9" s="3" customFormat="1" ht="9.75" customHeight="1">
      <c r="B32" s="6" t="s">
        <v>5</v>
      </c>
      <c r="C32" s="39">
        <v>117.7</v>
      </c>
      <c r="D32" s="39">
        <v>124.6</v>
      </c>
      <c r="E32" s="39">
        <v>114.9</v>
      </c>
      <c r="F32" s="39">
        <v>111.3</v>
      </c>
      <c r="G32" s="39">
        <v>118.5</v>
      </c>
      <c r="H32" s="39">
        <v>116.6</v>
      </c>
      <c r="I32" s="39">
        <v>116.6</v>
      </c>
    </row>
    <row r="33" spans="2:9" s="3" customFormat="1" ht="9.75" customHeight="1">
      <c r="B33" s="6" t="s">
        <v>6</v>
      </c>
      <c r="C33" s="39">
        <v>118.3</v>
      </c>
      <c r="D33" s="39">
        <v>125.5</v>
      </c>
      <c r="E33" s="39">
        <v>115.8</v>
      </c>
      <c r="F33" s="39">
        <v>111.3</v>
      </c>
      <c r="G33" s="39">
        <v>119.3</v>
      </c>
      <c r="H33" s="39">
        <v>117.1</v>
      </c>
      <c r="I33" s="39">
        <v>117.2</v>
      </c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11.25">
      <c r="B35" s="6"/>
      <c r="C35" s="102" t="s">
        <v>7</v>
      </c>
      <c r="D35" s="110"/>
      <c r="E35" s="110"/>
      <c r="F35" s="110"/>
      <c r="G35" s="110"/>
      <c r="H35" s="110"/>
      <c r="I35" s="110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2016</v>
      </c>
      <c r="B37" s="6" t="s">
        <v>4</v>
      </c>
      <c r="C37" s="79">
        <v>0.7</v>
      </c>
      <c r="D37" s="79">
        <v>2.3</v>
      </c>
      <c r="E37" s="79">
        <v>-0.6</v>
      </c>
      <c r="F37" s="79">
        <v>-0.1</v>
      </c>
      <c r="G37" s="79">
        <v>0.4</v>
      </c>
      <c r="H37" s="79">
        <v>0.8</v>
      </c>
      <c r="I37" s="79">
        <v>0.2</v>
      </c>
    </row>
    <row r="38" spans="2:9" s="3" customFormat="1" ht="9.75" customHeight="1">
      <c r="B38" s="6" t="s">
        <v>0</v>
      </c>
      <c r="C38" s="79">
        <f>ROUND(C16/C15*100-100,1)</f>
        <v>1.1</v>
      </c>
      <c r="D38" s="79">
        <f aca="true" t="shared" si="4" ref="D38:I38">ROUND(D16/D15*100-100,1)</f>
        <v>1.2</v>
      </c>
      <c r="E38" s="79">
        <f t="shared" si="4"/>
        <v>0.4</v>
      </c>
      <c r="F38" s="79">
        <f t="shared" si="4"/>
        <v>0.7</v>
      </c>
      <c r="G38" s="79">
        <f t="shared" si="4"/>
        <v>0.5</v>
      </c>
      <c r="H38" s="79">
        <f t="shared" si="4"/>
        <v>0.8</v>
      </c>
      <c r="I38" s="79">
        <f t="shared" si="4"/>
        <v>1.9</v>
      </c>
    </row>
    <row r="39" spans="2:9" s="3" customFormat="1" ht="9.75" customHeight="1">
      <c r="B39" s="6" t="s">
        <v>5</v>
      </c>
      <c r="C39" s="79">
        <f aca="true" t="shared" si="5" ref="C39:I39">ROUND(C17/C16*100-100,1)</f>
        <v>0.5</v>
      </c>
      <c r="D39" s="79">
        <f t="shared" si="5"/>
        <v>1.2</v>
      </c>
      <c r="E39" s="79">
        <f t="shared" si="5"/>
        <v>0.7</v>
      </c>
      <c r="F39" s="79">
        <f t="shared" si="5"/>
        <v>1.9</v>
      </c>
      <c r="G39" s="79">
        <f t="shared" si="5"/>
        <v>1.2</v>
      </c>
      <c r="H39" s="79">
        <f t="shared" si="5"/>
        <v>0.5</v>
      </c>
      <c r="I39" s="79">
        <f t="shared" si="5"/>
        <v>0.5</v>
      </c>
    </row>
    <row r="40" spans="2:9" s="3" customFormat="1" ht="9.75" customHeight="1">
      <c r="B40" s="6" t="s">
        <v>6</v>
      </c>
      <c r="C40" s="79">
        <f aca="true" t="shared" si="6" ref="C40:I40">ROUND(C18/C17*100-100,1)</f>
        <v>0.3</v>
      </c>
      <c r="D40" s="79">
        <f t="shared" si="6"/>
        <v>0.3</v>
      </c>
      <c r="E40" s="79">
        <f t="shared" si="6"/>
        <v>0.7</v>
      </c>
      <c r="F40" s="79">
        <f t="shared" si="6"/>
        <v>0.1</v>
      </c>
      <c r="G40" s="79">
        <f t="shared" si="6"/>
        <v>0</v>
      </c>
      <c r="H40" s="79">
        <f t="shared" si="6"/>
        <v>0.4</v>
      </c>
      <c r="I40" s="79">
        <f t="shared" si="6"/>
        <v>-0.2</v>
      </c>
    </row>
    <row r="41" spans="2:9" s="3" customFormat="1" ht="6" customHeight="1">
      <c r="B41" s="5"/>
      <c r="C41" s="80"/>
      <c r="D41" s="80"/>
      <c r="E41" s="80"/>
      <c r="F41" s="80"/>
      <c r="G41" s="81"/>
      <c r="H41" s="81"/>
      <c r="I41" s="81"/>
    </row>
    <row r="42" spans="1:9" s="3" customFormat="1" ht="9.75" customHeight="1">
      <c r="A42" s="3">
        <v>2017</v>
      </c>
      <c r="B42" s="6" t="s">
        <v>4</v>
      </c>
      <c r="C42" s="79">
        <f>ROUND(C20/C18*100-100,1)</f>
        <v>1.2</v>
      </c>
      <c r="D42" s="79">
        <f aca="true" t="shared" si="7" ref="D42:I42">ROUND(D20/D18*100-100,1)</f>
        <v>1.5</v>
      </c>
      <c r="E42" s="79">
        <f t="shared" si="7"/>
        <v>0.6</v>
      </c>
      <c r="F42" s="79">
        <f t="shared" si="7"/>
        <v>1.3</v>
      </c>
      <c r="G42" s="79">
        <f t="shared" si="7"/>
        <v>1</v>
      </c>
      <c r="H42" s="79">
        <f t="shared" si="7"/>
        <v>0.8</v>
      </c>
      <c r="I42" s="79">
        <f t="shared" si="7"/>
        <v>1.5</v>
      </c>
    </row>
    <row r="43" spans="2:9" s="3" customFormat="1" ht="9.75" customHeight="1">
      <c r="B43" s="6" t="s">
        <v>0</v>
      </c>
      <c r="C43" s="79">
        <f>ROUND(C21/C20*100-100,1)</f>
        <v>1.3</v>
      </c>
      <c r="D43" s="79">
        <f aca="true" t="shared" si="8" ref="D43:I43">ROUND(D21/D20*100-100,1)</f>
        <v>2.6</v>
      </c>
      <c r="E43" s="79">
        <f t="shared" si="8"/>
        <v>0.3</v>
      </c>
      <c r="F43" s="79">
        <f t="shared" si="8"/>
        <v>0.2</v>
      </c>
      <c r="G43" s="79">
        <f t="shared" si="8"/>
        <v>1.5</v>
      </c>
      <c r="H43" s="79">
        <f t="shared" si="8"/>
        <v>1.4</v>
      </c>
      <c r="I43" s="79">
        <f t="shared" si="8"/>
        <v>1</v>
      </c>
    </row>
    <row r="44" spans="2:9" s="3" customFormat="1" ht="9.75" customHeight="1">
      <c r="B44" s="6" t="s">
        <v>5</v>
      </c>
      <c r="C44" s="79">
        <f aca="true" t="shared" si="9" ref="C44:I44">ROUND(C22/C21*100-100,1)</f>
        <v>0.9</v>
      </c>
      <c r="D44" s="79">
        <f t="shared" si="9"/>
        <v>1.6</v>
      </c>
      <c r="E44" s="79">
        <f t="shared" si="9"/>
        <v>1.7</v>
      </c>
      <c r="F44" s="79">
        <f t="shared" si="9"/>
        <v>0.7</v>
      </c>
      <c r="G44" s="79">
        <f t="shared" si="9"/>
        <v>1.4</v>
      </c>
      <c r="H44" s="79">
        <f t="shared" si="9"/>
        <v>0.7</v>
      </c>
      <c r="I44" s="79">
        <f t="shared" si="9"/>
        <v>0.5</v>
      </c>
    </row>
    <row r="45" spans="2:9" s="3" customFormat="1" ht="9.75" customHeight="1">
      <c r="B45" s="6" t="s">
        <v>6</v>
      </c>
      <c r="C45" s="79">
        <f aca="true" t="shared" si="10" ref="C45:I45">ROUND(C23/C22*100-100,1)</f>
        <v>1.1</v>
      </c>
      <c r="D45" s="79">
        <f t="shared" si="10"/>
        <v>0.6</v>
      </c>
      <c r="E45" s="79">
        <f t="shared" si="10"/>
        <v>0.3</v>
      </c>
      <c r="F45" s="79">
        <f t="shared" si="10"/>
        <v>0</v>
      </c>
      <c r="G45" s="79">
        <f t="shared" si="10"/>
        <v>0.6</v>
      </c>
      <c r="H45" s="79">
        <f t="shared" si="10"/>
        <v>0.8</v>
      </c>
      <c r="I45" s="79">
        <f t="shared" si="10"/>
        <v>1.6</v>
      </c>
    </row>
    <row r="46" spans="2:9" s="3" customFormat="1" ht="6" customHeight="1">
      <c r="B46" s="5"/>
      <c r="C46" s="80"/>
      <c r="D46" s="80"/>
      <c r="E46" s="80"/>
      <c r="F46" s="80"/>
      <c r="G46" s="81"/>
      <c r="H46" s="81"/>
      <c r="I46" s="81"/>
    </row>
    <row r="47" spans="1:9" s="3" customFormat="1" ht="9.75" customHeight="1">
      <c r="A47" s="3">
        <v>2018</v>
      </c>
      <c r="B47" s="6" t="s">
        <v>4</v>
      </c>
      <c r="C47" s="79">
        <f>ROUND(C25/C23*100-100,1)</f>
        <v>2</v>
      </c>
      <c r="D47" s="79">
        <f aca="true" t="shared" si="11" ref="D47:I47">ROUND(D25/D23*100-100,1)</f>
        <v>1.4</v>
      </c>
      <c r="E47" s="79">
        <f t="shared" si="11"/>
        <v>2.3</v>
      </c>
      <c r="F47" s="79">
        <f t="shared" si="11"/>
        <v>1.3</v>
      </c>
      <c r="G47" s="79">
        <f t="shared" si="11"/>
        <v>3</v>
      </c>
      <c r="H47" s="79">
        <f t="shared" si="11"/>
        <v>2.6</v>
      </c>
      <c r="I47" s="79">
        <f t="shared" si="11"/>
        <v>2.1</v>
      </c>
    </row>
    <row r="48" spans="2:9" s="3" customFormat="1" ht="9.75" customHeight="1">
      <c r="B48" s="6" t="s">
        <v>0</v>
      </c>
      <c r="C48" s="79">
        <f>ROUND(C26/C25*100-100,1)</f>
        <v>0.5</v>
      </c>
      <c r="D48" s="79">
        <f aca="true" t="shared" si="12" ref="D48:I48">ROUND(D26/D25*100-100,1)</f>
        <v>1.2</v>
      </c>
      <c r="E48" s="79">
        <f t="shared" si="12"/>
        <v>0.5</v>
      </c>
      <c r="F48" s="79">
        <f t="shared" si="12"/>
        <v>0.1</v>
      </c>
      <c r="G48" s="79">
        <f t="shared" si="12"/>
        <v>0.8</v>
      </c>
      <c r="H48" s="79">
        <f t="shared" si="12"/>
        <v>0.2</v>
      </c>
      <c r="I48" s="79">
        <f t="shared" si="12"/>
        <v>0.3</v>
      </c>
    </row>
    <row r="49" spans="2:9" s="3" customFormat="1" ht="9.75" customHeight="1">
      <c r="B49" s="6" t="s">
        <v>5</v>
      </c>
      <c r="C49" s="79">
        <f aca="true" t="shared" si="13" ref="C49:I49">ROUND(C27/C26*100-100,1)</f>
        <v>2</v>
      </c>
      <c r="D49" s="79">
        <f t="shared" si="13"/>
        <v>3.1</v>
      </c>
      <c r="E49" s="79">
        <f t="shared" si="13"/>
        <v>2.6</v>
      </c>
      <c r="F49" s="79">
        <f t="shared" si="13"/>
        <v>2.4</v>
      </c>
      <c r="G49" s="79">
        <f t="shared" si="13"/>
        <v>1.8</v>
      </c>
      <c r="H49" s="79">
        <f t="shared" si="13"/>
        <v>2.1</v>
      </c>
      <c r="I49" s="79">
        <f t="shared" si="13"/>
        <v>1.7</v>
      </c>
    </row>
    <row r="50" spans="2:9" s="3" customFormat="1" ht="9.75" customHeight="1">
      <c r="B50" s="6" t="s">
        <v>6</v>
      </c>
      <c r="C50" s="79">
        <f aca="true" t="shared" si="14" ref="C50:I50">ROUND(C28/C27*100-100,1)</f>
        <v>0.7</v>
      </c>
      <c r="D50" s="79">
        <f t="shared" si="14"/>
        <v>1.1</v>
      </c>
      <c r="E50" s="79">
        <f t="shared" si="14"/>
        <v>0.5</v>
      </c>
      <c r="F50" s="79">
        <f t="shared" si="14"/>
        <v>0</v>
      </c>
      <c r="G50" s="79">
        <f t="shared" si="14"/>
        <v>0.9</v>
      </c>
      <c r="H50" s="79">
        <f t="shared" si="14"/>
        <v>0.4</v>
      </c>
      <c r="I50" s="79">
        <f t="shared" si="14"/>
        <v>0.7</v>
      </c>
    </row>
    <row r="51" spans="2:9" s="3" customFormat="1" ht="6" customHeight="1">
      <c r="B51" s="5"/>
      <c r="C51" s="80"/>
      <c r="D51" s="80"/>
      <c r="E51" s="80"/>
      <c r="F51" s="80"/>
      <c r="G51" s="81"/>
      <c r="H51" s="81"/>
      <c r="I51" s="81"/>
    </row>
    <row r="52" spans="1:9" s="3" customFormat="1" ht="9.75" customHeight="1">
      <c r="A52" s="3">
        <v>2019</v>
      </c>
      <c r="B52" s="6" t="s">
        <v>4</v>
      </c>
      <c r="C52" s="79">
        <f>IF(C30=0," ",ROUND(C30/C28*100-100,1))</f>
        <v>2.3</v>
      </c>
      <c r="D52" s="79">
        <f aca="true" t="shared" si="15" ref="D52:I52">IF(D30=0," ",ROUND(D30/D28*100-100,1))</f>
        <v>1.9</v>
      </c>
      <c r="E52" s="79">
        <f t="shared" si="15"/>
        <v>2.3</v>
      </c>
      <c r="F52" s="79">
        <f t="shared" si="15"/>
        <v>0.5</v>
      </c>
      <c r="G52" s="79">
        <f t="shared" si="15"/>
        <v>2.3</v>
      </c>
      <c r="H52" s="79">
        <f t="shared" si="15"/>
        <v>2.7</v>
      </c>
      <c r="I52" s="79">
        <f t="shared" si="15"/>
        <v>2.5</v>
      </c>
    </row>
    <row r="53" spans="2:9" s="3" customFormat="1" ht="9.75" customHeight="1">
      <c r="B53" s="6" t="s">
        <v>0</v>
      </c>
      <c r="C53" s="79">
        <f>IF(C31=0," ",ROUND(C31/C30*100-100,1))</f>
        <v>0.9</v>
      </c>
      <c r="D53" s="79">
        <f aca="true" t="shared" si="16" ref="D53:I53">IF(D31=0," ",ROUND(D31/D30*100-100,1))</f>
        <v>0.8</v>
      </c>
      <c r="E53" s="79">
        <f t="shared" si="16"/>
        <v>0.7</v>
      </c>
      <c r="F53" s="79">
        <f t="shared" si="16"/>
        <v>1.3</v>
      </c>
      <c r="G53" s="79">
        <f t="shared" si="16"/>
        <v>0.9</v>
      </c>
      <c r="H53" s="79">
        <f t="shared" si="16"/>
        <v>0.4</v>
      </c>
      <c r="I53" s="79">
        <f t="shared" si="16"/>
        <v>0.9</v>
      </c>
    </row>
    <row r="54" spans="2:9" s="3" customFormat="1" ht="9.75" customHeight="1">
      <c r="B54" s="6" t="s">
        <v>5</v>
      </c>
      <c r="C54" s="79">
        <f aca="true" t="shared" si="17" ref="C54:I54">IF(C32=0," ",ROUND(C32/C31*100-100,1))</f>
        <v>0.7</v>
      </c>
      <c r="D54" s="79">
        <f t="shared" si="17"/>
        <v>1.1</v>
      </c>
      <c r="E54" s="79">
        <f t="shared" si="17"/>
        <v>1</v>
      </c>
      <c r="F54" s="79">
        <f t="shared" si="17"/>
        <v>-0.1</v>
      </c>
      <c r="G54" s="79">
        <f t="shared" si="17"/>
        <v>0.6</v>
      </c>
      <c r="H54" s="79">
        <f t="shared" si="17"/>
        <v>0.8</v>
      </c>
      <c r="I54" s="79">
        <f t="shared" si="17"/>
        <v>0.4</v>
      </c>
    </row>
    <row r="55" spans="2:9" s="3" customFormat="1" ht="9.75" customHeight="1">
      <c r="B55" s="6" t="s">
        <v>6</v>
      </c>
      <c r="C55" s="79">
        <f aca="true" t="shared" si="18" ref="C55:I55">IF(C33=0," ",ROUND(C33/C32*100-100,1))</f>
        <v>0.5</v>
      </c>
      <c r="D55" s="79">
        <f t="shared" si="18"/>
        <v>0.7</v>
      </c>
      <c r="E55" s="79">
        <f t="shared" si="18"/>
        <v>0.8</v>
      </c>
      <c r="F55" s="79">
        <f t="shared" si="18"/>
        <v>0</v>
      </c>
      <c r="G55" s="79">
        <f t="shared" si="18"/>
        <v>0.7</v>
      </c>
      <c r="H55" s="79">
        <f t="shared" si="18"/>
        <v>0.4</v>
      </c>
      <c r="I55" s="79">
        <f t="shared" si="18"/>
        <v>0.5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11.25">
      <c r="B57" s="7"/>
      <c r="C57" s="102" t="s">
        <v>8</v>
      </c>
      <c r="D57" s="110"/>
      <c r="E57" s="110"/>
      <c r="F57" s="110"/>
      <c r="G57" s="110"/>
      <c r="H57" s="110"/>
      <c r="I57" s="110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2016</v>
      </c>
      <c r="B59" s="6" t="s">
        <v>3</v>
      </c>
      <c r="C59" s="79">
        <v>2.1</v>
      </c>
      <c r="D59" s="79">
        <v>4.1</v>
      </c>
      <c r="E59" s="79">
        <v>0.3</v>
      </c>
      <c r="F59" s="79">
        <v>1.9</v>
      </c>
      <c r="G59" s="79">
        <v>1.7</v>
      </c>
      <c r="H59" s="79">
        <v>2</v>
      </c>
      <c r="I59" s="79">
        <v>1.8</v>
      </c>
    </row>
    <row r="60" spans="1:9" s="3" customFormat="1" ht="9.75" customHeight="1">
      <c r="A60" s="3">
        <v>2017</v>
      </c>
      <c r="B60" s="6" t="s">
        <v>3</v>
      </c>
      <c r="C60" s="79">
        <f>ROUND(C11/C10*100-100,1)</f>
        <v>3.6</v>
      </c>
      <c r="D60" s="79">
        <f aca="true" t="shared" si="19" ref="D60:I61">ROUND(D11/D10*100-100,1)</f>
        <v>5.6</v>
      </c>
      <c r="E60" s="79">
        <f t="shared" si="19"/>
        <v>2.8</v>
      </c>
      <c r="F60" s="79">
        <f t="shared" si="19"/>
        <v>2.9</v>
      </c>
      <c r="G60" s="79">
        <f t="shared" si="19"/>
        <v>3.6</v>
      </c>
      <c r="H60" s="79">
        <f t="shared" si="19"/>
        <v>3</v>
      </c>
      <c r="I60" s="79">
        <f t="shared" si="19"/>
        <v>3.4</v>
      </c>
    </row>
    <row r="61" spans="1:9" s="3" customFormat="1" ht="9.75" customHeight="1">
      <c r="A61" s="3">
        <v>2018</v>
      </c>
      <c r="B61" s="6" t="s">
        <v>3</v>
      </c>
      <c r="C61" s="79">
        <f>ROUND(C12/C11*100-100,1)</f>
        <v>5.4</v>
      </c>
      <c r="D61" s="79">
        <f t="shared" si="19"/>
        <v>6.3</v>
      </c>
      <c r="E61" s="79">
        <f t="shared" si="19"/>
        <v>5.2</v>
      </c>
      <c r="F61" s="79">
        <f t="shared" si="19"/>
        <v>3.1</v>
      </c>
      <c r="G61" s="79">
        <f t="shared" si="19"/>
        <v>6.4</v>
      </c>
      <c r="H61" s="79">
        <f t="shared" si="19"/>
        <v>5.2</v>
      </c>
      <c r="I61" s="79">
        <f t="shared" si="19"/>
        <v>5.1</v>
      </c>
    </row>
    <row r="62" spans="1:9" s="3" customFormat="1" ht="9.75" customHeight="1">
      <c r="A62" s="3">
        <v>2019</v>
      </c>
      <c r="B62" s="6" t="s">
        <v>3</v>
      </c>
      <c r="C62" s="79">
        <f>IF(C33=0," ",ROUND(C13/C12*100-100,1))</f>
        <v>5.1</v>
      </c>
      <c r="D62" s="79">
        <f aca="true" t="shared" si="20" ref="D62:I62">IF(D33=0," ",ROUND(D13/D12*100-100,1))</f>
        <v>6.1</v>
      </c>
      <c r="E62" s="79">
        <f t="shared" si="20"/>
        <v>5.4</v>
      </c>
      <c r="F62" s="79">
        <f t="shared" si="20"/>
        <v>2.7</v>
      </c>
      <c r="G62" s="79">
        <f t="shared" si="20"/>
        <v>5.4</v>
      </c>
      <c r="H62" s="79">
        <f t="shared" si="20"/>
        <v>5.1</v>
      </c>
      <c r="I62" s="79">
        <f t="shared" si="20"/>
        <v>5.1</v>
      </c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2016</v>
      </c>
      <c r="B64" s="6" t="s">
        <v>4</v>
      </c>
      <c r="C64" s="79">
        <v>1.3</v>
      </c>
      <c r="D64" s="79">
        <v>2.6</v>
      </c>
      <c r="E64" s="79">
        <v>-0.4</v>
      </c>
      <c r="F64" s="79">
        <v>0.9</v>
      </c>
      <c r="G64" s="79">
        <v>1.2</v>
      </c>
      <c r="H64" s="79">
        <v>1.2</v>
      </c>
      <c r="I64" s="79">
        <v>0.4</v>
      </c>
    </row>
    <row r="65" spans="2:9" s="3" customFormat="1" ht="9.75" customHeight="1">
      <c r="B65" s="6" t="s">
        <v>0</v>
      </c>
      <c r="C65" s="79">
        <v>2.1</v>
      </c>
      <c r="D65" s="79">
        <v>3.7</v>
      </c>
      <c r="E65" s="79">
        <v>0.5</v>
      </c>
      <c r="F65" s="79">
        <v>1.5</v>
      </c>
      <c r="G65" s="79">
        <v>1.5</v>
      </c>
      <c r="H65" s="79">
        <v>2.1</v>
      </c>
      <c r="I65" s="79">
        <v>2.1</v>
      </c>
    </row>
    <row r="66" spans="2:9" s="3" customFormat="1" ht="9.75" customHeight="1">
      <c r="B66" s="6" t="s">
        <v>5</v>
      </c>
      <c r="C66" s="79">
        <v>2.2</v>
      </c>
      <c r="D66" s="79">
        <v>5</v>
      </c>
      <c r="E66" s="79">
        <v>0</v>
      </c>
      <c r="F66" s="79">
        <v>2.6</v>
      </c>
      <c r="G66" s="79">
        <v>1.9</v>
      </c>
      <c r="H66" s="79">
        <v>2</v>
      </c>
      <c r="I66" s="79">
        <v>2.4</v>
      </c>
    </row>
    <row r="67" spans="2:9" s="3" customFormat="1" ht="9.75" customHeight="1">
      <c r="B67" s="6" t="s">
        <v>6</v>
      </c>
      <c r="C67" s="79">
        <v>2.6</v>
      </c>
      <c r="D67" s="79">
        <v>5</v>
      </c>
      <c r="E67" s="79">
        <v>1.2</v>
      </c>
      <c r="F67" s="79">
        <v>2.6</v>
      </c>
      <c r="G67" s="79">
        <v>2.1</v>
      </c>
      <c r="H67" s="79">
        <v>2.5</v>
      </c>
      <c r="I67" s="79">
        <v>2.4</v>
      </c>
    </row>
    <row r="68" s="3" customFormat="1" ht="6" customHeight="1">
      <c r="B68" s="5"/>
    </row>
    <row r="69" spans="1:9" s="3" customFormat="1" ht="9.75" customHeight="1">
      <c r="A69" s="3">
        <v>2017</v>
      </c>
      <c r="B69" s="6" t="s">
        <v>4</v>
      </c>
      <c r="C69" s="79">
        <f>ROUND(C20/C15*100-100,1)</f>
        <v>3.1</v>
      </c>
      <c r="D69" s="79">
        <f aca="true" t="shared" si="21" ref="D69:I69">ROUND(D20/D15*100-100,1)</f>
        <v>4.2</v>
      </c>
      <c r="E69" s="79">
        <f t="shared" si="21"/>
        <v>2.4</v>
      </c>
      <c r="F69" s="79">
        <f t="shared" si="21"/>
        <v>4</v>
      </c>
      <c r="G69" s="79">
        <f t="shared" si="21"/>
        <v>2.7</v>
      </c>
      <c r="H69" s="79">
        <f t="shared" si="21"/>
        <v>2.5</v>
      </c>
      <c r="I69" s="79">
        <f t="shared" si="21"/>
        <v>3.7</v>
      </c>
    </row>
    <row r="70" spans="2:9" s="3" customFormat="1" ht="9.75" customHeight="1">
      <c r="B70" s="6" t="s">
        <v>0</v>
      </c>
      <c r="C70" s="79">
        <f aca="true" t="shared" si="22" ref="C70:I70">ROUND(C21/C16*100-100,1)</f>
        <v>3.2</v>
      </c>
      <c r="D70" s="79">
        <f t="shared" si="22"/>
        <v>5.7</v>
      </c>
      <c r="E70" s="79">
        <f t="shared" si="22"/>
        <v>2.3</v>
      </c>
      <c r="F70" s="79">
        <f t="shared" si="22"/>
        <v>3.5</v>
      </c>
      <c r="G70" s="79">
        <f t="shared" si="22"/>
        <v>3.7</v>
      </c>
      <c r="H70" s="79">
        <f t="shared" si="22"/>
        <v>3</v>
      </c>
      <c r="I70" s="79">
        <f t="shared" si="22"/>
        <v>2.7</v>
      </c>
    </row>
    <row r="71" spans="2:9" s="3" customFormat="1" ht="9.75" customHeight="1">
      <c r="B71" s="6" t="s">
        <v>5</v>
      </c>
      <c r="C71" s="79">
        <f aca="true" t="shared" si="23" ref="C71:I71">ROUND(C22/C17*100-100,1)</f>
        <v>3.7</v>
      </c>
      <c r="D71" s="79">
        <f t="shared" si="23"/>
        <v>6.1</v>
      </c>
      <c r="E71" s="79">
        <f t="shared" si="23"/>
        <v>3.3</v>
      </c>
      <c r="F71" s="79">
        <f t="shared" si="23"/>
        <v>2.2</v>
      </c>
      <c r="G71" s="79">
        <f t="shared" si="23"/>
        <v>3.9</v>
      </c>
      <c r="H71" s="79">
        <f t="shared" si="23"/>
        <v>3.2</v>
      </c>
      <c r="I71" s="79">
        <f t="shared" si="23"/>
        <v>2.7</v>
      </c>
    </row>
    <row r="72" spans="2:9" s="3" customFormat="1" ht="9.75" customHeight="1">
      <c r="B72" s="6" t="s">
        <v>6</v>
      </c>
      <c r="C72" s="79">
        <f aca="true" t="shared" si="24" ref="C72:I72">ROUND(C23/C18*100-100,1)</f>
        <v>4.6</v>
      </c>
      <c r="D72" s="79">
        <f t="shared" si="24"/>
        <v>6.5</v>
      </c>
      <c r="E72" s="79">
        <f t="shared" si="24"/>
        <v>2.9</v>
      </c>
      <c r="F72" s="79">
        <f t="shared" si="24"/>
        <v>2.1</v>
      </c>
      <c r="G72" s="79">
        <f t="shared" si="24"/>
        <v>4.5</v>
      </c>
      <c r="H72" s="79">
        <f t="shared" si="24"/>
        <v>3.6</v>
      </c>
      <c r="I72" s="79">
        <f t="shared" si="24"/>
        <v>4.6</v>
      </c>
    </row>
    <row r="73" s="3" customFormat="1" ht="6" customHeight="1">
      <c r="B73" s="5"/>
    </row>
    <row r="74" spans="1:9" s="3" customFormat="1" ht="9.75" customHeight="1">
      <c r="A74" s="3">
        <v>2018</v>
      </c>
      <c r="B74" s="6" t="s">
        <v>4</v>
      </c>
      <c r="C74" s="79">
        <f>ROUND(C25/C20*100-100,1)</f>
        <v>5.5</v>
      </c>
      <c r="D74" s="79">
        <f aca="true" t="shared" si="25" ref="D74:I74">ROUND(D25/D20*100-100,1)</f>
        <v>6.4</v>
      </c>
      <c r="E74" s="79">
        <f t="shared" si="25"/>
        <v>4.6</v>
      </c>
      <c r="F74" s="79">
        <f t="shared" si="25"/>
        <v>2.2</v>
      </c>
      <c r="G74" s="79">
        <f t="shared" si="25"/>
        <v>6.6</v>
      </c>
      <c r="H74" s="79">
        <f t="shared" si="25"/>
        <v>5.5</v>
      </c>
      <c r="I74" s="79">
        <f t="shared" si="25"/>
        <v>5.2</v>
      </c>
    </row>
    <row r="75" spans="2:9" s="3" customFormat="1" ht="9.75" customHeight="1">
      <c r="B75" s="6" t="s">
        <v>0</v>
      </c>
      <c r="C75" s="79">
        <f aca="true" t="shared" si="26" ref="C75:I75">ROUND(C26/C21*100-100,1)</f>
        <v>4.7</v>
      </c>
      <c r="D75" s="79">
        <f t="shared" si="26"/>
        <v>4.9</v>
      </c>
      <c r="E75" s="79">
        <f t="shared" si="26"/>
        <v>4.8</v>
      </c>
      <c r="F75" s="79">
        <f t="shared" si="26"/>
        <v>2.1</v>
      </c>
      <c r="G75" s="79">
        <f t="shared" si="26"/>
        <v>5.9</v>
      </c>
      <c r="H75" s="79">
        <f t="shared" si="26"/>
        <v>4.3</v>
      </c>
      <c r="I75" s="79">
        <f t="shared" si="26"/>
        <v>4.5</v>
      </c>
    </row>
    <row r="76" spans="2:9" s="3" customFormat="1" ht="9.75" customHeight="1">
      <c r="B76" s="6" t="s">
        <v>5</v>
      </c>
      <c r="C76" s="79">
        <f aca="true" t="shared" si="27" ref="C76:I76">ROUND(C27/C22*100-100,1)</f>
        <v>5.8</v>
      </c>
      <c r="D76" s="79">
        <f t="shared" si="27"/>
        <v>6.6</v>
      </c>
      <c r="E76" s="79">
        <f t="shared" si="27"/>
        <v>5.8</v>
      </c>
      <c r="F76" s="79">
        <f t="shared" si="27"/>
        <v>3.9</v>
      </c>
      <c r="G76" s="79">
        <f t="shared" si="27"/>
        <v>6.3</v>
      </c>
      <c r="H76" s="79">
        <f t="shared" si="27"/>
        <v>5.8</v>
      </c>
      <c r="I76" s="79">
        <f t="shared" si="27"/>
        <v>5.8</v>
      </c>
    </row>
    <row r="77" spans="2:9" s="3" customFormat="1" ht="9.75" customHeight="1">
      <c r="B77" s="6" t="s">
        <v>6</v>
      </c>
      <c r="C77" s="79">
        <f aca="true" t="shared" si="28" ref="C77:I77">ROUND(C28/C23*100-100,1)</f>
        <v>5.4</v>
      </c>
      <c r="D77" s="79">
        <f t="shared" si="28"/>
        <v>7.1</v>
      </c>
      <c r="E77" s="79">
        <f t="shared" si="28"/>
        <v>6</v>
      </c>
      <c r="F77" s="79">
        <f t="shared" si="28"/>
        <v>3.9</v>
      </c>
      <c r="G77" s="79">
        <f t="shared" si="28"/>
        <v>6.6</v>
      </c>
      <c r="H77" s="79">
        <f t="shared" si="28"/>
        <v>5.5</v>
      </c>
      <c r="I77" s="79">
        <f t="shared" si="28"/>
        <v>4.9</v>
      </c>
    </row>
    <row r="78" s="3" customFormat="1" ht="6" customHeight="1">
      <c r="B78" s="5"/>
    </row>
    <row r="79" spans="1:9" s="3" customFormat="1" ht="9.75" customHeight="1">
      <c r="A79" s="3">
        <v>2019</v>
      </c>
      <c r="B79" s="6" t="s">
        <v>4</v>
      </c>
      <c r="C79" s="79">
        <f>IF(C30=0," ",ROUND(C30/C25*100-100,1))</f>
        <v>5.7</v>
      </c>
      <c r="D79" s="79">
        <f aca="true" t="shared" si="29" ref="D79:I79">IF(D30=0," ",ROUND(D30/D25*100-100,1))</f>
        <v>7.6</v>
      </c>
      <c r="E79" s="79">
        <f t="shared" si="29"/>
        <v>6</v>
      </c>
      <c r="F79" s="79">
        <f t="shared" si="29"/>
        <v>3.1</v>
      </c>
      <c r="G79" s="79">
        <f t="shared" si="29"/>
        <v>5.9</v>
      </c>
      <c r="H79" s="79">
        <f t="shared" si="29"/>
        <v>5.5</v>
      </c>
      <c r="I79" s="79">
        <f t="shared" si="29"/>
        <v>5.3</v>
      </c>
    </row>
    <row r="80" spans="2:9" s="3" customFormat="1" ht="9.75" customHeight="1">
      <c r="B80" s="6" t="s">
        <v>0</v>
      </c>
      <c r="C80" s="79">
        <f aca="true" t="shared" si="30" ref="C80:I80">IF(C31=0," ",ROUND(C31/C26*100-100,1))</f>
        <v>6</v>
      </c>
      <c r="D80" s="79">
        <f t="shared" si="30"/>
        <v>7.1</v>
      </c>
      <c r="E80" s="79">
        <f t="shared" si="30"/>
        <v>6.3</v>
      </c>
      <c r="F80" s="79">
        <f t="shared" si="30"/>
        <v>4.3</v>
      </c>
      <c r="G80" s="79">
        <f t="shared" si="30"/>
        <v>6</v>
      </c>
      <c r="H80" s="79">
        <f t="shared" si="30"/>
        <v>5.8</v>
      </c>
      <c r="I80" s="79">
        <f t="shared" si="30"/>
        <v>5.9</v>
      </c>
    </row>
    <row r="81" spans="2:9" s="3" customFormat="1" ht="9.75" customHeight="1">
      <c r="B81" s="6" t="s">
        <v>5</v>
      </c>
      <c r="C81" s="79">
        <f aca="true" t="shared" si="31" ref="C81:I81">IF(C32=0," ",ROUND(C32/C27*100-100,1))</f>
        <v>4.6</v>
      </c>
      <c r="D81" s="79">
        <f t="shared" si="31"/>
        <v>5.1</v>
      </c>
      <c r="E81" s="79">
        <f t="shared" si="31"/>
        <v>4.5</v>
      </c>
      <c r="F81" s="79">
        <f t="shared" si="31"/>
        <v>1.7</v>
      </c>
      <c r="G81" s="79">
        <f t="shared" si="31"/>
        <v>4.8</v>
      </c>
      <c r="H81" s="79">
        <f t="shared" si="31"/>
        <v>4.4</v>
      </c>
      <c r="I81" s="79">
        <f t="shared" si="31"/>
        <v>4.6</v>
      </c>
    </row>
    <row r="82" spans="2:9" s="3" customFormat="1" ht="9.75" customHeight="1">
      <c r="B82" s="6" t="s">
        <v>6</v>
      </c>
      <c r="C82" s="79">
        <f aca="true" t="shared" si="32" ref="C82:I82">IF(C33=0," ",ROUND(C33/C28*100-100,1))</f>
        <v>4.4</v>
      </c>
      <c r="D82" s="79">
        <f t="shared" si="32"/>
        <v>4.7</v>
      </c>
      <c r="E82" s="79">
        <f t="shared" si="32"/>
        <v>4.8</v>
      </c>
      <c r="F82" s="79">
        <f t="shared" si="32"/>
        <v>1.7</v>
      </c>
      <c r="G82" s="79">
        <f t="shared" si="32"/>
        <v>4.6</v>
      </c>
      <c r="H82" s="79">
        <f t="shared" si="32"/>
        <v>4.4</v>
      </c>
      <c r="I82" s="79">
        <f t="shared" si="32"/>
        <v>4.4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23</v>
      </c>
    </row>
    <row r="85" s="3" customFormat="1" ht="11.25">
      <c r="A85" s="34" t="s">
        <v>142</v>
      </c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F5:F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5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workbookViewId="0" topLeftCell="A1">
      <selection activeCell="A86" sqref="A86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22" t="s">
        <v>25</v>
      </c>
      <c r="B1" s="122"/>
      <c r="C1" s="122"/>
      <c r="D1" s="122"/>
      <c r="E1" s="122"/>
      <c r="F1" s="122"/>
      <c r="G1" s="122"/>
      <c r="H1" s="122"/>
    </row>
    <row r="2" spans="1:8" ht="10.5" customHeight="1">
      <c r="A2" s="93" t="s">
        <v>140</v>
      </c>
      <c r="B2" s="93"/>
      <c r="C2" s="93"/>
      <c r="D2" s="93"/>
      <c r="E2" s="93"/>
      <c r="F2" s="93"/>
      <c r="G2" s="93"/>
      <c r="H2" s="93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1" t="s">
        <v>16</v>
      </c>
      <c r="D4" s="112"/>
      <c r="E4" s="112"/>
      <c r="F4" s="112"/>
      <c r="G4" s="112"/>
      <c r="H4" s="112"/>
    </row>
    <row r="5" spans="1:9" s="3" customFormat="1" ht="12" customHeight="1">
      <c r="A5" s="97" t="s">
        <v>1</v>
      </c>
      <c r="B5" s="98"/>
      <c r="C5" s="107" t="s">
        <v>26</v>
      </c>
      <c r="D5" s="107" t="s">
        <v>27</v>
      </c>
      <c r="E5" s="107" t="s">
        <v>28</v>
      </c>
      <c r="F5" s="107" t="s">
        <v>149</v>
      </c>
      <c r="G5" s="107" t="s">
        <v>29</v>
      </c>
      <c r="H5" s="104" t="s">
        <v>30</v>
      </c>
      <c r="I5" s="7"/>
    </row>
    <row r="6" spans="1:9" s="3" customFormat="1" ht="12" customHeight="1">
      <c r="A6" s="97" t="s">
        <v>2</v>
      </c>
      <c r="B6" s="98"/>
      <c r="C6" s="116"/>
      <c r="D6" s="116"/>
      <c r="E6" s="116"/>
      <c r="F6" s="116"/>
      <c r="G6" s="116"/>
      <c r="H6" s="118"/>
      <c r="I6" s="7"/>
    </row>
    <row r="7" spans="2:9" s="3" customFormat="1" ht="19.5" customHeight="1">
      <c r="B7" s="8"/>
      <c r="C7" s="117"/>
      <c r="D7" s="117"/>
      <c r="E7" s="117"/>
      <c r="F7" s="117"/>
      <c r="G7" s="117"/>
      <c r="H7" s="119"/>
      <c r="I7" s="7"/>
    </row>
    <row r="8" spans="1:9" s="3" customFormat="1" ht="11.25">
      <c r="A8" s="120" t="s">
        <v>22</v>
      </c>
      <c r="B8" s="121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2016</v>
      </c>
      <c r="B10" s="6" t="s">
        <v>3</v>
      </c>
      <c r="C10" s="39">
        <f aca="true" t="shared" si="0" ref="C10:H10">IF(C18=0," ",ROUND(SUM(C15:C18)/4,1))</f>
        <v>101.2</v>
      </c>
      <c r="D10" s="39">
        <f t="shared" si="0"/>
        <v>100.3</v>
      </c>
      <c r="E10" s="39">
        <f t="shared" si="0"/>
        <v>103.2</v>
      </c>
      <c r="F10" s="39">
        <f t="shared" si="0"/>
        <v>102</v>
      </c>
      <c r="G10" s="39">
        <f t="shared" si="0"/>
        <v>101.6</v>
      </c>
      <c r="H10" s="39">
        <f t="shared" si="0"/>
        <v>102.2</v>
      </c>
    </row>
    <row r="11" spans="1:8" s="3" customFormat="1" ht="9.75" customHeight="1">
      <c r="A11" s="3">
        <v>2017</v>
      </c>
      <c r="B11" s="6" t="s">
        <v>3</v>
      </c>
      <c r="C11" s="39">
        <f aca="true" t="shared" si="1" ref="C11:H11">IF(C23=0," ",ROUND(SUM(C20:C23)/4,1))</f>
        <v>103.9</v>
      </c>
      <c r="D11" s="39">
        <f t="shared" si="1"/>
        <v>103.7</v>
      </c>
      <c r="E11" s="39">
        <f t="shared" si="1"/>
        <v>106.1</v>
      </c>
      <c r="F11" s="39">
        <f t="shared" si="1"/>
        <v>106.5</v>
      </c>
      <c r="G11" s="39">
        <f t="shared" si="1"/>
        <v>106.1</v>
      </c>
      <c r="H11" s="39">
        <f t="shared" si="1"/>
        <v>108.5</v>
      </c>
    </row>
    <row r="12" spans="1:8" s="3" customFormat="1" ht="9.75" customHeight="1">
      <c r="A12" s="3">
        <v>2018</v>
      </c>
      <c r="B12" s="6" t="s">
        <v>3</v>
      </c>
      <c r="C12" s="39">
        <f aca="true" t="shared" si="2" ref="C12:H12">IF(C28=0," ",ROUND(SUM(C25:C28)/4,1))</f>
        <v>108.7</v>
      </c>
      <c r="D12" s="39">
        <f t="shared" si="2"/>
        <v>106.9</v>
      </c>
      <c r="E12" s="39">
        <f t="shared" si="2"/>
        <v>112.2</v>
      </c>
      <c r="F12" s="39">
        <f t="shared" si="2"/>
        <v>113.1</v>
      </c>
      <c r="G12" s="39">
        <f t="shared" si="2"/>
        <v>111</v>
      </c>
      <c r="H12" s="39">
        <f t="shared" si="2"/>
        <v>117.9</v>
      </c>
    </row>
    <row r="13" spans="1:8" s="3" customFormat="1" ht="9.75" customHeight="1">
      <c r="A13" s="3">
        <v>2019</v>
      </c>
      <c r="B13" s="6" t="s">
        <v>3</v>
      </c>
      <c r="C13" s="39">
        <f aca="true" t="shared" si="3" ref="C13:H13">IF(C33=0," ",ROUND(SUM(C30:C33)/4,1))</f>
        <v>111.9</v>
      </c>
      <c r="D13" s="39">
        <f t="shared" si="3"/>
        <v>109.8</v>
      </c>
      <c r="E13" s="39">
        <f t="shared" si="3"/>
        <v>118.6</v>
      </c>
      <c r="F13" s="39">
        <f t="shared" si="3"/>
        <v>119.7</v>
      </c>
      <c r="G13" s="39">
        <f t="shared" si="3"/>
        <v>118.9</v>
      </c>
      <c r="H13" s="39">
        <f t="shared" si="3"/>
        <v>126.5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2016</v>
      </c>
      <c r="B15" s="6" t="s">
        <v>4</v>
      </c>
      <c r="C15" s="39">
        <v>100.9</v>
      </c>
      <c r="D15" s="39">
        <v>99.4</v>
      </c>
      <c r="E15" s="39">
        <v>102.4</v>
      </c>
      <c r="F15" s="39">
        <v>101.4</v>
      </c>
      <c r="G15" s="39">
        <v>100.7</v>
      </c>
      <c r="H15" s="39">
        <v>100.8</v>
      </c>
    </row>
    <row r="16" spans="2:8" s="3" customFormat="1" ht="9.75" customHeight="1">
      <c r="B16" s="6" t="s">
        <v>0</v>
      </c>
      <c r="C16" s="39">
        <v>100.9</v>
      </c>
      <c r="D16" s="39">
        <v>99.6</v>
      </c>
      <c r="E16" s="39">
        <v>103.5</v>
      </c>
      <c r="F16" s="39">
        <v>101.6</v>
      </c>
      <c r="G16" s="39">
        <v>100.7</v>
      </c>
      <c r="H16" s="39">
        <v>102.5</v>
      </c>
    </row>
    <row r="17" spans="2:8" s="3" customFormat="1" ht="9.75" customHeight="1">
      <c r="B17" s="6" t="s">
        <v>5</v>
      </c>
      <c r="C17" s="39">
        <v>101.2</v>
      </c>
      <c r="D17" s="39">
        <v>100.8</v>
      </c>
      <c r="E17" s="39">
        <v>103.2</v>
      </c>
      <c r="F17" s="39">
        <v>102.1</v>
      </c>
      <c r="G17" s="39">
        <v>101.6</v>
      </c>
      <c r="H17" s="39">
        <v>102.5</v>
      </c>
    </row>
    <row r="18" spans="2:8" s="3" customFormat="1" ht="9.75" customHeight="1">
      <c r="B18" s="6" t="s">
        <v>6</v>
      </c>
      <c r="C18" s="39">
        <v>101.9</v>
      </c>
      <c r="D18" s="39">
        <v>101.4</v>
      </c>
      <c r="E18" s="39">
        <v>103.5</v>
      </c>
      <c r="F18" s="39">
        <v>103</v>
      </c>
      <c r="G18" s="39">
        <v>103.5</v>
      </c>
      <c r="H18" s="39">
        <v>102.8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2017</v>
      </c>
      <c r="B20" s="6" t="s">
        <v>4</v>
      </c>
      <c r="C20" s="39">
        <v>102.9</v>
      </c>
      <c r="D20" s="39">
        <v>102.7</v>
      </c>
      <c r="E20" s="39">
        <v>104.1</v>
      </c>
      <c r="F20" s="39">
        <v>104</v>
      </c>
      <c r="G20" s="39">
        <v>105.2</v>
      </c>
      <c r="H20" s="39">
        <v>103.3</v>
      </c>
    </row>
    <row r="21" spans="2:8" s="3" customFormat="1" ht="9.75" customHeight="1">
      <c r="B21" s="6" t="s">
        <v>0</v>
      </c>
      <c r="C21" s="39">
        <v>103.6</v>
      </c>
      <c r="D21" s="39">
        <v>103.2</v>
      </c>
      <c r="E21" s="39">
        <v>105.6</v>
      </c>
      <c r="F21" s="39">
        <v>105</v>
      </c>
      <c r="G21" s="39">
        <v>105.5</v>
      </c>
      <c r="H21" s="39">
        <v>106.6</v>
      </c>
    </row>
    <row r="22" spans="2:8" s="3" customFormat="1" ht="9.75" customHeight="1">
      <c r="B22" s="6" t="s">
        <v>5</v>
      </c>
      <c r="C22" s="39">
        <v>104.2</v>
      </c>
      <c r="D22" s="39">
        <v>104.1</v>
      </c>
      <c r="E22" s="39">
        <v>106.6</v>
      </c>
      <c r="F22" s="39">
        <v>108</v>
      </c>
      <c r="G22" s="39">
        <v>105.7</v>
      </c>
      <c r="H22" s="39">
        <v>110.3</v>
      </c>
    </row>
    <row r="23" spans="2:8" s="3" customFormat="1" ht="9.75" customHeight="1">
      <c r="B23" s="6" t="s">
        <v>6</v>
      </c>
      <c r="C23" s="39">
        <v>104.8</v>
      </c>
      <c r="D23" s="39">
        <v>104.6</v>
      </c>
      <c r="E23" s="39">
        <v>108.2</v>
      </c>
      <c r="F23" s="39">
        <v>109.1</v>
      </c>
      <c r="G23" s="39">
        <v>107.9</v>
      </c>
      <c r="H23" s="39">
        <v>113.7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2018</v>
      </c>
      <c r="B25" s="6" t="s">
        <v>4</v>
      </c>
      <c r="C25" s="39">
        <v>107.8</v>
      </c>
      <c r="D25" s="39">
        <v>105.4</v>
      </c>
      <c r="E25" s="39">
        <v>109.7</v>
      </c>
      <c r="F25" s="39">
        <v>110.7</v>
      </c>
      <c r="G25" s="39">
        <v>109.3</v>
      </c>
      <c r="H25" s="39">
        <v>112.7</v>
      </c>
    </row>
    <row r="26" spans="2:8" s="3" customFormat="1" ht="9.75" customHeight="1">
      <c r="B26" s="6" t="s">
        <v>0</v>
      </c>
      <c r="C26" s="39">
        <v>107.9</v>
      </c>
      <c r="D26" s="39">
        <v>106.2</v>
      </c>
      <c r="E26" s="39">
        <v>110.7</v>
      </c>
      <c r="F26" s="39">
        <v>111.8</v>
      </c>
      <c r="G26" s="39">
        <v>110.1</v>
      </c>
      <c r="H26" s="39">
        <v>116.2</v>
      </c>
    </row>
    <row r="27" spans="2:8" s="3" customFormat="1" ht="9.75" customHeight="1">
      <c r="B27" s="6" t="s">
        <v>5</v>
      </c>
      <c r="C27" s="39">
        <v>109.5</v>
      </c>
      <c r="D27" s="39">
        <v>107.6</v>
      </c>
      <c r="E27" s="39">
        <v>114.1</v>
      </c>
      <c r="F27" s="39">
        <v>114.3</v>
      </c>
      <c r="G27" s="39">
        <v>111.3</v>
      </c>
      <c r="H27" s="39">
        <v>121.2</v>
      </c>
    </row>
    <row r="28" spans="2:8" s="3" customFormat="1" ht="9.75" customHeight="1">
      <c r="B28" s="6" t="s">
        <v>6</v>
      </c>
      <c r="C28" s="39">
        <v>109.7</v>
      </c>
      <c r="D28" s="39">
        <v>108.5</v>
      </c>
      <c r="E28" s="39">
        <v>114.2</v>
      </c>
      <c r="F28" s="39">
        <v>115.6</v>
      </c>
      <c r="G28" s="39">
        <v>113.2</v>
      </c>
      <c r="H28" s="39">
        <v>121.4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2019</v>
      </c>
      <c r="B30" s="6" t="s">
        <v>4</v>
      </c>
      <c r="C30" s="39">
        <v>111.2</v>
      </c>
      <c r="D30" s="39">
        <v>109.4</v>
      </c>
      <c r="E30" s="39">
        <v>116.2</v>
      </c>
      <c r="F30" s="39">
        <v>118.3</v>
      </c>
      <c r="G30" s="39">
        <v>116.4</v>
      </c>
      <c r="H30" s="39">
        <v>122.2</v>
      </c>
    </row>
    <row r="31" spans="2:8" s="3" customFormat="1" ht="9.75" customHeight="1">
      <c r="B31" s="6" t="s">
        <v>0</v>
      </c>
      <c r="C31" s="39">
        <v>111.7</v>
      </c>
      <c r="D31" s="39">
        <v>109.3</v>
      </c>
      <c r="E31" s="39">
        <v>117.6</v>
      </c>
      <c r="F31" s="39">
        <v>119.7</v>
      </c>
      <c r="G31" s="39">
        <v>118.6</v>
      </c>
      <c r="H31" s="39">
        <v>125.2</v>
      </c>
    </row>
    <row r="32" spans="2:8" s="3" customFormat="1" ht="9.75" customHeight="1">
      <c r="B32" s="6" t="s">
        <v>5</v>
      </c>
      <c r="C32" s="39">
        <v>112.2</v>
      </c>
      <c r="D32" s="39">
        <v>109.6</v>
      </c>
      <c r="E32" s="39">
        <v>119.9</v>
      </c>
      <c r="F32" s="39">
        <v>120.1</v>
      </c>
      <c r="G32" s="39">
        <v>119.5</v>
      </c>
      <c r="H32" s="39">
        <v>129</v>
      </c>
    </row>
    <row r="33" spans="2:8" s="3" customFormat="1" ht="9.75" customHeight="1">
      <c r="B33" s="6" t="s">
        <v>6</v>
      </c>
      <c r="C33" s="39">
        <v>112.4</v>
      </c>
      <c r="D33" s="39">
        <v>110.8</v>
      </c>
      <c r="E33" s="39">
        <v>120.5</v>
      </c>
      <c r="F33" s="39">
        <v>120.7</v>
      </c>
      <c r="G33" s="39">
        <v>121.1</v>
      </c>
      <c r="H33" s="39">
        <v>129.6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2" t="s">
        <v>7</v>
      </c>
      <c r="D35" s="103"/>
      <c r="E35" s="103"/>
      <c r="F35" s="103"/>
      <c r="G35" s="103"/>
      <c r="H35" s="10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2016</v>
      </c>
      <c r="B37" s="6" t="s">
        <v>4</v>
      </c>
      <c r="C37" s="79">
        <v>0.8</v>
      </c>
      <c r="D37" s="79">
        <v>-0.6</v>
      </c>
      <c r="E37" s="79">
        <v>2.1</v>
      </c>
      <c r="F37" s="79">
        <v>0.6</v>
      </c>
      <c r="G37" s="79">
        <v>0.1</v>
      </c>
      <c r="H37" s="79">
        <v>1.5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</v>
      </c>
      <c r="D38" s="79">
        <f t="shared" si="4"/>
        <v>0.2</v>
      </c>
      <c r="E38" s="79">
        <f t="shared" si="4"/>
        <v>1.1</v>
      </c>
      <c r="F38" s="79">
        <f t="shared" si="4"/>
        <v>0.2</v>
      </c>
      <c r="G38" s="79">
        <f t="shared" si="4"/>
        <v>0</v>
      </c>
      <c r="H38" s="79">
        <f t="shared" si="4"/>
        <v>1.7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0.3</v>
      </c>
      <c r="D39" s="79">
        <f t="shared" si="5"/>
        <v>1.2</v>
      </c>
      <c r="E39" s="79">
        <f t="shared" si="5"/>
        <v>-0.3</v>
      </c>
      <c r="F39" s="79">
        <f t="shared" si="5"/>
        <v>0.5</v>
      </c>
      <c r="G39" s="79">
        <f t="shared" si="5"/>
        <v>0.9</v>
      </c>
      <c r="H39" s="79">
        <f t="shared" si="5"/>
        <v>0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0.7</v>
      </c>
      <c r="D40" s="79">
        <f t="shared" si="6"/>
        <v>0.6</v>
      </c>
      <c r="E40" s="79">
        <f t="shared" si="6"/>
        <v>0.3</v>
      </c>
      <c r="F40" s="79">
        <f t="shared" si="6"/>
        <v>0.9</v>
      </c>
      <c r="G40" s="79">
        <f t="shared" si="6"/>
        <v>1.9</v>
      </c>
      <c r="H40" s="79">
        <f t="shared" si="6"/>
        <v>0.3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2017</v>
      </c>
      <c r="B42" s="6" t="s">
        <v>4</v>
      </c>
      <c r="C42" s="79">
        <f aca="true" t="shared" si="7" ref="C42:H42">ROUND(C20/C18*100-100,1)</f>
        <v>1</v>
      </c>
      <c r="D42" s="79">
        <f t="shared" si="7"/>
        <v>1.3</v>
      </c>
      <c r="E42" s="79">
        <f t="shared" si="7"/>
        <v>0.6</v>
      </c>
      <c r="F42" s="79">
        <f t="shared" si="7"/>
        <v>1</v>
      </c>
      <c r="G42" s="79">
        <f t="shared" si="7"/>
        <v>1.6</v>
      </c>
      <c r="H42" s="79">
        <f t="shared" si="7"/>
        <v>0.5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0.7</v>
      </c>
      <c r="D43" s="79">
        <f t="shared" si="8"/>
        <v>0.5</v>
      </c>
      <c r="E43" s="79">
        <f t="shared" si="8"/>
        <v>1.4</v>
      </c>
      <c r="F43" s="79">
        <f t="shared" si="8"/>
        <v>1</v>
      </c>
      <c r="G43" s="79">
        <f t="shared" si="8"/>
        <v>0.3</v>
      </c>
      <c r="H43" s="79">
        <f t="shared" si="8"/>
        <v>3.2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0.6</v>
      </c>
      <c r="D44" s="79">
        <f t="shared" si="9"/>
        <v>0.9</v>
      </c>
      <c r="E44" s="79">
        <f t="shared" si="9"/>
        <v>0.9</v>
      </c>
      <c r="F44" s="79">
        <f t="shared" si="9"/>
        <v>2.9</v>
      </c>
      <c r="G44" s="79">
        <f t="shared" si="9"/>
        <v>0.2</v>
      </c>
      <c r="H44" s="79">
        <f t="shared" si="9"/>
        <v>3.5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0.6</v>
      </c>
      <c r="D45" s="79">
        <f t="shared" si="10"/>
        <v>0.5</v>
      </c>
      <c r="E45" s="79">
        <f t="shared" si="10"/>
        <v>1.5</v>
      </c>
      <c r="F45" s="79">
        <f t="shared" si="10"/>
        <v>1</v>
      </c>
      <c r="G45" s="79">
        <f t="shared" si="10"/>
        <v>2.1</v>
      </c>
      <c r="H45" s="79">
        <f t="shared" si="10"/>
        <v>3.1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2018</v>
      </c>
      <c r="B47" s="6" t="s">
        <v>4</v>
      </c>
      <c r="C47" s="79">
        <f aca="true" t="shared" si="11" ref="C47:H47">ROUND(C25/C23*100-100,1)</f>
        <v>2.9</v>
      </c>
      <c r="D47" s="79">
        <f t="shared" si="11"/>
        <v>0.8</v>
      </c>
      <c r="E47" s="79">
        <f t="shared" si="11"/>
        <v>1.4</v>
      </c>
      <c r="F47" s="79">
        <f t="shared" si="11"/>
        <v>1.5</v>
      </c>
      <c r="G47" s="79">
        <f t="shared" si="11"/>
        <v>1.3</v>
      </c>
      <c r="H47" s="79">
        <f t="shared" si="11"/>
        <v>-0.9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0.1</v>
      </c>
      <c r="D48" s="79">
        <f t="shared" si="12"/>
        <v>0.8</v>
      </c>
      <c r="E48" s="79">
        <f t="shared" si="12"/>
        <v>0.9</v>
      </c>
      <c r="F48" s="79">
        <f t="shared" si="12"/>
        <v>1</v>
      </c>
      <c r="G48" s="79">
        <f t="shared" si="12"/>
        <v>0.7</v>
      </c>
      <c r="H48" s="79">
        <f t="shared" si="12"/>
        <v>3.1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1.5</v>
      </c>
      <c r="D49" s="79">
        <f t="shared" si="13"/>
        <v>1.3</v>
      </c>
      <c r="E49" s="79">
        <f t="shared" si="13"/>
        <v>3.1</v>
      </c>
      <c r="F49" s="79">
        <f t="shared" si="13"/>
        <v>2.2</v>
      </c>
      <c r="G49" s="79">
        <f t="shared" si="13"/>
        <v>1.1</v>
      </c>
      <c r="H49" s="79">
        <f t="shared" si="13"/>
        <v>4.3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0.2</v>
      </c>
      <c r="D50" s="79">
        <f t="shared" si="14"/>
        <v>0.8</v>
      </c>
      <c r="E50" s="79">
        <f t="shared" si="14"/>
        <v>0.1</v>
      </c>
      <c r="F50" s="79">
        <f t="shared" si="14"/>
        <v>1.1</v>
      </c>
      <c r="G50" s="79">
        <f t="shared" si="14"/>
        <v>1.7</v>
      </c>
      <c r="H50" s="79">
        <f t="shared" si="14"/>
        <v>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9" s="3" customFormat="1" ht="9.75" customHeight="1">
      <c r="A52" s="3">
        <v>2019</v>
      </c>
      <c r="B52" s="6" t="s">
        <v>4</v>
      </c>
      <c r="C52" s="79">
        <f>IF(C30=0," ",ROUND(C30/C28*100-100,1))</f>
        <v>1.4</v>
      </c>
      <c r="D52" s="79">
        <f aca="true" t="shared" si="15" ref="D52:I52">IF(D30=0," ",ROUND(D30/D28*100-100,1))</f>
        <v>0.8</v>
      </c>
      <c r="E52" s="79">
        <f t="shared" si="15"/>
        <v>1.8</v>
      </c>
      <c r="F52" s="79">
        <f t="shared" si="15"/>
        <v>2.3</v>
      </c>
      <c r="G52" s="79">
        <f t="shared" si="15"/>
        <v>2.8</v>
      </c>
      <c r="H52" s="79">
        <f t="shared" si="15"/>
        <v>0.7</v>
      </c>
      <c r="I52" s="79" t="str">
        <f t="shared" si="15"/>
        <v> </v>
      </c>
    </row>
    <row r="53" spans="2:8" s="3" customFormat="1" ht="9.75" customHeight="1">
      <c r="B53" s="6" t="s">
        <v>0</v>
      </c>
      <c r="C53" s="79">
        <f aca="true" t="shared" si="16" ref="C53:H53">IF(C31=0," ",ROUND(C31/C30*100-100,1))</f>
        <v>0.4</v>
      </c>
      <c r="D53" s="79">
        <f t="shared" si="16"/>
        <v>-0.1</v>
      </c>
      <c r="E53" s="79">
        <f t="shared" si="16"/>
        <v>1.2</v>
      </c>
      <c r="F53" s="79">
        <f t="shared" si="16"/>
        <v>1.2</v>
      </c>
      <c r="G53" s="79">
        <f t="shared" si="16"/>
        <v>1.9</v>
      </c>
      <c r="H53" s="79">
        <f t="shared" si="16"/>
        <v>2.5</v>
      </c>
    </row>
    <row r="54" spans="2:8" s="3" customFormat="1" ht="9.75" customHeight="1">
      <c r="B54" s="6" t="s">
        <v>5</v>
      </c>
      <c r="C54" s="79">
        <f aca="true" t="shared" si="17" ref="C54:H54">IF(C32=0," ",ROUND(C32/C31*100-100,1))</f>
        <v>0.4</v>
      </c>
      <c r="D54" s="79">
        <f t="shared" si="17"/>
        <v>0.3</v>
      </c>
      <c r="E54" s="79">
        <f t="shared" si="17"/>
        <v>2</v>
      </c>
      <c r="F54" s="79">
        <f t="shared" si="17"/>
        <v>0.3</v>
      </c>
      <c r="G54" s="79">
        <f t="shared" si="17"/>
        <v>0.8</v>
      </c>
      <c r="H54" s="79">
        <f t="shared" si="17"/>
        <v>3</v>
      </c>
    </row>
    <row r="55" spans="2:8" s="3" customFormat="1" ht="9.75" customHeight="1">
      <c r="B55" s="6" t="s">
        <v>6</v>
      </c>
      <c r="C55" s="79">
        <f aca="true" t="shared" si="18" ref="C55:H55">IF(C33=0," ",ROUND(C33/C32*100-100,1))</f>
        <v>0.2</v>
      </c>
      <c r="D55" s="79">
        <f t="shared" si="18"/>
        <v>1.1</v>
      </c>
      <c r="E55" s="79">
        <f t="shared" si="18"/>
        <v>0.5</v>
      </c>
      <c r="F55" s="79">
        <f t="shared" si="18"/>
        <v>0.5</v>
      </c>
      <c r="G55" s="79">
        <f t="shared" si="18"/>
        <v>1.3</v>
      </c>
      <c r="H55" s="79">
        <f t="shared" si="18"/>
        <v>0.5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2" t="s">
        <v>8</v>
      </c>
      <c r="D57" s="103"/>
      <c r="E57" s="103"/>
      <c r="F57" s="103"/>
      <c r="G57" s="103"/>
      <c r="H57" s="10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2016</v>
      </c>
      <c r="B59" s="6" t="s">
        <v>3</v>
      </c>
      <c r="C59" s="79">
        <v>1.2</v>
      </c>
      <c r="D59" s="79">
        <v>0.3</v>
      </c>
      <c r="E59" s="79">
        <v>3.2</v>
      </c>
      <c r="F59" s="79">
        <v>2</v>
      </c>
      <c r="G59" s="79">
        <v>1.6</v>
      </c>
      <c r="H59" s="79">
        <v>2.2</v>
      </c>
    </row>
    <row r="60" spans="1:8" s="3" customFormat="1" ht="9.75" customHeight="1">
      <c r="A60" s="3">
        <v>2017</v>
      </c>
      <c r="B60" s="6" t="s">
        <v>3</v>
      </c>
      <c r="C60" s="79">
        <f>ROUND(C11/C10*100-100,1)</f>
        <v>2.7</v>
      </c>
      <c r="D60" s="79">
        <f aca="true" t="shared" si="19" ref="D60:H61">ROUND(D11/D10*100-100,1)</f>
        <v>3.4</v>
      </c>
      <c r="E60" s="79">
        <f t="shared" si="19"/>
        <v>2.8</v>
      </c>
      <c r="F60" s="79">
        <f t="shared" si="19"/>
        <v>4.4</v>
      </c>
      <c r="G60" s="79">
        <f t="shared" si="19"/>
        <v>4.4</v>
      </c>
      <c r="H60" s="79">
        <f t="shared" si="19"/>
        <v>6.2</v>
      </c>
    </row>
    <row r="61" spans="1:8" s="3" customFormat="1" ht="9.75" customHeight="1">
      <c r="A61" s="3">
        <v>2018</v>
      </c>
      <c r="B61" s="6" t="s">
        <v>3</v>
      </c>
      <c r="C61" s="79">
        <f>ROUND(C12/C11*100-100,1)</f>
        <v>4.6</v>
      </c>
      <c r="D61" s="79">
        <f t="shared" si="19"/>
        <v>3.1</v>
      </c>
      <c r="E61" s="79">
        <f t="shared" si="19"/>
        <v>5.7</v>
      </c>
      <c r="F61" s="79">
        <f t="shared" si="19"/>
        <v>6.2</v>
      </c>
      <c r="G61" s="79">
        <f t="shared" si="19"/>
        <v>4.6</v>
      </c>
      <c r="H61" s="79">
        <f t="shared" si="19"/>
        <v>8.7</v>
      </c>
    </row>
    <row r="62" spans="1:8" s="3" customFormat="1" ht="9.75" customHeight="1">
      <c r="A62" s="3">
        <v>2019</v>
      </c>
      <c r="B62" s="6" t="s">
        <v>3</v>
      </c>
      <c r="C62" s="79">
        <f aca="true" t="shared" si="20" ref="C62:H62">IF(C33=0," ",ROUND(C13/C12*100-100,1))</f>
        <v>2.9</v>
      </c>
      <c r="D62" s="79">
        <f t="shared" si="20"/>
        <v>2.7</v>
      </c>
      <c r="E62" s="79">
        <f t="shared" si="20"/>
        <v>5.7</v>
      </c>
      <c r="F62" s="79">
        <f t="shared" si="20"/>
        <v>5.8</v>
      </c>
      <c r="G62" s="79">
        <f t="shared" si="20"/>
        <v>7.1</v>
      </c>
      <c r="H62" s="79">
        <f t="shared" si="20"/>
        <v>7.3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2016</v>
      </c>
      <c r="B64" s="6" t="s">
        <v>4</v>
      </c>
      <c r="C64" s="79">
        <v>1.3</v>
      </c>
      <c r="D64" s="79">
        <v>-0.3</v>
      </c>
      <c r="E64" s="79">
        <v>2.9</v>
      </c>
      <c r="F64" s="79">
        <v>2.9</v>
      </c>
      <c r="G64" s="79">
        <v>1.5</v>
      </c>
      <c r="H64" s="79">
        <v>1.2</v>
      </c>
    </row>
    <row r="65" spans="2:8" s="3" customFormat="1" ht="9.75" customHeight="1">
      <c r="B65" s="6" t="s">
        <v>0</v>
      </c>
      <c r="C65" s="79">
        <v>0.8</v>
      </c>
      <c r="D65" s="79">
        <v>-0.1</v>
      </c>
      <c r="E65" s="79">
        <v>3.6</v>
      </c>
      <c r="F65" s="79">
        <v>1.7</v>
      </c>
      <c r="G65" s="79">
        <v>0.7</v>
      </c>
      <c r="H65" s="79">
        <v>2.3</v>
      </c>
    </row>
    <row r="66" spans="2:8" s="3" customFormat="1" ht="9.75" customHeight="1">
      <c r="B66" s="6" t="s">
        <v>5</v>
      </c>
      <c r="C66" s="79">
        <v>1.1</v>
      </c>
      <c r="D66" s="79">
        <v>0.3</v>
      </c>
      <c r="E66" s="79">
        <v>2.9</v>
      </c>
      <c r="F66" s="79">
        <v>1.3</v>
      </c>
      <c r="G66" s="79">
        <v>1.4</v>
      </c>
      <c r="H66" s="79">
        <v>1.6</v>
      </c>
    </row>
    <row r="67" spans="2:8" s="3" customFormat="1" ht="9.75" customHeight="1">
      <c r="B67" s="6" t="s">
        <v>6</v>
      </c>
      <c r="C67" s="79">
        <v>1.8</v>
      </c>
      <c r="D67" s="79">
        <v>1.4</v>
      </c>
      <c r="E67" s="79">
        <v>3.2</v>
      </c>
      <c r="F67" s="79">
        <v>2.2</v>
      </c>
      <c r="G67" s="79">
        <v>2.9</v>
      </c>
      <c r="H67" s="79">
        <v>3.5</v>
      </c>
    </row>
    <row r="68" s="3" customFormat="1" ht="6" customHeight="1">
      <c r="B68" s="5"/>
    </row>
    <row r="69" spans="1:8" s="3" customFormat="1" ht="9.75" customHeight="1">
      <c r="A69" s="3">
        <v>2017</v>
      </c>
      <c r="B69" s="6" t="s">
        <v>4</v>
      </c>
      <c r="C69" s="79">
        <f aca="true" t="shared" si="21" ref="C69:H69">ROUND(C20/C15*100-100,1)</f>
        <v>2</v>
      </c>
      <c r="D69" s="79">
        <f t="shared" si="21"/>
        <v>3.3</v>
      </c>
      <c r="E69" s="79">
        <f t="shared" si="21"/>
        <v>1.7</v>
      </c>
      <c r="F69" s="79">
        <f t="shared" si="21"/>
        <v>2.6</v>
      </c>
      <c r="G69" s="79">
        <f t="shared" si="21"/>
        <v>4.5</v>
      </c>
      <c r="H69" s="79">
        <f t="shared" si="21"/>
        <v>2.5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2.7</v>
      </c>
      <c r="D70" s="79">
        <f t="shared" si="22"/>
        <v>3.6</v>
      </c>
      <c r="E70" s="79">
        <f t="shared" si="22"/>
        <v>2</v>
      </c>
      <c r="F70" s="79">
        <f t="shared" si="22"/>
        <v>3.3</v>
      </c>
      <c r="G70" s="79">
        <f t="shared" si="22"/>
        <v>4.8</v>
      </c>
      <c r="H70" s="79">
        <f t="shared" si="22"/>
        <v>4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3</v>
      </c>
      <c r="D71" s="79">
        <f t="shared" si="23"/>
        <v>3.3</v>
      </c>
      <c r="E71" s="79">
        <f t="shared" si="23"/>
        <v>3.3</v>
      </c>
      <c r="F71" s="79">
        <f t="shared" si="23"/>
        <v>5.8</v>
      </c>
      <c r="G71" s="79">
        <f t="shared" si="23"/>
        <v>4</v>
      </c>
      <c r="H71" s="79">
        <f t="shared" si="23"/>
        <v>7.6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2.8</v>
      </c>
      <c r="D72" s="79">
        <f t="shared" si="24"/>
        <v>3.2</v>
      </c>
      <c r="E72" s="79">
        <f t="shared" si="24"/>
        <v>4.5</v>
      </c>
      <c r="F72" s="79">
        <f t="shared" si="24"/>
        <v>5.9</v>
      </c>
      <c r="G72" s="79">
        <f t="shared" si="24"/>
        <v>4.3</v>
      </c>
      <c r="H72" s="79">
        <f t="shared" si="24"/>
        <v>10.6</v>
      </c>
    </row>
    <row r="73" s="3" customFormat="1" ht="6" customHeight="1">
      <c r="B73" s="5"/>
    </row>
    <row r="74" spans="1:8" s="3" customFormat="1" ht="9.75" customHeight="1">
      <c r="A74" s="3">
        <v>2018</v>
      </c>
      <c r="B74" s="6" t="s">
        <v>4</v>
      </c>
      <c r="C74" s="79">
        <f aca="true" t="shared" si="25" ref="C74:H74">ROUND(C25/C20*100-100,1)</f>
        <v>4.8</v>
      </c>
      <c r="D74" s="79">
        <f t="shared" si="25"/>
        <v>2.6</v>
      </c>
      <c r="E74" s="79">
        <f t="shared" si="25"/>
        <v>5.4</v>
      </c>
      <c r="F74" s="79">
        <f t="shared" si="25"/>
        <v>6.4</v>
      </c>
      <c r="G74" s="79">
        <f t="shared" si="25"/>
        <v>3.9</v>
      </c>
      <c r="H74" s="79">
        <f t="shared" si="25"/>
        <v>9.1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4.2</v>
      </c>
      <c r="D75" s="79">
        <f t="shared" si="26"/>
        <v>2.9</v>
      </c>
      <c r="E75" s="79">
        <f t="shared" si="26"/>
        <v>4.8</v>
      </c>
      <c r="F75" s="79">
        <f t="shared" si="26"/>
        <v>6.5</v>
      </c>
      <c r="G75" s="79">
        <f t="shared" si="26"/>
        <v>4.4</v>
      </c>
      <c r="H75" s="79">
        <f t="shared" si="26"/>
        <v>9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5.1</v>
      </c>
      <c r="D76" s="79">
        <f t="shared" si="27"/>
        <v>3.4</v>
      </c>
      <c r="E76" s="79">
        <f t="shared" si="27"/>
        <v>7</v>
      </c>
      <c r="F76" s="79">
        <f t="shared" si="27"/>
        <v>5.8</v>
      </c>
      <c r="G76" s="79">
        <f t="shared" si="27"/>
        <v>5.3</v>
      </c>
      <c r="H76" s="79">
        <f t="shared" si="27"/>
        <v>9.9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4.7</v>
      </c>
      <c r="D77" s="79">
        <f t="shared" si="28"/>
        <v>3.7</v>
      </c>
      <c r="E77" s="79">
        <f t="shared" si="28"/>
        <v>5.5</v>
      </c>
      <c r="F77" s="79">
        <f t="shared" si="28"/>
        <v>6</v>
      </c>
      <c r="G77" s="79">
        <f t="shared" si="28"/>
        <v>4.9</v>
      </c>
      <c r="H77" s="79">
        <f t="shared" si="28"/>
        <v>6.8</v>
      </c>
    </row>
    <row r="78" s="3" customFormat="1" ht="6" customHeight="1">
      <c r="B78" s="5"/>
    </row>
    <row r="79" spans="1:8" s="3" customFormat="1" ht="9.75" customHeight="1">
      <c r="A79" s="3">
        <v>2019</v>
      </c>
      <c r="B79" s="6" t="s">
        <v>4</v>
      </c>
      <c r="C79" s="79">
        <f aca="true" t="shared" si="29" ref="C79:H79">IF(C30=0," ",ROUND(C30/C25*100-100,1))</f>
        <v>3.2</v>
      </c>
      <c r="D79" s="79">
        <f t="shared" si="29"/>
        <v>3.8</v>
      </c>
      <c r="E79" s="79">
        <f t="shared" si="29"/>
        <v>5.9</v>
      </c>
      <c r="F79" s="79">
        <f t="shared" si="29"/>
        <v>6.9</v>
      </c>
      <c r="G79" s="79">
        <f t="shared" si="29"/>
        <v>6.5</v>
      </c>
      <c r="H79" s="79">
        <f t="shared" si="29"/>
        <v>8.4</v>
      </c>
    </row>
    <row r="80" spans="2:8" s="3" customFormat="1" ht="9.75" customHeight="1">
      <c r="B80" s="6" t="s">
        <v>0</v>
      </c>
      <c r="C80" s="79">
        <f aca="true" t="shared" si="30" ref="C80:H80">IF(C31=0," ",ROUND(C31/C26*100-100,1))</f>
        <v>3.5</v>
      </c>
      <c r="D80" s="79">
        <f t="shared" si="30"/>
        <v>2.9</v>
      </c>
      <c r="E80" s="79">
        <f t="shared" si="30"/>
        <v>6.2</v>
      </c>
      <c r="F80" s="79">
        <f t="shared" si="30"/>
        <v>7.1</v>
      </c>
      <c r="G80" s="79">
        <f t="shared" si="30"/>
        <v>7.7</v>
      </c>
      <c r="H80" s="79">
        <f t="shared" si="30"/>
        <v>7.7</v>
      </c>
    </row>
    <row r="81" spans="2:8" s="3" customFormat="1" ht="9.75" customHeight="1">
      <c r="B81" s="6" t="s">
        <v>5</v>
      </c>
      <c r="C81" s="79">
        <f aca="true" t="shared" si="31" ref="C81:H81">IF(C32=0," ",ROUND(C32/C27*100-100,1))</f>
        <v>2.5</v>
      </c>
      <c r="D81" s="79">
        <f t="shared" si="31"/>
        <v>1.9</v>
      </c>
      <c r="E81" s="79">
        <f t="shared" si="31"/>
        <v>5.1</v>
      </c>
      <c r="F81" s="79">
        <f t="shared" si="31"/>
        <v>5.1</v>
      </c>
      <c r="G81" s="79">
        <f t="shared" si="31"/>
        <v>7.4</v>
      </c>
      <c r="H81" s="79">
        <f t="shared" si="31"/>
        <v>6.4</v>
      </c>
    </row>
    <row r="82" spans="2:8" s="3" customFormat="1" ht="9.75" customHeight="1">
      <c r="B82" s="6" t="s">
        <v>6</v>
      </c>
      <c r="C82" s="79">
        <f aca="true" t="shared" si="32" ref="C82:H82">IF(C33=0," ",ROUND(C33/C28*100-100,1))</f>
        <v>2.5</v>
      </c>
      <c r="D82" s="79">
        <f t="shared" si="32"/>
        <v>2.1</v>
      </c>
      <c r="E82" s="79">
        <f t="shared" si="32"/>
        <v>5.5</v>
      </c>
      <c r="F82" s="79">
        <f t="shared" si="32"/>
        <v>4.4</v>
      </c>
      <c r="G82" s="79">
        <f t="shared" si="32"/>
        <v>7</v>
      </c>
      <c r="H82" s="79">
        <f t="shared" si="32"/>
        <v>6.8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0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86" sqref="A86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92" t="s">
        <v>31</v>
      </c>
      <c r="B1" s="92"/>
      <c r="C1" s="92"/>
      <c r="D1" s="92"/>
      <c r="E1" s="92"/>
      <c r="F1" s="92"/>
      <c r="G1" s="92"/>
      <c r="H1" s="92"/>
      <c r="I1" s="92"/>
    </row>
    <row r="2" spans="1:9" ht="10.5" customHeight="1">
      <c r="A2" s="93" t="s">
        <v>140</v>
      </c>
      <c r="B2" s="93"/>
      <c r="C2" s="93"/>
      <c r="D2" s="93"/>
      <c r="E2" s="93"/>
      <c r="F2" s="93"/>
      <c r="G2" s="93"/>
      <c r="H2" s="93"/>
      <c r="I2" s="93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1" t="s">
        <v>32</v>
      </c>
      <c r="D4" s="112"/>
      <c r="E4" s="112"/>
      <c r="F4" s="112"/>
      <c r="G4" s="112"/>
      <c r="H4" s="112"/>
      <c r="I4" s="112"/>
    </row>
    <row r="5" spans="1:10" s="3" customFormat="1" ht="12" customHeight="1">
      <c r="A5" s="97" t="s">
        <v>1</v>
      </c>
      <c r="B5" s="98"/>
      <c r="C5" s="107" t="s">
        <v>17</v>
      </c>
      <c r="D5" s="107" t="s">
        <v>33</v>
      </c>
      <c r="E5" s="107" t="s">
        <v>34</v>
      </c>
      <c r="F5" s="107" t="s">
        <v>35</v>
      </c>
      <c r="G5" s="107" t="s">
        <v>36</v>
      </c>
      <c r="H5" s="107" t="s">
        <v>37</v>
      </c>
      <c r="I5" s="104" t="s">
        <v>38</v>
      </c>
      <c r="J5" s="7"/>
    </row>
    <row r="6" spans="1:10" s="3" customFormat="1" ht="12" customHeight="1">
      <c r="A6" s="97" t="s">
        <v>2</v>
      </c>
      <c r="B6" s="98"/>
      <c r="C6" s="116"/>
      <c r="D6" s="116"/>
      <c r="E6" s="116"/>
      <c r="F6" s="116"/>
      <c r="G6" s="116"/>
      <c r="H6" s="116"/>
      <c r="I6" s="118"/>
      <c r="J6" s="7"/>
    </row>
    <row r="7" spans="2:10" s="3" customFormat="1" ht="15" customHeight="1">
      <c r="B7" s="8"/>
      <c r="C7" s="117"/>
      <c r="D7" s="117"/>
      <c r="E7" s="117"/>
      <c r="F7" s="117"/>
      <c r="G7" s="117"/>
      <c r="H7" s="117"/>
      <c r="I7" s="119"/>
      <c r="J7" s="7"/>
    </row>
    <row r="8" spans="1:10" s="3" customFormat="1" ht="11.25">
      <c r="A8" s="120" t="s">
        <v>22</v>
      </c>
      <c r="B8" s="121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2016</v>
      </c>
      <c r="B10" s="6" t="s">
        <v>3</v>
      </c>
      <c r="C10" s="16">
        <f>IF(C18=0," ",ROUND(SUM(C15:C18)/4,1))</f>
        <v>102</v>
      </c>
      <c r="D10" s="16">
        <f aca="true" t="shared" si="0" ref="D10:I10">IF(D18=0," ",ROUND(SUM(D15:D18)/4,1))</f>
        <v>101.5</v>
      </c>
      <c r="E10" s="16">
        <f t="shared" si="0"/>
        <v>103.4</v>
      </c>
      <c r="F10" s="16">
        <f t="shared" si="0"/>
        <v>102.4</v>
      </c>
      <c r="G10" s="16">
        <f t="shared" si="0"/>
        <v>101.3</v>
      </c>
      <c r="H10" s="16">
        <f t="shared" si="0"/>
        <v>102.1</v>
      </c>
      <c r="I10" s="16">
        <f t="shared" si="0"/>
        <v>103.4</v>
      </c>
    </row>
    <row r="11" spans="1:9" s="3" customFormat="1" ht="9.75" customHeight="1">
      <c r="A11" s="3">
        <v>2017</v>
      </c>
      <c r="B11" s="6" t="s">
        <v>3</v>
      </c>
      <c r="C11" s="16">
        <f>IF(C23=0," ",ROUND(SUM(C20:C23)/4,1))</f>
        <v>105.2</v>
      </c>
      <c r="D11" s="16">
        <f aca="true" t="shared" si="1" ref="D11:I11">IF(D23=0," ",ROUND(SUM(D20:D23)/4,1))</f>
        <v>103.3</v>
      </c>
      <c r="E11" s="16">
        <f t="shared" si="1"/>
        <v>107.4</v>
      </c>
      <c r="F11" s="16">
        <f t="shared" si="1"/>
        <v>106.5</v>
      </c>
      <c r="G11" s="16">
        <f t="shared" si="1"/>
        <v>107.1</v>
      </c>
      <c r="H11" s="16">
        <f t="shared" si="1"/>
        <v>106.7</v>
      </c>
      <c r="I11" s="16">
        <f t="shared" si="1"/>
        <v>108.6</v>
      </c>
    </row>
    <row r="12" spans="1:9" s="3" customFormat="1" ht="9.75" customHeight="1">
      <c r="A12" s="3">
        <v>2018</v>
      </c>
      <c r="B12" s="6" t="s">
        <v>3</v>
      </c>
      <c r="C12" s="16">
        <f>IF(C28=0," ",ROUND(SUM(C25:C28)/4,1))</f>
        <v>109.6</v>
      </c>
      <c r="D12" s="16">
        <f aca="true" t="shared" si="2" ref="D12:I12">IF(D28=0," ",ROUND(SUM(D25:D28)/4,1))</f>
        <v>107.6</v>
      </c>
      <c r="E12" s="16">
        <f t="shared" si="2"/>
        <v>109.6</v>
      </c>
      <c r="F12" s="16">
        <f t="shared" si="2"/>
        <v>111.8</v>
      </c>
      <c r="G12" s="16">
        <f t="shared" si="2"/>
        <v>112.3</v>
      </c>
      <c r="H12" s="16">
        <f t="shared" si="2"/>
        <v>113.5</v>
      </c>
      <c r="I12" s="16">
        <f t="shared" si="2"/>
        <v>114.7</v>
      </c>
    </row>
    <row r="13" spans="1:9" s="3" customFormat="1" ht="9.75" customHeight="1">
      <c r="A13" s="3">
        <v>2019</v>
      </c>
      <c r="B13" s="6" t="s">
        <v>3</v>
      </c>
      <c r="C13" s="16">
        <f>IF(C33=0," ",ROUND(SUM(C30:C33)/4,1))</f>
        <v>113.9</v>
      </c>
      <c r="D13" s="16">
        <f aca="true" t="shared" si="3" ref="D13:I13">IF(D33=0," ",ROUND(SUM(D30:D33)/4,1))</f>
        <v>112.2</v>
      </c>
      <c r="E13" s="16">
        <f t="shared" si="3"/>
        <v>111.4</v>
      </c>
      <c r="F13" s="16">
        <f t="shared" si="3"/>
        <v>117.3</v>
      </c>
      <c r="G13" s="16">
        <f t="shared" si="3"/>
        <v>118</v>
      </c>
      <c r="H13" s="16">
        <f t="shared" si="3"/>
        <v>119.1</v>
      </c>
      <c r="I13" s="16">
        <f t="shared" si="3"/>
        <v>121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2016</v>
      </c>
      <c r="B15" s="6" t="s">
        <v>4</v>
      </c>
      <c r="C15" s="16">
        <v>101.3</v>
      </c>
      <c r="D15" s="16">
        <v>101</v>
      </c>
      <c r="E15" s="16">
        <v>102.2</v>
      </c>
      <c r="F15" s="16">
        <v>100.9</v>
      </c>
      <c r="G15" s="16">
        <v>100.1</v>
      </c>
      <c r="H15" s="16">
        <v>101</v>
      </c>
      <c r="I15" s="16">
        <v>102.6</v>
      </c>
    </row>
    <row r="16" spans="2:9" s="3" customFormat="1" ht="9.75" customHeight="1">
      <c r="B16" s="6" t="s">
        <v>0</v>
      </c>
      <c r="C16" s="16">
        <v>101.8</v>
      </c>
      <c r="D16" s="16">
        <v>101.1</v>
      </c>
      <c r="E16" s="16">
        <v>103.4</v>
      </c>
      <c r="F16" s="16">
        <v>101.9</v>
      </c>
      <c r="G16" s="16">
        <v>100.7</v>
      </c>
      <c r="H16" s="16">
        <v>101.3</v>
      </c>
      <c r="I16" s="16">
        <v>103.1</v>
      </c>
    </row>
    <row r="17" spans="2:9" s="3" customFormat="1" ht="9.75" customHeight="1">
      <c r="B17" s="6" t="s">
        <v>5</v>
      </c>
      <c r="C17" s="16">
        <v>102.3</v>
      </c>
      <c r="D17" s="16">
        <v>101.9</v>
      </c>
      <c r="E17" s="16">
        <v>103.9</v>
      </c>
      <c r="F17" s="16">
        <v>102.9</v>
      </c>
      <c r="G17" s="16">
        <v>102.1</v>
      </c>
      <c r="H17" s="16">
        <v>102.8</v>
      </c>
      <c r="I17" s="16">
        <v>103.2</v>
      </c>
    </row>
    <row r="18" spans="2:9" s="3" customFormat="1" ht="9.75" customHeight="1">
      <c r="B18" s="6" t="s">
        <v>6</v>
      </c>
      <c r="C18" s="39">
        <v>102.7</v>
      </c>
      <c r="D18" s="39">
        <v>102</v>
      </c>
      <c r="E18" s="39">
        <v>104</v>
      </c>
      <c r="F18" s="39">
        <v>103.8</v>
      </c>
      <c r="G18" s="39">
        <v>102.3</v>
      </c>
      <c r="H18" s="39">
        <v>103.4</v>
      </c>
      <c r="I18" s="39">
        <v>104.7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2017</v>
      </c>
      <c r="B20" s="6" t="s">
        <v>4</v>
      </c>
      <c r="C20" s="16">
        <v>104.1</v>
      </c>
      <c r="D20" s="16">
        <v>102.5</v>
      </c>
      <c r="E20" s="16">
        <v>106.7</v>
      </c>
      <c r="F20" s="16">
        <v>104.9</v>
      </c>
      <c r="G20" s="16">
        <v>105.4</v>
      </c>
      <c r="H20" s="16">
        <v>104.2</v>
      </c>
      <c r="I20" s="16">
        <v>107</v>
      </c>
    </row>
    <row r="21" spans="2:9" s="3" customFormat="1" ht="9.75" customHeight="1">
      <c r="B21" s="6" t="s">
        <v>0</v>
      </c>
      <c r="C21" s="16">
        <v>104.7</v>
      </c>
      <c r="D21" s="16">
        <v>102.9</v>
      </c>
      <c r="E21" s="16">
        <v>107.4</v>
      </c>
      <c r="F21" s="16">
        <v>106.2</v>
      </c>
      <c r="G21" s="16">
        <v>106.2</v>
      </c>
      <c r="H21" s="16">
        <v>105.2</v>
      </c>
      <c r="I21" s="16">
        <v>107.9</v>
      </c>
    </row>
    <row r="22" spans="2:9" s="3" customFormat="1" ht="9.75" customHeight="1">
      <c r="B22" s="6" t="s">
        <v>5</v>
      </c>
      <c r="C22" s="16">
        <v>105.7</v>
      </c>
      <c r="D22" s="16">
        <v>103.5</v>
      </c>
      <c r="E22" s="16">
        <v>107.4</v>
      </c>
      <c r="F22" s="16">
        <v>107.2</v>
      </c>
      <c r="G22" s="16">
        <v>108</v>
      </c>
      <c r="H22" s="16">
        <v>108.2</v>
      </c>
      <c r="I22" s="16">
        <v>109</v>
      </c>
    </row>
    <row r="23" spans="2:9" s="3" customFormat="1" ht="9.75" customHeight="1">
      <c r="B23" s="6" t="s">
        <v>6</v>
      </c>
      <c r="C23" s="39">
        <v>106.2</v>
      </c>
      <c r="D23" s="39">
        <v>104.1</v>
      </c>
      <c r="E23" s="39">
        <v>108.1</v>
      </c>
      <c r="F23" s="39">
        <v>107.8</v>
      </c>
      <c r="G23" s="39">
        <v>108.7</v>
      </c>
      <c r="H23" s="39">
        <v>109</v>
      </c>
      <c r="I23" s="39">
        <v>110.4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2018</v>
      </c>
      <c r="B25" s="6" t="s">
        <v>4</v>
      </c>
      <c r="C25" s="16">
        <v>108.4</v>
      </c>
      <c r="D25" s="16">
        <v>106.4</v>
      </c>
      <c r="E25" s="16">
        <v>108.8</v>
      </c>
      <c r="F25" s="16">
        <v>109.7</v>
      </c>
      <c r="G25" s="16">
        <v>110.8</v>
      </c>
      <c r="H25" s="16">
        <v>111.9</v>
      </c>
      <c r="I25" s="16">
        <v>113.2</v>
      </c>
    </row>
    <row r="26" spans="2:9" s="3" customFormat="1" ht="9.75" customHeight="1">
      <c r="B26" s="6" t="s">
        <v>0</v>
      </c>
      <c r="C26" s="16">
        <v>109.1</v>
      </c>
      <c r="D26" s="16">
        <v>107.1</v>
      </c>
      <c r="E26" s="16">
        <v>109.4</v>
      </c>
      <c r="F26" s="16">
        <v>110.6</v>
      </c>
      <c r="G26" s="16">
        <v>111.7</v>
      </c>
      <c r="H26" s="16">
        <v>112.9</v>
      </c>
      <c r="I26" s="16">
        <v>114</v>
      </c>
    </row>
    <row r="27" spans="2:9" s="3" customFormat="1" ht="9.75" customHeight="1">
      <c r="B27" s="6" t="s">
        <v>5</v>
      </c>
      <c r="C27" s="16">
        <v>110.1</v>
      </c>
      <c r="D27" s="16">
        <v>107.9</v>
      </c>
      <c r="E27" s="16">
        <v>110</v>
      </c>
      <c r="F27" s="16">
        <v>113</v>
      </c>
      <c r="G27" s="16">
        <v>112.9</v>
      </c>
      <c r="H27" s="16">
        <v>114.5</v>
      </c>
      <c r="I27" s="16">
        <v>115.6</v>
      </c>
    </row>
    <row r="28" spans="2:9" s="3" customFormat="1" ht="9.75" customHeight="1">
      <c r="B28" s="6" t="s">
        <v>6</v>
      </c>
      <c r="C28" s="39">
        <v>110.9</v>
      </c>
      <c r="D28" s="39">
        <v>108.9</v>
      </c>
      <c r="E28" s="39">
        <v>110</v>
      </c>
      <c r="F28" s="39">
        <v>113.7</v>
      </c>
      <c r="G28" s="39">
        <v>113.7</v>
      </c>
      <c r="H28" s="39">
        <v>114.8</v>
      </c>
      <c r="I28" s="39">
        <v>116.1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2019</v>
      </c>
      <c r="B30" s="6" t="s">
        <v>4</v>
      </c>
      <c r="C30" s="16">
        <v>112.7</v>
      </c>
      <c r="D30" s="16">
        <v>111.6</v>
      </c>
      <c r="E30" s="16">
        <v>110.3</v>
      </c>
      <c r="F30" s="16">
        <v>115.3</v>
      </c>
      <c r="G30" s="16">
        <v>116.2</v>
      </c>
      <c r="H30" s="16">
        <v>116.9</v>
      </c>
      <c r="I30" s="16">
        <v>120</v>
      </c>
    </row>
    <row r="31" spans="2:9" s="3" customFormat="1" ht="9.75" customHeight="1">
      <c r="B31" s="6" t="s">
        <v>0</v>
      </c>
      <c r="C31" s="16">
        <v>113.5</v>
      </c>
      <c r="D31" s="16">
        <v>111.8</v>
      </c>
      <c r="E31" s="16">
        <v>111.6</v>
      </c>
      <c r="F31" s="16">
        <v>116.7</v>
      </c>
      <c r="G31" s="16">
        <v>117.2</v>
      </c>
      <c r="H31" s="16">
        <v>118.7</v>
      </c>
      <c r="I31" s="16">
        <v>120.7</v>
      </c>
    </row>
    <row r="32" spans="2:9" s="3" customFormat="1" ht="9.75" customHeight="1">
      <c r="B32" s="6" t="s">
        <v>5</v>
      </c>
      <c r="C32" s="16">
        <v>114.4</v>
      </c>
      <c r="D32" s="16">
        <v>112.4</v>
      </c>
      <c r="E32" s="16">
        <v>111.7</v>
      </c>
      <c r="F32" s="16">
        <v>118</v>
      </c>
      <c r="G32" s="16">
        <v>118.7</v>
      </c>
      <c r="H32" s="16">
        <v>120.1</v>
      </c>
      <c r="I32" s="16">
        <v>121.2</v>
      </c>
    </row>
    <row r="33" spans="2:9" s="3" customFormat="1" ht="9.75" customHeight="1">
      <c r="B33" s="6" t="s">
        <v>6</v>
      </c>
      <c r="C33" s="39">
        <v>115.1</v>
      </c>
      <c r="D33" s="39">
        <v>113</v>
      </c>
      <c r="E33" s="39">
        <v>111.8</v>
      </c>
      <c r="F33" s="39">
        <v>119.3</v>
      </c>
      <c r="G33" s="39">
        <v>119.7</v>
      </c>
      <c r="H33" s="39">
        <v>120.8</v>
      </c>
      <c r="I33" s="39">
        <v>122</v>
      </c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02" t="s">
        <v>7</v>
      </c>
      <c r="D35" s="103"/>
      <c r="E35" s="103"/>
      <c r="F35" s="103"/>
      <c r="G35" s="103"/>
      <c r="H35" s="103"/>
      <c r="I35" s="103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2016</v>
      </c>
      <c r="B37" s="6" t="s">
        <v>4</v>
      </c>
      <c r="C37" s="79">
        <v>0.9</v>
      </c>
      <c r="D37" s="79">
        <v>0.9</v>
      </c>
      <c r="E37" s="79">
        <v>1.8</v>
      </c>
      <c r="F37" s="79">
        <v>0.8</v>
      </c>
      <c r="G37" s="79">
        <v>-0.3</v>
      </c>
      <c r="H37" s="79">
        <v>0.3</v>
      </c>
      <c r="I37" s="79">
        <v>1.4</v>
      </c>
    </row>
    <row r="38" spans="2:9" s="3" customFormat="1" ht="9.75" customHeight="1">
      <c r="B38" s="6" t="s">
        <v>0</v>
      </c>
      <c r="C38" s="79">
        <f>ROUND(C16/C15*100-100,1)</f>
        <v>0.5</v>
      </c>
      <c r="D38" s="79">
        <f aca="true" t="shared" si="4" ref="D38:I38">ROUND(D16/D15*100-100,1)</f>
        <v>0.1</v>
      </c>
      <c r="E38" s="79">
        <f t="shared" si="4"/>
        <v>1.2</v>
      </c>
      <c r="F38" s="79">
        <f t="shared" si="4"/>
        <v>1</v>
      </c>
      <c r="G38" s="79">
        <f t="shared" si="4"/>
        <v>0.6</v>
      </c>
      <c r="H38" s="79">
        <f t="shared" si="4"/>
        <v>0.3</v>
      </c>
      <c r="I38" s="79">
        <f t="shared" si="4"/>
        <v>0.5</v>
      </c>
    </row>
    <row r="39" spans="2:9" s="3" customFormat="1" ht="9.75" customHeight="1">
      <c r="B39" s="6" t="s">
        <v>5</v>
      </c>
      <c r="C39" s="79">
        <f aca="true" t="shared" si="5" ref="C39:I39">ROUND(C17/C16*100-100,1)</f>
        <v>0.5</v>
      </c>
      <c r="D39" s="79">
        <f t="shared" si="5"/>
        <v>0.8</v>
      </c>
      <c r="E39" s="79">
        <f t="shared" si="5"/>
        <v>0.5</v>
      </c>
      <c r="F39" s="79">
        <f t="shared" si="5"/>
        <v>1</v>
      </c>
      <c r="G39" s="79">
        <f t="shared" si="5"/>
        <v>1.4</v>
      </c>
      <c r="H39" s="79">
        <f t="shared" si="5"/>
        <v>1.5</v>
      </c>
      <c r="I39" s="79">
        <f t="shared" si="5"/>
        <v>0.1</v>
      </c>
    </row>
    <row r="40" spans="2:9" s="3" customFormat="1" ht="9.75" customHeight="1">
      <c r="B40" s="6" t="s">
        <v>6</v>
      </c>
      <c r="C40" s="79">
        <f aca="true" t="shared" si="6" ref="C40:I40">ROUND(C18/C17*100-100,1)</f>
        <v>0.4</v>
      </c>
      <c r="D40" s="79">
        <f t="shared" si="6"/>
        <v>0.1</v>
      </c>
      <c r="E40" s="79">
        <f t="shared" si="6"/>
        <v>0.1</v>
      </c>
      <c r="F40" s="79">
        <f t="shared" si="6"/>
        <v>0.9</v>
      </c>
      <c r="G40" s="79">
        <f t="shared" si="6"/>
        <v>0.2</v>
      </c>
      <c r="H40" s="79">
        <f t="shared" si="6"/>
        <v>0.6</v>
      </c>
      <c r="I40" s="79">
        <f t="shared" si="6"/>
        <v>1.5</v>
      </c>
    </row>
    <row r="41" spans="2:9" s="3" customFormat="1" ht="6" customHeight="1">
      <c r="B41" s="5"/>
      <c r="C41" s="30"/>
      <c r="D41" s="30"/>
      <c r="E41" s="30"/>
      <c r="F41" s="31"/>
      <c r="G41" s="31"/>
      <c r="H41" s="31"/>
      <c r="I41" s="31"/>
    </row>
    <row r="42" spans="1:9" s="3" customFormat="1" ht="9.75" customHeight="1">
      <c r="A42" s="3">
        <v>2017</v>
      </c>
      <c r="B42" s="6" t="s">
        <v>4</v>
      </c>
      <c r="C42" s="79">
        <f>ROUND(C20/C18*100-100,1)</f>
        <v>1.4</v>
      </c>
      <c r="D42" s="79">
        <f aca="true" t="shared" si="7" ref="D42:I42">ROUND(D20/D18*100-100,1)</f>
        <v>0.5</v>
      </c>
      <c r="E42" s="79">
        <f t="shared" si="7"/>
        <v>2.6</v>
      </c>
      <c r="F42" s="79">
        <f t="shared" si="7"/>
        <v>1.1</v>
      </c>
      <c r="G42" s="79">
        <f t="shared" si="7"/>
        <v>3</v>
      </c>
      <c r="H42" s="79">
        <f t="shared" si="7"/>
        <v>0.8</v>
      </c>
      <c r="I42" s="79">
        <f t="shared" si="7"/>
        <v>2.2</v>
      </c>
    </row>
    <row r="43" spans="2:9" s="3" customFormat="1" ht="9.75" customHeight="1">
      <c r="B43" s="6" t="s">
        <v>0</v>
      </c>
      <c r="C43" s="79">
        <f>ROUND(C21/C20*100-100,1)</f>
        <v>0.6</v>
      </c>
      <c r="D43" s="79">
        <f aca="true" t="shared" si="8" ref="D43:I43">ROUND(D21/D20*100-100,1)</f>
        <v>0.4</v>
      </c>
      <c r="E43" s="79">
        <f t="shared" si="8"/>
        <v>0.7</v>
      </c>
      <c r="F43" s="79">
        <f t="shared" si="8"/>
        <v>1.2</v>
      </c>
      <c r="G43" s="79">
        <f t="shared" si="8"/>
        <v>0.8</v>
      </c>
      <c r="H43" s="79">
        <f t="shared" si="8"/>
        <v>1</v>
      </c>
      <c r="I43" s="79">
        <f t="shared" si="8"/>
        <v>0.8</v>
      </c>
    </row>
    <row r="44" spans="2:9" s="3" customFormat="1" ht="9.75" customHeight="1">
      <c r="B44" s="6" t="s">
        <v>5</v>
      </c>
      <c r="C44" s="79">
        <f aca="true" t="shared" si="9" ref="C44:I44">ROUND(C22/C21*100-100,1)</f>
        <v>1</v>
      </c>
      <c r="D44" s="79">
        <f t="shared" si="9"/>
        <v>0.6</v>
      </c>
      <c r="E44" s="79">
        <f t="shared" si="9"/>
        <v>0</v>
      </c>
      <c r="F44" s="79">
        <f t="shared" si="9"/>
        <v>0.9</v>
      </c>
      <c r="G44" s="79">
        <f t="shared" si="9"/>
        <v>1.7</v>
      </c>
      <c r="H44" s="79">
        <f t="shared" si="9"/>
        <v>2.9</v>
      </c>
      <c r="I44" s="79">
        <f t="shared" si="9"/>
        <v>1</v>
      </c>
    </row>
    <row r="45" spans="2:9" s="3" customFormat="1" ht="9.75" customHeight="1">
      <c r="B45" s="6" t="s">
        <v>6</v>
      </c>
      <c r="C45" s="79">
        <f aca="true" t="shared" si="10" ref="C45:I45">ROUND(C23/C22*100-100,1)</f>
        <v>0.5</v>
      </c>
      <c r="D45" s="79">
        <f t="shared" si="10"/>
        <v>0.6</v>
      </c>
      <c r="E45" s="79">
        <f t="shared" si="10"/>
        <v>0.7</v>
      </c>
      <c r="F45" s="79">
        <f t="shared" si="10"/>
        <v>0.6</v>
      </c>
      <c r="G45" s="79">
        <f t="shared" si="10"/>
        <v>0.6</v>
      </c>
      <c r="H45" s="79">
        <f t="shared" si="10"/>
        <v>0.7</v>
      </c>
      <c r="I45" s="79">
        <f t="shared" si="10"/>
        <v>1.3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2018</v>
      </c>
      <c r="B47" s="6" t="s">
        <v>4</v>
      </c>
      <c r="C47" s="79">
        <f>ROUND(C25/C23*100-100,1)</f>
        <v>2.1</v>
      </c>
      <c r="D47" s="79">
        <f aca="true" t="shared" si="11" ref="D47:I47">ROUND(D25/D23*100-100,1)</f>
        <v>2.2</v>
      </c>
      <c r="E47" s="79">
        <f t="shared" si="11"/>
        <v>0.6</v>
      </c>
      <c r="F47" s="79">
        <f t="shared" si="11"/>
        <v>1.8</v>
      </c>
      <c r="G47" s="79">
        <f t="shared" si="11"/>
        <v>1.9</v>
      </c>
      <c r="H47" s="79">
        <f t="shared" si="11"/>
        <v>2.7</v>
      </c>
      <c r="I47" s="79">
        <f t="shared" si="11"/>
        <v>2.5</v>
      </c>
    </row>
    <row r="48" spans="2:9" s="3" customFormat="1" ht="9.75" customHeight="1">
      <c r="B48" s="6" t="s">
        <v>0</v>
      </c>
      <c r="C48" s="79">
        <f>ROUND(C26/C25*100-100,1)</f>
        <v>0.6</v>
      </c>
      <c r="D48" s="79">
        <f aca="true" t="shared" si="12" ref="D48:I48">ROUND(D26/D25*100-100,1)</f>
        <v>0.7</v>
      </c>
      <c r="E48" s="79">
        <f t="shared" si="12"/>
        <v>0.6</v>
      </c>
      <c r="F48" s="79">
        <f t="shared" si="12"/>
        <v>0.8</v>
      </c>
      <c r="G48" s="79">
        <f t="shared" si="12"/>
        <v>0.8</v>
      </c>
      <c r="H48" s="79">
        <f t="shared" si="12"/>
        <v>0.9</v>
      </c>
      <c r="I48" s="79">
        <f t="shared" si="12"/>
        <v>0.7</v>
      </c>
    </row>
    <row r="49" spans="2:9" s="3" customFormat="1" ht="9.75" customHeight="1">
      <c r="B49" s="6" t="s">
        <v>5</v>
      </c>
      <c r="C49" s="79">
        <f aca="true" t="shared" si="13" ref="C49:I49">ROUND(C27/C26*100-100,1)</f>
        <v>0.9</v>
      </c>
      <c r="D49" s="79">
        <f t="shared" si="13"/>
        <v>0.7</v>
      </c>
      <c r="E49" s="79">
        <f t="shared" si="13"/>
        <v>0.5</v>
      </c>
      <c r="F49" s="79">
        <f t="shared" si="13"/>
        <v>2.2</v>
      </c>
      <c r="G49" s="79">
        <f t="shared" si="13"/>
        <v>1.1</v>
      </c>
      <c r="H49" s="79">
        <f t="shared" si="13"/>
        <v>1.4</v>
      </c>
      <c r="I49" s="79">
        <f t="shared" si="13"/>
        <v>1.4</v>
      </c>
    </row>
    <row r="50" spans="2:9" s="3" customFormat="1" ht="9.75" customHeight="1">
      <c r="B50" s="6" t="s">
        <v>6</v>
      </c>
      <c r="C50" s="79">
        <f aca="true" t="shared" si="14" ref="C50:I50">ROUND(C28/C27*100-100,1)</f>
        <v>0.7</v>
      </c>
      <c r="D50" s="79">
        <f t="shared" si="14"/>
        <v>0.9</v>
      </c>
      <c r="E50" s="79">
        <f t="shared" si="14"/>
        <v>0</v>
      </c>
      <c r="F50" s="79">
        <f t="shared" si="14"/>
        <v>0.6</v>
      </c>
      <c r="G50" s="79">
        <f t="shared" si="14"/>
        <v>0.7</v>
      </c>
      <c r="H50" s="79">
        <f t="shared" si="14"/>
        <v>0.3</v>
      </c>
      <c r="I50" s="79">
        <f t="shared" si="14"/>
        <v>0.4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2019</v>
      </c>
      <c r="B52" s="6" t="s">
        <v>4</v>
      </c>
      <c r="C52" s="79">
        <f>IF(C30=0," ",ROUND(C30/C28*100-100,1))</f>
        <v>1.6</v>
      </c>
      <c r="D52" s="79">
        <f aca="true" t="shared" si="15" ref="D52:I52">IF(D30=0," ",ROUND(D30/D28*100-100,1))</f>
        <v>2.5</v>
      </c>
      <c r="E52" s="79">
        <f t="shared" si="15"/>
        <v>0.3</v>
      </c>
      <c r="F52" s="79">
        <f t="shared" si="15"/>
        <v>1.4</v>
      </c>
      <c r="G52" s="79">
        <f t="shared" si="15"/>
        <v>2.2</v>
      </c>
      <c r="H52" s="79">
        <f t="shared" si="15"/>
        <v>1.8</v>
      </c>
      <c r="I52" s="79">
        <f t="shared" si="15"/>
        <v>3.4</v>
      </c>
    </row>
    <row r="53" spans="2:9" s="3" customFormat="1" ht="9.75" customHeight="1">
      <c r="B53" s="6" t="s">
        <v>0</v>
      </c>
      <c r="C53" s="79">
        <f>IF(C31=0," ",ROUND(C31/C30*100-100,1))</f>
        <v>0.7</v>
      </c>
      <c r="D53" s="79">
        <f aca="true" t="shared" si="16" ref="D53:I53">IF(D31=0," ",ROUND(D31/D30*100-100,1))</f>
        <v>0.2</v>
      </c>
      <c r="E53" s="79">
        <f t="shared" si="16"/>
        <v>1.2</v>
      </c>
      <c r="F53" s="79">
        <f t="shared" si="16"/>
        <v>1.2</v>
      </c>
      <c r="G53" s="79">
        <f t="shared" si="16"/>
        <v>0.9</v>
      </c>
      <c r="H53" s="79">
        <f t="shared" si="16"/>
        <v>1.5</v>
      </c>
      <c r="I53" s="79">
        <f t="shared" si="16"/>
        <v>0.6</v>
      </c>
    </row>
    <row r="54" spans="2:9" s="3" customFormat="1" ht="9.75" customHeight="1">
      <c r="B54" s="6" t="s">
        <v>5</v>
      </c>
      <c r="C54" s="79">
        <f aca="true" t="shared" si="17" ref="C54:I54">IF(C32=0," ",ROUND(C32/C31*100-100,1))</f>
        <v>0.8</v>
      </c>
      <c r="D54" s="79">
        <f t="shared" si="17"/>
        <v>0.5</v>
      </c>
      <c r="E54" s="79">
        <f t="shared" si="17"/>
        <v>0.1</v>
      </c>
      <c r="F54" s="79">
        <f t="shared" si="17"/>
        <v>1.1</v>
      </c>
      <c r="G54" s="79">
        <f t="shared" si="17"/>
        <v>1.3</v>
      </c>
      <c r="H54" s="79">
        <f t="shared" si="17"/>
        <v>1.2</v>
      </c>
      <c r="I54" s="79">
        <f t="shared" si="17"/>
        <v>0.4</v>
      </c>
    </row>
    <row r="55" spans="2:9" s="3" customFormat="1" ht="9.75" customHeight="1">
      <c r="B55" s="6" t="s">
        <v>6</v>
      </c>
      <c r="C55" s="79">
        <f aca="true" t="shared" si="18" ref="C55:I55">IF(C33=0," ",ROUND(C33/C32*100-100,1))</f>
        <v>0.6</v>
      </c>
      <c r="D55" s="79">
        <f t="shared" si="18"/>
        <v>0.5</v>
      </c>
      <c r="E55" s="79">
        <f t="shared" si="18"/>
        <v>0.1</v>
      </c>
      <c r="F55" s="79">
        <f t="shared" si="18"/>
        <v>1.1</v>
      </c>
      <c r="G55" s="79">
        <f t="shared" si="18"/>
        <v>0.8</v>
      </c>
      <c r="H55" s="79">
        <f t="shared" si="18"/>
        <v>0.6</v>
      </c>
      <c r="I55" s="79">
        <f t="shared" si="18"/>
        <v>0.7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02" t="s">
        <v>8</v>
      </c>
      <c r="D57" s="103"/>
      <c r="E57" s="103"/>
      <c r="F57" s="103"/>
      <c r="G57" s="103"/>
      <c r="H57" s="103"/>
      <c r="I57" s="103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2016</v>
      </c>
      <c r="B59" s="6" t="s">
        <v>3</v>
      </c>
      <c r="C59" s="79">
        <v>2</v>
      </c>
      <c r="D59" s="79">
        <v>1.5</v>
      </c>
      <c r="E59" s="79">
        <v>3.4</v>
      </c>
      <c r="F59" s="79">
        <v>2.4</v>
      </c>
      <c r="G59" s="79">
        <v>1.3</v>
      </c>
      <c r="H59" s="79">
        <v>2.1</v>
      </c>
      <c r="I59" s="79">
        <v>3.4</v>
      </c>
    </row>
    <row r="60" spans="1:9" s="3" customFormat="1" ht="9.75" customHeight="1">
      <c r="A60" s="3">
        <v>2017</v>
      </c>
      <c r="B60" s="6" t="s">
        <v>3</v>
      </c>
      <c r="C60" s="79">
        <f>ROUND(C11/C10*100-100,1)</f>
        <v>3.1</v>
      </c>
      <c r="D60" s="79">
        <f aca="true" t="shared" si="19" ref="D60:I61">ROUND(D11/D10*100-100,1)</f>
        <v>1.8</v>
      </c>
      <c r="E60" s="79">
        <f t="shared" si="19"/>
        <v>3.9</v>
      </c>
      <c r="F60" s="79">
        <f t="shared" si="19"/>
        <v>4</v>
      </c>
      <c r="G60" s="79">
        <f t="shared" si="19"/>
        <v>5.7</v>
      </c>
      <c r="H60" s="79">
        <f t="shared" si="19"/>
        <v>4.5</v>
      </c>
      <c r="I60" s="79">
        <f t="shared" si="19"/>
        <v>5</v>
      </c>
    </row>
    <row r="61" spans="1:9" s="3" customFormat="1" ht="9.75" customHeight="1">
      <c r="A61" s="3">
        <v>2018</v>
      </c>
      <c r="B61" s="6" t="s">
        <v>3</v>
      </c>
      <c r="C61" s="79">
        <f>ROUND(C12/C11*100-100,1)</f>
        <v>4.2</v>
      </c>
      <c r="D61" s="79">
        <f t="shared" si="19"/>
        <v>4.2</v>
      </c>
      <c r="E61" s="79">
        <f t="shared" si="19"/>
        <v>2</v>
      </c>
      <c r="F61" s="79">
        <f t="shared" si="19"/>
        <v>5</v>
      </c>
      <c r="G61" s="79">
        <f t="shared" si="19"/>
        <v>4.9</v>
      </c>
      <c r="H61" s="79">
        <f t="shared" si="19"/>
        <v>6.4</v>
      </c>
      <c r="I61" s="79">
        <f t="shared" si="19"/>
        <v>5.6</v>
      </c>
    </row>
    <row r="62" spans="1:9" s="3" customFormat="1" ht="9.75" customHeight="1">
      <c r="A62" s="3">
        <v>2019</v>
      </c>
      <c r="B62" s="6" t="s">
        <v>3</v>
      </c>
      <c r="C62" s="79">
        <f>IF(C33=0," ",ROUND(C13/C12*100-100,1))</f>
        <v>3.9</v>
      </c>
      <c r="D62" s="79">
        <f aca="true" t="shared" si="20" ref="D62:I62">IF(D33=0," ",ROUND(D13/D12*100-100,1))</f>
        <v>4.3</v>
      </c>
      <c r="E62" s="79">
        <f t="shared" si="20"/>
        <v>1.6</v>
      </c>
      <c r="F62" s="79">
        <f t="shared" si="20"/>
        <v>4.9</v>
      </c>
      <c r="G62" s="79">
        <f t="shared" si="20"/>
        <v>5.1</v>
      </c>
      <c r="H62" s="79">
        <f t="shared" si="20"/>
        <v>4.9</v>
      </c>
      <c r="I62" s="79">
        <f t="shared" si="20"/>
        <v>5.5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2016</v>
      </c>
      <c r="B64" s="6" t="s">
        <v>4</v>
      </c>
      <c r="C64" s="79">
        <v>1.7</v>
      </c>
      <c r="D64" s="79">
        <v>1.3</v>
      </c>
      <c r="E64" s="79">
        <v>2.7</v>
      </c>
      <c r="F64" s="79">
        <v>0.1</v>
      </c>
      <c r="G64" s="79">
        <v>0.3</v>
      </c>
      <c r="H64" s="79">
        <v>1.6</v>
      </c>
      <c r="I64" s="79">
        <v>3.8</v>
      </c>
    </row>
    <row r="65" spans="2:9" s="3" customFormat="1" ht="9.75" customHeight="1">
      <c r="B65" s="6" t="s">
        <v>0</v>
      </c>
      <c r="C65" s="79">
        <v>2</v>
      </c>
      <c r="D65" s="79">
        <v>1.1</v>
      </c>
      <c r="E65" s="79">
        <v>3.4</v>
      </c>
      <c r="F65" s="79">
        <v>2.2</v>
      </c>
      <c r="G65" s="79">
        <v>1.2</v>
      </c>
      <c r="H65" s="79">
        <v>1.7</v>
      </c>
      <c r="I65" s="79">
        <v>3.6</v>
      </c>
    </row>
    <row r="66" spans="2:9" s="3" customFormat="1" ht="9.75" customHeight="1">
      <c r="B66" s="6" t="s">
        <v>5</v>
      </c>
      <c r="C66" s="79">
        <v>2.2</v>
      </c>
      <c r="D66" s="79">
        <v>1.7</v>
      </c>
      <c r="E66" s="79">
        <v>3.8</v>
      </c>
      <c r="F66" s="79">
        <v>3.5</v>
      </c>
      <c r="G66" s="79">
        <v>1.8</v>
      </c>
      <c r="H66" s="79">
        <v>2.5</v>
      </c>
      <c r="I66" s="79">
        <v>2.6</v>
      </c>
    </row>
    <row r="67" spans="2:9" s="3" customFormat="1" ht="9.75" customHeight="1">
      <c r="B67" s="6" t="s">
        <v>6</v>
      </c>
      <c r="C67" s="79">
        <v>2.3</v>
      </c>
      <c r="D67" s="79">
        <v>1.9</v>
      </c>
      <c r="E67" s="79">
        <v>3.6</v>
      </c>
      <c r="F67" s="79">
        <v>3.7</v>
      </c>
      <c r="G67" s="79">
        <v>1.9</v>
      </c>
      <c r="H67" s="79">
        <v>2.7</v>
      </c>
      <c r="I67" s="79">
        <v>3.5</v>
      </c>
    </row>
    <row r="68" s="3" customFormat="1" ht="6" customHeight="1">
      <c r="B68" s="5"/>
    </row>
    <row r="69" spans="1:9" s="3" customFormat="1" ht="9.75" customHeight="1">
      <c r="A69" s="3">
        <v>2017</v>
      </c>
      <c r="B69" s="6" t="s">
        <v>4</v>
      </c>
      <c r="C69" s="79">
        <f>ROUND(C20/C15*100-100,1)</f>
        <v>2.8</v>
      </c>
      <c r="D69" s="79">
        <f aca="true" t="shared" si="21" ref="D69:I69">ROUND(D20/D15*100-100,1)</f>
        <v>1.5</v>
      </c>
      <c r="E69" s="79">
        <f t="shared" si="21"/>
        <v>4.4</v>
      </c>
      <c r="F69" s="79">
        <f t="shared" si="21"/>
        <v>4</v>
      </c>
      <c r="G69" s="79">
        <f t="shared" si="21"/>
        <v>5.3</v>
      </c>
      <c r="H69" s="79">
        <f t="shared" si="21"/>
        <v>3.2</v>
      </c>
      <c r="I69" s="79">
        <f t="shared" si="21"/>
        <v>4.3</v>
      </c>
    </row>
    <row r="70" spans="2:9" s="3" customFormat="1" ht="9.75" customHeight="1">
      <c r="B70" s="6" t="s">
        <v>0</v>
      </c>
      <c r="C70" s="79">
        <f aca="true" t="shared" si="22" ref="C70:I70">ROUND(C21/C16*100-100,1)</f>
        <v>2.8</v>
      </c>
      <c r="D70" s="79">
        <f t="shared" si="22"/>
        <v>1.8</v>
      </c>
      <c r="E70" s="79">
        <f t="shared" si="22"/>
        <v>3.9</v>
      </c>
      <c r="F70" s="79">
        <f t="shared" si="22"/>
        <v>4.2</v>
      </c>
      <c r="G70" s="79">
        <f t="shared" si="22"/>
        <v>5.5</v>
      </c>
      <c r="H70" s="79">
        <f t="shared" si="22"/>
        <v>3.8</v>
      </c>
      <c r="I70" s="79">
        <f t="shared" si="22"/>
        <v>4.7</v>
      </c>
    </row>
    <row r="71" spans="2:9" s="3" customFormat="1" ht="9.75" customHeight="1">
      <c r="B71" s="6" t="s">
        <v>5</v>
      </c>
      <c r="C71" s="79">
        <f aca="true" t="shared" si="23" ref="C71:I71">ROUND(C22/C17*100-100,1)</f>
        <v>3.3</v>
      </c>
      <c r="D71" s="79">
        <f t="shared" si="23"/>
        <v>1.6</v>
      </c>
      <c r="E71" s="79">
        <f t="shared" si="23"/>
        <v>3.4</v>
      </c>
      <c r="F71" s="79">
        <f t="shared" si="23"/>
        <v>4.2</v>
      </c>
      <c r="G71" s="79">
        <f t="shared" si="23"/>
        <v>5.8</v>
      </c>
      <c r="H71" s="79">
        <f t="shared" si="23"/>
        <v>5.3</v>
      </c>
      <c r="I71" s="79">
        <f t="shared" si="23"/>
        <v>5.6</v>
      </c>
    </row>
    <row r="72" spans="2:9" s="3" customFormat="1" ht="9.75" customHeight="1">
      <c r="B72" s="6" t="s">
        <v>6</v>
      </c>
      <c r="C72" s="79">
        <f aca="true" t="shared" si="24" ref="C72:I72">ROUND(C23/C18*100-100,1)</f>
        <v>3.4</v>
      </c>
      <c r="D72" s="79">
        <f t="shared" si="24"/>
        <v>2.1</v>
      </c>
      <c r="E72" s="79">
        <f t="shared" si="24"/>
        <v>3.9</v>
      </c>
      <c r="F72" s="79">
        <f t="shared" si="24"/>
        <v>3.9</v>
      </c>
      <c r="G72" s="79">
        <f t="shared" si="24"/>
        <v>6.3</v>
      </c>
      <c r="H72" s="79">
        <f t="shared" si="24"/>
        <v>5.4</v>
      </c>
      <c r="I72" s="79">
        <f t="shared" si="24"/>
        <v>5.4</v>
      </c>
    </row>
    <row r="73" s="3" customFormat="1" ht="6" customHeight="1">
      <c r="B73" s="5"/>
    </row>
    <row r="74" spans="1:9" s="3" customFormat="1" ht="9.75" customHeight="1">
      <c r="A74" s="3">
        <v>2018</v>
      </c>
      <c r="B74" s="6" t="s">
        <v>4</v>
      </c>
      <c r="C74" s="79">
        <f>ROUND(C25/C20*100-100,1)</f>
        <v>4.1</v>
      </c>
      <c r="D74" s="79">
        <f aca="true" t="shared" si="25" ref="D74:I74">ROUND(D25/D20*100-100,1)</f>
        <v>3.8</v>
      </c>
      <c r="E74" s="79">
        <f t="shared" si="25"/>
        <v>2</v>
      </c>
      <c r="F74" s="79">
        <f t="shared" si="25"/>
        <v>4.6</v>
      </c>
      <c r="G74" s="79">
        <f t="shared" si="25"/>
        <v>5.1</v>
      </c>
      <c r="H74" s="79">
        <f t="shared" si="25"/>
        <v>7.4</v>
      </c>
      <c r="I74" s="79">
        <f t="shared" si="25"/>
        <v>5.8</v>
      </c>
    </row>
    <row r="75" spans="2:9" s="3" customFormat="1" ht="9.75" customHeight="1">
      <c r="B75" s="6" t="s">
        <v>0</v>
      </c>
      <c r="C75" s="79">
        <f aca="true" t="shared" si="26" ref="C75:I75">ROUND(C26/C21*100-100,1)</f>
        <v>4.2</v>
      </c>
      <c r="D75" s="79">
        <f t="shared" si="26"/>
        <v>4.1</v>
      </c>
      <c r="E75" s="79">
        <f t="shared" si="26"/>
        <v>1.9</v>
      </c>
      <c r="F75" s="79">
        <f t="shared" si="26"/>
        <v>4.1</v>
      </c>
      <c r="G75" s="79">
        <f t="shared" si="26"/>
        <v>5.2</v>
      </c>
      <c r="H75" s="79">
        <f t="shared" si="26"/>
        <v>7.3</v>
      </c>
      <c r="I75" s="79">
        <f t="shared" si="26"/>
        <v>5.7</v>
      </c>
    </row>
    <row r="76" spans="2:9" s="3" customFormat="1" ht="9.75" customHeight="1">
      <c r="B76" s="6" t="s">
        <v>5</v>
      </c>
      <c r="C76" s="79">
        <f aca="true" t="shared" si="27" ref="C76:I76">ROUND(C27/C22*100-100,1)</f>
        <v>4.2</v>
      </c>
      <c r="D76" s="79">
        <f t="shared" si="27"/>
        <v>4.3</v>
      </c>
      <c r="E76" s="79">
        <f t="shared" si="27"/>
        <v>2.4</v>
      </c>
      <c r="F76" s="79">
        <f t="shared" si="27"/>
        <v>5.4</v>
      </c>
      <c r="G76" s="79">
        <f t="shared" si="27"/>
        <v>4.5</v>
      </c>
      <c r="H76" s="79">
        <f t="shared" si="27"/>
        <v>5.8</v>
      </c>
      <c r="I76" s="79">
        <f t="shared" si="27"/>
        <v>6.1</v>
      </c>
    </row>
    <row r="77" spans="2:9" s="3" customFormat="1" ht="9.75" customHeight="1">
      <c r="B77" s="6" t="s">
        <v>6</v>
      </c>
      <c r="C77" s="79">
        <f aca="true" t="shared" si="28" ref="C77:I77">ROUND(C28/C23*100-100,1)</f>
        <v>4.4</v>
      </c>
      <c r="D77" s="79">
        <f t="shared" si="28"/>
        <v>4.6</v>
      </c>
      <c r="E77" s="79">
        <f t="shared" si="28"/>
        <v>1.8</v>
      </c>
      <c r="F77" s="79">
        <f t="shared" si="28"/>
        <v>5.5</v>
      </c>
      <c r="G77" s="79">
        <f t="shared" si="28"/>
        <v>4.6</v>
      </c>
      <c r="H77" s="79">
        <f t="shared" si="28"/>
        <v>5.3</v>
      </c>
      <c r="I77" s="79">
        <f t="shared" si="28"/>
        <v>5.2</v>
      </c>
    </row>
    <row r="78" s="3" customFormat="1" ht="6" customHeight="1">
      <c r="B78" s="5"/>
    </row>
    <row r="79" spans="1:9" s="3" customFormat="1" ht="9.75" customHeight="1">
      <c r="A79" s="3">
        <v>2019</v>
      </c>
      <c r="B79" s="6" t="s">
        <v>4</v>
      </c>
      <c r="C79" s="79">
        <f>IF(C30=0," ",ROUND(C30/C25*100-100,1))</f>
        <v>4</v>
      </c>
      <c r="D79" s="79">
        <f aca="true" t="shared" si="29" ref="D79:I79">IF(D30=0," ",ROUND(D30/D25*100-100,1))</f>
        <v>4.9</v>
      </c>
      <c r="E79" s="79">
        <f t="shared" si="29"/>
        <v>1.4</v>
      </c>
      <c r="F79" s="79">
        <f t="shared" si="29"/>
        <v>5.1</v>
      </c>
      <c r="G79" s="79">
        <f t="shared" si="29"/>
        <v>4.9</v>
      </c>
      <c r="H79" s="79">
        <f t="shared" si="29"/>
        <v>4.5</v>
      </c>
      <c r="I79" s="79">
        <f t="shared" si="29"/>
        <v>6</v>
      </c>
    </row>
    <row r="80" spans="2:9" s="3" customFormat="1" ht="9.75" customHeight="1">
      <c r="B80" s="6" t="s">
        <v>0</v>
      </c>
      <c r="C80" s="79">
        <f aca="true" t="shared" si="30" ref="C80:I80">IF(C31=0," ",ROUND(C31/C26*100-100,1))</f>
        <v>4</v>
      </c>
      <c r="D80" s="79">
        <f t="shared" si="30"/>
        <v>4.4</v>
      </c>
      <c r="E80" s="79">
        <f t="shared" si="30"/>
        <v>2</v>
      </c>
      <c r="F80" s="79">
        <f t="shared" si="30"/>
        <v>5.5</v>
      </c>
      <c r="G80" s="79">
        <f t="shared" si="30"/>
        <v>4.9</v>
      </c>
      <c r="H80" s="79">
        <f t="shared" si="30"/>
        <v>5.1</v>
      </c>
      <c r="I80" s="79">
        <f t="shared" si="30"/>
        <v>5.9</v>
      </c>
    </row>
    <row r="81" spans="2:9" s="3" customFormat="1" ht="9.75" customHeight="1">
      <c r="B81" s="6" t="s">
        <v>5</v>
      </c>
      <c r="C81" s="79">
        <f aca="true" t="shared" si="31" ref="C81:I81">IF(C32=0," ",ROUND(C32/C27*100-100,1))</f>
        <v>3.9</v>
      </c>
      <c r="D81" s="79">
        <f t="shared" si="31"/>
        <v>4.2</v>
      </c>
      <c r="E81" s="79">
        <f t="shared" si="31"/>
        <v>1.5</v>
      </c>
      <c r="F81" s="79">
        <f t="shared" si="31"/>
        <v>4.4</v>
      </c>
      <c r="G81" s="79">
        <f t="shared" si="31"/>
        <v>5.1</v>
      </c>
      <c r="H81" s="79">
        <f t="shared" si="31"/>
        <v>4.9</v>
      </c>
      <c r="I81" s="79">
        <f t="shared" si="31"/>
        <v>4.8</v>
      </c>
    </row>
    <row r="82" spans="2:9" s="3" customFormat="1" ht="9.75" customHeight="1">
      <c r="B82" s="6" t="s">
        <v>6</v>
      </c>
      <c r="C82" s="79">
        <f aca="true" t="shared" si="32" ref="C82:I82">IF(C33=0," ",ROUND(C33/C28*100-100,1))</f>
        <v>3.8</v>
      </c>
      <c r="D82" s="79">
        <f t="shared" si="32"/>
        <v>3.8</v>
      </c>
      <c r="E82" s="79">
        <f t="shared" si="32"/>
        <v>1.6</v>
      </c>
      <c r="F82" s="79">
        <f t="shared" si="32"/>
        <v>4.9</v>
      </c>
      <c r="G82" s="79">
        <f t="shared" si="32"/>
        <v>5.3</v>
      </c>
      <c r="H82" s="79">
        <f t="shared" si="32"/>
        <v>5.2</v>
      </c>
      <c r="I82" s="79">
        <f t="shared" si="32"/>
        <v>5.1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  <mergeCell ref="A8:B8"/>
    <mergeCell ref="C35:I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86" sqref="A86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22" t="s">
        <v>44</v>
      </c>
      <c r="B1" s="122"/>
      <c r="C1" s="122"/>
      <c r="D1" s="122"/>
      <c r="E1" s="122"/>
      <c r="F1" s="122"/>
      <c r="G1" s="122"/>
      <c r="H1" s="122"/>
    </row>
    <row r="2" spans="1:8" ht="10.5" customHeight="1">
      <c r="A2" s="93" t="s">
        <v>140</v>
      </c>
      <c r="B2" s="93"/>
      <c r="C2" s="93"/>
      <c r="D2" s="93"/>
      <c r="E2" s="93"/>
      <c r="F2" s="93"/>
      <c r="G2" s="93"/>
      <c r="H2" s="93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1" t="s">
        <v>32</v>
      </c>
      <c r="D4" s="123"/>
      <c r="E4" s="123"/>
      <c r="F4" s="123"/>
      <c r="G4" s="123"/>
      <c r="H4" s="123"/>
    </row>
    <row r="5" spans="1:9" s="3" customFormat="1" ht="12" customHeight="1">
      <c r="A5" s="97" t="s">
        <v>1</v>
      </c>
      <c r="B5" s="98"/>
      <c r="C5" s="107" t="s">
        <v>39</v>
      </c>
      <c r="D5" s="107" t="s">
        <v>40</v>
      </c>
      <c r="E5" s="107" t="s">
        <v>41</v>
      </c>
      <c r="F5" s="107" t="s">
        <v>147</v>
      </c>
      <c r="G5" s="107" t="s">
        <v>42</v>
      </c>
      <c r="H5" s="104" t="s">
        <v>43</v>
      </c>
      <c r="I5" s="7"/>
    </row>
    <row r="6" spans="1:9" s="3" customFormat="1" ht="12" customHeight="1">
      <c r="A6" s="97" t="s">
        <v>2</v>
      </c>
      <c r="B6" s="98"/>
      <c r="C6" s="116"/>
      <c r="D6" s="116"/>
      <c r="E6" s="116"/>
      <c r="F6" s="116"/>
      <c r="G6" s="116"/>
      <c r="H6" s="118"/>
      <c r="I6" s="7"/>
    </row>
    <row r="7" spans="2:9" s="3" customFormat="1" ht="15" customHeight="1">
      <c r="B7" s="8"/>
      <c r="C7" s="117"/>
      <c r="D7" s="117"/>
      <c r="E7" s="117"/>
      <c r="F7" s="117"/>
      <c r="G7" s="117"/>
      <c r="H7" s="119"/>
      <c r="I7" s="7"/>
    </row>
    <row r="8" spans="1:9" s="3" customFormat="1" ht="11.25">
      <c r="A8" s="120" t="s">
        <v>22</v>
      </c>
      <c r="B8" s="121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2016</v>
      </c>
      <c r="B10" s="6" t="s">
        <v>3</v>
      </c>
      <c r="C10" s="39">
        <f aca="true" t="shared" si="0" ref="C10:H10">IF(C18=0," ",ROUND(SUM(C15:C18)/4,1))</f>
        <v>102.1</v>
      </c>
      <c r="D10" s="39">
        <f t="shared" si="0"/>
        <v>102.8</v>
      </c>
      <c r="E10" s="39">
        <f t="shared" si="0"/>
        <v>102.7</v>
      </c>
      <c r="F10" s="39">
        <f t="shared" si="0"/>
        <v>101.3</v>
      </c>
      <c r="G10" s="39">
        <f t="shared" si="0"/>
        <v>100.6</v>
      </c>
      <c r="H10" s="39">
        <f t="shared" si="0"/>
        <v>102.6</v>
      </c>
    </row>
    <row r="11" spans="1:8" s="3" customFormat="1" ht="9.75" customHeight="1">
      <c r="A11" s="3">
        <v>2017</v>
      </c>
      <c r="B11" s="6" t="s">
        <v>3</v>
      </c>
      <c r="C11" s="39">
        <f aca="true" t="shared" si="1" ref="C11:H11">IF(C23=0," ",ROUND(SUM(C20:C23)/4,1))</f>
        <v>102.4</v>
      </c>
      <c r="D11" s="39">
        <f t="shared" si="1"/>
        <v>108.5</v>
      </c>
      <c r="E11" s="39">
        <f t="shared" si="1"/>
        <v>105.3</v>
      </c>
      <c r="F11" s="39">
        <f t="shared" si="1"/>
        <v>102.5</v>
      </c>
      <c r="G11" s="39">
        <f t="shared" si="1"/>
        <v>101.7</v>
      </c>
      <c r="H11" s="39">
        <f t="shared" si="1"/>
        <v>105.9</v>
      </c>
    </row>
    <row r="12" spans="1:8" s="3" customFormat="1" ht="9.75" customHeight="1">
      <c r="A12" s="3">
        <v>2018</v>
      </c>
      <c r="B12" s="6" t="s">
        <v>3</v>
      </c>
      <c r="C12" s="39">
        <f aca="true" t="shared" si="2" ref="C12:H12">IF(C28=0," ",ROUND(SUM(C25:C28)/4,1))</f>
        <v>105.7</v>
      </c>
      <c r="D12" s="39">
        <f t="shared" si="2"/>
        <v>114.2</v>
      </c>
      <c r="E12" s="39">
        <f t="shared" si="2"/>
        <v>111.2</v>
      </c>
      <c r="F12" s="39">
        <f t="shared" si="2"/>
        <v>104.6</v>
      </c>
      <c r="G12" s="39">
        <f t="shared" si="2"/>
        <v>104.7</v>
      </c>
      <c r="H12" s="39">
        <f t="shared" si="2"/>
        <v>108.5</v>
      </c>
    </row>
    <row r="13" spans="1:8" s="3" customFormat="1" ht="9.75" customHeight="1">
      <c r="A13" s="3">
        <v>2019</v>
      </c>
      <c r="B13" s="6" t="s">
        <v>3</v>
      </c>
      <c r="C13" s="39">
        <f aca="true" t="shared" si="3" ref="C13:H13">IF(C33=0," ",ROUND(SUM(C30:C33)/4,1))</f>
        <v>107.5</v>
      </c>
      <c r="D13" s="39">
        <f t="shared" si="3"/>
        <v>118.6</v>
      </c>
      <c r="E13" s="39">
        <f t="shared" si="3"/>
        <v>115.7</v>
      </c>
      <c r="F13" s="39">
        <f t="shared" si="3"/>
        <v>105.6</v>
      </c>
      <c r="G13" s="39">
        <f t="shared" si="3"/>
        <v>106.9</v>
      </c>
      <c r="H13" s="39">
        <f t="shared" si="3"/>
        <v>111.7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2016</v>
      </c>
      <c r="B15" s="6" t="s">
        <v>4</v>
      </c>
      <c r="C15" s="39">
        <v>101.4</v>
      </c>
      <c r="D15" s="39">
        <v>101.7</v>
      </c>
      <c r="E15" s="39">
        <v>102.6</v>
      </c>
      <c r="F15" s="39">
        <v>100.6</v>
      </c>
      <c r="G15" s="39">
        <v>100.4</v>
      </c>
      <c r="H15" s="39">
        <v>101.6</v>
      </c>
    </row>
    <row r="16" spans="2:8" s="3" customFormat="1" ht="9.75" customHeight="1">
      <c r="B16" s="6" t="s">
        <v>0</v>
      </c>
      <c r="C16" s="39">
        <v>102.1</v>
      </c>
      <c r="D16" s="39">
        <v>102.3</v>
      </c>
      <c r="E16" s="39">
        <v>102.6</v>
      </c>
      <c r="F16" s="39">
        <v>101.5</v>
      </c>
      <c r="G16" s="39">
        <v>100.6</v>
      </c>
      <c r="H16" s="39">
        <v>102.2</v>
      </c>
    </row>
    <row r="17" spans="2:8" s="3" customFormat="1" ht="9.75" customHeight="1">
      <c r="B17" s="6" t="s">
        <v>5</v>
      </c>
      <c r="C17" s="39">
        <v>102.3</v>
      </c>
      <c r="D17" s="39">
        <v>103.3</v>
      </c>
      <c r="E17" s="39">
        <v>102.6</v>
      </c>
      <c r="F17" s="39">
        <v>101.5</v>
      </c>
      <c r="G17" s="39">
        <v>100.6</v>
      </c>
      <c r="H17" s="39">
        <v>102.7</v>
      </c>
    </row>
    <row r="18" spans="2:8" s="3" customFormat="1" ht="9.75" customHeight="1">
      <c r="B18" s="6" t="s">
        <v>6</v>
      </c>
      <c r="C18" s="39">
        <v>102.6</v>
      </c>
      <c r="D18" s="39">
        <v>104</v>
      </c>
      <c r="E18" s="39">
        <v>102.9</v>
      </c>
      <c r="F18" s="39">
        <v>101.5</v>
      </c>
      <c r="G18" s="39">
        <v>100.6</v>
      </c>
      <c r="H18" s="39">
        <v>104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2017</v>
      </c>
      <c r="B20" s="6" t="s">
        <v>4</v>
      </c>
      <c r="C20" s="39">
        <v>102.4</v>
      </c>
      <c r="D20" s="39">
        <v>105.3</v>
      </c>
      <c r="E20" s="39">
        <v>105</v>
      </c>
      <c r="F20" s="39">
        <v>102</v>
      </c>
      <c r="G20" s="39">
        <v>101.6</v>
      </c>
      <c r="H20" s="39">
        <v>104.9</v>
      </c>
    </row>
    <row r="21" spans="2:8" s="3" customFormat="1" ht="9.75" customHeight="1">
      <c r="B21" s="6" t="s">
        <v>0</v>
      </c>
      <c r="C21" s="39">
        <v>102.3</v>
      </c>
      <c r="D21" s="39">
        <v>108.6</v>
      </c>
      <c r="E21" s="39">
        <v>105.2</v>
      </c>
      <c r="F21" s="39">
        <v>102.2</v>
      </c>
      <c r="G21" s="39">
        <v>101.9</v>
      </c>
      <c r="H21" s="39">
        <v>105.6</v>
      </c>
    </row>
    <row r="22" spans="2:8" s="3" customFormat="1" ht="9.75" customHeight="1">
      <c r="B22" s="6" t="s">
        <v>5</v>
      </c>
      <c r="C22" s="39">
        <v>102.4</v>
      </c>
      <c r="D22" s="39">
        <v>109.8</v>
      </c>
      <c r="E22" s="39">
        <v>105.2</v>
      </c>
      <c r="F22" s="39">
        <v>102.8</v>
      </c>
      <c r="G22" s="39">
        <v>101.7</v>
      </c>
      <c r="H22" s="39">
        <v>106.4</v>
      </c>
    </row>
    <row r="23" spans="2:8" s="3" customFormat="1" ht="9.75" customHeight="1">
      <c r="B23" s="6" t="s">
        <v>6</v>
      </c>
      <c r="C23" s="39">
        <v>102.5</v>
      </c>
      <c r="D23" s="39">
        <v>110.2</v>
      </c>
      <c r="E23" s="39">
        <v>105.8</v>
      </c>
      <c r="F23" s="39">
        <v>102.8</v>
      </c>
      <c r="G23" s="39">
        <v>101.7</v>
      </c>
      <c r="H23" s="39">
        <v>106.8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2018</v>
      </c>
      <c r="B25" s="6" t="s">
        <v>4</v>
      </c>
      <c r="C25" s="39">
        <v>104.4</v>
      </c>
      <c r="D25" s="39">
        <v>112.3</v>
      </c>
      <c r="E25" s="39">
        <v>109.9</v>
      </c>
      <c r="F25" s="39">
        <v>104.4</v>
      </c>
      <c r="G25" s="39">
        <v>104</v>
      </c>
      <c r="H25" s="39">
        <v>107.5</v>
      </c>
    </row>
    <row r="26" spans="2:8" s="3" customFormat="1" ht="9.75" customHeight="1">
      <c r="B26" s="6" t="s">
        <v>0</v>
      </c>
      <c r="C26" s="39">
        <v>105.3</v>
      </c>
      <c r="D26" s="39">
        <v>113.4</v>
      </c>
      <c r="E26" s="39">
        <v>110.8</v>
      </c>
      <c r="F26" s="39">
        <v>104.5</v>
      </c>
      <c r="G26" s="39">
        <v>104.7</v>
      </c>
      <c r="H26" s="39">
        <v>107.6</v>
      </c>
    </row>
    <row r="27" spans="2:8" s="3" customFormat="1" ht="9.75" customHeight="1">
      <c r="B27" s="6" t="s">
        <v>5</v>
      </c>
      <c r="C27" s="39">
        <v>106.7</v>
      </c>
      <c r="D27" s="39">
        <v>114.9</v>
      </c>
      <c r="E27" s="39">
        <v>111.6</v>
      </c>
      <c r="F27" s="39">
        <v>104.6</v>
      </c>
      <c r="G27" s="39">
        <v>104.8</v>
      </c>
      <c r="H27" s="39">
        <v>109.3</v>
      </c>
    </row>
    <row r="28" spans="2:8" s="3" customFormat="1" ht="9.75" customHeight="1">
      <c r="B28" s="6" t="s">
        <v>6</v>
      </c>
      <c r="C28" s="39">
        <v>106.4</v>
      </c>
      <c r="D28" s="39">
        <v>116.2</v>
      </c>
      <c r="E28" s="39">
        <v>112.4</v>
      </c>
      <c r="F28" s="39">
        <v>105</v>
      </c>
      <c r="G28" s="39">
        <v>105.4</v>
      </c>
      <c r="H28" s="39">
        <v>109.7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2019</v>
      </c>
      <c r="B30" s="6" t="s">
        <v>4</v>
      </c>
      <c r="C30" s="39">
        <v>107</v>
      </c>
      <c r="D30" s="39">
        <v>117.4</v>
      </c>
      <c r="E30" s="39">
        <v>114.6</v>
      </c>
      <c r="F30" s="39">
        <v>105.6</v>
      </c>
      <c r="G30" s="39">
        <v>106.3</v>
      </c>
      <c r="H30" s="39">
        <v>111</v>
      </c>
    </row>
    <row r="31" spans="2:8" s="3" customFormat="1" ht="9.75" customHeight="1">
      <c r="B31" s="6" t="s">
        <v>0</v>
      </c>
      <c r="C31" s="39">
        <v>107.7</v>
      </c>
      <c r="D31" s="39">
        <v>118.3</v>
      </c>
      <c r="E31" s="39">
        <v>115.3</v>
      </c>
      <c r="F31" s="39">
        <v>105.6</v>
      </c>
      <c r="G31" s="39">
        <v>106.9</v>
      </c>
      <c r="H31" s="39">
        <v>111.1</v>
      </c>
    </row>
    <row r="32" spans="2:8" s="3" customFormat="1" ht="9.75" customHeight="1">
      <c r="B32" s="6" t="s">
        <v>5</v>
      </c>
      <c r="C32" s="39">
        <v>107.5</v>
      </c>
      <c r="D32" s="39">
        <v>118.9</v>
      </c>
      <c r="E32" s="39">
        <v>116</v>
      </c>
      <c r="F32" s="39">
        <v>105.6</v>
      </c>
      <c r="G32" s="39">
        <v>107.1</v>
      </c>
      <c r="H32" s="39">
        <v>112.2</v>
      </c>
    </row>
    <row r="33" spans="2:8" s="3" customFormat="1" ht="9.75" customHeight="1">
      <c r="B33" s="6" t="s">
        <v>6</v>
      </c>
      <c r="C33" s="39">
        <v>107.9</v>
      </c>
      <c r="D33" s="39">
        <v>119.6</v>
      </c>
      <c r="E33" s="39">
        <v>116.9</v>
      </c>
      <c r="F33" s="39">
        <v>105.6</v>
      </c>
      <c r="G33" s="39">
        <v>107.2</v>
      </c>
      <c r="H33" s="39">
        <v>112.5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2" t="s">
        <v>7</v>
      </c>
      <c r="D35" s="103"/>
      <c r="E35" s="103"/>
      <c r="F35" s="103"/>
      <c r="G35" s="103"/>
      <c r="H35" s="10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2016</v>
      </c>
      <c r="B37" s="6" t="s">
        <v>4</v>
      </c>
      <c r="C37" s="79">
        <v>1</v>
      </c>
      <c r="D37" s="79">
        <v>1.1</v>
      </c>
      <c r="E37" s="79">
        <v>2.3</v>
      </c>
      <c r="F37" s="79">
        <v>0.6</v>
      </c>
      <c r="G37" s="79">
        <v>0</v>
      </c>
      <c r="H37" s="79">
        <v>0.8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0.7</v>
      </c>
      <c r="D38" s="79">
        <f t="shared" si="4"/>
        <v>0.6</v>
      </c>
      <c r="E38" s="79">
        <f t="shared" si="4"/>
        <v>0</v>
      </c>
      <c r="F38" s="79">
        <f t="shared" si="4"/>
        <v>0.9</v>
      </c>
      <c r="G38" s="79">
        <f t="shared" si="4"/>
        <v>0.2</v>
      </c>
      <c r="H38" s="79">
        <f t="shared" si="4"/>
        <v>0.6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0.2</v>
      </c>
      <c r="D39" s="79">
        <f t="shared" si="5"/>
        <v>1</v>
      </c>
      <c r="E39" s="79">
        <f t="shared" si="5"/>
        <v>0</v>
      </c>
      <c r="F39" s="79">
        <f t="shared" si="5"/>
        <v>0</v>
      </c>
      <c r="G39" s="79">
        <f t="shared" si="5"/>
        <v>0</v>
      </c>
      <c r="H39" s="79">
        <f t="shared" si="5"/>
        <v>0.5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0.3</v>
      </c>
      <c r="D40" s="79">
        <f t="shared" si="6"/>
        <v>0.7</v>
      </c>
      <c r="E40" s="79">
        <f t="shared" si="6"/>
        <v>0.3</v>
      </c>
      <c r="F40" s="79">
        <f t="shared" si="6"/>
        <v>0</v>
      </c>
      <c r="G40" s="79">
        <f t="shared" si="6"/>
        <v>0</v>
      </c>
      <c r="H40" s="79">
        <f t="shared" si="6"/>
        <v>1.3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2017</v>
      </c>
      <c r="B42" s="6" t="s">
        <v>4</v>
      </c>
      <c r="C42" s="79">
        <f aca="true" t="shared" si="7" ref="C42:H42">ROUND(C20/C18*100-100,1)</f>
        <v>-0.2</v>
      </c>
      <c r="D42" s="79">
        <f t="shared" si="7"/>
        <v>1.3</v>
      </c>
      <c r="E42" s="79">
        <f t="shared" si="7"/>
        <v>2</v>
      </c>
      <c r="F42" s="79">
        <f t="shared" si="7"/>
        <v>0.5</v>
      </c>
      <c r="G42" s="79">
        <f t="shared" si="7"/>
        <v>1</v>
      </c>
      <c r="H42" s="79">
        <f t="shared" si="7"/>
        <v>0.9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-0.1</v>
      </c>
      <c r="D43" s="79">
        <f t="shared" si="8"/>
        <v>3.1</v>
      </c>
      <c r="E43" s="79">
        <f t="shared" si="8"/>
        <v>0.2</v>
      </c>
      <c r="F43" s="79">
        <f t="shared" si="8"/>
        <v>0.2</v>
      </c>
      <c r="G43" s="79">
        <f t="shared" si="8"/>
        <v>0.3</v>
      </c>
      <c r="H43" s="79">
        <f t="shared" si="8"/>
        <v>0.7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0.1</v>
      </c>
      <c r="D44" s="79">
        <f t="shared" si="9"/>
        <v>1.1</v>
      </c>
      <c r="E44" s="79">
        <f t="shared" si="9"/>
        <v>0</v>
      </c>
      <c r="F44" s="79">
        <f t="shared" si="9"/>
        <v>0.6</v>
      </c>
      <c r="G44" s="79">
        <f t="shared" si="9"/>
        <v>-0.2</v>
      </c>
      <c r="H44" s="79">
        <f t="shared" si="9"/>
        <v>0.8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0.1</v>
      </c>
      <c r="D45" s="79">
        <f t="shared" si="10"/>
        <v>0.4</v>
      </c>
      <c r="E45" s="79">
        <f t="shared" si="10"/>
        <v>0.6</v>
      </c>
      <c r="F45" s="79">
        <f t="shared" si="10"/>
        <v>0</v>
      </c>
      <c r="G45" s="79">
        <f t="shared" si="10"/>
        <v>0</v>
      </c>
      <c r="H45" s="79">
        <f t="shared" si="10"/>
        <v>0.4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2018</v>
      </c>
      <c r="B47" s="6" t="s">
        <v>4</v>
      </c>
      <c r="C47" s="79">
        <f aca="true" t="shared" si="11" ref="C47:H47">ROUND(C25/C23*100-100,1)</f>
        <v>1.9</v>
      </c>
      <c r="D47" s="79">
        <f t="shared" si="11"/>
        <v>1.9</v>
      </c>
      <c r="E47" s="79">
        <f t="shared" si="11"/>
        <v>3.9</v>
      </c>
      <c r="F47" s="79">
        <f t="shared" si="11"/>
        <v>1.6</v>
      </c>
      <c r="G47" s="79">
        <f t="shared" si="11"/>
        <v>2.3</v>
      </c>
      <c r="H47" s="79">
        <f t="shared" si="11"/>
        <v>0.7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0.9</v>
      </c>
      <c r="D48" s="79">
        <f t="shared" si="12"/>
        <v>1</v>
      </c>
      <c r="E48" s="79">
        <f t="shared" si="12"/>
        <v>0.8</v>
      </c>
      <c r="F48" s="79">
        <f t="shared" si="12"/>
        <v>0.1</v>
      </c>
      <c r="G48" s="79">
        <f t="shared" si="12"/>
        <v>0.7</v>
      </c>
      <c r="H48" s="79">
        <f t="shared" si="12"/>
        <v>0.1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1.3</v>
      </c>
      <c r="D49" s="79">
        <f t="shared" si="13"/>
        <v>1.3</v>
      </c>
      <c r="E49" s="79">
        <f t="shared" si="13"/>
        <v>0.7</v>
      </c>
      <c r="F49" s="79">
        <f t="shared" si="13"/>
        <v>0.1</v>
      </c>
      <c r="G49" s="79">
        <f t="shared" si="13"/>
        <v>0.1</v>
      </c>
      <c r="H49" s="79">
        <f t="shared" si="13"/>
        <v>1.6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-0.3</v>
      </c>
      <c r="D50" s="79">
        <f t="shared" si="14"/>
        <v>1.1</v>
      </c>
      <c r="E50" s="79">
        <f t="shared" si="14"/>
        <v>0.7</v>
      </c>
      <c r="F50" s="79">
        <f t="shared" si="14"/>
        <v>0.4</v>
      </c>
      <c r="G50" s="79">
        <f t="shared" si="14"/>
        <v>0.6</v>
      </c>
      <c r="H50" s="79">
        <f t="shared" si="14"/>
        <v>0.4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2019</v>
      </c>
      <c r="B52" s="6" t="s">
        <v>4</v>
      </c>
      <c r="C52" s="79">
        <f aca="true" t="shared" si="15" ref="C52:H52">IF(C30=0," ",ROUND(C30/C28*100-100,1))</f>
        <v>0.6</v>
      </c>
      <c r="D52" s="79">
        <f t="shared" si="15"/>
        <v>1</v>
      </c>
      <c r="E52" s="79">
        <f t="shared" si="15"/>
        <v>2</v>
      </c>
      <c r="F52" s="79">
        <f t="shared" si="15"/>
        <v>0.6</v>
      </c>
      <c r="G52" s="79">
        <f t="shared" si="15"/>
        <v>0.9</v>
      </c>
      <c r="H52" s="79">
        <f t="shared" si="15"/>
        <v>1.2</v>
      </c>
    </row>
    <row r="53" spans="2:8" s="3" customFormat="1" ht="9.75" customHeight="1">
      <c r="B53" s="6" t="s">
        <v>0</v>
      </c>
      <c r="C53" s="79">
        <f aca="true" t="shared" si="16" ref="C53:H53">IF(C31=0," ",ROUND(C31/C30*100-100,1))</f>
        <v>0.7</v>
      </c>
      <c r="D53" s="79">
        <f t="shared" si="16"/>
        <v>0.8</v>
      </c>
      <c r="E53" s="79">
        <f t="shared" si="16"/>
        <v>0.6</v>
      </c>
      <c r="F53" s="79">
        <f t="shared" si="16"/>
        <v>0</v>
      </c>
      <c r="G53" s="79">
        <f t="shared" si="16"/>
        <v>0.6</v>
      </c>
      <c r="H53" s="79">
        <f t="shared" si="16"/>
        <v>0.1</v>
      </c>
    </row>
    <row r="54" spans="2:8" s="3" customFormat="1" ht="9.75" customHeight="1">
      <c r="B54" s="6" t="s">
        <v>5</v>
      </c>
      <c r="C54" s="79">
        <f aca="true" t="shared" si="17" ref="C54:H54">IF(C32=0," ",ROUND(C32/C31*100-100,1))</f>
        <v>-0.2</v>
      </c>
      <c r="D54" s="79">
        <f t="shared" si="17"/>
        <v>0.5</v>
      </c>
      <c r="E54" s="79">
        <f t="shared" si="17"/>
        <v>0.6</v>
      </c>
      <c r="F54" s="79">
        <f t="shared" si="17"/>
        <v>0</v>
      </c>
      <c r="G54" s="79">
        <f t="shared" si="17"/>
        <v>0.2</v>
      </c>
      <c r="H54" s="79">
        <f t="shared" si="17"/>
        <v>1</v>
      </c>
    </row>
    <row r="55" spans="2:8" s="3" customFormat="1" ht="9.75" customHeight="1">
      <c r="B55" s="6" t="s">
        <v>6</v>
      </c>
      <c r="C55" s="79">
        <f aca="true" t="shared" si="18" ref="C55:H55">IF(C33=0," ",ROUND(C33/C32*100-100,1))</f>
        <v>0.4</v>
      </c>
      <c r="D55" s="79">
        <f t="shared" si="18"/>
        <v>0.6</v>
      </c>
      <c r="E55" s="79">
        <f t="shared" si="18"/>
        <v>0.8</v>
      </c>
      <c r="F55" s="79">
        <f t="shared" si="18"/>
        <v>0</v>
      </c>
      <c r="G55" s="79">
        <f t="shared" si="18"/>
        <v>0.1</v>
      </c>
      <c r="H55" s="79">
        <f t="shared" si="18"/>
        <v>0.3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2" t="s">
        <v>8</v>
      </c>
      <c r="D57" s="103"/>
      <c r="E57" s="103"/>
      <c r="F57" s="103"/>
      <c r="G57" s="103"/>
      <c r="H57" s="10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2016</v>
      </c>
      <c r="B59" s="6" t="s">
        <v>3</v>
      </c>
      <c r="C59" s="79">
        <v>2.1</v>
      </c>
      <c r="D59" s="79">
        <v>2.8</v>
      </c>
      <c r="E59" s="79">
        <v>2.7</v>
      </c>
      <c r="F59" s="79">
        <v>1.3</v>
      </c>
      <c r="G59" s="79">
        <v>0.6</v>
      </c>
      <c r="H59" s="79">
        <v>2.6</v>
      </c>
    </row>
    <row r="60" spans="1:8" s="3" customFormat="1" ht="9.75" customHeight="1">
      <c r="A60" s="3">
        <v>2017</v>
      </c>
      <c r="B60" s="6" t="s">
        <v>3</v>
      </c>
      <c r="C60" s="79">
        <f>ROUND(C11/C10*100-100,1)</f>
        <v>0.3</v>
      </c>
      <c r="D60" s="79">
        <f aca="true" t="shared" si="19" ref="D60:H61">ROUND(D11/D10*100-100,1)</f>
        <v>5.5</v>
      </c>
      <c r="E60" s="79">
        <f t="shared" si="19"/>
        <v>2.5</v>
      </c>
      <c r="F60" s="79">
        <f t="shared" si="19"/>
        <v>1.2</v>
      </c>
      <c r="G60" s="79">
        <f t="shared" si="19"/>
        <v>1.1</v>
      </c>
      <c r="H60" s="79">
        <f t="shared" si="19"/>
        <v>3.2</v>
      </c>
    </row>
    <row r="61" spans="1:8" s="3" customFormat="1" ht="9.75" customHeight="1">
      <c r="A61" s="3">
        <v>2018</v>
      </c>
      <c r="B61" s="6" t="s">
        <v>3</v>
      </c>
      <c r="C61" s="79">
        <f>ROUND(C12/C11*100-100,1)</f>
        <v>3.2</v>
      </c>
      <c r="D61" s="79">
        <f t="shared" si="19"/>
        <v>5.3</v>
      </c>
      <c r="E61" s="79">
        <f t="shared" si="19"/>
        <v>5.6</v>
      </c>
      <c r="F61" s="79">
        <f t="shared" si="19"/>
        <v>2</v>
      </c>
      <c r="G61" s="79">
        <f t="shared" si="19"/>
        <v>2.9</v>
      </c>
      <c r="H61" s="79">
        <f t="shared" si="19"/>
        <v>2.5</v>
      </c>
    </row>
    <row r="62" spans="1:8" s="3" customFormat="1" ht="9.75" customHeight="1">
      <c r="A62" s="3">
        <v>2019</v>
      </c>
      <c r="B62" s="6" t="s">
        <v>3</v>
      </c>
      <c r="C62" s="79">
        <f aca="true" t="shared" si="20" ref="C62:H62">IF(C33=0," ",ROUND(C13/C12*100-100,1))</f>
        <v>1.7</v>
      </c>
      <c r="D62" s="79">
        <f t="shared" si="20"/>
        <v>3.9</v>
      </c>
      <c r="E62" s="79">
        <f t="shared" si="20"/>
        <v>4</v>
      </c>
      <c r="F62" s="79">
        <f t="shared" si="20"/>
        <v>1</v>
      </c>
      <c r="G62" s="79">
        <f t="shared" si="20"/>
        <v>2.1</v>
      </c>
      <c r="H62" s="79">
        <f t="shared" si="20"/>
        <v>2.9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2016</v>
      </c>
      <c r="B64" s="6" t="s">
        <v>4</v>
      </c>
      <c r="C64" s="79">
        <v>1.6</v>
      </c>
      <c r="D64" s="79">
        <v>2.1</v>
      </c>
      <c r="E64" s="79">
        <v>2.9</v>
      </c>
      <c r="F64" s="79">
        <v>0.6</v>
      </c>
      <c r="G64" s="79">
        <v>0.5</v>
      </c>
      <c r="H64" s="79">
        <v>2.4</v>
      </c>
    </row>
    <row r="65" spans="2:8" s="3" customFormat="1" ht="9.75" customHeight="1">
      <c r="B65" s="6" t="s">
        <v>0</v>
      </c>
      <c r="C65" s="79">
        <v>2.3</v>
      </c>
      <c r="D65" s="79">
        <v>2.5</v>
      </c>
      <c r="E65" s="79">
        <v>2.6</v>
      </c>
      <c r="F65" s="79">
        <v>1.5</v>
      </c>
      <c r="G65" s="79">
        <v>0.7</v>
      </c>
      <c r="H65" s="79">
        <v>2.5</v>
      </c>
    </row>
    <row r="66" spans="2:8" s="3" customFormat="1" ht="9.75" customHeight="1">
      <c r="B66" s="6" t="s">
        <v>5</v>
      </c>
      <c r="C66" s="79">
        <v>2.3</v>
      </c>
      <c r="D66" s="79">
        <v>3.3</v>
      </c>
      <c r="E66" s="79">
        <v>2.6</v>
      </c>
      <c r="F66" s="79">
        <v>1.5</v>
      </c>
      <c r="G66" s="79">
        <v>0.8</v>
      </c>
      <c r="H66" s="79">
        <v>2.4</v>
      </c>
    </row>
    <row r="67" spans="2:8" s="3" customFormat="1" ht="9.75" customHeight="1">
      <c r="B67" s="6" t="s">
        <v>6</v>
      </c>
      <c r="C67" s="79">
        <v>2.2</v>
      </c>
      <c r="D67" s="79">
        <v>3.4</v>
      </c>
      <c r="E67" s="79">
        <v>2.6</v>
      </c>
      <c r="F67" s="79">
        <v>1.5</v>
      </c>
      <c r="G67" s="79">
        <v>0.2</v>
      </c>
      <c r="H67" s="79">
        <v>3.2</v>
      </c>
    </row>
    <row r="68" s="3" customFormat="1" ht="6" customHeight="1">
      <c r="B68" s="5"/>
    </row>
    <row r="69" spans="1:8" s="3" customFormat="1" ht="9.75" customHeight="1">
      <c r="A69" s="3">
        <v>2017</v>
      </c>
      <c r="B69" s="6" t="s">
        <v>4</v>
      </c>
      <c r="C69" s="79">
        <f aca="true" t="shared" si="21" ref="C69:H69">ROUND(C20/C15*100-100,1)</f>
        <v>1</v>
      </c>
      <c r="D69" s="79">
        <f t="shared" si="21"/>
        <v>3.5</v>
      </c>
      <c r="E69" s="79">
        <f t="shared" si="21"/>
        <v>2.3</v>
      </c>
      <c r="F69" s="79">
        <f t="shared" si="21"/>
        <v>1.4</v>
      </c>
      <c r="G69" s="79">
        <f t="shared" si="21"/>
        <v>1.2</v>
      </c>
      <c r="H69" s="79">
        <f t="shared" si="21"/>
        <v>3.2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0.2</v>
      </c>
      <c r="D70" s="79">
        <f t="shared" si="22"/>
        <v>6.2</v>
      </c>
      <c r="E70" s="79">
        <f t="shared" si="22"/>
        <v>2.5</v>
      </c>
      <c r="F70" s="79">
        <f t="shared" si="22"/>
        <v>0.7</v>
      </c>
      <c r="G70" s="79">
        <f t="shared" si="22"/>
        <v>1.3</v>
      </c>
      <c r="H70" s="79">
        <f t="shared" si="22"/>
        <v>3.3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0.1</v>
      </c>
      <c r="D71" s="79">
        <f t="shared" si="23"/>
        <v>6.3</v>
      </c>
      <c r="E71" s="79">
        <f t="shared" si="23"/>
        <v>2.5</v>
      </c>
      <c r="F71" s="79">
        <f t="shared" si="23"/>
        <v>1.3</v>
      </c>
      <c r="G71" s="79">
        <f t="shared" si="23"/>
        <v>1.1</v>
      </c>
      <c r="H71" s="79">
        <f t="shared" si="23"/>
        <v>3.6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-0.1</v>
      </c>
      <c r="D72" s="79">
        <f t="shared" si="24"/>
        <v>6</v>
      </c>
      <c r="E72" s="79">
        <f t="shared" si="24"/>
        <v>2.8</v>
      </c>
      <c r="F72" s="79">
        <f t="shared" si="24"/>
        <v>1.3</v>
      </c>
      <c r="G72" s="79">
        <f t="shared" si="24"/>
        <v>1.1</v>
      </c>
      <c r="H72" s="79">
        <f t="shared" si="24"/>
        <v>2.7</v>
      </c>
    </row>
    <row r="73" s="3" customFormat="1" ht="6" customHeight="1">
      <c r="B73" s="5"/>
    </row>
    <row r="74" spans="1:8" s="3" customFormat="1" ht="9.75" customHeight="1">
      <c r="A74" s="3">
        <v>2018</v>
      </c>
      <c r="B74" s="6" t="s">
        <v>4</v>
      </c>
      <c r="C74" s="79">
        <f aca="true" t="shared" si="25" ref="C74:H74">ROUND(C25/C20*100-100,1)</f>
        <v>2</v>
      </c>
      <c r="D74" s="79">
        <f t="shared" si="25"/>
        <v>6.6</v>
      </c>
      <c r="E74" s="79">
        <f t="shared" si="25"/>
        <v>4.7</v>
      </c>
      <c r="F74" s="79">
        <f t="shared" si="25"/>
        <v>2.4</v>
      </c>
      <c r="G74" s="79">
        <f t="shared" si="25"/>
        <v>2.4</v>
      </c>
      <c r="H74" s="79">
        <f t="shared" si="25"/>
        <v>2.5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2.9</v>
      </c>
      <c r="D75" s="79">
        <f t="shared" si="26"/>
        <v>4.4</v>
      </c>
      <c r="E75" s="79">
        <f t="shared" si="26"/>
        <v>5.3</v>
      </c>
      <c r="F75" s="79">
        <f t="shared" si="26"/>
        <v>2.3</v>
      </c>
      <c r="G75" s="79">
        <f t="shared" si="26"/>
        <v>2.7</v>
      </c>
      <c r="H75" s="79">
        <f t="shared" si="26"/>
        <v>1.9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4.2</v>
      </c>
      <c r="D76" s="79">
        <f t="shared" si="27"/>
        <v>4.6</v>
      </c>
      <c r="E76" s="79">
        <f t="shared" si="27"/>
        <v>6.1</v>
      </c>
      <c r="F76" s="79">
        <f t="shared" si="27"/>
        <v>1.8</v>
      </c>
      <c r="G76" s="79">
        <f t="shared" si="27"/>
        <v>3</v>
      </c>
      <c r="H76" s="79">
        <f t="shared" si="27"/>
        <v>2.7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3.8</v>
      </c>
      <c r="D77" s="79">
        <f t="shared" si="28"/>
        <v>5.4</v>
      </c>
      <c r="E77" s="79">
        <f t="shared" si="28"/>
        <v>6.2</v>
      </c>
      <c r="F77" s="79">
        <f t="shared" si="28"/>
        <v>2.1</v>
      </c>
      <c r="G77" s="79">
        <f t="shared" si="28"/>
        <v>3.6</v>
      </c>
      <c r="H77" s="79">
        <f t="shared" si="28"/>
        <v>2.7</v>
      </c>
    </row>
    <row r="78" s="3" customFormat="1" ht="6" customHeight="1">
      <c r="B78" s="5"/>
    </row>
    <row r="79" spans="1:8" s="3" customFormat="1" ht="9.75" customHeight="1">
      <c r="A79" s="3">
        <v>2019</v>
      </c>
      <c r="B79" s="6" t="s">
        <v>4</v>
      </c>
      <c r="C79" s="79">
        <f aca="true" t="shared" si="29" ref="C79:H79">IF(C30=0," ",ROUND(C30/C25*100-100,1))</f>
        <v>2.5</v>
      </c>
      <c r="D79" s="79">
        <f t="shared" si="29"/>
        <v>4.5</v>
      </c>
      <c r="E79" s="79">
        <f t="shared" si="29"/>
        <v>4.3</v>
      </c>
      <c r="F79" s="79">
        <f t="shared" si="29"/>
        <v>1.1</v>
      </c>
      <c r="G79" s="79">
        <f t="shared" si="29"/>
        <v>2.2</v>
      </c>
      <c r="H79" s="79">
        <f t="shared" si="29"/>
        <v>3.3</v>
      </c>
    </row>
    <row r="80" spans="2:8" s="3" customFormat="1" ht="9.75" customHeight="1">
      <c r="B80" s="6" t="s">
        <v>0</v>
      </c>
      <c r="C80" s="79">
        <f aca="true" t="shared" si="30" ref="C80:H80">IF(C31=0," ",ROUND(C31/C26*100-100,1))</f>
        <v>2.3</v>
      </c>
      <c r="D80" s="79">
        <f t="shared" si="30"/>
        <v>4.3</v>
      </c>
      <c r="E80" s="79">
        <f t="shared" si="30"/>
        <v>4.1</v>
      </c>
      <c r="F80" s="79">
        <f t="shared" si="30"/>
        <v>1.1</v>
      </c>
      <c r="G80" s="79">
        <f t="shared" si="30"/>
        <v>2.1</v>
      </c>
      <c r="H80" s="79">
        <f t="shared" si="30"/>
        <v>3.3</v>
      </c>
    </row>
    <row r="81" spans="2:8" s="3" customFormat="1" ht="9.75" customHeight="1">
      <c r="B81" s="6" t="s">
        <v>5</v>
      </c>
      <c r="C81" s="79">
        <f aca="true" t="shared" si="31" ref="C81:H81">IF(C32=0," ",ROUND(C32/C27*100-100,1))</f>
        <v>0.7</v>
      </c>
      <c r="D81" s="79">
        <f t="shared" si="31"/>
        <v>3.5</v>
      </c>
      <c r="E81" s="79">
        <f t="shared" si="31"/>
        <v>3.9</v>
      </c>
      <c r="F81" s="79">
        <f t="shared" si="31"/>
        <v>1</v>
      </c>
      <c r="G81" s="79">
        <f t="shared" si="31"/>
        <v>2.2</v>
      </c>
      <c r="H81" s="79">
        <f t="shared" si="31"/>
        <v>2.7</v>
      </c>
    </row>
    <row r="82" spans="2:8" s="3" customFormat="1" ht="9.75" customHeight="1">
      <c r="B82" s="6" t="s">
        <v>6</v>
      </c>
      <c r="C82" s="79">
        <f aca="true" t="shared" si="32" ref="C82:H82">IF(C33=0," ",ROUND(C33/C28*100-100,1))</f>
        <v>1.4</v>
      </c>
      <c r="D82" s="79">
        <f t="shared" si="32"/>
        <v>2.9</v>
      </c>
      <c r="E82" s="79">
        <f t="shared" si="32"/>
        <v>4</v>
      </c>
      <c r="F82" s="79">
        <f t="shared" si="32"/>
        <v>0.6</v>
      </c>
      <c r="G82" s="79">
        <f t="shared" si="32"/>
        <v>1.7</v>
      </c>
      <c r="H82" s="79">
        <f t="shared" si="32"/>
        <v>2.6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A86" sqref="A86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2.140625" style="0" customWidth="1"/>
    <col min="4" max="4" width="12.421875" style="0" customWidth="1"/>
    <col min="5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22" t="s">
        <v>44</v>
      </c>
      <c r="B1" s="122"/>
      <c r="C1" s="122"/>
      <c r="D1" s="122"/>
      <c r="E1" s="122"/>
      <c r="F1" s="122"/>
      <c r="G1" s="122"/>
      <c r="H1" s="122"/>
    </row>
    <row r="2" spans="1:8" ht="10.5" customHeight="1">
      <c r="A2" s="93" t="s">
        <v>140</v>
      </c>
      <c r="B2" s="93"/>
      <c r="C2" s="93"/>
      <c r="D2" s="93"/>
      <c r="E2" s="93"/>
      <c r="F2" s="93"/>
      <c r="G2" s="93"/>
      <c r="H2" s="93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1" t="s">
        <v>32</v>
      </c>
      <c r="D4" s="123"/>
      <c r="E4" s="123"/>
      <c r="F4" s="123"/>
      <c r="G4" s="123"/>
      <c r="H4" s="123"/>
    </row>
    <row r="5" spans="1:9" s="3" customFormat="1" ht="12" customHeight="1">
      <c r="A5" s="97" t="s">
        <v>1</v>
      </c>
      <c r="B5" s="98"/>
      <c r="C5" s="107" t="s">
        <v>45</v>
      </c>
      <c r="D5" s="107" t="s">
        <v>148</v>
      </c>
      <c r="E5" s="107" t="s">
        <v>129</v>
      </c>
      <c r="F5" s="107" t="s">
        <v>46</v>
      </c>
      <c r="G5" s="107" t="s">
        <v>47</v>
      </c>
      <c r="H5" s="104" t="s">
        <v>152</v>
      </c>
      <c r="I5" s="7"/>
    </row>
    <row r="6" spans="1:9" s="3" customFormat="1" ht="12" customHeight="1">
      <c r="A6" s="97" t="s">
        <v>2</v>
      </c>
      <c r="B6" s="98"/>
      <c r="C6" s="116"/>
      <c r="D6" s="116"/>
      <c r="E6" s="116"/>
      <c r="F6" s="116"/>
      <c r="G6" s="116"/>
      <c r="H6" s="118"/>
      <c r="I6" s="7"/>
    </row>
    <row r="7" spans="2:9" s="3" customFormat="1" ht="15" customHeight="1">
      <c r="B7" s="8"/>
      <c r="C7" s="117"/>
      <c r="D7" s="117"/>
      <c r="E7" s="117"/>
      <c r="F7" s="117"/>
      <c r="G7" s="117"/>
      <c r="H7" s="119"/>
      <c r="I7" s="7"/>
    </row>
    <row r="8" spans="1:9" s="3" customFormat="1" ht="11.25">
      <c r="A8" s="120" t="s">
        <v>22</v>
      </c>
      <c r="B8" s="121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pans="2:11" s="1" customFormat="1" ht="6" customHeight="1">
      <c r="B9" s="4"/>
      <c r="K9" s="89"/>
    </row>
    <row r="10" spans="1:8" s="3" customFormat="1" ht="9.75" customHeight="1">
      <c r="A10" s="3">
        <v>2016</v>
      </c>
      <c r="B10" s="6" t="s">
        <v>3</v>
      </c>
      <c r="C10" s="39">
        <f aca="true" t="shared" si="0" ref="C10:H10">IF(C18=0," ",ROUND(SUM(C15:C18)/4,1))</f>
        <v>100.7</v>
      </c>
      <c r="D10" s="39">
        <f t="shared" si="0"/>
        <v>101.7</v>
      </c>
      <c r="E10" s="39">
        <f t="shared" si="0"/>
        <v>101.6</v>
      </c>
      <c r="F10" s="39">
        <f t="shared" si="0"/>
        <v>102.1</v>
      </c>
      <c r="G10" s="39">
        <f t="shared" si="0"/>
        <v>101.6</v>
      </c>
      <c r="H10" s="39">
        <f t="shared" si="0"/>
        <v>101.6</v>
      </c>
    </row>
    <row r="11" spans="1:8" s="3" customFormat="1" ht="9.75" customHeight="1">
      <c r="A11" s="3">
        <v>2017</v>
      </c>
      <c r="B11" s="6" t="s">
        <v>3</v>
      </c>
      <c r="C11" s="39">
        <f aca="true" t="shared" si="1" ref="C11:H11">IF(C23=0," ",ROUND(SUM(C20:C23)/4,1))</f>
        <v>103.1</v>
      </c>
      <c r="D11" s="39">
        <f t="shared" si="1"/>
        <v>104.7</v>
      </c>
      <c r="E11" s="39">
        <f t="shared" si="1"/>
        <v>103.1</v>
      </c>
      <c r="F11" s="39">
        <f t="shared" si="1"/>
        <v>105.3</v>
      </c>
      <c r="G11" s="39">
        <f t="shared" si="1"/>
        <v>104</v>
      </c>
      <c r="H11" s="39">
        <f t="shared" si="1"/>
        <v>104</v>
      </c>
    </row>
    <row r="12" spans="1:8" s="3" customFormat="1" ht="9.75" customHeight="1">
      <c r="A12" s="3">
        <v>2018</v>
      </c>
      <c r="B12" s="6" t="s">
        <v>3</v>
      </c>
      <c r="C12" s="39">
        <f aca="true" t="shared" si="2" ref="C12:H12">IF(C28=0," ",ROUND(SUM(C25:C28)/4,1))</f>
        <v>105.6</v>
      </c>
      <c r="D12" s="39">
        <f t="shared" si="2"/>
        <v>107.7</v>
      </c>
      <c r="E12" s="39">
        <f t="shared" si="2"/>
        <v>105</v>
      </c>
      <c r="F12" s="39">
        <f t="shared" si="2"/>
        <v>110.9</v>
      </c>
      <c r="G12" s="39">
        <f t="shared" si="2"/>
        <v>108.4</v>
      </c>
      <c r="H12" s="39">
        <f t="shared" si="2"/>
        <v>107.3</v>
      </c>
    </row>
    <row r="13" spans="1:8" s="3" customFormat="1" ht="9.75" customHeight="1">
      <c r="A13" s="3">
        <v>2019</v>
      </c>
      <c r="B13" s="6" t="s">
        <v>3</v>
      </c>
      <c r="C13" s="39">
        <f aca="true" t="shared" si="3" ref="C13:H13">IF(C33=0," ",ROUND(SUM(C30:C33)/4,1))</f>
        <v>106.6</v>
      </c>
      <c r="D13" s="39">
        <f t="shared" si="3"/>
        <v>112.1</v>
      </c>
      <c r="E13" s="39">
        <f t="shared" si="3"/>
        <v>107.3</v>
      </c>
      <c r="F13" s="39">
        <f t="shared" si="3"/>
        <v>116.6</v>
      </c>
      <c r="G13" s="39">
        <f t="shared" si="3"/>
        <v>113.6</v>
      </c>
      <c r="H13" s="39">
        <f t="shared" si="3"/>
        <v>112.2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2016</v>
      </c>
      <c r="B15" s="6" t="s">
        <v>4</v>
      </c>
      <c r="C15" s="39">
        <v>100.4</v>
      </c>
      <c r="D15" s="39">
        <v>101.1</v>
      </c>
      <c r="E15" s="39">
        <v>101.1</v>
      </c>
      <c r="F15" s="39">
        <v>101.2</v>
      </c>
      <c r="G15" s="39">
        <v>100.9</v>
      </c>
      <c r="H15" s="39">
        <v>100.7</v>
      </c>
    </row>
    <row r="16" spans="2:8" s="3" customFormat="1" ht="9.75" customHeight="1">
      <c r="B16" s="6" t="s">
        <v>0</v>
      </c>
      <c r="C16" s="39">
        <v>100.4</v>
      </c>
      <c r="D16" s="39">
        <v>101.5</v>
      </c>
      <c r="E16" s="39">
        <v>101.7</v>
      </c>
      <c r="F16" s="39">
        <v>101.6</v>
      </c>
      <c r="G16" s="39">
        <v>101.7</v>
      </c>
      <c r="H16" s="39">
        <v>101.6</v>
      </c>
    </row>
    <row r="17" spans="2:8" s="3" customFormat="1" ht="9.75" customHeight="1">
      <c r="B17" s="6" t="s">
        <v>5</v>
      </c>
      <c r="C17" s="39">
        <v>100.4</v>
      </c>
      <c r="D17" s="39">
        <v>101.9</v>
      </c>
      <c r="E17" s="39">
        <v>101.7</v>
      </c>
      <c r="F17" s="39">
        <v>101.9</v>
      </c>
      <c r="G17" s="39">
        <v>102</v>
      </c>
      <c r="H17" s="39">
        <v>101.8</v>
      </c>
    </row>
    <row r="18" spans="2:8" s="3" customFormat="1" ht="9.75" customHeight="1">
      <c r="B18" s="6" t="s">
        <v>6</v>
      </c>
      <c r="C18" s="39">
        <v>101.4</v>
      </c>
      <c r="D18" s="39">
        <v>102.2</v>
      </c>
      <c r="E18" s="39">
        <v>101.7</v>
      </c>
      <c r="F18" s="39">
        <v>103.5</v>
      </c>
      <c r="G18" s="39">
        <v>101.8</v>
      </c>
      <c r="H18" s="39">
        <v>102.2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2017</v>
      </c>
      <c r="B20" s="6" t="s">
        <v>4</v>
      </c>
      <c r="C20" s="39">
        <v>102.7</v>
      </c>
      <c r="D20" s="39">
        <v>104.2</v>
      </c>
      <c r="E20" s="39">
        <v>102.6</v>
      </c>
      <c r="F20" s="39">
        <v>104.8</v>
      </c>
      <c r="G20" s="39">
        <v>102.3</v>
      </c>
      <c r="H20" s="39">
        <v>103.4</v>
      </c>
    </row>
    <row r="21" spans="2:8" s="3" customFormat="1" ht="9.75" customHeight="1">
      <c r="B21" s="6" t="s">
        <v>0</v>
      </c>
      <c r="C21" s="39">
        <v>102.7</v>
      </c>
      <c r="D21" s="39">
        <v>104.2</v>
      </c>
      <c r="E21" s="39">
        <v>102.6</v>
      </c>
      <c r="F21" s="39">
        <v>104.8</v>
      </c>
      <c r="G21" s="39">
        <v>103.2</v>
      </c>
      <c r="H21" s="39">
        <v>103.7</v>
      </c>
    </row>
    <row r="22" spans="2:8" s="3" customFormat="1" ht="9.75" customHeight="1">
      <c r="B22" s="6" t="s">
        <v>5</v>
      </c>
      <c r="C22" s="39">
        <v>103.4</v>
      </c>
      <c r="D22" s="39">
        <v>105</v>
      </c>
      <c r="E22" s="39">
        <v>103.5</v>
      </c>
      <c r="F22" s="39">
        <v>105.6</v>
      </c>
      <c r="G22" s="39">
        <v>105.1</v>
      </c>
      <c r="H22" s="39">
        <v>104.3</v>
      </c>
    </row>
    <row r="23" spans="2:8" s="3" customFormat="1" ht="9.75" customHeight="1">
      <c r="B23" s="6" t="s">
        <v>6</v>
      </c>
      <c r="C23" s="39">
        <v>103.4</v>
      </c>
      <c r="D23" s="39">
        <v>105.3</v>
      </c>
      <c r="E23" s="39">
        <v>103.5</v>
      </c>
      <c r="F23" s="39">
        <v>105.8</v>
      </c>
      <c r="G23" s="39">
        <v>105.4</v>
      </c>
      <c r="H23" s="39">
        <v>104.6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2018</v>
      </c>
      <c r="B25" s="6" t="s">
        <v>4</v>
      </c>
      <c r="C25" s="39">
        <v>105.1</v>
      </c>
      <c r="D25" s="39">
        <v>107.2</v>
      </c>
      <c r="E25" s="39">
        <v>104.5</v>
      </c>
      <c r="F25" s="39">
        <v>108.8</v>
      </c>
      <c r="G25" s="39">
        <v>107.3</v>
      </c>
      <c r="H25" s="39">
        <v>105.8</v>
      </c>
    </row>
    <row r="26" spans="2:8" s="3" customFormat="1" ht="9.75" customHeight="1">
      <c r="B26" s="6" t="s">
        <v>0</v>
      </c>
      <c r="C26" s="39">
        <v>105.4</v>
      </c>
      <c r="D26" s="39">
        <v>107.2</v>
      </c>
      <c r="E26" s="39">
        <v>104.9</v>
      </c>
      <c r="F26" s="39">
        <v>108.8</v>
      </c>
      <c r="G26" s="39">
        <v>108.2</v>
      </c>
      <c r="H26" s="39">
        <v>106.8</v>
      </c>
    </row>
    <row r="27" spans="2:8" s="3" customFormat="1" ht="9.75" customHeight="1">
      <c r="B27" s="6" t="s">
        <v>5</v>
      </c>
      <c r="C27" s="39">
        <v>105.8</v>
      </c>
      <c r="D27" s="39">
        <v>107.8</v>
      </c>
      <c r="E27" s="39">
        <v>104.9</v>
      </c>
      <c r="F27" s="39">
        <v>112.6</v>
      </c>
      <c r="G27" s="39">
        <v>108.5</v>
      </c>
      <c r="H27" s="39">
        <v>107.5</v>
      </c>
    </row>
    <row r="28" spans="2:8" s="3" customFormat="1" ht="9.75" customHeight="1">
      <c r="B28" s="6" t="s">
        <v>6</v>
      </c>
      <c r="C28" s="39">
        <v>106.1</v>
      </c>
      <c r="D28" s="39">
        <v>108.6</v>
      </c>
      <c r="E28" s="39">
        <v>105.7</v>
      </c>
      <c r="F28" s="39">
        <v>113.4</v>
      </c>
      <c r="G28" s="39">
        <v>109.4</v>
      </c>
      <c r="H28" s="39">
        <v>109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2019</v>
      </c>
      <c r="B30" s="6" t="s">
        <v>4</v>
      </c>
      <c r="C30" s="39">
        <v>106.5</v>
      </c>
      <c r="D30" s="39">
        <v>110.2</v>
      </c>
      <c r="E30" s="39">
        <v>106.9</v>
      </c>
      <c r="F30" s="39">
        <v>114.6</v>
      </c>
      <c r="G30" s="39">
        <v>111.7</v>
      </c>
      <c r="H30" s="39">
        <v>110.7</v>
      </c>
    </row>
    <row r="31" spans="2:8" s="3" customFormat="1" ht="9.75" customHeight="1">
      <c r="B31" s="6" t="s">
        <v>0</v>
      </c>
      <c r="C31" s="39">
        <v>106.5</v>
      </c>
      <c r="D31" s="39">
        <v>112.2</v>
      </c>
      <c r="E31" s="39">
        <v>107.3</v>
      </c>
      <c r="F31" s="39">
        <v>116.7</v>
      </c>
      <c r="G31" s="39">
        <v>113.5</v>
      </c>
      <c r="H31" s="39">
        <v>111.8</v>
      </c>
    </row>
    <row r="32" spans="2:8" s="3" customFormat="1" ht="9.75" customHeight="1">
      <c r="B32" s="6" t="s">
        <v>5</v>
      </c>
      <c r="C32" s="39">
        <v>106.5</v>
      </c>
      <c r="D32" s="39">
        <v>112.5</v>
      </c>
      <c r="E32" s="39">
        <v>107.3</v>
      </c>
      <c r="F32" s="39">
        <v>117.1</v>
      </c>
      <c r="G32" s="39">
        <v>114.4</v>
      </c>
      <c r="H32" s="39">
        <v>112.6</v>
      </c>
    </row>
    <row r="33" spans="2:8" s="3" customFormat="1" ht="9.75" customHeight="1">
      <c r="B33" s="6" t="s">
        <v>6</v>
      </c>
      <c r="C33" s="39">
        <v>106.7</v>
      </c>
      <c r="D33" s="39">
        <v>113.3</v>
      </c>
      <c r="E33" s="39">
        <v>107.6</v>
      </c>
      <c r="F33" s="39">
        <v>117.9</v>
      </c>
      <c r="G33" s="39">
        <v>114.8</v>
      </c>
      <c r="H33" s="39">
        <v>113.5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2" t="s">
        <v>7</v>
      </c>
      <c r="D35" s="103"/>
      <c r="E35" s="103"/>
      <c r="F35" s="103"/>
      <c r="G35" s="103"/>
      <c r="H35" s="10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2016</v>
      </c>
      <c r="B37" s="6" t="s">
        <v>4</v>
      </c>
      <c r="C37" s="79">
        <v>0</v>
      </c>
      <c r="D37" s="79">
        <v>0.8</v>
      </c>
      <c r="E37" s="79">
        <v>1.1</v>
      </c>
      <c r="F37" s="79">
        <v>1</v>
      </c>
      <c r="G37" s="79">
        <v>1</v>
      </c>
      <c r="H37" s="79">
        <v>0.4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</v>
      </c>
      <c r="D38" s="79">
        <f t="shared" si="4"/>
        <v>0.4</v>
      </c>
      <c r="E38" s="79">
        <f t="shared" si="4"/>
        <v>0.6</v>
      </c>
      <c r="F38" s="79">
        <f t="shared" si="4"/>
        <v>0.4</v>
      </c>
      <c r="G38" s="79">
        <f t="shared" si="4"/>
        <v>0.8</v>
      </c>
      <c r="H38" s="79">
        <f t="shared" si="4"/>
        <v>0.9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</v>
      </c>
      <c r="D39" s="79">
        <f t="shared" si="5"/>
        <v>0.4</v>
      </c>
      <c r="E39" s="79">
        <f t="shared" si="5"/>
        <v>0</v>
      </c>
      <c r="F39" s="79">
        <f t="shared" si="5"/>
        <v>0.3</v>
      </c>
      <c r="G39" s="79">
        <f t="shared" si="5"/>
        <v>0.3</v>
      </c>
      <c r="H39" s="79">
        <f t="shared" si="5"/>
        <v>0.2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1</v>
      </c>
      <c r="D40" s="79">
        <f t="shared" si="6"/>
        <v>0.3</v>
      </c>
      <c r="E40" s="79">
        <f t="shared" si="6"/>
        <v>0</v>
      </c>
      <c r="F40" s="79">
        <f t="shared" si="6"/>
        <v>1.6</v>
      </c>
      <c r="G40" s="79">
        <f t="shared" si="6"/>
        <v>-0.2</v>
      </c>
      <c r="H40" s="79">
        <f t="shared" si="6"/>
        <v>0.4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2017</v>
      </c>
      <c r="B42" s="6" t="s">
        <v>4</v>
      </c>
      <c r="C42" s="79">
        <f aca="true" t="shared" si="7" ref="C42:H42">ROUND(C20/C18*100-100,1)</f>
        <v>1.3</v>
      </c>
      <c r="D42" s="79">
        <f t="shared" si="7"/>
        <v>2</v>
      </c>
      <c r="E42" s="79">
        <f t="shared" si="7"/>
        <v>0.9</v>
      </c>
      <c r="F42" s="79">
        <f t="shared" si="7"/>
        <v>1.3</v>
      </c>
      <c r="G42" s="79">
        <f t="shared" si="7"/>
        <v>0.5</v>
      </c>
      <c r="H42" s="79">
        <f t="shared" si="7"/>
        <v>1.2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0.9</v>
      </c>
      <c r="H43" s="79">
        <f t="shared" si="8"/>
        <v>0.3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0.7</v>
      </c>
      <c r="D44" s="79">
        <f t="shared" si="9"/>
        <v>0.8</v>
      </c>
      <c r="E44" s="79">
        <f t="shared" si="9"/>
        <v>0.9</v>
      </c>
      <c r="F44" s="79">
        <f t="shared" si="9"/>
        <v>0.8</v>
      </c>
      <c r="G44" s="79">
        <f t="shared" si="9"/>
        <v>1.8</v>
      </c>
      <c r="H44" s="79">
        <f t="shared" si="9"/>
        <v>0.6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</v>
      </c>
      <c r="D45" s="79">
        <f t="shared" si="10"/>
        <v>0.3</v>
      </c>
      <c r="E45" s="79">
        <f t="shared" si="10"/>
        <v>0</v>
      </c>
      <c r="F45" s="79">
        <f t="shared" si="10"/>
        <v>0.2</v>
      </c>
      <c r="G45" s="79">
        <f t="shared" si="10"/>
        <v>0.3</v>
      </c>
      <c r="H45" s="79">
        <f t="shared" si="10"/>
        <v>0.3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2018</v>
      </c>
      <c r="B47" s="6" t="s">
        <v>4</v>
      </c>
      <c r="C47" s="79">
        <f aca="true" t="shared" si="11" ref="C47:H47">ROUND(C25/C23*100-100,1)</f>
        <v>1.6</v>
      </c>
      <c r="D47" s="79">
        <f t="shared" si="11"/>
        <v>1.8</v>
      </c>
      <c r="E47" s="79">
        <f t="shared" si="11"/>
        <v>1</v>
      </c>
      <c r="F47" s="79">
        <f t="shared" si="11"/>
        <v>2.8</v>
      </c>
      <c r="G47" s="79">
        <f t="shared" si="11"/>
        <v>1.8</v>
      </c>
      <c r="H47" s="79">
        <f t="shared" si="11"/>
        <v>1.1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0.3</v>
      </c>
      <c r="D48" s="79">
        <f t="shared" si="12"/>
        <v>0</v>
      </c>
      <c r="E48" s="79">
        <f t="shared" si="12"/>
        <v>0.4</v>
      </c>
      <c r="F48" s="79">
        <f t="shared" si="12"/>
        <v>0</v>
      </c>
      <c r="G48" s="79">
        <f t="shared" si="12"/>
        <v>0.8</v>
      </c>
      <c r="H48" s="79">
        <f t="shared" si="12"/>
        <v>0.9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0.4</v>
      </c>
      <c r="D49" s="79">
        <f t="shared" si="13"/>
        <v>0.6</v>
      </c>
      <c r="E49" s="79">
        <f t="shared" si="13"/>
        <v>0</v>
      </c>
      <c r="F49" s="79">
        <f t="shared" si="13"/>
        <v>3.5</v>
      </c>
      <c r="G49" s="79">
        <f t="shared" si="13"/>
        <v>0.3</v>
      </c>
      <c r="H49" s="79">
        <f t="shared" si="13"/>
        <v>0.7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0.3</v>
      </c>
      <c r="D50" s="79">
        <f t="shared" si="14"/>
        <v>0.7</v>
      </c>
      <c r="E50" s="79">
        <f t="shared" si="14"/>
        <v>0.8</v>
      </c>
      <c r="F50" s="79">
        <f t="shared" si="14"/>
        <v>0.7</v>
      </c>
      <c r="G50" s="79">
        <f t="shared" si="14"/>
        <v>0.8</v>
      </c>
      <c r="H50" s="79">
        <f t="shared" si="14"/>
        <v>1.4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2019</v>
      </c>
      <c r="B52" s="6" t="s">
        <v>4</v>
      </c>
      <c r="C52" s="79">
        <f aca="true" t="shared" si="15" ref="C52:H52">IF(C30=0," ",ROUND(C30/C28*100-100,1))</f>
        <v>0.4</v>
      </c>
      <c r="D52" s="79">
        <f t="shared" si="15"/>
        <v>1.5</v>
      </c>
      <c r="E52" s="79">
        <f t="shared" si="15"/>
        <v>1.1</v>
      </c>
      <c r="F52" s="79">
        <f t="shared" si="15"/>
        <v>1.1</v>
      </c>
      <c r="G52" s="79">
        <f t="shared" si="15"/>
        <v>2.1</v>
      </c>
      <c r="H52" s="79">
        <f t="shared" si="15"/>
        <v>1.6</v>
      </c>
    </row>
    <row r="53" spans="2:8" s="3" customFormat="1" ht="9.75" customHeight="1">
      <c r="B53" s="6" t="s">
        <v>0</v>
      </c>
      <c r="C53" s="79">
        <f aca="true" t="shared" si="16" ref="C53:H53">IF(C31=0," ",ROUND(C31/C30*100-100,1))</f>
        <v>0</v>
      </c>
      <c r="D53" s="79">
        <f t="shared" si="16"/>
        <v>1.8</v>
      </c>
      <c r="E53" s="79">
        <f t="shared" si="16"/>
        <v>0.4</v>
      </c>
      <c r="F53" s="79">
        <f t="shared" si="16"/>
        <v>1.8</v>
      </c>
      <c r="G53" s="79">
        <f t="shared" si="16"/>
        <v>1.6</v>
      </c>
      <c r="H53" s="79">
        <f t="shared" si="16"/>
        <v>1</v>
      </c>
    </row>
    <row r="54" spans="2:8" s="3" customFormat="1" ht="9.75" customHeight="1">
      <c r="B54" s="6" t="s">
        <v>5</v>
      </c>
      <c r="C54" s="79">
        <f aca="true" t="shared" si="17" ref="C54:H54">IF(C32=0," ",ROUND(C32/C31*100-100,1))</f>
        <v>0</v>
      </c>
      <c r="D54" s="79">
        <f t="shared" si="17"/>
        <v>0.3</v>
      </c>
      <c r="E54" s="79">
        <f t="shared" si="17"/>
        <v>0</v>
      </c>
      <c r="F54" s="79">
        <f t="shared" si="17"/>
        <v>0.3</v>
      </c>
      <c r="G54" s="79">
        <f t="shared" si="17"/>
        <v>0.8</v>
      </c>
      <c r="H54" s="79">
        <f t="shared" si="17"/>
        <v>0.7</v>
      </c>
    </row>
    <row r="55" spans="2:8" s="3" customFormat="1" ht="9.75" customHeight="1">
      <c r="B55" s="6" t="s">
        <v>6</v>
      </c>
      <c r="C55" s="79">
        <f aca="true" t="shared" si="18" ref="C55:H55">IF(C33=0," ",ROUND(C33/C32*100-100,1))</f>
        <v>0.2</v>
      </c>
      <c r="D55" s="79">
        <f t="shared" si="18"/>
        <v>0.7</v>
      </c>
      <c r="E55" s="79">
        <f t="shared" si="18"/>
        <v>0.3</v>
      </c>
      <c r="F55" s="79">
        <f t="shared" si="18"/>
        <v>0.7</v>
      </c>
      <c r="G55" s="79">
        <f t="shared" si="18"/>
        <v>0.3</v>
      </c>
      <c r="H55" s="79">
        <f t="shared" si="18"/>
        <v>0.8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2" t="s">
        <v>8</v>
      </c>
      <c r="D57" s="103"/>
      <c r="E57" s="103"/>
      <c r="F57" s="103"/>
      <c r="G57" s="103"/>
      <c r="H57" s="10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2016</v>
      </c>
      <c r="B59" s="6" t="s">
        <v>3</v>
      </c>
      <c r="C59" s="79">
        <v>0.7</v>
      </c>
      <c r="D59" s="79">
        <v>1.7</v>
      </c>
      <c r="E59" s="79">
        <v>1.6</v>
      </c>
      <c r="F59" s="79">
        <v>2.1</v>
      </c>
      <c r="G59" s="79">
        <v>1.6</v>
      </c>
      <c r="H59" s="79">
        <v>1.6</v>
      </c>
    </row>
    <row r="60" spans="1:8" s="3" customFormat="1" ht="9.75" customHeight="1">
      <c r="A60" s="3">
        <v>2017</v>
      </c>
      <c r="B60" s="6" t="s">
        <v>3</v>
      </c>
      <c r="C60" s="79">
        <f>ROUND(C11/C10*100-100,1)</f>
        <v>2.4</v>
      </c>
      <c r="D60" s="79">
        <f aca="true" t="shared" si="19" ref="D60:H61">ROUND(D11/D10*100-100,1)</f>
        <v>2.9</v>
      </c>
      <c r="E60" s="79">
        <f t="shared" si="19"/>
        <v>1.5</v>
      </c>
      <c r="F60" s="79">
        <f t="shared" si="19"/>
        <v>3.1</v>
      </c>
      <c r="G60" s="79">
        <f t="shared" si="19"/>
        <v>2.4</v>
      </c>
      <c r="H60" s="79">
        <f t="shared" si="19"/>
        <v>2.4</v>
      </c>
    </row>
    <row r="61" spans="1:8" s="3" customFormat="1" ht="9.75" customHeight="1">
      <c r="A61" s="3">
        <v>2018</v>
      </c>
      <c r="B61" s="6" t="s">
        <v>3</v>
      </c>
      <c r="C61" s="79">
        <f>ROUND(C12/C11*100-100,1)</f>
        <v>2.4</v>
      </c>
      <c r="D61" s="79">
        <f t="shared" si="19"/>
        <v>2.9</v>
      </c>
      <c r="E61" s="79">
        <f t="shared" si="19"/>
        <v>1.8</v>
      </c>
      <c r="F61" s="79">
        <f t="shared" si="19"/>
        <v>5.3</v>
      </c>
      <c r="G61" s="79">
        <f t="shared" si="19"/>
        <v>4.2</v>
      </c>
      <c r="H61" s="79">
        <f t="shared" si="19"/>
        <v>3.2</v>
      </c>
    </row>
    <row r="62" spans="1:8" s="3" customFormat="1" ht="9.75" customHeight="1">
      <c r="A62" s="3">
        <v>2019</v>
      </c>
      <c r="B62" s="6" t="s">
        <v>3</v>
      </c>
      <c r="C62" s="79">
        <f aca="true" t="shared" si="20" ref="C62:H62">IF(C33=0," ",ROUND(C13/C12*100-100,1))</f>
        <v>0.9</v>
      </c>
      <c r="D62" s="79">
        <f t="shared" si="20"/>
        <v>4.1</v>
      </c>
      <c r="E62" s="79">
        <f t="shared" si="20"/>
        <v>2.2</v>
      </c>
      <c r="F62" s="79">
        <f t="shared" si="20"/>
        <v>5.1</v>
      </c>
      <c r="G62" s="79">
        <f t="shared" si="20"/>
        <v>4.8</v>
      </c>
      <c r="H62" s="79">
        <f t="shared" si="20"/>
        <v>4.6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2016</v>
      </c>
      <c r="B64" s="6" t="s">
        <v>4</v>
      </c>
      <c r="C64" s="79">
        <v>0.7</v>
      </c>
      <c r="D64" s="79">
        <v>1.7</v>
      </c>
      <c r="E64" s="79">
        <v>1.1</v>
      </c>
      <c r="F64" s="79">
        <v>1.8</v>
      </c>
      <c r="G64" s="79">
        <v>1.2</v>
      </c>
      <c r="H64" s="79">
        <v>1.1</v>
      </c>
    </row>
    <row r="65" spans="2:8" s="3" customFormat="1" ht="9.75" customHeight="1">
      <c r="B65" s="6" t="s">
        <v>0</v>
      </c>
      <c r="C65" s="79">
        <v>0.7</v>
      </c>
      <c r="D65" s="79">
        <v>1.5</v>
      </c>
      <c r="E65" s="79">
        <v>1.7</v>
      </c>
      <c r="F65" s="79">
        <v>1.4</v>
      </c>
      <c r="G65" s="79">
        <v>1.6</v>
      </c>
      <c r="H65" s="79">
        <v>1.6</v>
      </c>
    </row>
    <row r="66" spans="2:8" s="3" customFormat="1" ht="9.75" customHeight="1">
      <c r="B66" s="6" t="s">
        <v>5</v>
      </c>
      <c r="C66" s="79">
        <v>0.2</v>
      </c>
      <c r="D66" s="79">
        <v>1.6</v>
      </c>
      <c r="E66" s="79">
        <v>1.7</v>
      </c>
      <c r="F66" s="79">
        <v>1.7</v>
      </c>
      <c r="G66" s="79">
        <v>1.8</v>
      </c>
      <c r="H66" s="79">
        <v>1.6</v>
      </c>
    </row>
    <row r="67" spans="2:8" s="3" customFormat="1" ht="9.75" customHeight="1">
      <c r="B67" s="6" t="s">
        <v>6</v>
      </c>
      <c r="C67" s="79">
        <v>1</v>
      </c>
      <c r="D67" s="79">
        <v>1.9</v>
      </c>
      <c r="E67" s="79">
        <v>1.7</v>
      </c>
      <c r="F67" s="79">
        <v>3.3</v>
      </c>
      <c r="G67" s="79">
        <v>1.9</v>
      </c>
      <c r="H67" s="79">
        <v>1.9</v>
      </c>
    </row>
    <row r="68" s="3" customFormat="1" ht="6" customHeight="1">
      <c r="B68" s="5"/>
    </row>
    <row r="69" spans="1:8" s="3" customFormat="1" ht="9.75" customHeight="1">
      <c r="A69" s="3">
        <v>2017</v>
      </c>
      <c r="B69" s="6" t="s">
        <v>4</v>
      </c>
      <c r="C69" s="79">
        <f aca="true" t="shared" si="21" ref="C69:H69">ROUND(C20/C15*100-100,1)</f>
        <v>2.3</v>
      </c>
      <c r="D69" s="79">
        <f t="shared" si="21"/>
        <v>3.1</v>
      </c>
      <c r="E69" s="79">
        <f t="shared" si="21"/>
        <v>1.5</v>
      </c>
      <c r="F69" s="79">
        <f t="shared" si="21"/>
        <v>3.6</v>
      </c>
      <c r="G69" s="79">
        <f t="shared" si="21"/>
        <v>1.4</v>
      </c>
      <c r="H69" s="79">
        <f t="shared" si="21"/>
        <v>2.7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2.3</v>
      </c>
      <c r="D70" s="79">
        <f t="shared" si="22"/>
        <v>2.7</v>
      </c>
      <c r="E70" s="79">
        <f t="shared" si="22"/>
        <v>0.9</v>
      </c>
      <c r="F70" s="79">
        <f t="shared" si="22"/>
        <v>3.1</v>
      </c>
      <c r="G70" s="79">
        <f t="shared" si="22"/>
        <v>1.5</v>
      </c>
      <c r="H70" s="79">
        <f t="shared" si="22"/>
        <v>2.1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3</v>
      </c>
      <c r="D71" s="79">
        <f t="shared" si="23"/>
        <v>3</v>
      </c>
      <c r="E71" s="79">
        <f t="shared" si="23"/>
        <v>1.8</v>
      </c>
      <c r="F71" s="79">
        <f t="shared" si="23"/>
        <v>3.6</v>
      </c>
      <c r="G71" s="79">
        <f t="shared" si="23"/>
        <v>3</v>
      </c>
      <c r="H71" s="79">
        <f t="shared" si="23"/>
        <v>2.5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2</v>
      </c>
      <c r="D72" s="79">
        <f t="shared" si="24"/>
        <v>3</v>
      </c>
      <c r="E72" s="79">
        <f t="shared" si="24"/>
        <v>1.8</v>
      </c>
      <c r="F72" s="79">
        <f t="shared" si="24"/>
        <v>2.2</v>
      </c>
      <c r="G72" s="79">
        <f t="shared" si="24"/>
        <v>3.5</v>
      </c>
      <c r="H72" s="79">
        <f t="shared" si="24"/>
        <v>2.3</v>
      </c>
    </row>
    <row r="73" s="3" customFormat="1" ht="6" customHeight="1">
      <c r="B73" s="5"/>
    </row>
    <row r="74" spans="1:8" s="3" customFormat="1" ht="9.75" customHeight="1">
      <c r="A74" s="3">
        <v>2018</v>
      </c>
      <c r="B74" s="6" t="s">
        <v>4</v>
      </c>
      <c r="C74" s="79">
        <f aca="true" t="shared" si="25" ref="C74:H74">ROUND(C25/C20*100-100,1)</f>
        <v>2.3</v>
      </c>
      <c r="D74" s="79">
        <f t="shared" si="25"/>
        <v>2.9</v>
      </c>
      <c r="E74" s="79">
        <f t="shared" si="25"/>
        <v>1.9</v>
      </c>
      <c r="F74" s="79">
        <f t="shared" si="25"/>
        <v>3.8</v>
      </c>
      <c r="G74" s="79">
        <f t="shared" si="25"/>
        <v>4.9</v>
      </c>
      <c r="H74" s="79">
        <f t="shared" si="25"/>
        <v>2.3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2.6</v>
      </c>
      <c r="D75" s="79">
        <f t="shared" si="26"/>
        <v>2.9</v>
      </c>
      <c r="E75" s="79">
        <f t="shared" si="26"/>
        <v>2.2</v>
      </c>
      <c r="F75" s="79">
        <f t="shared" si="26"/>
        <v>3.8</v>
      </c>
      <c r="G75" s="79">
        <f t="shared" si="26"/>
        <v>4.8</v>
      </c>
      <c r="H75" s="79">
        <f t="shared" si="26"/>
        <v>3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2.3</v>
      </c>
      <c r="D76" s="79">
        <f t="shared" si="27"/>
        <v>2.7</v>
      </c>
      <c r="E76" s="79">
        <f t="shared" si="27"/>
        <v>1.4</v>
      </c>
      <c r="F76" s="79">
        <f t="shared" si="27"/>
        <v>6.6</v>
      </c>
      <c r="G76" s="79">
        <f t="shared" si="27"/>
        <v>3.2</v>
      </c>
      <c r="H76" s="79">
        <f t="shared" si="27"/>
        <v>3.1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2.6</v>
      </c>
      <c r="D77" s="79">
        <f t="shared" si="28"/>
        <v>3.1</v>
      </c>
      <c r="E77" s="79">
        <f t="shared" si="28"/>
        <v>2.1</v>
      </c>
      <c r="F77" s="79">
        <f t="shared" si="28"/>
        <v>7.2</v>
      </c>
      <c r="G77" s="79">
        <f t="shared" si="28"/>
        <v>3.8</v>
      </c>
      <c r="H77" s="79">
        <f t="shared" si="28"/>
        <v>4.2</v>
      </c>
    </row>
    <row r="78" s="3" customFormat="1" ht="6" customHeight="1">
      <c r="B78" s="5"/>
    </row>
    <row r="79" spans="1:8" s="3" customFormat="1" ht="9.75" customHeight="1">
      <c r="A79" s="3">
        <v>2019</v>
      </c>
      <c r="B79" s="6" t="s">
        <v>4</v>
      </c>
      <c r="C79" s="79">
        <f aca="true" t="shared" si="29" ref="C79:H79">IF(C30=0," ",ROUND(C30/C25*100-100,1))</f>
        <v>1.3</v>
      </c>
      <c r="D79" s="79">
        <f t="shared" si="29"/>
        <v>2.8</v>
      </c>
      <c r="E79" s="79">
        <f t="shared" si="29"/>
        <v>2.3</v>
      </c>
      <c r="F79" s="79">
        <f t="shared" si="29"/>
        <v>5.3</v>
      </c>
      <c r="G79" s="79">
        <f t="shared" si="29"/>
        <v>4.1</v>
      </c>
      <c r="H79" s="79">
        <f t="shared" si="29"/>
        <v>4.6</v>
      </c>
    </row>
    <row r="80" spans="2:8" s="3" customFormat="1" ht="9.75" customHeight="1">
      <c r="B80" s="6" t="s">
        <v>0</v>
      </c>
      <c r="C80" s="79">
        <f aca="true" t="shared" si="30" ref="C80:H80">IF(C31=0," ",ROUND(C31/C26*100-100,1))</f>
        <v>1</v>
      </c>
      <c r="D80" s="79">
        <f t="shared" si="30"/>
        <v>4.7</v>
      </c>
      <c r="E80" s="79">
        <f t="shared" si="30"/>
        <v>2.3</v>
      </c>
      <c r="F80" s="79">
        <f t="shared" si="30"/>
        <v>7.3</v>
      </c>
      <c r="G80" s="79">
        <f t="shared" si="30"/>
        <v>4.9</v>
      </c>
      <c r="H80" s="79">
        <f t="shared" si="30"/>
        <v>4.7</v>
      </c>
    </row>
    <row r="81" spans="2:8" s="3" customFormat="1" ht="9.75" customHeight="1">
      <c r="B81" s="6" t="s">
        <v>5</v>
      </c>
      <c r="C81" s="79">
        <f aca="true" t="shared" si="31" ref="C81:H81">IF(C32=0," ",ROUND(C32/C27*100-100,1))</f>
        <v>0.7</v>
      </c>
      <c r="D81" s="79">
        <f t="shared" si="31"/>
        <v>4.4</v>
      </c>
      <c r="E81" s="79">
        <f t="shared" si="31"/>
        <v>2.3</v>
      </c>
      <c r="F81" s="79">
        <f t="shared" si="31"/>
        <v>4</v>
      </c>
      <c r="G81" s="79">
        <f t="shared" si="31"/>
        <v>5.4</v>
      </c>
      <c r="H81" s="79">
        <f t="shared" si="31"/>
        <v>4.7</v>
      </c>
    </row>
    <row r="82" spans="2:8" s="3" customFormat="1" ht="9.75" customHeight="1">
      <c r="B82" s="6" t="s">
        <v>6</v>
      </c>
      <c r="C82" s="79">
        <f aca="true" t="shared" si="32" ref="C82:H82">IF(C33=0," ",ROUND(C33/C28*100-100,1))</f>
        <v>0.6</v>
      </c>
      <c r="D82" s="79">
        <f t="shared" si="32"/>
        <v>4.3</v>
      </c>
      <c r="E82" s="79">
        <f t="shared" si="32"/>
        <v>1.8</v>
      </c>
      <c r="F82" s="79">
        <f t="shared" si="32"/>
        <v>4</v>
      </c>
      <c r="G82" s="79">
        <f t="shared" si="32"/>
        <v>4.9</v>
      </c>
      <c r="H82" s="79">
        <f t="shared" si="32"/>
        <v>4.1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D5:D7"/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A86" sqref="A86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22" t="s">
        <v>44</v>
      </c>
      <c r="B1" s="122"/>
      <c r="C1" s="122"/>
      <c r="D1" s="122"/>
      <c r="E1" s="122"/>
      <c r="F1" s="122"/>
      <c r="G1" s="122"/>
      <c r="H1" s="122"/>
    </row>
    <row r="2" spans="1:8" ht="10.5" customHeight="1">
      <c r="A2" s="93" t="s">
        <v>140</v>
      </c>
      <c r="B2" s="93"/>
      <c r="C2" s="93"/>
      <c r="D2" s="93"/>
      <c r="E2" s="93"/>
      <c r="F2" s="93"/>
      <c r="G2" s="93"/>
      <c r="H2" s="93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1" t="s">
        <v>32</v>
      </c>
      <c r="D4" s="123"/>
      <c r="E4" s="123"/>
      <c r="F4" s="123"/>
      <c r="G4" s="123"/>
      <c r="H4" s="123"/>
    </row>
    <row r="5" spans="1:9" s="3" customFormat="1" ht="12" customHeight="1">
      <c r="A5" s="97" t="s">
        <v>1</v>
      </c>
      <c r="B5" s="98"/>
      <c r="C5" s="107" t="s">
        <v>156</v>
      </c>
      <c r="D5" s="107" t="s">
        <v>157</v>
      </c>
      <c r="E5" s="107" t="s">
        <v>48</v>
      </c>
      <c r="F5" s="107" t="s">
        <v>49</v>
      </c>
      <c r="G5" s="107" t="s">
        <v>151</v>
      </c>
      <c r="H5" s="104" t="s">
        <v>146</v>
      </c>
      <c r="I5" s="7"/>
    </row>
    <row r="6" spans="1:9" s="3" customFormat="1" ht="12" customHeight="1">
      <c r="A6" s="97" t="s">
        <v>2</v>
      </c>
      <c r="B6" s="98"/>
      <c r="C6" s="116"/>
      <c r="D6" s="116"/>
      <c r="E6" s="116"/>
      <c r="F6" s="116"/>
      <c r="G6" s="116"/>
      <c r="H6" s="118"/>
      <c r="I6" s="7"/>
    </row>
    <row r="7" spans="2:9" s="3" customFormat="1" ht="19.5" customHeight="1">
      <c r="B7" s="8"/>
      <c r="C7" s="117"/>
      <c r="D7" s="117"/>
      <c r="E7" s="117"/>
      <c r="F7" s="117"/>
      <c r="G7" s="117"/>
      <c r="H7" s="119"/>
      <c r="I7" s="7"/>
    </row>
    <row r="8" spans="1:9" s="3" customFormat="1" ht="11.25">
      <c r="A8" s="120" t="s">
        <v>22</v>
      </c>
      <c r="B8" s="121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2016</v>
      </c>
      <c r="B10" s="6" t="s">
        <v>3</v>
      </c>
      <c r="C10" s="39">
        <f aca="true" t="shared" si="0" ref="C10:H10">IF(C18=0," ",ROUND(SUM(C15:C18)/4,1))</f>
        <v>102</v>
      </c>
      <c r="D10" s="39">
        <f t="shared" si="0"/>
        <v>102.2</v>
      </c>
      <c r="E10" s="39">
        <f t="shared" si="0"/>
        <v>103.4</v>
      </c>
      <c r="F10" s="39">
        <f t="shared" si="0"/>
        <v>101.8</v>
      </c>
      <c r="G10" s="39">
        <f t="shared" si="0"/>
        <v>102.8</v>
      </c>
      <c r="H10" s="39">
        <f t="shared" si="0"/>
        <v>102.1</v>
      </c>
    </row>
    <row r="11" spans="1:8" s="3" customFormat="1" ht="9.75" customHeight="1">
      <c r="A11" s="3">
        <v>2017</v>
      </c>
      <c r="B11" s="6" t="s">
        <v>3</v>
      </c>
      <c r="C11" s="39">
        <f aca="true" t="shared" si="1" ref="C11:H11">IF(C23=0," ",ROUND(SUM(C20:C23)/4,1))</f>
        <v>105.9</v>
      </c>
      <c r="D11" s="39">
        <f t="shared" si="1"/>
        <v>105.9</v>
      </c>
      <c r="E11" s="39">
        <f t="shared" si="1"/>
        <v>106.5</v>
      </c>
      <c r="F11" s="39">
        <f t="shared" si="1"/>
        <v>104.8</v>
      </c>
      <c r="G11" s="39">
        <f t="shared" si="1"/>
        <v>105.6</v>
      </c>
      <c r="H11" s="39">
        <f t="shared" si="1"/>
        <v>103.7</v>
      </c>
    </row>
    <row r="12" spans="1:13" s="3" customFormat="1" ht="9.75" customHeight="1">
      <c r="A12" s="3">
        <v>2018</v>
      </c>
      <c r="B12" s="6" t="s">
        <v>3</v>
      </c>
      <c r="C12" s="39">
        <f aca="true" t="shared" si="2" ref="C12:H12">IF(C28=0," ",ROUND(SUM(C25:C28)/4,1))</f>
        <v>111.4</v>
      </c>
      <c r="D12" s="39">
        <f t="shared" si="2"/>
        <v>110.7</v>
      </c>
      <c r="E12" s="39">
        <f t="shared" si="2"/>
        <v>111.8</v>
      </c>
      <c r="F12" s="39">
        <f t="shared" si="2"/>
        <v>109.1</v>
      </c>
      <c r="G12" s="39">
        <f t="shared" si="2"/>
        <v>109.4</v>
      </c>
      <c r="H12" s="39">
        <f t="shared" si="2"/>
        <v>105.5</v>
      </c>
      <c r="M12" s="87"/>
    </row>
    <row r="13" spans="1:13" s="3" customFormat="1" ht="9.75" customHeight="1">
      <c r="A13" s="3">
        <v>2019</v>
      </c>
      <c r="B13" s="6" t="s">
        <v>3</v>
      </c>
      <c r="C13" s="39">
        <f aca="true" t="shared" si="3" ref="C13:H13">IF(C33=0," ",ROUND(SUM(C30:C33)/4,1))</f>
        <v>116.9</v>
      </c>
      <c r="D13" s="39">
        <f t="shared" si="3"/>
        <v>115</v>
      </c>
      <c r="E13" s="39">
        <f t="shared" si="3"/>
        <v>117.7</v>
      </c>
      <c r="F13" s="39">
        <f t="shared" si="3"/>
        <v>113.8</v>
      </c>
      <c r="G13" s="39">
        <f t="shared" si="3"/>
        <v>117.2</v>
      </c>
      <c r="H13" s="39">
        <f t="shared" si="3"/>
        <v>107.7</v>
      </c>
      <c r="M13" s="87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2016</v>
      </c>
      <c r="B15" s="6" t="s">
        <v>4</v>
      </c>
      <c r="C15" s="39">
        <v>101.2</v>
      </c>
      <c r="D15" s="39">
        <v>101.8</v>
      </c>
      <c r="E15" s="39">
        <v>102.5</v>
      </c>
      <c r="F15" s="39">
        <v>101.6</v>
      </c>
      <c r="G15" s="39">
        <v>101.5</v>
      </c>
      <c r="H15" s="39">
        <v>101.9</v>
      </c>
    </row>
    <row r="16" spans="2:8" s="3" customFormat="1" ht="9.75" customHeight="1">
      <c r="B16" s="6" t="s">
        <v>0</v>
      </c>
      <c r="C16" s="39">
        <v>101.7</v>
      </c>
      <c r="D16" s="39">
        <v>102.2</v>
      </c>
      <c r="E16" s="39">
        <v>103.4</v>
      </c>
      <c r="F16" s="39">
        <v>101.7</v>
      </c>
      <c r="G16" s="39">
        <v>102.6</v>
      </c>
      <c r="H16" s="39">
        <v>101.9</v>
      </c>
    </row>
    <row r="17" spans="2:8" s="3" customFormat="1" ht="9.75" customHeight="1">
      <c r="B17" s="6" t="s">
        <v>5</v>
      </c>
      <c r="C17" s="39">
        <v>102.3</v>
      </c>
      <c r="D17" s="39">
        <v>102.3</v>
      </c>
      <c r="E17" s="39">
        <v>103.6</v>
      </c>
      <c r="F17" s="39">
        <v>101.7</v>
      </c>
      <c r="G17" s="39">
        <v>103</v>
      </c>
      <c r="H17" s="39">
        <v>102.1</v>
      </c>
    </row>
    <row r="18" spans="2:8" s="3" customFormat="1" ht="9.75" customHeight="1">
      <c r="B18" s="6" t="s">
        <v>6</v>
      </c>
      <c r="C18" s="39">
        <v>102.8</v>
      </c>
      <c r="D18" s="39">
        <v>102.6</v>
      </c>
      <c r="E18" s="39">
        <v>104.2</v>
      </c>
      <c r="F18" s="39">
        <v>102</v>
      </c>
      <c r="G18" s="39">
        <v>104.2</v>
      </c>
      <c r="H18" s="39">
        <v>102.6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2017</v>
      </c>
      <c r="B20" s="6" t="s">
        <v>4</v>
      </c>
      <c r="C20" s="39">
        <v>103.7</v>
      </c>
      <c r="D20" s="39">
        <v>104.2</v>
      </c>
      <c r="E20" s="39">
        <v>105.1</v>
      </c>
      <c r="F20" s="39">
        <v>104.4</v>
      </c>
      <c r="G20" s="39">
        <v>104.6</v>
      </c>
      <c r="H20" s="39">
        <v>103</v>
      </c>
    </row>
    <row r="21" spans="2:8" s="3" customFormat="1" ht="9.75" customHeight="1">
      <c r="B21" s="6" t="s">
        <v>0</v>
      </c>
      <c r="C21" s="39">
        <v>104.1</v>
      </c>
      <c r="D21" s="39">
        <v>105.8</v>
      </c>
      <c r="E21" s="39">
        <v>105.5</v>
      </c>
      <c r="F21" s="39">
        <v>104.4</v>
      </c>
      <c r="G21" s="39">
        <v>105</v>
      </c>
      <c r="H21" s="39">
        <v>103</v>
      </c>
    </row>
    <row r="22" spans="2:8" s="3" customFormat="1" ht="9.75" customHeight="1">
      <c r="B22" s="6" t="s">
        <v>5</v>
      </c>
      <c r="C22" s="39">
        <v>107.6</v>
      </c>
      <c r="D22" s="39">
        <v>106.3</v>
      </c>
      <c r="E22" s="39">
        <v>107</v>
      </c>
      <c r="F22" s="39">
        <v>105</v>
      </c>
      <c r="G22" s="39">
        <v>106.1</v>
      </c>
      <c r="H22" s="39">
        <v>104.3</v>
      </c>
    </row>
    <row r="23" spans="2:8" s="3" customFormat="1" ht="9.75" customHeight="1">
      <c r="B23" s="6" t="s">
        <v>6</v>
      </c>
      <c r="C23" s="39">
        <v>108</v>
      </c>
      <c r="D23" s="39">
        <v>107.1</v>
      </c>
      <c r="E23" s="39">
        <v>108.2</v>
      </c>
      <c r="F23" s="39">
        <v>105.2</v>
      </c>
      <c r="G23" s="39">
        <v>106.5</v>
      </c>
      <c r="H23" s="39">
        <v>104.3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2018</v>
      </c>
      <c r="B25" s="6" t="s">
        <v>4</v>
      </c>
      <c r="C25" s="39">
        <v>110.4</v>
      </c>
      <c r="D25" s="39">
        <v>109.3</v>
      </c>
      <c r="E25" s="39">
        <v>110</v>
      </c>
      <c r="F25" s="39">
        <v>108.3</v>
      </c>
      <c r="G25" s="39">
        <v>107.3</v>
      </c>
      <c r="H25" s="39">
        <v>105.1</v>
      </c>
    </row>
    <row r="26" spans="2:8" s="3" customFormat="1" ht="9.75" customHeight="1">
      <c r="B26" s="6" t="s">
        <v>0</v>
      </c>
      <c r="C26" s="39">
        <v>110.9</v>
      </c>
      <c r="D26" s="39">
        <v>110.3</v>
      </c>
      <c r="E26" s="39">
        <v>111.3</v>
      </c>
      <c r="F26" s="39">
        <v>109</v>
      </c>
      <c r="G26" s="39">
        <v>108.3</v>
      </c>
      <c r="H26" s="39">
        <v>105.2</v>
      </c>
    </row>
    <row r="27" spans="2:8" s="3" customFormat="1" ht="9.75" customHeight="1">
      <c r="B27" s="6" t="s">
        <v>5</v>
      </c>
      <c r="C27" s="39">
        <v>111.7</v>
      </c>
      <c r="D27" s="39">
        <v>111.3</v>
      </c>
      <c r="E27" s="39">
        <v>112.9</v>
      </c>
      <c r="F27" s="39">
        <v>109.4</v>
      </c>
      <c r="G27" s="39">
        <v>109.7</v>
      </c>
      <c r="H27" s="39">
        <v>105.8</v>
      </c>
    </row>
    <row r="28" spans="2:8" s="3" customFormat="1" ht="9.75" customHeight="1">
      <c r="B28" s="6" t="s">
        <v>6</v>
      </c>
      <c r="C28" s="39">
        <v>112.7</v>
      </c>
      <c r="D28" s="39">
        <v>111.8</v>
      </c>
      <c r="E28" s="39">
        <v>113.1</v>
      </c>
      <c r="F28" s="39">
        <v>109.6</v>
      </c>
      <c r="G28" s="39">
        <v>112.2</v>
      </c>
      <c r="H28" s="39">
        <v>105.9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2019</v>
      </c>
      <c r="B30" s="6" t="s">
        <v>4</v>
      </c>
      <c r="C30" s="39">
        <v>115.7</v>
      </c>
      <c r="D30" s="39">
        <v>114.1</v>
      </c>
      <c r="E30" s="39">
        <v>115.8</v>
      </c>
      <c r="F30" s="39">
        <v>113.2</v>
      </c>
      <c r="G30" s="39">
        <v>114.5</v>
      </c>
      <c r="H30" s="39">
        <v>106.9</v>
      </c>
    </row>
    <row r="31" spans="2:8" s="3" customFormat="1" ht="9.75" customHeight="1">
      <c r="B31" s="6" t="s">
        <v>0</v>
      </c>
      <c r="C31" s="39">
        <v>116.1</v>
      </c>
      <c r="D31" s="39">
        <v>114.5</v>
      </c>
      <c r="E31" s="39">
        <v>116.5</v>
      </c>
      <c r="F31" s="39">
        <v>113.2</v>
      </c>
      <c r="G31" s="39">
        <v>117.3</v>
      </c>
      <c r="H31" s="39">
        <v>107.3</v>
      </c>
    </row>
    <row r="32" spans="2:8" s="3" customFormat="1" ht="9.75" customHeight="1">
      <c r="B32" s="6" t="s">
        <v>5</v>
      </c>
      <c r="C32" s="39">
        <v>117.1</v>
      </c>
      <c r="D32" s="39">
        <v>115.4</v>
      </c>
      <c r="E32" s="39">
        <v>118.7</v>
      </c>
      <c r="F32" s="39">
        <v>114</v>
      </c>
      <c r="G32" s="39">
        <v>118.1</v>
      </c>
      <c r="H32" s="39">
        <v>108.2</v>
      </c>
    </row>
    <row r="33" spans="2:8" s="3" customFormat="1" ht="9.75" customHeight="1">
      <c r="B33" s="6" t="s">
        <v>6</v>
      </c>
      <c r="C33" s="39">
        <v>118.5</v>
      </c>
      <c r="D33" s="39">
        <v>116</v>
      </c>
      <c r="E33" s="39">
        <v>119.6</v>
      </c>
      <c r="F33" s="39">
        <v>114.6</v>
      </c>
      <c r="G33" s="39">
        <v>118.7</v>
      </c>
      <c r="H33" s="39">
        <v>108.4</v>
      </c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11.25">
      <c r="B35" s="6"/>
      <c r="C35" s="102" t="s">
        <v>7</v>
      </c>
      <c r="D35" s="103"/>
      <c r="E35" s="103"/>
      <c r="F35" s="103"/>
      <c r="G35" s="103"/>
      <c r="H35" s="10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2016</v>
      </c>
      <c r="B37" s="6" t="s">
        <v>4</v>
      </c>
      <c r="C37" s="79">
        <v>0.6</v>
      </c>
      <c r="D37" s="79">
        <v>0.8</v>
      </c>
      <c r="E37" s="79">
        <v>1.3</v>
      </c>
      <c r="F37" s="79">
        <v>1.3</v>
      </c>
      <c r="G37" s="79">
        <v>1.3</v>
      </c>
      <c r="H37" s="79">
        <v>1.4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0.5</v>
      </c>
      <c r="D38" s="79">
        <f t="shared" si="4"/>
        <v>0.4</v>
      </c>
      <c r="E38" s="79">
        <f t="shared" si="4"/>
        <v>0.9</v>
      </c>
      <c r="F38" s="79">
        <f t="shared" si="4"/>
        <v>0.1</v>
      </c>
      <c r="G38" s="79">
        <f t="shared" si="4"/>
        <v>1.1</v>
      </c>
      <c r="H38" s="79">
        <f t="shared" si="4"/>
        <v>0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0.6</v>
      </c>
      <c r="D39" s="79">
        <f t="shared" si="5"/>
        <v>0.1</v>
      </c>
      <c r="E39" s="79">
        <f t="shared" si="5"/>
        <v>0.2</v>
      </c>
      <c r="F39" s="79">
        <f t="shared" si="5"/>
        <v>0</v>
      </c>
      <c r="G39" s="79">
        <f t="shared" si="5"/>
        <v>0.4</v>
      </c>
      <c r="H39" s="79">
        <f t="shared" si="5"/>
        <v>0.2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0.5</v>
      </c>
      <c r="D40" s="79">
        <f t="shared" si="6"/>
        <v>0.3</v>
      </c>
      <c r="E40" s="79">
        <f t="shared" si="6"/>
        <v>0.6</v>
      </c>
      <c r="F40" s="79">
        <f t="shared" si="6"/>
        <v>0.3</v>
      </c>
      <c r="G40" s="79">
        <f t="shared" si="6"/>
        <v>1.2</v>
      </c>
      <c r="H40" s="79">
        <f t="shared" si="6"/>
        <v>0.5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2017</v>
      </c>
      <c r="B42" s="6" t="s">
        <v>4</v>
      </c>
      <c r="C42" s="79">
        <f aca="true" t="shared" si="7" ref="C42:H42">ROUND(C20/C18*100-100,1)</f>
        <v>0.9</v>
      </c>
      <c r="D42" s="79">
        <f t="shared" si="7"/>
        <v>1.6</v>
      </c>
      <c r="E42" s="79">
        <f t="shared" si="7"/>
        <v>0.9</v>
      </c>
      <c r="F42" s="79">
        <f t="shared" si="7"/>
        <v>2.4</v>
      </c>
      <c r="G42" s="79">
        <f t="shared" si="7"/>
        <v>0.4</v>
      </c>
      <c r="H42" s="79">
        <f t="shared" si="7"/>
        <v>0.4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0.4</v>
      </c>
      <c r="D43" s="79">
        <f t="shared" si="8"/>
        <v>1.5</v>
      </c>
      <c r="E43" s="79">
        <f t="shared" si="8"/>
        <v>0.4</v>
      </c>
      <c r="F43" s="79">
        <f t="shared" si="8"/>
        <v>0</v>
      </c>
      <c r="G43" s="79">
        <f t="shared" si="8"/>
        <v>0.4</v>
      </c>
      <c r="H43" s="79">
        <f t="shared" si="8"/>
        <v>0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3.4</v>
      </c>
      <c r="D44" s="79">
        <f t="shared" si="9"/>
        <v>0.5</v>
      </c>
      <c r="E44" s="79">
        <f t="shared" si="9"/>
        <v>1.4</v>
      </c>
      <c r="F44" s="79">
        <f t="shared" si="9"/>
        <v>0.6</v>
      </c>
      <c r="G44" s="79">
        <f t="shared" si="9"/>
        <v>1</v>
      </c>
      <c r="H44" s="79">
        <f t="shared" si="9"/>
        <v>1.3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0.4</v>
      </c>
      <c r="D45" s="79">
        <f t="shared" si="10"/>
        <v>0.8</v>
      </c>
      <c r="E45" s="79">
        <f t="shared" si="10"/>
        <v>1.1</v>
      </c>
      <c r="F45" s="79">
        <f t="shared" si="10"/>
        <v>0.2</v>
      </c>
      <c r="G45" s="79">
        <f t="shared" si="10"/>
        <v>0.4</v>
      </c>
      <c r="H45" s="79">
        <f t="shared" si="10"/>
        <v>0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2018</v>
      </c>
      <c r="B47" s="6" t="s">
        <v>4</v>
      </c>
      <c r="C47" s="79">
        <f aca="true" t="shared" si="11" ref="C47:H47">ROUND(C25/C23*100-100,1)</f>
        <v>2.2</v>
      </c>
      <c r="D47" s="79">
        <f t="shared" si="11"/>
        <v>2.1</v>
      </c>
      <c r="E47" s="79">
        <f t="shared" si="11"/>
        <v>1.7</v>
      </c>
      <c r="F47" s="79">
        <f t="shared" si="11"/>
        <v>2.9</v>
      </c>
      <c r="G47" s="79">
        <f t="shared" si="11"/>
        <v>0.8</v>
      </c>
      <c r="H47" s="79">
        <f t="shared" si="11"/>
        <v>0.8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0.5</v>
      </c>
      <c r="D48" s="79">
        <f t="shared" si="12"/>
        <v>0.9</v>
      </c>
      <c r="E48" s="79">
        <f t="shared" si="12"/>
        <v>1.2</v>
      </c>
      <c r="F48" s="79">
        <f t="shared" si="12"/>
        <v>0.6</v>
      </c>
      <c r="G48" s="79">
        <f t="shared" si="12"/>
        <v>0.9</v>
      </c>
      <c r="H48" s="79">
        <f t="shared" si="12"/>
        <v>0.1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0.7</v>
      </c>
      <c r="D49" s="79">
        <f t="shared" si="13"/>
        <v>0.9</v>
      </c>
      <c r="E49" s="79">
        <f t="shared" si="13"/>
        <v>1.4</v>
      </c>
      <c r="F49" s="79">
        <f t="shared" si="13"/>
        <v>0.4</v>
      </c>
      <c r="G49" s="79">
        <f t="shared" si="13"/>
        <v>1.3</v>
      </c>
      <c r="H49" s="79">
        <f t="shared" si="13"/>
        <v>0.6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0.9</v>
      </c>
      <c r="D50" s="79">
        <f t="shared" si="14"/>
        <v>0.4</v>
      </c>
      <c r="E50" s="79">
        <f t="shared" si="14"/>
        <v>0.2</v>
      </c>
      <c r="F50" s="79">
        <f t="shared" si="14"/>
        <v>0.2</v>
      </c>
      <c r="G50" s="79">
        <f t="shared" si="14"/>
        <v>2.3</v>
      </c>
      <c r="H50" s="79">
        <f t="shared" si="14"/>
        <v>0.1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2019</v>
      </c>
      <c r="B52" s="6" t="s">
        <v>4</v>
      </c>
      <c r="C52" s="79">
        <f aca="true" t="shared" si="15" ref="C52:H52">IF(C30=0," ",ROUND(C30/C28*100-100,1))</f>
        <v>2.7</v>
      </c>
      <c r="D52" s="79">
        <f t="shared" si="15"/>
        <v>2.1</v>
      </c>
      <c r="E52" s="79">
        <f t="shared" si="15"/>
        <v>2.4</v>
      </c>
      <c r="F52" s="79">
        <f t="shared" si="15"/>
        <v>3.3</v>
      </c>
      <c r="G52" s="79">
        <f t="shared" si="15"/>
        <v>2</v>
      </c>
      <c r="H52" s="79">
        <f t="shared" si="15"/>
        <v>0.9</v>
      </c>
    </row>
    <row r="53" spans="2:8" s="3" customFormat="1" ht="9.75" customHeight="1">
      <c r="B53" s="6" t="s">
        <v>0</v>
      </c>
      <c r="C53" s="79">
        <f aca="true" t="shared" si="16" ref="C53:H53">IF(C31=0," ",ROUND(C31/C30*100-100,1))</f>
        <v>0.3</v>
      </c>
      <c r="D53" s="79">
        <f t="shared" si="16"/>
        <v>0.4</v>
      </c>
      <c r="E53" s="79">
        <f t="shared" si="16"/>
        <v>0.6</v>
      </c>
      <c r="F53" s="79">
        <f t="shared" si="16"/>
        <v>0</v>
      </c>
      <c r="G53" s="79">
        <f t="shared" si="16"/>
        <v>2.4</v>
      </c>
      <c r="H53" s="79">
        <f t="shared" si="16"/>
        <v>0.4</v>
      </c>
    </row>
    <row r="54" spans="2:8" s="3" customFormat="1" ht="9.75" customHeight="1">
      <c r="B54" s="6" t="s">
        <v>5</v>
      </c>
      <c r="C54" s="79">
        <f aca="true" t="shared" si="17" ref="C54:H54">IF(C32=0," ",ROUND(C32/C31*100-100,1))</f>
        <v>0.9</v>
      </c>
      <c r="D54" s="79">
        <f t="shared" si="17"/>
        <v>0.8</v>
      </c>
      <c r="E54" s="79">
        <f t="shared" si="17"/>
        <v>1.9</v>
      </c>
      <c r="F54" s="79">
        <f t="shared" si="17"/>
        <v>0.7</v>
      </c>
      <c r="G54" s="79">
        <f t="shared" si="17"/>
        <v>0.7</v>
      </c>
      <c r="H54" s="79">
        <f t="shared" si="17"/>
        <v>0.8</v>
      </c>
    </row>
    <row r="55" spans="2:8" s="3" customFormat="1" ht="9.75" customHeight="1">
      <c r="B55" s="6" t="s">
        <v>6</v>
      </c>
      <c r="C55" s="79">
        <f aca="true" t="shared" si="18" ref="C55:H55">IF(C33=0," ",ROUND(C33/C32*100-100,1))</f>
        <v>1.2</v>
      </c>
      <c r="D55" s="79">
        <f t="shared" si="18"/>
        <v>0.5</v>
      </c>
      <c r="E55" s="79">
        <f t="shared" si="18"/>
        <v>0.8</v>
      </c>
      <c r="F55" s="79">
        <f t="shared" si="18"/>
        <v>0.5</v>
      </c>
      <c r="G55" s="79">
        <f t="shared" si="18"/>
        <v>0.5</v>
      </c>
      <c r="H55" s="79">
        <f t="shared" si="18"/>
        <v>0.2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2" t="s">
        <v>8</v>
      </c>
      <c r="D57" s="103"/>
      <c r="E57" s="103"/>
      <c r="F57" s="103"/>
      <c r="G57" s="103"/>
      <c r="H57" s="10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2016</v>
      </c>
      <c r="B59" s="6" t="s">
        <v>3</v>
      </c>
      <c r="C59" s="79">
        <v>2</v>
      </c>
      <c r="D59" s="79">
        <v>2.2</v>
      </c>
      <c r="E59" s="79">
        <v>3.4</v>
      </c>
      <c r="F59" s="79">
        <v>1.8</v>
      </c>
      <c r="G59" s="79">
        <v>2.8</v>
      </c>
      <c r="H59" s="79">
        <v>2.1</v>
      </c>
    </row>
    <row r="60" spans="1:8" s="3" customFormat="1" ht="9.75" customHeight="1">
      <c r="A60" s="3">
        <v>2017</v>
      </c>
      <c r="B60" s="6" t="s">
        <v>3</v>
      </c>
      <c r="C60" s="79">
        <f>ROUND(C11/C10*100-100,1)</f>
        <v>3.8</v>
      </c>
      <c r="D60" s="79">
        <f aca="true" t="shared" si="19" ref="D60:H61">ROUND(D11/D10*100-100,1)</f>
        <v>3.6</v>
      </c>
      <c r="E60" s="79">
        <f t="shared" si="19"/>
        <v>3</v>
      </c>
      <c r="F60" s="79">
        <f t="shared" si="19"/>
        <v>2.9</v>
      </c>
      <c r="G60" s="79">
        <f t="shared" si="19"/>
        <v>2.7</v>
      </c>
      <c r="H60" s="79">
        <f t="shared" si="19"/>
        <v>1.6</v>
      </c>
    </row>
    <row r="61" spans="1:8" s="3" customFormat="1" ht="9.75" customHeight="1">
      <c r="A61" s="3">
        <v>2018</v>
      </c>
      <c r="B61" s="6" t="s">
        <v>3</v>
      </c>
      <c r="C61" s="79">
        <f>ROUND(C12/C11*100-100,1)</f>
        <v>5.2</v>
      </c>
      <c r="D61" s="79">
        <f t="shared" si="19"/>
        <v>4.5</v>
      </c>
      <c r="E61" s="79">
        <f t="shared" si="19"/>
        <v>5</v>
      </c>
      <c r="F61" s="79">
        <f t="shared" si="19"/>
        <v>4.1</v>
      </c>
      <c r="G61" s="79">
        <f t="shared" si="19"/>
        <v>3.6</v>
      </c>
      <c r="H61" s="79">
        <f t="shared" si="19"/>
        <v>1.7</v>
      </c>
    </row>
    <row r="62" spans="1:8" s="3" customFormat="1" ht="9.75" customHeight="1">
      <c r="A62" s="3">
        <v>2019</v>
      </c>
      <c r="B62" s="6" t="s">
        <v>3</v>
      </c>
      <c r="C62" s="79">
        <f aca="true" t="shared" si="20" ref="C62:H62">IF(C33=0," ",ROUND(C13/C12*100-100,1))</f>
        <v>4.9</v>
      </c>
      <c r="D62" s="79">
        <f t="shared" si="20"/>
        <v>3.9</v>
      </c>
      <c r="E62" s="79">
        <f t="shared" si="20"/>
        <v>5.3</v>
      </c>
      <c r="F62" s="79">
        <f t="shared" si="20"/>
        <v>4.3</v>
      </c>
      <c r="G62" s="79">
        <f t="shared" si="20"/>
        <v>7.1</v>
      </c>
      <c r="H62" s="79">
        <f t="shared" si="20"/>
        <v>2.1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2016</v>
      </c>
      <c r="B64" s="6" t="s">
        <v>4</v>
      </c>
      <c r="C64" s="79">
        <v>1.9</v>
      </c>
      <c r="D64" s="79">
        <v>2.4</v>
      </c>
      <c r="E64" s="79">
        <v>3.5</v>
      </c>
      <c r="F64" s="79">
        <v>2</v>
      </c>
      <c r="G64" s="79">
        <v>2.3</v>
      </c>
      <c r="H64" s="79">
        <v>2.7</v>
      </c>
    </row>
    <row r="65" spans="2:8" s="3" customFormat="1" ht="9.75" customHeight="1">
      <c r="B65" s="6" t="s">
        <v>0</v>
      </c>
      <c r="C65" s="79">
        <v>2</v>
      </c>
      <c r="D65" s="79">
        <v>2.4</v>
      </c>
      <c r="E65" s="79">
        <v>3.7</v>
      </c>
      <c r="F65" s="79">
        <v>1.8</v>
      </c>
      <c r="G65" s="79">
        <v>2.4</v>
      </c>
      <c r="H65" s="79">
        <v>2</v>
      </c>
    </row>
    <row r="66" spans="2:8" s="3" customFormat="1" ht="9.75" customHeight="1">
      <c r="B66" s="6" t="s">
        <v>5</v>
      </c>
      <c r="C66" s="79">
        <v>2</v>
      </c>
      <c r="D66" s="79">
        <v>2.5</v>
      </c>
      <c r="E66" s="79">
        <v>3.6</v>
      </c>
      <c r="F66" s="79">
        <v>1.4</v>
      </c>
      <c r="G66" s="79">
        <v>2.6</v>
      </c>
      <c r="H66" s="79">
        <v>1.7</v>
      </c>
    </row>
    <row r="67" spans="2:8" s="3" customFormat="1" ht="9.75" customHeight="1">
      <c r="B67" s="6" t="s">
        <v>6</v>
      </c>
      <c r="C67" s="79">
        <v>2.2</v>
      </c>
      <c r="D67" s="79">
        <v>1.6</v>
      </c>
      <c r="E67" s="79">
        <v>3</v>
      </c>
      <c r="F67" s="79">
        <v>1.7</v>
      </c>
      <c r="G67" s="79">
        <v>4</v>
      </c>
      <c r="H67" s="79">
        <v>2.1</v>
      </c>
    </row>
    <row r="68" s="3" customFormat="1" ht="6" customHeight="1">
      <c r="B68" s="5"/>
    </row>
    <row r="69" spans="1:8" s="3" customFormat="1" ht="9.75" customHeight="1">
      <c r="A69" s="3">
        <v>2017</v>
      </c>
      <c r="B69" s="6" t="s">
        <v>4</v>
      </c>
      <c r="C69" s="79">
        <f aca="true" t="shared" si="21" ref="C69:H69">ROUND(C20/C15*100-100,1)</f>
        <v>2.5</v>
      </c>
      <c r="D69" s="79">
        <f t="shared" si="21"/>
        <v>2.4</v>
      </c>
      <c r="E69" s="79">
        <f t="shared" si="21"/>
        <v>2.5</v>
      </c>
      <c r="F69" s="79">
        <f t="shared" si="21"/>
        <v>2.8</v>
      </c>
      <c r="G69" s="79">
        <f t="shared" si="21"/>
        <v>3.1</v>
      </c>
      <c r="H69" s="79">
        <f t="shared" si="21"/>
        <v>1.1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2.4</v>
      </c>
      <c r="D70" s="79">
        <f t="shared" si="22"/>
        <v>3.5</v>
      </c>
      <c r="E70" s="79">
        <f t="shared" si="22"/>
        <v>2</v>
      </c>
      <c r="F70" s="79">
        <f t="shared" si="22"/>
        <v>2.7</v>
      </c>
      <c r="G70" s="79">
        <f t="shared" si="22"/>
        <v>2.3</v>
      </c>
      <c r="H70" s="79">
        <f t="shared" si="22"/>
        <v>1.1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5.2</v>
      </c>
      <c r="D71" s="79">
        <f t="shared" si="23"/>
        <v>3.9</v>
      </c>
      <c r="E71" s="79">
        <f t="shared" si="23"/>
        <v>3.3</v>
      </c>
      <c r="F71" s="79">
        <f t="shared" si="23"/>
        <v>3.2</v>
      </c>
      <c r="G71" s="79">
        <f t="shared" si="23"/>
        <v>3</v>
      </c>
      <c r="H71" s="79">
        <f t="shared" si="23"/>
        <v>2.2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5.1</v>
      </c>
      <c r="D72" s="79">
        <f t="shared" si="24"/>
        <v>4.4</v>
      </c>
      <c r="E72" s="79">
        <f t="shared" si="24"/>
        <v>3.8</v>
      </c>
      <c r="F72" s="79">
        <f t="shared" si="24"/>
        <v>3.1</v>
      </c>
      <c r="G72" s="79">
        <f t="shared" si="24"/>
        <v>2.2</v>
      </c>
      <c r="H72" s="79">
        <f t="shared" si="24"/>
        <v>1.7</v>
      </c>
    </row>
    <row r="73" s="3" customFormat="1" ht="6" customHeight="1">
      <c r="B73" s="5"/>
    </row>
    <row r="74" spans="1:8" s="3" customFormat="1" ht="9.75" customHeight="1">
      <c r="A74" s="3">
        <v>2018</v>
      </c>
      <c r="B74" s="6" t="s">
        <v>4</v>
      </c>
      <c r="C74" s="79">
        <f aca="true" t="shared" si="25" ref="C74:H74">ROUND(C25/C20*100-100,1)</f>
        <v>6.5</v>
      </c>
      <c r="D74" s="79">
        <f t="shared" si="25"/>
        <v>4.9</v>
      </c>
      <c r="E74" s="79">
        <f t="shared" si="25"/>
        <v>4.7</v>
      </c>
      <c r="F74" s="79">
        <f t="shared" si="25"/>
        <v>3.7</v>
      </c>
      <c r="G74" s="79">
        <f t="shared" si="25"/>
        <v>2.6</v>
      </c>
      <c r="H74" s="79">
        <f t="shared" si="25"/>
        <v>2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6.5</v>
      </c>
      <c r="D75" s="79">
        <f t="shared" si="26"/>
        <v>4.3</v>
      </c>
      <c r="E75" s="79">
        <f t="shared" si="26"/>
        <v>5.5</v>
      </c>
      <c r="F75" s="79">
        <f t="shared" si="26"/>
        <v>4.4</v>
      </c>
      <c r="G75" s="79">
        <f t="shared" si="26"/>
        <v>3.1</v>
      </c>
      <c r="H75" s="79">
        <f t="shared" si="26"/>
        <v>2.1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3.8</v>
      </c>
      <c r="D76" s="79">
        <f t="shared" si="27"/>
        <v>4.7</v>
      </c>
      <c r="E76" s="79">
        <f t="shared" si="27"/>
        <v>5.5</v>
      </c>
      <c r="F76" s="79">
        <f t="shared" si="27"/>
        <v>4.2</v>
      </c>
      <c r="G76" s="79">
        <f t="shared" si="27"/>
        <v>3.4</v>
      </c>
      <c r="H76" s="79">
        <f t="shared" si="27"/>
        <v>1.4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4.4</v>
      </c>
      <c r="D77" s="79">
        <f t="shared" si="28"/>
        <v>4.4</v>
      </c>
      <c r="E77" s="79">
        <f t="shared" si="28"/>
        <v>4.5</v>
      </c>
      <c r="F77" s="79">
        <f t="shared" si="28"/>
        <v>4.2</v>
      </c>
      <c r="G77" s="79">
        <f t="shared" si="28"/>
        <v>5.4</v>
      </c>
      <c r="H77" s="79">
        <f t="shared" si="28"/>
        <v>1.5</v>
      </c>
    </row>
    <row r="78" s="3" customFormat="1" ht="6" customHeight="1">
      <c r="B78" s="5"/>
    </row>
    <row r="79" spans="1:8" s="3" customFormat="1" ht="9.75" customHeight="1">
      <c r="A79" s="3">
        <v>2019</v>
      </c>
      <c r="B79" s="6" t="s">
        <v>4</v>
      </c>
      <c r="C79" s="79">
        <f aca="true" t="shared" si="29" ref="C79:H79">IF(C30=0," ",ROUND(C30/C25*100-100,1))</f>
        <v>4.8</v>
      </c>
      <c r="D79" s="79">
        <f t="shared" si="29"/>
        <v>4.4</v>
      </c>
      <c r="E79" s="79">
        <f t="shared" si="29"/>
        <v>5.3</v>
      </c>
      <c r="F79" s="79">
        <f t="shared" si="29"/>
        <v>4.5</v>
      </c>
      <c r="G79" s="79">
        <f t="shared" si="29"/>
        <v>6.7</v>
      </c>
      <c r="H79" s="79">
        <f t="shared" si="29"/>
        <v>1.7</v>
      </c>
    </row>
    <row r="80" spans="2:8" s="3" customFormat="1" ht="9.75" customHeight="1">
      <c r="B80" s="6" t="s">
        <v>0</v>
      </c>
      <c r="C80" s="79">
        <f aca="true" t="shared" si="30" ref="C80:H80">IF(C31=0," ",ROUND(C31/C26*100-100,1))</f>
        <v>4.7</v>
      </c>
      <c r="D80" s="79">
        <f t="shared" si="30"/>
        <v>3.8</v>
      </c>
      <c r="E80" s="79">
        <f t="shared" si="30"/>
        <v>4.7</v>
      </c>
      <c r="F80" s="79">
        <f t="shared" si="30"/>
        <v>3.9</v>
      </c>
      <c r="G80" s="79">
        <f t="shared" si="30"/>
        <v>8.3</v>
      </c>
      <c r="H80" s="79">
        <f t="shared" si="30"/>
        <v>2</v>
      </c>
    </row>
    <row r="81" spans="2:8" s="3" customFormat="1" ht="9.75" customHeight="1">
      <c r="B81" s="6" t="s">
        <v>5</v>
      </c>
      <c r="C81" s="79">
        <f aca="true" t="shared" si="31" ref="C81:H82">IF(C32=0," ",ROUND(C32/C27*100-100,1))</f>
        <v>4.8</v>
      </c>
      <c r="D81" s="79">
        <f t="shared" si="31"/>
        <v>3.7</v>
      </c>
      <c r="E81" s="79">
        <f t="shared" si="31"/>
        <v>5.1</v>
      </c>
      <c r="F81" s="79">
        <f t="shared" si="31"/>
        <v>4.2</v>
      </c>
      <c r="G81" s="79">
        <f t="shared" si="31"/>
        <v>7.7</v>
      </c>
      <c r="H81" s="79">
        <f t="shared" si="31"/>
        <v>2.3</v>
      </c>
    </row>
    <row r="82" spans="2:8" s="3" customFormat="1" ht="9.75" customHeight="1">
      <c r="B82" s="6" t="s">
        <v>6</v>
      </c>
      <c r="C82" s="79">
        <f t="shared" si="31"/>
        <v>5.1</v>
      </c>
      <c r="D82" s="79">
        <f t="shared" si="31"/>
        <v>3.8</v>
      </c>
      <c r="E82" s="79">
        <f t="shared" si="31"/>
        <v>5.7</v>
      </c>
      <c r="F82" s="79">
        <f t="shared" si="31"/>
        <v>4.6</v>
      </c>
      <c r="G82" s="79">
        <f t="shared" si="31"/>
        <v>5.8</v>
      </c>
      <c r="H82" s="79">
        <f t="shared" si="31"/>
        <v>2.4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23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D5:D7"/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pane ySplit="10" topLeftCell="A11" activePane="bottomLeft" state="frozen"/>
      <selection pane="topLeft" activeCell="R44" sqref="R44"/>
      <selection pane="bottomLeft" activeCell="A73" sqref="A73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92" t="s">
        <v>160</v>
      </c>
      <c r="B1" s="92"/>
      <c r="C1" s="92"/>
      <c r="D1" s="92"/>
      <c r="E1" s="92"/>
      <c r="F1" s="92"/>
      <c r="G1" s="92"/>
      <c r="H1" s="92"/>
    </row>
    <row r="2" spans="1:8" ht="12.75">
      <c r="A2" s="124" t="s">
        <v>50</v>
      </c>
      <c r="B2" s="124"/>
      <c r="C2" s="124"/>
      <c r="D2" s="124"/>
      <c r="E2" s="124"/>
      <c r="F2" s="124"/>
      <c r="G2" s="124"/>
      <c r="H2" s="124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93" t="s">
        <v>140</v>
      </c>
      <c r="B4" s="93"/>
      <c r="C4" s="93"/>
      <c r="D4" s="93"/>
      <c r="E4" s="93"/>
      <c r="F4" s="93"/>
      <c r="G4" s="93"/>
      <c r="H4" s="93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36" t="s">
        <v>1</v>
      </c>
      <c r="B6" s="131" t="s">
        <v>51</v>
      </c>
      <c r="C6" s="132"/>
      <c r="D6" s="131" t="s">
        <v>104</v>
      </c>
      <c r="E6" s="132"/>
      <c r="F6" s="131" t="s">
        <v>105</v>
      </c>
      <c r="G6" s="132"/>
      <c r="H6" s="132"/>
    </row>
    <row r="7" spans="1:8" s="1" customFormat="1" ht="12" customHeight="1">
      <c r="A7" s="137"/>
      <c r="B7" s="125" t="s">
        <v>17</v>
      </c>
      <c r="C7" s="128" t="s">
        <v>9</v>
      </c>
      <c r="D7" s="125" t="s">
        <v>106</v>
      </c>
      <c r="E7" s="125" t="s">
        <v>130</v>
      </c>
      <c r="F7" s="133" t="s">
        <v>13</v>
      </c>
      <c r="G7" s="125" t="s">
        <v>155</v>
      </c>
      <c r="H7" s="128" t="s">
        <v>14</v>
      </c>
    </row>
    <row r="8" spans="1:8" s="1" customFormat="1" ht="12" customHeight="1">
      <c r="A8" s="137"/>
      <c r="B8" s="126"/>
      <c r="C8" s="129"/>
      <c r="D8" s="126"/>
      <c r="E8" s="126"/>
      <c r="F8" s="134"/>
      <c r="G8" s="126"/>
      <c r="H8" s="129"/>
    </row>
    <row r="9" spans="1:8" s="1" customFormat="1" ht="12" customHeight="1">
      <c r="A9" s="137"/>
      <c r="B9" s="126"/>
      <c r="C9" s="129"/>
      <c r="D9" s="126"/>
      <c r="E9" s="126"/>
      <c r="F9" s="134"/>
      <c r="G9" s="126"/>
      <c r="H9" s="129"/>
    </row>
    <row r="10" spans="1:8" s="1" customFormat="1" ht="12">
      <c r="A10" s="138"/>
      <c r="B10" s="127"/>
      <c r="C10" s="130"/>
      <c r="D10" s="127"/>
      <c r="E10" s="127"/>
      <c r="F10" s="135"/>
      <c r="G10" s="127"/>
      <c r="H10" s="130"/>
    </row>
    <row r="11" s="1" customFormat="1" ht="4.5" customHeight="1">
      <c r="A11" s="4"/>
    </row>
    <row r="12" spans="1:8" s="3" customFormat="1" ht="12" customHeight="1">
      <c r="A12" s="45" t="s">
        <v>52</v>
      </c>
      <c r="B12" s="46">
        <v>16.8</v>
      </c>
      <c r="C12" s="46">
        <v>18.8</v>
      </c>
      <c r="D12" s="51">
        <v>16.1</v>
      </c>
      <c r="E12" s="51">
        <v>16.3</v>
      </c>
      <c r="F12" s="47" t="s">
        <v>131</v>
      </c>
      <c r="G12" s="47" t="s">
        <v>131</v>
      </c>
      <c r="H12" s="47" t="s">
        <v>131</v>
      </c>
    </row>
    <row r="13" spans="1:8" s="3" customFormat="1" ht="12" customHeight="1">
      <c r="A13" s="45" t="s">
        <v>53</v>
      </c>
      <c r="B13" s="46">
        <v>17.7</v>
      </c>
      <c r="C13" s="46">
        <v>19.7</v>
      </c>
      <c r="D13" s="51">
        <v>16.9</v>
      </c>
      <c r="E13" s="51">
        <v>17</v>
      </c>
      <c r="F13" s="47" t="s">
        <v>131</v>
      </c>
      <c r="G13" s="47" t="s">
        <v>131</v>
      </c>
      <c r="H13" s="47" t="s">
        <v>131</v>
      </c>
    </row>
    <row r="14" spans="1:8" s="3" customFormat="1" ht="12" customHeight="1">
      <c r="A14" s="45" t="s">
        <v>54</v>
      </c>
      <c r="B14" s="46">
        <v>18.4</v>
      </c>
      <c r="C14" s="46">
        <v>20.4</v>
      </c>
      <c r="D14" s="51">
        <v>17.5</v>
      </c>
      <c r="E14" s="51">
        <v>17.7</v>
      </c>
      <c r="F14" s="47" t="s">
        <v>131</v>
      </c>
      <c r="G14" s="47" t="s">
        <v>131</v>
      </c>
      <c r="H14" s="47" t="s">
        <v>131</v>
      </c>
    </row>
    <row r="15" spans="1:8" s="3" customFormat="1" ht="12" customHeight="1">
      <c r="A15" s="45" t="s">
        <v>55</v>
      </c>
      <c r="B15" s="46">
        <v>19</v>
      </c>
      <c r="C15" s="46">
        <v>20.6</v>
      </c>
      <c r="D15" s="51">
        <v>18.1</v>
      </c>
      <c r="E15" s="51">
        <v>18.3</v>
      </c>
      <c r="F15" s="47" t="s">
        <v>131</v>
      </c>
      <c r="G15" s="47" t="s">
        <v>131</v>
      </c>
      <c r="H15" s="47" t="s">
        <v>131</v>
      </c>
    </row>
    <row r="16" spans="1:8" s="3" customFormat="1" ht="12" customHeight="1">
      <c r="A16" s="45" t="s">
        <v>56</v>
      </c>
      <c r="B16" s="46">
        <v>19.6</v>
      </c>
      <c r="C16" s="46">
        <v>21</v>
      </c>
      <c r="D16" s="51">
        <v>18.7</v>
      </c>
      <c r="E16" s="51">
        <v>18.8</v>
      </c>
      <c r="F16" s="47" t="s">
        <v>131</v>
      </c>
      <c r="G16" s="47" t="s">
        <v>131</v>
      </c>
      <c r="H16" s="47" t="s">
        <v>131</v>
      </c>
    </row>
    <row r="17" spans="1:8" s="3" customFormat="1" ht="12" customHeight="1">
      <c r="A17" s="45" t="s">
        <v>57</v>
      </c>
      <c r="B17" s="46">
        <v>19.2</v>
      </c>
      <c r="C17" s="46">
        <v>20.4</v>
      </c>
      <c r="D17" s="51">
        <v>18.2</v>
      </c>
      <c r="E17" s="51">
        <v>17.9</v>
      </c>
      <c r="F17" s="47" t="s">
        <v>131</v>
      </c>
      <c r="G17" s="47" t="s">
        <v>131</v>
      </c>
      <c r="H17" s="47" t="s">
        <v>131</v>
      </c>
    </row>
    <row r="18" spans="1:8" s="3" customFormat="1" ht="12" customHeight="1">
      <c r="A18" s="48" t="s">
        <v>58</v>
      </c>
      <c r="B18" s="46">
        <v>20</v>
      </c>
      <c r="C18" s="46">
        <v>21.2</v>
      </c>
      <c r="D18" s="51">
        <v>19</v>
      </c>
      <c r="E18" s="51">
        <v>18.9</v>
      </c>
      <c r="F18" s="51">
        <v>26.1</v>
      </c>
      <c r="G18" s="51">
        <v>23.8</v>
      </c>
      <c r="H18" s="51">
        <v>26.5</v>
      </c>
    </row>
    <row r="19" spans="1:8" s="3" customFormat="1" ht="12" customHeight="1">
      <c r="A19" s="45" t="s">
        <v>59</v>
      </c>
      <c r="B19" s="46">
        <v>21.2</v>
      </c>
      <c r="C19" s="46">
        <v>22.1</v>
      </c>
      <c r="D19" s="51">
        <v>20.2</v>
      </c>
      <c r="E19" s="51">
        <v>20.5</v>
      </c>
      <c r="F19" s="51">
        <v>27.1</v>
      </c>
      <c r="G19" s="51">
        <v>25.8</v>
      </c>
      <c r="H19" s="51">
        <v>27.6</v>
      </c>
    </row>
    <row r="20" spans="1:8" s="3" customFormat="1" ht="12" customHeight="1">
      <c r="A20" s="45" t="s">
        <v>60</v>
      </c>
      <c r="B20" s="46">
        <v>24.6</v>
      </c>
      <c r="C20" s="46">
        <v>25</v>
      </c>
      <c r="D20" s="51">
        <v>23.6</v>
      </c>
      <c r="E20" s="51">
        <v>24.2</v>
      </c>
      <c r="F20" s="51">
        <v>30.2</v>
      </c>
      <c r="G20" s="51">
        <v>30.5</v>
      </c>
      <c r="H20" s="51">
        <v>31.5</v>
      </c>
    </row>
    <row r="21" spans="1:8" s="3" customFormat="1" ht="12" customHeight="1">
      <c r="A21" s="45" t="s">
        <v>61</v>
      </c>
      <c r="B21" s="46">
        <v>27.3</v>
      </c>
      <c r="C21" s="46">
        <v>27.5</v>
      </c>
      <c r="D21" s="51">
        <v>26.1</v>
      </c>
      <c r="E21" s="51">
        <v>26.9</v>
      </c>
      <c r="F21" s="51">
        <v>31.9</v>
      </c>
      <c r="G21" s="51">
        <v>33</v>
      </c>
      <c r="H21" s="51">
        <v>34.1</v>
      </c>
    </row>
    <row r="22" spans="1:8" s="3" customFormat="1" ht="12" customHeight="1">
      <c r="A22" s="45" t="s">
        <v>62</v>
      </c>
      <c r="B22" s="46">
        <v>28.9</v>
      </c>
      <c r="C22" s="46">
        <v>28.4</v>
      </c>
      <c r="D22" s="51">
        <v>27.4</v>
      </c>
      <c r="E22" s="51">
        <v>28</v>
      </c>
      <c r="F22" s="51">
        <v>32</v>
      </c>
      <c r="G22" s="51">
        <v>34</v>
      </c>
      <c r="H22" s="51">
        <v>34.9</v>
      </c>
    </row>
    <row r="23" spans="1:8" s="3" customFormat="1" ht="12" customHeight="1">
      <c r="A23" s="45" t="s">
        <v>63</v>
      </c>
      <c r="B23" s="46">
        <v>30.5</v>
      </c>
      <c r="C23" s="46">
        <v>29.8</v>
      </c>
      <c r="D23" s="51">
        <v>29</v>
      </c>
      <c r="E23" s="51">
        <v>29.2</v>
      </c>
      <c r="F23" s="51">
        <v>32.1</v>
      </c>
      <c r="G23" s="51">
        <v>35.4</v>
      </c>
      <c r="H23" s="51">
        <v>35.2</v>
      </c>
    </row>
    <row r="24" spans="1:8" s="3" customFormat="1" ht="12" customHeight="1">
      <c r="A24" s="45" t="s">
        <v>64</v>
      </c>
      <c r="B24" s="46">
        <v>32.1</v>
      </c>
      <c r="C24" s="46">
        <v>32.2</v>
      </c>
      <c r="D24" s="51">
        <v>30.5</v>
      </c>
      <c r="E24" s="51">
        <v>30.6</v>
      </c>
      <c r="F24" s="51">
        <v>34.4</v>
      </c>
      <c r="G24" s="51">
        <v>36.9</v>
      </c>
      <c r="H24" s="51">
        <v>36.7</v>
      </c>
    </row>
    <row r="25" spans="1:8" s="3" customFormat="1" ht="12" customHeight="1">
      <c r="A25" s="45" t="s">
        <v>65</v>
      </c>
      <c r="B25" s="46">
        <v>32.6</v>
      </c>
      <c r="C25" s="46">
        <v>33.4</v>
      </c>
      <c r="D25" s="51">
        <v>30.8</v>
      </c>
      <c r="E25" s="51">
        <v>31.2</v>
      </c>
      <c r="F25" s="51">
        <v>35.5</v>
      </c>
      <c r="G25" s="51">
        <v>37.2</v>
      </c>
      <c r="H25" s="51">
        <v>37.6</v>
      </c>
    </row>
    <row r="26" spans="1:8" s="3" customFormat="1" ht="12" customHeight="1">
      <c r="A26" s="45" t="s">
        <v>66</v>
      </c>
      <c r="B26" s="46">
        <v>33.6</v>
      </c>
      <c r="C26" s="46">
        <v>34.6</v>
      </c>
      <c r="D26" s="51">
        <v>31.7</v>
      </c>
      <c r="E26" s="51">
        <v>32.3</v>
      </c>
      <c r="F26" s="51">
        <v>36.5</v>
      </c>
      <c r="G26" s="51">
        <v>38.2</v>
      </c>
      <c r="H26" s="51">
        <v>38.7</v>
      </c>
    </row>
    <row r="27" spans="1:8" s="3" customFormat="1" ht="12" customHeight="1">
      <c r="A27" s="45" t="s">
        <v>67</v>
      </c>
      <c r="B27" s="46">
        <v>35.3</v>
      </c>
      <c r="C27" s="46">
        <v>36.8</v>
      </c>
      <c r="D27" s="51">
        <v>33.3</v>
      </c>
      <c r="E27" s="51">
        <v>33.8</v>
      </c>
      <c r="F27" s="51">
        <v>37.7</v>
      </c>
      <c r="G27" s="51">
        <v>39.9</v>
      </c>
      <c r="H27" s="51">
        <v>40.2</v>
      </c>
    </row>
    <row r="28" spans="1:8" s="3" customFormat="1" ht="12" customHeight="1">
      <c r="A28" s="45" t="s">
        <v>68</v>
      </c>
      <c r="B28" s="46">
        <v>37.6</v>
      </c>
      <c r="C28" s="46">
        <v>39.2</v>
      </c>
      <c r="D28" s="51">
        <v>35.4</v>
      </c>
      <c r="E28" s="51">
        <v>35.7</v>
      </c>
      <c r="F28" s="51">
        <v>40.3</v>
      </c>
      <c r="G28" s="51">
        <v>43</v>
      </c>
      <c r="H28" s="51">
        <v>42.9</v>
      </c>
    </row>
    <row r="29" spans="1:8" s="3" customFormat="1" ht="12" customHeight="1">
      <c r="A29" s="45" t="s">
        <v>69</v>
      </c>
      <c r="B29" s="46">
        <v>41.2</v>
      </c>
      <c r="C29" s="46">
        <v>42.7</v>
      </c>
      <c r="D29" s="51">
        <v>38.3</v>
      </c>
      <c r="E29" s="51">
        <v>38.8</v>
      </c>
      <c r="F29" s="51">
        <v>44.5</v>
      </c>
      <c r="G29" s="51">
        <v>47.2</v>
      </c>
      <c r="H29" s="51">
        <v>47.3</v>
      </c>
    </row>
    <row r="30" spans="1:8" s="3" customFormat="1" ht="12" customHeight="1">
      <c r="A30" s="45" t="s">
        <v>70</v>
      </c>
      <c r="B30" s="46">
        <v>45.8</v>
      </c>
      <c r="C30" s="46">
        <v>47.8</v>
      </c>
      <c r="D30" s="51">
        <v>42.6</v>
      </c>
      <c r="E30" s="51">
        <v>42.7</v>
      </c>
      <c r="F30" s="51">
        <v>50.5</v>
      </c>
      <c r="G30" s="51">
        <v>52.3</v>
      </c>
      <c r="H30" s="51">
        <v>53.3</v>
      </c>
    </row>
    <row r="31" spans="1:8" s="3" customFormat="1" ht="12" customHeight="1">
      <c r="A31" s="45" t="s">
        <v>71</v>
      </c>
      <c r="B31" s="46">
        <v>48.7</v>
      </c>
      <c r="C31" s="46">
        <v>50.5</v>
      </c>
      <c r="D31" s="51">
        <v>45.6</v>
      </c>
      <c r="E31" s="51">
        <v>45.5</v>
      </c>
      <c r="F31" s="51">
        <v>52.8</v>
      </c>
      <c r="G31" s="51">
        <v>54.4</v>
      </c>
      <c r="H31" s="51">
        <v>55.5</v>
      </c>
    </row>
    <row r="32" spans="1:8" s="3" customFormat="1" ht="12" customHeight="1">
      <c r="A32" s="45" t="s">
        <v>72</v>
      </c>
      <c r="B32" s="46">
        <v>50.5</v>
      </c>
      <c r="C32" s="46">
        <v>50.3</v>
      </c>
      <c r="D32" s="51">
        <v>47.7</v>
      </c>
      <c r="E32" s="51">
        <v>47.6</v>
      </c>
      <c r="F32" s="51">
        <v>51.2</v>
      </c>
      <c r="G32" s="51">
        <v>55.5</v>
      </c>
      <c r="H32" s="51">
        <v>54</v>
      </c>
    </row>
    <row r="33" spans="1:8" s="3" customFormat="1" ht="12" customHeight="1">
      <c r="A33" s="45" t="s">
        <v>73</v>
      </c>
      <c r="B33" s="46">
        <v>51.7</v>
      </c>
      <c r="C33" s="46">
        <v>50.9</v>
      </c>
      <c r="D33" s="51">
        <v>49.2</v>
      </c>
      <c r="E33" s="51">
        <v>49</v>
      </c>
      <c r="F33" s="51">
        <v>50.7</v>
      </c>
      <c r="G33" s="51">
        <v>56.1</v>
      </c>
      <c r="H33" s="51">
        <v>53.9</v>
      </c>
    </row>
    <row r="34" spans="1:8" s="3" customFormat="1" ht="12" customHeight="1">
      <c r="A34" s="45" t="s">
        <v>74</v>
      </c>
      <c r="B34" s="46">
        <v>53.2</v>
      </c>
      <c r="C34" s="46">
        <v>52.2</v>
      </c>
      <c r="D34" s="51">
        <v>50.8</v>
      </c>
      <c r="E34" s="51">
        <v>50.4</v>
      </c>
      <c r="F34" s="51">
        <v>51.6</v>
      </c>
      <c r="G34" s="51">
        <v>57.3</v>
      </c>
      <c r="H34" s="51">
        <v>55</v>
      </c>
    </row>
    <row r="35" spans="1:8" s="3" customFormat="1" ht="12" customHeight="1">
      <c r="A35" s="45" t="s">
        <v>75</v>
      </c>
      <c r="B35" s="46">
        <v>53.9</v>
      </c>
      <c r="C35" s="46">
        <v>52.8</v>
      </c>
      <c r="D35" s="51">
        <v>51.7</v>
      </c>
      <c r="E35" s="51">
        <v>51.3</v>
      </c>
      <c r="F35" s="51">
        <v>52.8</v>
      </c>
      <c r="G35" s="51">
        <v>57.5</v>
      </c>
      <c r="H35" s="51">
        <v>55.3</v>
      </c>
    </row>
    <row r="36" spans="1:8" s="3" customFormat="1" ht="12" customHeight="1">
      <c r="A36" s="45" t="s">
        <v>76</v>
      </c>
      <c r="B36" s="46">
        <v>55</v>
      </c>
      <c r="C36" s="46">
        <v>54.3</v>
      </c>
      <c r="D36" s="51">
        <v>52.9</v>
      </c>
      <c r="E36" s="51">
        <v>52.7</v>
      </c>
      <c r="F36" s="51">
        <v>54.1</v>
      </c>
      <c r="G36" s="51">
        <v>59.2</v>
      </c>
      <c r="H36" s="51">
        <v>56.7</v>
      </c>
    </row>
    <row r="37" spans="1:8" s="3" customFormat="1" ht="12" customHeight="1">
      <c r="A37" s="45" t="s">
        <v>77</v>
      </c>
      <c r="B37" s="46">
        <v>56.1</v>
      </c>
      <c r="C37" s="46">
        <v>55.6</v>
      </c>
      <c r="D37" s="51">
        <v>54.3</v>
      </c>
      <c r="E37" s="51">
        <v>53.9</v>
      </c>
      <c r="F37" s="51">
        <v>55</v>
      </c>
      <c r="G37" s="51">
        <v>60.4</v>
      </c>
      <c r="H37" s="51">
        <v>58.2</v>
      </c>
    </row>
    <row r="38" spans="1:8" s="3" customFormat="1" ht="12" customHeight="1">
      <c r="A38" s="45" t="s">
        <v>78</v>
      </c>
      <c r="B38" s="46">
        <v>57.3</v>
      </c>
      <c r="C38" s="46">
        <v>57</v>
      </c>
      <c r="D38" s="51">
        <v>55.7</v>
      </c>
      <c r="E38" s="51">
        <v>55</v>
      </c>
      <c r="F38" s="51">
        <v>56.2</v>
      </c>
      <c r="G38" s="51">
        <v>61.6</v>
      </c>
      <c r="H38" s="51">
        <v>59.3</v>
      </c>
    </row>
    <row r="39" spans="1:8" s="3" customFormat="1" ht="12" customHeight="1">
      <c r="A39" s="45" t="s">
        <v>79</v>
      </c>
      <c r="B39" s="46">
        <v>59.7</v>
      </c>
      <c r="C39" s="46">
        <v>59</v>
      </c>
      <c r="D39" s="51">
        <v>58.2</v>
      </c>
      <c r="E39" s="51">
        <v>57.3</v>
      </c>
      <c r="F39" s="51">
        <v>57.9</v>
      </c>
      <c r="G39" s="51">
        <v>64.2</v>
      </c>
      <c r="H39" s="51">
        <v>61.4</v>
      </c>
    </row>
    <row r="40" spans="1:8" s="3" customFormat="1" ht="12" customHeight="1">
      <c r="A40" s="45" t="s">
        <v>80</v>
      </c>
      <c r="B40" s="46">
        <v>63.7</v>
      </c>
      <c r="C40" s="46">
        <v>63</v>
      </c>
      <c r="D40" s="51">
        <v>61.8</v>
      </c>
      <c r="E40" s="51">
        <v>61</v>
      </c>
      <c r="F40" s="51">
        <v>61.9</v>
      </c>
      <c r="G40" s="51">
        <v>68.3</v>
      </c>
      <c r="H40" s="51">
        <v>65.4</v>
      </c>
    </row>
    <row r="41" spans="1:8" s="3" customFormat="1" ht="12" customHeight="1">
      <c r="A41" s="45" t="s">
        <v>81</v>
      </c>
      <c r="B41" s="46">
        <v>68.1</v>
      </c>
      <c r="C41" s="46">
        <v>67.4</v>
      </c>
      <c r="D41" s="51">
        <v>66.1</v>
      </c>
      <c r="E41" s="51">
        <v>65</v>
      </c>
      <c r="F41" s="51">
        <v>66.3</v>
      </c>
      <c r="G41" s="51">
        <v>72.3</v>
      </c>
      <c r="H41" s="51">
        <v>70.2</v>
      </c>
    </row>
    <row r="42" spans="1:8" s="3" customFormat="1" ht="12" customHeight="1">
      <c r="A42" s="45" t="s">
        <v>82</v>
      </c>
      <c r="B42" s="46">
        <v>71.9</v>
      </c>
      <c r="C42" s="46">
        <v>72</v>
      </c>
      <c r="D42" s="51">
        <v>69.9</v>
      </c>
      <c r="E42" s="51">
        <v>68.4</v>
      </c>
      <c r="F42" s="51">
        <v>70.1</v>
      </c>
      <c r="G42" s="51">
        <v>75.4</v>
      </c>
      <c r="H42" s="51">
        <v>74.5</v>
      </c>
    </row>
    <row r="43" spans="1:8" s="3" customFormat="1" ht="12" customHeight="1">
      <c r="A43" s="45" t="s">
        <v>83</v>
      </c>
      <c r="B43" s="46">
        <v>75.2</v>
      </c>
      <c r="C43" s="46">
        <v>75</v>
      </c>
      <c r="D43" s="51">
        <v>73.1</v>
      </c>
      <c r="E43" s="51">
        <v>71.3</v>
      </c>
      <c r="F43" s="51">
        <v>71.9</v>
      </c>
      <c r="G43" s="51">
        <v>78.1</v>
      </c>
      <c r="H43" s="51">
        <v>77.6</v>
      </c>
    </row>
    <row r="44" spans="1:8" s="3" customFormat="1" ht="12" customHeight="1">
      <c r="A44" s="45" t="s">
        <v>84</v>
      </c>
      <c r="B44" s="46">
        <v>76.3</v>
      </c>
      <c r="C44" s="46">
        <v>76.2</v>
      </c>
      <c r="D44" s="51">
        <v>74.3</v>
      </c>
      <c r="E44" s="51">
        <v>72.4</v>
      </c>
      <c r="F44" s="51">
        <v>72.3</v>
      </c>
      <c r="G44" s="51">
        <v>79</v>
      </c>
      <c r="H44" s="51">
        <v>78.5</v>
      </c>
    </row>
    <row r="45" spans="1:8" s="3" customFormat="1" ht="12" customHeight="1">
      <c r="A45" s="45" t="s">
        <v>85</v>
      </c>
      <c r="B45" s="46">
        <v>77.9</v>
      </c>
      <c r="C45" s="46">
        <v>77.9</v>
      </c>
      <c r="D45" s="51">
        <v>75.9</v>
      </c>
      <c r="E45" s="51">
        <v>73.9</v>
      </c>
      <c r="F45" s="51">
        <v>73.6</v>
      </c>
      <c r="G45" s="51">
        <v>80</v>
      </c>
      <c r="H45" s="51">
        <v>79.9</v>
      </c>
    </row>
    <row r="46" spans="1:8" s="3" customFormat="1" ht="12" customHeight="1">
      <c r="A46" s="45" t="s">
        <v>86</v>
      </c>
      <c r="B46" s="46">
        <v>77.1</v>
      </c>
      <c r="C46" s="46">
        <v>77.4</v>
      </c>
      <c r="D46" s="51">
        <v>75.3</v>
      </c>
      <c r="E46" s="51">
        <v>73.6</v>
      </c>
      <c r="F46" s="51">
        <v>72.6</v>
      </c>
      <c r="G46" s="51">
        <v>79.4</v>
      </c>
      <c r="H46" s="51">
        <v>78.4</v>
      </c>
    </row>
    <row r="47" spans="1:8" s="3" customFormat="1" ht="12" customHeight="1">
      <c r="A47" s="45" t="s">
        <v>87</v>
      </c>
      <c r="B47" s="46">
        <v>76.5</v>
      </c>
      <c r="C47" s="46">
        <v>76.7</v>
      </c>
      <c r="D47" s="51">
        <v>74.9</v>
      </c>
      <c r="E47" s="51">
        <v>73.4</v>
      </c>
      <c r="F47" s="51">
        <v>71</v>
      </c>
      <c r="G47" s="51">
        <v>78.4</v>
      </c>
      <c r="H47" s="51">
        <v>76.7</v>
      </c>
    </row>
    <row r="48" spans="1:8" s="3" customFormat="1" ht="12" customHeight="1">
      <c r="A48" s="45" t="s">
        <v>88</v>
      </c>
      <c r="B48" s="46">
        <v>76.4</v>
      </c>
      <c r="C48" s="46">
        <v>76.9</v>
      </c>
      <c r="D48" s="51">
        <v>75</v>
      </c>
      <c r="E48" s="51">
        <v>73.5</v>
      </c>
      <c r="F48" s="51">
        <v>70.7</v>
      </c>
      <c r="G48" s="51">
        <v>78.3</v>
      </c>
      <c r="H48" s="51">
        <v>76.1</v>
      </c>
    </row>
    <row r="49" spans="1:8" s="3" customFormat="1" ht="12" customHeight="1">
      <c r="A49" s="45" t="s">
        <v>89</v>
      </c>
      <c r="B49" s="46">
        <v>76.4</v>
      </c>
      <c r="C49" s="46">
        <v>77.5</v>
      </c>
      <c r="D49" s="51">
        <v>75.1</v>
      </c>
      <c r="E49" s="51">
        <v>73.6</v>
      </c>
      <c r="F49" s="51">
        <v>71.5</v>
      </c>
      <c r="G49" s="51">
        <v>78.4</v>
      </c>
      <c r="H49" s="51">
        <v>76.4</v>
      </c>
    </row>
    <row r="50" spans="1:8" s="3" customFormat="1" ht="12" customHeight="1">
      <c r="A50" s="45" t="s">
        <v>90</v>
      </c>
      <c r="B50" s="46">
        <v>77.3</v>
      </c>
      <c r="C50" s="46">
        <v>79.6</v>
      </c>
      <c r="D50" s="51">
        <v>76</v>
      </c>
      <c r="E50" s="51">
        <v>74.7</v>
      </c>
      <c r="F50" s="51">
        <v>75.1</v>
      </c>
      <c r="G50" s="51">
        <v>79.6</v>
      </c>
      <c r="H50" s="51">
        <v>77.9</v>
      </c>
    </row>
    <row r="51" spans="1:8" s="3" customFormat="1" ht="12" customHeight="1">
      <c r="A51" s="45" t="s">
        <v>91</v>
      </c>
      <c r="B51" s="46">
        <v>77.7</v>
      </c>
      <c r="C51" s="46">
        <v>80.8</v>
      </c>
      <c r="D51" s="51">
        <v>76.6</v>
      </c>
      <c r="E51" s="51">
        <v>75.4</v>
      </c>
      <c r="F51" s="51">
        <v>77</v>
      </c>
      <c r="G51" s="51">
        <v>79.9</v>
      </c>
      <c r="H51" s="51">
        <v>78.6</v>
      </c>
    </row>
    <row r="52" spans="1:8" s="3" customFormat="1" ht="12" customHeight="1">
      <c r="A52" s="45" t="s">
        <v>92</v>
      </c>
      <c r="B52" s="46">
        <v>77.8</v>
      </c>
      <c r="C52" s="46">
        <v>80.5</v>
      </c>
      <c r="D52" s="51">
        <v>76.8</v>
      </c>
      <c r="E52" s="51">
        <v>75.6</v>
      </c>
      <c r="F52" s="51">
        <v>75.9</v>
      </c>
      <c r="G52" s="51">
        <v>79.7</v>
      </c>
      <c r="H52" s="51">
        <v>78.4</v>
      </c>
    </row>
    <row r="53" spans="1:8" s="3" customFormat="1" ht="12" customHeight="1">
      <c r="A53" s="45" t="s">
        <v>93</v>
      </c>
      <c r="B53" s="46">
        <v>77.7</v>
      </c>
      <c r="C53" s="46">
        <v>80</v>
      </c>
      <c r="D53" s="51">
        <v>76.7</v>
      </c>
      <c r="E53" s="51">
        <v>75.7</v>
      </c>
      <c r="F53" s="51">
        <v>74.9</v>
      </c>
      <c r="G53" s="51">
        <v>79.5</v>
      </c>
      <c r="H53" s="51">
        <v>77.9</v>
      </c>
    </row>
    <row r="54" spans="1:8" s="3" customFormat="1" ht="12" customHeight="1">
      <c r="A54" s="45" t="s">
        <v>94</v>
      </c>
      <c r="B54" s="46">
        <v>78.5</v>
      </c>
      <c r="C54" s="46">
        <v>80.1</v>
      </c>
      <c r="D54" s="51">
        <v>77.6</v>
      </c>
      <c r="E54" s="51">
        <v>76.7</v>
      </c>
      <c r="F54" s="51">
        <v>74.1</v>
      </c>
      <c r="G54" s="51">
        <v>80.3</v>
      </c>
      <c r="H54" s="51">
        <v>77.3</v>
      </c>
    </row>
    <row r="55" spans="1:8" s="3" customFormat="1" ht="12" customHeight="1">
      <c r="A55" s="45" t="s">
        <v>95</v>
      </c>
      <c r="B55" s="46">
        <v>78.8</v>
      </c>
      <c r="C55" s="46">
        <v>80.6</v>
      </c>
      <c r="D55" s="51">
        <v>78.1</v>
      </c>
      <c r="E55" s="51">
        <v>78</v>
      </c>
      <c r="F55" s="51">
        <v>74.5</v>
      </c>
      <c r="G55" s="51">
        <v>81.8</v>
      </c>
      <c r="H55" s="51">
        <v>77.3</v>
      </c>
    </row>
    <row r="56" spans="1:8" s="3" customFormat="1" ht="12" customHeight="1">
      <c r="A56" s="45" t="s">
        <v>96</v>
      </c>
      <c r="B56" s="46">
        <v>80.2</v>
      </c>
      <c r="C56" s="46">
        <v>82.1</v>
      </c>
      <c r="D56" s="51">
        <v>79.8</v>
      </c>
      <c r="E56" s="51">
        <v>79.9</v>
      </c>
      <c r="F56" s="51">
        <v>77.9</v>
      </c>
      <c r="G56" s="51">
        <v>83.2</v>
      </c>
      <c r="H56" s="51">
        <v>79.5</v>
      </c>
    </row>
    <row r="57" spans="1:8" s="3" customFormat="1" ht="12" customHeight="1">
      <c r="A57" s="45" t="s">
        <v>97</v>
      </c>
      <c r="B57" s="46">
        <v>85.8</v>
      </c>
      <c r="C57" s="46">
        <v>87.2</v>
      </c>
      <c r="D57" s="51">
        <v>85.8</v>
      </c>
      <c r="E57" s="51">
        <v>85.8</v>
      </c>
      <c r="F57" s="51">
        <v>84.1</v>
      </c>
      <c r="G57" s="51">
        <v>89.2</v>
      </c>
      <c r="H57" s="51">
        <v>85.5</v>
      </c>
    </row>
    <row r="58" spans="1:8" s="3" customFormat="1" ht="12" customHeight="1">
      <c r="A58" s="45" t="s">
        <v>98</v>
      </c>
      <c r="B58" s="46">
        <v>88.4</v>
      </c>
      <c r="C58" s="46">
        <v>90.1</v>
      </c>
      <c r="D58" s="51">
        <v>88.6</v>
      </c>
      <c r="E58" s="51">
        <v>88.7</v>
      </c>
      <c r="F58" s="51">
        <v>88.6</v>
      </c>
      <c r="G58" s="51">
        <v>93.7</v>
      </c>
      <c r="H58" s="51">
        <v>89.4</v>
      </c>
    </row>
    <row r="59" spans="1:8" s="3" customFormat="1" ht="12" customHeight="1">
      <c r="A59" s="45" t="s">
        <v>99</v>
      </c>
      <c r="B59" s="46">
        <v>89</v>
      </c>
      <c r="C59" s="46">
        <v>91.2</v>
      </c>
      <c r="D59" s="51">
        <v>89.2</v>
      </c>
      <c r="E59" s="51">
        <v>89.4</v>
      </c>
      <c r="F59" s="51">
        <v>90.6</v>
      </c>
      <c r="G59" s="51">
        <v>94.8</v>
      </c>
      <c r="H59" s="51">
        <v>90.6</v>
      </c>
    </row>
    <row r="60" spans="1:8" s="3" customFormat="1" ht="12" customHeight="1">
      <c r="A60" s="45" t="s">
        <v>100</v>
      </c>
      <c r="B60" s="46">
        <v>89.5</v>
      </c>
      <c r="C60" s="46">
        <v>92.1</v>
      </c>
      <c r="D60" s="51">
        <v>89.7</v>
      </c>
      <c r="E60" s="51">
        <v>89.9</v>
      </c>
      <c r="F60" s="51">
        <v>91.5</v>
      </c>
      <c r="G60" s="51">
        <v>94.1</v>
      </c>
      <c r="H60" s="51">
        <v>91.3</v>
      </c>
    </row>
    <row r="61" spans="1:8" s="3" customFormat="1" ht="12" customHeight="1">
      <c r="A61" s="45" t="s">
        <v>101</v>
      </c>
      <c r="B61" s="46">
        <v>92.1</v>
      </c>
      <c r="C61" s="46">
        <v>93.6</v>
      </c>
      <c r="D61" s="51">
        <v>92.2</v>
      </c>
      <c r="E61" s="51">
        <v>92.7</v>
      </c>
      <c r="F61" s="51">
        <v>93.6</v>
      </c>
      <c r="G61" s="51">
        <v>96.8</v>
      </c>
      <c r="H61" s="51">
        <v>92.9</v>
      </c>
    </row>
    <row r="62" spans="1:8" s="3" customFormat="1" ht="12" customHeight="1">
      <c r="A62" s="45" t="s">
        <v>102</v>
      </c>
      <c r="B62" s="46">
        <v>94.5</v>
      </c>
      <c r="C62" s="46">
        <v>95.7</v>
      </c>
      <c r="D62" s="51">
        <v>94.5</v>
      </c>
      <c r="E62" s="51">
        <v>95</v>
      </c>
      <c r="F62" s="51">
        <v>96.6</v>
      </c>
      <c r="G62" s="51">
        <v>98.5</v>
      </c>
      <c r="H62" s="51">
        <v>95.5</v>
      </c>
    </row>
    <row r="63" spans="1:8" s="3" customFormat="1" ht="12" customHeight="1">
      <c r="A63" s="45" t="s">
        <v>132</v>
      </c>
      <c r="B63" s="46">
        <v>96.5</v>
      </c>
      <c r="C63" s="46">
        <v>97.7</v>
      </c>
      <c r="D63" s="51">
        <v>96.5</v>
      </c>
      <c r="E63" s="51">
        <v>96.7</v>
      </c>
      <c r="F63" s="51">
        <v>98.7</v>
      </c>
      <c r="G63" s="51">
        <v>100</v>
      </c>
      <c r="H63" s="51">
        <v>97.2</v>
      </c>
    </row>
    <row r="64" spans="1:8" s="3" customFormat="1" ht="12" customHeight="1">
      <c r="A64" s="45" t="s">
        <v>133</v>
      </c>
      <c r="B64" s="46">
        <v>98.5</v>
      </c>
      <c r="C64" s="46">
        <v>99</v>
      </c>
      <c r="D64" s="51">
        <v>98.6</v>
      </c>
      <c r="E64" s="51">
        <v>98.6</v>
      </c>
      <c r="F64" s="51">
        <v>99.9</v>
      </c>
      <c r="G64" s="51">
        <v>100.1</v>
      </c>
      <c r="H64" s="51">
        <v>98.9</v>
      </c>
    </row>
    <row r="65" spans="1:8" s="3" customFormat="1" ht="12" customHeight="1">
      <c r="A65" s="45" t="s">
        <v>136</v>
      </c>
      <c r="B65" s="46">
        <v>100</v>
      </c>
      <c r="C65" s="46">
        <v>100</v>
      </c>
      <c r="D65" s="51">
        <v>100</v>
      </c>
      <c r="E65" s="51">
        <v>100</v>
      </c>
      <c r="F65" s="51">
        <v>100</v>
      </c>
      <c r="G65" s="51">
        <v>100</v>
      </c>
      <c r="H65" s="51">
        <v>100</v>
      </c>
    </row>
    <row r="66" spans="1:8" s="3" customFormat="1" ht="12" customHeight="1">
      <c r="A66" s="45" t="s">
        <v>138</v>
      </c>
      <c r="B66" s="46">
        <v>102.1</v>
      </c>
      <c r="C66" s="46">
        <v>101.7</v>
      </c>
      <c r="D66" s="51">
        <v>102</v>
      </c>
      <c r="E66" s="51">
        <v>102</v>
      </c>
      <c r="F66" s="51">
        <v>100.8</v>
      </c>
      <c r="G66" s="51">
        <v>101.3</v>
      </c>
      <c r="H66" s="51">
        <v>101.7</v>
      </c>
    </row>
    <row r="67" spans="1:8" s="3" customFormat="1" ht="12" customHeight="1">
      <c r="A67" s="45" t="s">
        <v>139</v>
      </c>
      <c r="B67" s="46">
        <v>105.5</v>
      </c>
      <c r="C67" s="46">
        <v>103.8</v>
      </c>
      <c r="D67" s="51">
        <v>105.5</v>
      </c>
      <c r="E67" s="51">
        <v>105.5</v>
      </c>
      <c r="F67" s="51">
        <v>103.2</v>
      </c>
      <c r="G67" s="51">
        <v>106.5</v>
      </c>
      <c r="H67" s="51">
        <v>105</v>
      </c>
    </row>
    <row r="68" spans="1:8" s="3" customFormat="1" ht="12" customHeight="1">
      <c r="A68" s="45" t="s">
        <v>144</v>
      </c>
      <c r="B68" s="46">
        <v>110.4</v>
      </c>
      <c r="C68" s="46">
        <v>107.9</v>
      </c>
      <c r="D68" s="51">
        <v>110.4</v>
      </c>
      <c r="E68" s="51">
        <v>110.3</v>
      </c>
      <c r="F68" s="51">
        <v>107.3</v>
      </c>
      <c r="G68" s="51">
        <v>112.7</v>
      </c>
      <c r="H68" s="51">
        <v>110.3</v>
      </c>
    </row>
    <row r="69" spans="1:8" s="3" customFormat="1" ht="12" customHeight="1">
      <c r="A69" s="45" t="s">
        <v>158</v>
      </c>
      <c r="B69" s="46">
        <v>115.4</v>
      </c>
      <c r="C69" s="46">
        <v>112.5</v>
      </c>
      <c r="D69" s="51">
        <v>115.2</v>
      </c>
      <c r="E69" s="51">
        <v>115.3</v>
      </c>
      <c r="F69" s="51">
        <v>112.1</v>
      </c>
      <c r="G69" s="51">
        <v>118.4</v>
      </c>
      <c r="H69" s="51">
        <v>114.5</v>
      </c>
    </row>
    <row r="70" spans="1:8" s="3" customFormat="1" ht="6" customHeight="1">
      <c r="A70" s="66"/>
      <c r="B70" s="46"/>
      <c r="C70" s="46"/>
      <c r="D70" s="51"/>
      <c r="E70" s="51"/>
      <c r="F70" s="51"/>
      <c r="G70" s="51"/>
      <c r="H70" s="51"/>
    </row>
    <row r="71" spans="1:8" s="3" customFormat="1" ht="12">
      <c r="A71" s="67" t="s">
        <v>143</v>
      </c>
      <c r="B71" s="29"/>
      <c r="C71" s="29"/>
      <c r="D71" s="49"/>
      <c r="E71" s="49" t="s">
        <v>103</v>
      </c>
      <c r="F71" s="49"/>
      <c r="G71" s="49"/>
      <c r="H71" s="49"/>
    </row>
    <row r="72" spans="1:8" ht="12.75">
      <c r="A72" s="35"/>
      <c r="B72" s="35"/>
      <c r="D72" s="49"/>
      <c r="E72" s="52"/>
      <c r="F72" s="52"/>
      <c r="G72" s="52"/>
      <c r="H72" s="52"/>
    </row>
    <row r="73" spans="1:8" ht="12.75">
      <c r="A73" s="35"/>
      <c r="B73" s="35"/>
      <c r="D73" s="53"/>
      <c r="E73" s="54"/>
      <c r="F73" s="54"/>
      <c r="G73" s="54"/>
      <c r="H73" s="54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5"/>
      <c r="E77" s="56"/>
      <c r="F77" s="56"/>
      <c r="G77" s="55"/>
      <c r="H77" s="55"/>
    </row>
    <row r="78" spans="1:8" ht="12.75">
      <c r="A78" s="35"/>
      <c r="B78" s="35"/>
      <c r="D78" s="53"/>
      <c r="E78" s="54"/>
      <c r="F78" s="54"/>
      <c r="G78" s="54"/>
      <c r="H78" s="54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5"/>
      <c r="E82" s="56"/>
      <c r="F82" s="56"/>
      <c r="G82" s="55"/>
      <c r="H82" s="55"/>
    </row>
    <row r="83" spans="1:8" ht="12.75">
      <c r="A83" s="35"/>
      <c r="B83" s="35"/>
      <c r="D83" s="53"/>
      <c r="E83" s="54"/>
      <c r="F83" s="54"/>
      <c r="G83" s="54"/>
      <c r="H83" s="54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0"/>
      <c r="E87" s="1"/>
      <c r="F87" s="1"/>
      <c r="G87" s="50"/>
      <c r="H87" s="50"/>
    </row>
    <row r="88" spans="1:8" ht="12.75">
      <c r="A88" s="35"/>
      <c r="B88" s="35"/>
      <c r="D88" s="53"/>
      <c r="E88" s="54"/>
      <c r="F88" s="54"/>
      <c r="G88" s="54"/>
      <c r="H88" s="54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0"/>
      <c r="E92" s="1"/>
      <c r="F92" s="1"/>
      <c r="G92" s="1"/>
      <c r="H92" s="1"/>
    </row>
    <row r="93" spans="1:8" ht="12.75">
      <c r="A93" s="35"/>
      <c r="B93" s="35"/>
      <c r="D93" s="53"/>
      <c r="E93" s="54"/>
      <c r="F93" s="54"/>
      <c r="G93" s="54"/>
      <c r="H93" s="54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0"/>
      <c r="E97" s="1"/>
      <c r="F97" s="1"/>
      <c r="G97" s="1"/>
      <c r="H97" s="1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4:8" ht="12.75"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René Gruber</cp:lastModifiedBy>
  <cp:lastPrinted>2019-12-19T11:35:41Z</cp:lastPrinted>
  <dcterms:created xsi:type="dcterms:W3CDTF">1999-11-10T08:33:04Z</dcterms:created>
  <dcterms:modified xsi:type="dcterms:W3CDTF">2020-01-20T09:51:43Z</dcterms:modified>
  <cp:category/>
  <cp:version/>
  <cp:contentType/>
  <cp:contentStatus/>
</cp:coreProperties>
</file>