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108" windowWidth="23076" windowHeight="9708" activeTab="0"/>
  </bookViews>
  <sheets>
    <sheet name="1.1-1.2" sheetId="1" r:id="rId1"/>
    <sheet name="1.3" sheetId="2" r:id="rId2"/>
    <sheet name="2" sheetId="3" r:id="rId3"/>
    <sheet name="3.1(1)" sheetId="4" r:id="rId4"/>
    <sheet name="3.1 (2)" sheetId="5" r:id="rId5"/>
    <sheet name="3.2(1)" sheetId="6" r:id="rId6"/>
    <sheet name="3.2(2)" sheetId="7" r:id="rId7"/>
    <sheet name="3.2(3)" sheetId="8" r:id="rId8"/>
    <sheet name="3.2(4)" sheetId="9" r:id="rId9"/>
    <sheet name="4(1)" sheetId="10" r:id="rId10"/>
    <sheet name="4(2)" sheetId="11" r:id="rId11"/>
    <sheet name="5.1(1)" sheetId="12" r:id="rId12"/>
    <sheet name="5.1(2)" sheetId="13" r:id="rId13"/>
    <sheet name="5.2(1)" sheetId="14" r:id="rId14"/>
    <sheet name="5.2(2)" sheetId="15" r:id="rId15"/>
    <sheet name="6" sheetId="16" r:id="rId16"/>
    <sheet name="7" sheetId="17" r:id="rId17"/>
    <sheet name="8(Br1)" sheetId="18" r:id="rId18"/>
    <sheet name="8(Br2)" sheetId="19" r:id="rId19"/>
    <sheet name="9" sheetId="20" r:id="rId20"/>
    <sheet name="10(1)" sheetId="21" r:id="rId21"/>
    <sheet name="10(2)" sheetId="22" r:id="rId22"/>
    <sheet name="10(3)" sheetId="23" r:id="rId23"/>
    <sheet name="10(4)" sheetId="24" r:id="rId24"/>
    <sheet name="Tabelle1" sheetId="25" r:id="rId25"/>
  </sheets>
  <definedNames>
    <definedName name="_xlnm.Print_Area" localSheetId="0">'1.1-1.2'!$A$1:$G$79</definedName>
    <definedName name="_xlnm.Print_Area" localSheetId="1">'1.3'!$A$1:$N$60</definedName>
    <definedName name="_xlnm.Print_Area" localSheetId="22">'10(3)'!$A$1:$J$68</definedName>
    <definedName name="_xlnm.Print_Area" localSheetId="13">'5.2(1)'!$A$1:$I$82</definedName>
    <definedName name="_xlnm.Print_Area" localSheetId="17">'8(Br1)'!$A$1:$I$71</definedName>
    <definedName name="solver_lin" localSheetId="2" hidden="1">0</definedName>
    <definedName name="solver_num" localSheetId="2" hidden="1">0</definedName>
    <definedName name="solver_opt" localSheetId="2" hidden="1">'2'!$F$4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<sst xmlns="http://schemas.openxmlformats.org/spreadsheetml/2006/main" count="2568" uniqueCount="653">
  <si>
    <t>Betriebe insgesamt</t>
  </si>
  <si>
    <t>darunter           Kühl-                  wasser</t>
  </si>
  <si>
    <t>Weiterleitung</t>
  </si>
  <si>
    <t>Anzahl</t>
  </si>
  <si>
    <t>1 000 m³</t>
  </si>
  <si>
    <t>C</t>
  </si>
  <si>
    <t>Bergbau und Gewinnung von Steinen und Erden</t>
  </si>
  <si>
    <t>D</t>
  </si>
  <si>
    <t>Verarbeitendes Gewerbe</t>
  </si>
  <si>
    <t>dav.</t>
  </si>
  <si>
    <t>Herstellung von Gummi- und Kunststoffwaren</t>
  </si>
  <si>
    <t>Metallerzeugung und -bearbeitung</t>
  </si>
  <si>
    <t>Herstellung von Metallerzeugnissen</t>
  </si>
  <si>
    <t>Maschinenbau</t>
  </si>
  <si>
    <t>Herstellung von Kraftwagen und Kraftwagenteilen</t>
  </si>
  <si>
    <t>Insgesamt</t>
  </si>
  <si>
    <r>
      <t>an andere                  Betriebe</t>
    </r>
    <r>
      <rPr>
        <vertAlign val="superscript"/>
        <sz val="8"/>
        <rFont val="Arial"/>
        <family val="2"/>
      </rPr>
      <t>5)</t>
    </r>
  </si>
  <si>
    <t>Regio-nal-schlüs-sel</t>
  </si>
  <si>
    <t xml:space="preserve">Kreisfreie Stadt                                                                                          ––––––                                                                                                                           Landkreis           </t>
  </si>
  <si>
    <t>Betriebe             ins-           gesamt</t>
  </si>
  <si>
    <t>in betriebliche Abwasser- behandlungs- anlagen</t>
  </si>
  <si>
    <t>Ingolstadt , krfr. Stadt</t>
  </si>
  <si>
    <t>München, krfr. Stadt</t>
  </si>
  <si>
    <t>Rosenheim, krfr. Stadt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</si>
  <si>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</si>
  <si>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</si>
  <si>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</si>
  <si>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</si>
  <si>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</si>
  <si>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</si>
  <si>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</si>
  <si>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</si>
  <si>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</si>
  <si>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</si>
  <si>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</si>
  <si>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</si>
  <si>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</si>
  <si>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</si>
  <si>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</si>
  <si>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</si>
  <si>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</si>
  <si>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</si>
  <si>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</si>
  <si>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</si>
  <si>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Oberbayern</t>
  </si>
  <si>
    <t>Landshut, krfr. Stadt</t>
  </si>
  <si>
    <t>Passau, krfr. Stadt</t>
  </si>
  <si>
    <t>Straubing, krfr. Stadt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</si>
  <si>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</si>
  <si>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</si>
  <si>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</si>
  <si>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</si>
  <si>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</si>
  <si>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</si>
  <si>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</si>
  <si>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</si>
  <si>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</si>
  <si>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Niederbayern</t>
  </si>
  <si>
    <t>Amberg, krfr. Stadt</t>
  </si>
  <si>
    <t>Regensburg, krfr. Stadt</t>
  </si>
  <si>
    <t>Weiden i.d.OPf., krfr. Stadt</t>
  </si>
  <si>
    <t>Amberg-Sulzbach</t>
  </si>
  <si>
    <t>Cham</t>
  </si>
  <si>
    <t>Neumarkt i.d. OPf.</t>
  </si>
  <si>
    <t>Neustadt a.d. Waldnaab</t>
  </si>
  <si>
    <t>Regensburg</t>
  </si>
  <si>
    <t>Schwandorf</t>
  </si>
  <si>
    <t>Tirschenreuth</t>
  </si>
  <si>
    <t>Oberpfalz</t>
  </si>
  <si>
    <t>Bamberg, krfr. Stadt</t>
  </si>
  <si>
    <t>Bayreuth, krfr. Stadt</t>
  </si>
  <si>
    <t>Coburg, krfr. Stadt</t>
  </si>
  <si>
    <t>Hof, krfr.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</si>
  <si>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</si>
  <si>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</si>
  <si>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</si>
  <si>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</si>
  <si>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</si>
  <si>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</si>
  <si>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</si>
  <si>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</si>
  <si>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</si>
  <si>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Oberfranken</t>
  </si>
  <si>
    <t>Ansbach, krfr. Stadt</t>
  </si>
  <si>
    <t>Erlangen, krfr. Stadt</t>
  </si>
  <si>
    <t>Fürth, krfr. Stadt</t>
  </si>
  <si>
    <t>Nürnberg, krfr. Stadt</t>
  </si>
  <si>
    <t>Schwabach, krfr. Stadt</t>
  </si>
  <si>
    <t>Ansbach</t>
  </si>
  <si>
    <t>Erlangen-Höchstadt</t>
  </si>
  <si>
    <t>Fürth</t>
  </si>
  <si>
    <t>Nürnberger Land</t>
  </si>
  <si>
    <t>Neustadt a.d. Aisch-Bad Windsheim</t>
  </si>
  <si>
    <t>Roth</t>
  </si>
  <si>
    <t>Weißenburg-Gunzenhausen</t>
  </si>
  <si>
    <t>Mittelfranken</t>
  </si>
  <si>
    <t>Aschaffenburg, krfr. Stadt</t>
  </si>
  <si>
    <t>Schweinfurt, krfr. Stadt</t>
  </si>
  <si>
    <t>Würzburg, krfr. Stadt</t>
  </si>
  <si>
    <t>Aschaffenburg</t>
  </si>
  <si>
    <t>Bad 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</si>
  <si>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</si>
  <si>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</si>
  <si>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</si>
  <si>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</si>
  <si>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</si>
  <si>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</si>
  <si>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</si>
  <si>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Unterfranken</t>
  </si>
  <si>
    <t>Augsburg, krfr. Stadt</t>
  </si>
  <si>
    <t>Kaufbeuren, krfr. Stadt</t>
  </si>
  <si>
    <t>Kempten (Allgäu), krfr. Stadt</t>
  </si>
  <si>
    <t>Memmingen, krfr. Stadt</t>
  </si>
  <si>
    <t>Aichach-Friedberg</t>
  </si>
  <si>
    <t>Augsburg</t>
  </si>
  <si>
    <t>Dillingen  a. d. Donau</t>
  </si>
  <si>
    <t>Günzburg</t>
  </si>
  <si>
    <t>Neu-Ulm</t>
  </si>
  <si>
    <t>Lindau  (Bodensee)</t>
  </si>
  <si>
    <t>Ostallgäu</t>
  </si>
  <si>
    <t>Unterallgäu</t>
  </si>
  <si>
    <t>Donau-Ries</t>
  </si>
  <si>
    <t>Oberallgäu</t>
  </si>
  <si>
    <t>Schwaben</t>
  </si>
  <si>
    <t>Bayern</t>
  </si>
  <si>
    <t>Direkteinleitung</t>
  </si>
  <si>
    <t>________________</t>
  </si>
  <si>
    <r>
      <t>Ein- und weiter-geleitete Abwasser-menge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insgesamt</t>
    </r>
  </si>
  <si>
    <r>
      <t>Direkt-einleitung</t>
    </r>
    <r>
      <rPr>
        <vertAlign val="superscript"/>
        <sz val="8"/>
        <rFont val="Arial"/>
        <family val="2"/>
      </rPr>
      <t xml:space="preserve">4)                  </t>
    </r>
    <r>
      <rPr>
        <sz val="8"/>
        <rFont val="Arial"/>
        <family val="2"/>
      </rPr>
      <t xml:space="preserve"> in ein Ober-flächen-gewässer/ Untergrund</t>
    </r>
  </si>
  <si>
    <r>
      <t>an andere              Betriebe</t>
    </r>
    <r>
      <rPr>
        <vertAlign val="superscript"/>
        <sz val="8"/>
        <rFont val="Arial"/>
        <family val="2"/>
      </rPr>
      <t>3)</t>
    </r>
  </si>
  <si>
    <t>zusammen</t>
  </si>
  <si>
    <t>Betriebe</t>
  </si>
  <si>
    <t>Betriebs-
eigene 
Abwasser-
behand-
lungs-
anlagen</t>
  </si>
  <si>
    <t>davon</t>
  </si>
  <si>
    <t>stoffliche
Ver-
wertung</t>
  </si>
  <si>
    <t>thermische
Ent-
sorgung</t>
  </si>
  <si>
    <t>Wasserauf-
kommen</t>
  </si>
  <si>
    <t>Eigengewinnung</t>
  </si>
  <si>
    <t>Fremdbezug
aus dem
öffentlichen
Netz oder
von anderen
Betrieben</t>
  </si>
  <si>
    <t>Grundwasser,
Uferfiltrat,
angereichertes
Grundwasser,
Quellwasser</t>
  </si>
  <si>
    <t>aus ober-
irdischen
Gewässern</t>
  </si>
  <si>
    <t>in die öffentliche
Kanalisation</t>
  </si>
  <si>
    <t>in ein Oberflächengewässer
oder den Untergrund</t>
  </si>
  <si>
    <t>unbehandelt</t>
  </si>
  <si>
    <t>behandelt</t>
  </si>
  <si>
    <t>darunter
Kühlwasser</t>
  </si>
  <si>
    <r>
      <t>Ableitung des Abwassers</t>
    </r>
    <r>
      <rPr>
        <vertAlign val="superscript"/>
        <sz val="8"/>
        <rFont val="Arial"/>
        <family val="2"/>
      </rPr>
      <t>1)</t>
    </r>
  </si>
  <si>
    <t>Wasser-menge</t>
  </si>
  <si>
    <t xml:space="preserve">Wassermenge bei Betrieben mit einem Wasseraufkommen von ... </t>
  </si>
  <si>
    <t>bis unter</t>
  </si>
  <si>
    <t>davon aus</t>
  </si>
  <si>
    <t>Grundwasser</t>
  </si>
  <si>
    <t>angereichertem Grundwasser</t>
  </si>
  <si>
    <t>Uferfiltrat</t>
  </si>
  <si>
    <t>Quellwasser</t>
  </si>
  <si>
    <t>Fremdbezug</t>
  </si>
  <si>
    <t>aus dem öffentlichen Netz</t>
  </si>
  <si>
    <t>von anderen Betrieben</t>
  </si>
  <si>
    <t>und EinrichtungenÊÒ</t>
  </si>
  <si>
    <t>im Betrieb eingesetzt</t>
  </si>
  <si>
    <t>davon zur</t>
  </si>
  <si>
    <t>Einfachnutzung</t>
  </si>
  <si>
    <t>Mehrfachnutzung</t>
  </si>
  <si>
    <t>ungenutzt an Dritte weitergeleitet</t>
  </si>
  <si>
    <t>darunter in eine betriebseigene</t>
  </si>
  <si>
    <t xml:space="preserve">   Abwasserbehandlungsanlage</t>
  </si>
  <si>
    <t>als Kühlwasser</t>
  </si>
  <si>
    <t>für produktionsspezifische Zwecke</t>
  </si>
  <si>
    <t>als Belegschaftswasser</t>
  </si>
  <si>
    <t>Erfasste Betriebe (Anzahl)</t>
  </si>
  <si>
    <t>hiervon mit</t>
  </si>
  <si>
    <t>Eigen-
gewinnung</t>
  </si>
  <si>
    <t>Regional-schlüssel</t>
  </si>
  <si>
    <t>Kreisfreie Stadt
––––––
Landkreis</t>
  </si>
  <si>
    <t>Nürnberger  Land</t>
  </si>
  <si>
    <r>
      <t>2)</t>
    </r>
    <r>
      <rPr>
        <sz val="8"/>
        <rFont val="Arial"/>
        <family val="2"/>
      </rPr>
      <t xml:space="preserve"> Nur soweit über nichtöffentliche Leitungen.</t>
    </r>
  </si>
  <si>
    <r>
      <t xml:space="preserve">  1)</t>
    </r>
    <r>
      <rPr>
        <sz val="8"/>
        <rFont val="Arial"/>
        <family val="2"/>
      </rPr>
      <t xml:space="preserve"> Enthält Mehrfachzählungen, da ggf. der Fremdbezug von anderen Betrieben bereits bei diesen als Wassergewinnung erfasst wird. - </t>
    </r>
  </si>
  <si>
    <r>
      <t>Ein- und weitergeleitete Abwasser-menge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insgesamt</t>
    </r>
  </si>
  <si>
    <r>
      <t>Direkteinleitung</t>
    </r>
    <r>
      <rPr>
        <vertAlign val="superscript"/>
        <sz val="8"/>
        <rFont val="Arial"/>
        <family val="2"/>
      </rPr>
      <t>3)</t>
    </r>
  </si>
  <si>
    <t>chemischen
und chemisch-physik.
Abwasserbehand-
lungsanlagen</t>
  </si>
  <si>
    <t>als besonders
überwachungs-
bedürftiger Abfall</t>
  </si>
  <si>
    <t>1.1 Wasseraufkommen bei Betrieben des Verarbeitenden Gewerbes sowie des Bergbaus</t>
  </si>
  <si>
    <r>
      <t xml:space="preserve">Messzahlen (1977 </t>
    </r>
    <r>
      <rPr>
        <sz val="8"/>
        <rFont val="Jahrbuch"/>
        <family val="2"/>
      </rPr>
      <t>‡</t>
    </r>
    <r>
      <rPr>
        <sz val="8"/>
        <rFont val="Arial"/>
        <family val="2"/>
      </rPr>
      <t xml:space="preserve"> 100)</t>
    </r>
  </si>
  <si>
    <t>________________________</t>
  </si>
  <si>
    <t>E</t>
  </si>
  <si>
    <t>Elektrizitätsversorgung</t>
  </si>
  <si>
    <t>H</t>
  </si>
  <si>
    <t>insgesamt</t>
  </si>
  <si>
    <t>zur Beregnung oder Bewässerung</t>
  </si>
  <si>
    <t>zur Kühlung</t>
  </si>
  <si>
    <t>für Produktions-zwecke und sonstige Zwecke</t>
  </si>
  <si>
    <t>in die Produkte eingehendes Wasser</t>
  </si>
  <si>
    <t>Kreislaufnutzung</t>
  </si>
  <si>
    <t>darunter bei der Nutzung verdunstetes Wasser</t>
  </si>
  <si>
    <t>ausschließlich mechanischer Behandlung</t>
  </si>
  <si>
    <t>biologischer Behandlung</t>
  </si>
  <si>
    <t>biologischer Behandlung mit zusätzlichen Verfahrens-stufen</t>
  </si>
  <si>
    <t>Verbleib des behandelten Abwassers</t>
  </si>
  <si>
    <t>Direkteinleitung in ein Oberflächen-gewässer oder in den Untergrund</t>
  </si>
  <si>
    <t>Betriebe mit Behandlungs-anlagen</t>
  </si>
  <si>
    <t>100 000</t>
  </si>
  <si>
    <t>1987</t>
  </si>
  <si>
    <t>1991</t>
  </si>
  <si>
    <t>1995</t>
  </si>
  <si>
    <t>1998</t>
  </si>
  <si>
    <t>2001</t>
  </si>
  <si>
    <t>Öffentliche Wärmekraftwerke</t>
  </si>
  <si>
    <t>Wasseraufkommen insgesamt</t>
  </si>
  <si>
    <t xml:space="preserve">dav. </t>
  </si>
  <si>
    <t>Oberflächenwasser</t>
  </si>
  <si>
    <t>Grundwasser, Quellwasser, Uferfiltrat</t>
  </si>
  <si>
    <t xml:space="preserve">Im Betrieb eingesetzt insgesamt </t>
  </si>
  <si>
    <t>zur</t>
  </si>
  <si>
    <t>als</t>
  </si>
  <si>
    <t>Zusatzwasser für Kreislaufsysteme</t>
  </si>
  <si>
    <t>Ungenutzt abgeleitet</t>
  </si>
  <si>
    <t xml:space="preserve">als </t>
  </si>
  <si>
    <t>Kühlwasser</t>
  </si>
  <si>
    <t>dar. im Kreislauf für Stromerz.anlagen</t>
  </si>
  <si>
    <t>Kesselspeisewasser</t>
  </si>
  <si>
    <t xml:space="preserve">für </t>
  </si>
  <si>
    <t>Primärkreislauf</t>
  </si>
  <si>
    <t>• ÌÒ</t>
  </si>
  <si>
    <t>sonstige Zwecke</t>
  </si>
  <si>
    <t>Merkmal</t>
  </si>
  <si>
    <t>Mill. m³</t>
  </si>
  <si>
    <t>Ableitung des eingesetzten Wassers insgesamt</t>
  </si>
  <si>
    <t xml:space="preserve"> </t>
  </si>
  <si>
    <t>dar. Kühlwasser ohne Rückkühlen</t>
  </si>
  <si>
    <t>Verdampfung und sonstige Verluste</t>
  </si>
  <si>
    <r>
      <t xml:space="preserve">Aufkommen </t>
    </r>
    <r>
      <rPr>
        <sz val="9"/>
        <rFont val="Arial"/>
        <family val="2"/>
      </rPr>
      <t>(in Mill. m³)</t>
    </r>
  </si>
  <si>
    <r>
      <t xml:space="preserve">Verwendung </t>
    </r>
    <r>
      <rPr>
        <sz val="9"/>
        <rFont val="Arial"/>
        <family val="2"/>
      </rPr>
      <t>(in Mill. m³)</t>
    </r>
  </si>
  <si>
    <r>
      <t>Wassernutzung insgesamtË</t>
    </r>
    <r>
      <rPr>
        <b/>
        <vertAlign val="superscript"/>
        <sz val="8"/>
        <rFont val="Jahrbuch"/>
        <family val="2"/>
      </rPr>
      <t>Ò</t>
    </r>
  </si>
  <si>
    <t/>
  </si>
  <si>
    <t xml:space="preserve">     245        </t>
  </si>
  <si>
    <t xml:space="preserve">     246        </t>
  </si>
  <si>
    <t xml:space="preserve">     247        </t>
  </si>
  <si>
    <t xml:space="preserve">     24         </t>
  </si>
  <si>
    <t xml:space="preserve">     2          </t>
  </si>
  <si>
    <t xml:space="preserve">     420        </t>
  </si>
  <si>
    <t xml:space="preserve">     42         </t>
  </si>
  <si>
    <t xml:space="preserve">     4          </t>
  </si>
  <si>
    <t xml:space="preserve">     532        </t>
  </si>
  <si>
    <t xml:space="preserve">     53         </t>
  </si>
  <si>
    <t xml:space="preserve">     561        </t>
  </si>
  <si>
    <t xml:space="preserve">     562        </t>
  </si>
  <si>
    <t xml:space="preserve">     56         </t>
  </si>
  <si>
    <t xml:space="preserve">     5          </t>
  </si>
  <si>
    <t>darunter</t>
  </si>
  <si>
    <t>Wassergewinnung</t>
  </si>
  <si>
    <t>in die öffentliche Kanalisation bzw. in öffentliche Abwasser-behandlungs-anlagen</t>
  </si>
  <si>
    <t>Verwendung</t>
  </si>
  <si>
    <t>in Betrieben eingesetztes Frischwasser</t>
  </si>
  <si>
    <t>ungenutzt abgeleitetes oder an Dritte weiter-gegebenes Wasser</t>
  </si>
  <si>
    <t xml:space="preserve">     114        </t>
  </si>
  <si>
    <t xml:space="preserve">     115        </t>
  </si>
  <si>
    <t xml:space="preserve">     116        </t>
  </si>
  <si>
    <t xml:space="preserve">     117        </t>
  </si>
  <si>
    <t xml:space="preserve">     118        </t>
  </si>
  <si>
    <t xml:space="preserve">     119        </t>
  </si>
  <si>
    <t xml:space="preserve">     11         </t>
  </si>
  <si>
    <t xml:space="preserve">     123        </t>
  </si>
  <si>
    <t xml:space="preserve">     124        </t>
  </si>
  <si>
    <t xml:space="preserve">     129        </t>
  </si>
  <si>
    <t xml:space="preserve">     12         </t>
  </si>
  <si>
    <t xml:space="preserve">     131        </t>
  </si>
  <si>
    <t xml:space="preserve">     132        </t>
  </si>
  <si>
    <t xml:space="preserve">     133        </t>
  </si>
  <si>
    <t xml:space="preserve">     134        </t>
  </si>
  <si>
    <t xml:space="preserve">     139        </t>
  </si>
  <si>
    <t xml:space="preserve">     13         </t>
  </si>
  <si>
    <t xml:space="preserve">     141        </t>
  </si>
  <si>
    <t xml:space="preserve">     142        </t>
  </si>
  <si>
    <t xml:space="preserve">     143        </t>
  </si>
  <si>
    <t xml:space="preserve">     144        </t>
  </si>
  <si>
    <t xml:space="preserve">     145        </t>
  </si>
  <si>
    <t xml:space="preserve">     146        </t>
  </si>
  <si>
    <t xml:space="preserve">     14         </t>
  </si>
  <si>
    <t xml:space="preserve">     151        </t>
  </si>
  <si>
    <t xml:space="preserve">     152        </t>
  </si>
  <si>
    <t xml:space="preserve">     153        </t>
  </si>
  <si>
    <t xml:space="preserve">     154        </t>
  </si>
  <si>
    <t xml:space="preserve">     159        </t>
  </si>
  <si>
    <t xml:space="preserve">     15         </t>
  </si>
  <si>
    <t xml:space="preserve">     161        </t>
  </si>
  <si>
    <t xml:space="preserve">     163        </t>
  </si>
  <si>
    <t xml:space="preserve">     164        </t>
  </si>
  <si>
    <t xml:space="preserve">     165        </t>
  </si>
  <si>
    <t xml:space="preserve">     166        </t>
  </si>
  <si>
    <t xml:space="preserve">     168        </t>
  </si>
  <si>
    <t xml:space="preserve">     169        </t>
  </si>
  <si>
    <t xml:space="preserve">     16         </t>
  </si>
  <si>
    <t xml:space="preserve">     171        </t>
  </si>
  <si>
    <t xml:space="preserve">     172        </t>
  </si>
  <si>
    <t xml:space="preserve">     173        </t>
  </si>
  <si>
    <t xml:space="preserve">     174        </t>
  </si>
  <si>
    <t xml:space="preserve">     17         </t>
  </si>
  <si>
    <t xml:space="preserve">     181        </t>
  </si>
  <si>
    <t xml:space="preserve">     182        </t>
  </si>
  <si>
    <t xml:space="preserve">     183        </t>
  </si>
  <si>
    <t xml:space="preserve">     184        </t>
  </si>
  <si>
    <t xml:space="preserve">     185        </t>
  </si>
  <si>
    <t xml:space="preserve">     186        </t>
  </si>
  <si>
    <t xml:space="preserve">     187        </t>
  </si>
  <si>
    <t xml:space="preserve">     188        </t>
  </si>
  <si>
    <t xml:space="preserve">     189        </t>
  </si>
  <si>
    <t xml:space="preserve">     18         </t>
  </si>
  <si>
    <t xml:space="preserve">     191        </t>
  </si>
  <si>
    <t xml:space="preserve">     19         </t>
  </si>
  <si>
    <t xml:space="preserve">     1          </t>
  </si>
  <si>
    <t xml:space="preserve">     214        </t>
  </si>
  <si>
    <t xml:space="preserve">     215        </t>
  </si>
  <si>
    <t xml:space="preserve">     21         </t>
  </si>
  <si>
    <t xml:space="preserve">     241        </t>
  </si>
  <si>
    <t xml:space="preserve">     242        </t>
  </si>
  <si>
    <t xml:space="preserve">     243        </t>
  </si>
  <si>
    <t xml:space="preserve">     244        </t>
  </si>
  <si>
    <t>sonstiger
Verbleib</t>
  </si>
  <si>
    <t>darunter Einfachnutzung</t>
  </si>
  <si>
    <t>•</t>
  </si>
  <si>
    <t xml:space="preserve">unter
100 000 </t>
  </si>
  <si>
    <t>500 000</t>
  </si>
  <si>
    <t>3 Millionen</t>
  </si>
  <si>
    <t>1 Millionen</t>
  </si>
  <si>
    <t>5 Millionen</t>
  </si>
  <si>
    <t>20 Millionen</t>
  </si>
  <si>
    <t>100 Millionen</t>
  </si>
  <si>
    <t>100 Millionen           und mehr</t>
  </si>
  <si>
    <t>Wassereinsatz insgesamt</t>
  </si>
  <si>
    <t>darunter Mehrfachnutzung</t>
  </si>
  <si>
    <t>darunter Kreislaufnutzung</t>
  </si>
  <si>
    <t>Eigengewinnung  
———————
Fremdbezug
—————
Wasseraufkommen</t>
  </si>
  <si>
    <r>
      <t xml:space="preserve"> als Wassergewinnung erfasst wird.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Nur soweit über nichtöffentliche Leitungen.</t>
    </r>
  </si>
  <si>
    <r>
      <t>48</t>
    </r>
    <r>
      <rPr>
        <b/>
        <vertAlign val="superscript"/>
        <sz val="8"/>
        <rFont val="Arial"/>
        <family val="2"/>
      </rPr>
      <t>ÊÒ</t>
    </r>
  </si>
  <si>
    <t>biologische 
Abwasser-
behand-
lungs-
anlagen</t>
  </si>
  <si>
    <t xml:space="preserve">davon </t>
  </si>
  <si>
    <t>für Beleg-
schafts-
zwecke</t>
  </si>
  <si>
    <r>
      <t>an andere Betriebe</t>
    </r>
    <r>
      <rPr>
        <vertAlign val="superscript"/>
        <sz val="8"/>
        <rFont val="Arial"/>
        <family val="2"/>
      </rPr>
      <t>2)</t>
    </r>
  </si>
  <si>
    <t>Wasser-
einzugs-
gebiet</t>
  </si>
  <si>
    <t>2004</t>
  </si>
  <si>
    <t>Kreisfreie Städte</t>
  </si>
  <si>
    <t>Landkreise</t>
  </si>
  <si>
    <t xml:space="preserve">
In betriebs-eigenen Anlagen behandeltes Abwasser insgesamt</t>
  </si>
  <si>
    <r>
      <t>Entsorgte
Klär-
schlamm-
menge</t>
    </r>
    <r>
      <rPr>
        <vertAlign val="superscript"/>
        <sz val="8"/>
        <rFont val="Arial"/>
        <family val="2"/>
      </rPr>
      <t>3)</t>
    </r>
  </si>
  <si>
    <t>• ÍÒ</t>
  </si>
  <si>
    <t>2 603,6</t>
  </si>
  <si>
    <t>2 595,4</t>
  </si>
  <si>
    <t>2 585,4</t>
  </si>
  <si>
    <t>Abwasser-
behandlungs-
anlagen 
insgesamt</t>
  </si>
  <si>
    <r>
      <t>Deponie</t>
    </r>
    <r>
      <rPr>
        <vertAlign val="superscript"/>
        <sz val="8"/>
        <rFont val="Arial"/>
        <family val="2"/>
      </rPr>
      <t>4)</t>
    </r>
  </si>
  <si>
    <t>Direkt-
einleitung
nach
Behandlung in
einer betriebs-
eigenen
Abwasser-
behandlungs-
anlage</t>
  </si>
  <si>
    <r>
      <t>Betriebe</t>
    </r>
    <r>
      <rPr>
        <vertAlign val="superscript"/>
        <sz val="8"/>
        <rFont val="Arial"/>
        <family val="2"/>
      </rPr>
      <t>*)</t>
    </r>
  </si>
  <si>
    <t>Betriebe*)</t>
  </si>
  <si>
    <r>
      <t>95,5</t>
    </r>
    <r>
      <rPr>
        <vertAlign val="superscript"/>
        <sz val="8"/>
        <rFont val="Arial"/>
        <family val="2"/>
      </rPr>
      <t>2)</t>
    </r>
  </si>
  <si>
    <r>
      <t>2007</t>
    </r>
    <r>
      <rPr>
        <vertAlign val="superscript"/>
        <sz val="8"/>
        <rFont val="Arial"/>
        <family val="2"/>
      </rPr>
      <t>*)</t>
    </r>
  </si>
  <si>
    <r>
      <t xml:space="preserve">   *) </t>
    </r>
    <r>
      <rPr>
        <sz val="8"/>
        <rFont val="Arial"/>
        <family val="2"/>
      </rPr>
      <t>Berichtskreisbildung im Gesamtzeitraum mehrfach modifiziert. -</t>
    </r>
    <r>
      <rPr>
        <vertAlign val="superscript"/>
        <sz val="8"/>
        <rFont val="Arial"/>
        <family val="2"/>
      </rPr>
      <t xml:space="preserve"> 1)</t>
    </r>
    <r>
      <rPr>
        <sz val="8"/>
        <rFont val="Arial"/>
        <family val="2"/>
      </rPr>
      <t xml:space="preserve"> Ohne ungenutzt abgeleitetes Abwasser.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Ab 1991: 1987 </t>
    </r>
    <r>
      <rPr>
        <sz val="8"/>
        <rFont val="Jahrbuch"/>
        <family val="2"/>
      </rPr>
      <t>‡</t>
    </r>
    <r>
      <rPr>
        <sz val="8"/>
        <rFont val="Arial"/>
        <family val="2"/>
      </rPr>
      <t xml:space="preserve"> 100.</t>
    </r>
  </si>
  <si>
    <t>davon in</t>
  </si>
  <si>
    <r>
      <t>Entsorgte
Klär-
schlamm-
menge
ins-
gesamt</t>
    </r>
    <r>
      <rPr>
        <vertAlign val="superscript"/>
        <sz val="8"/>
        <rFont val="Arial"/>
        <family val="2"/>
      </rPr>
      <t>2)</t>
    </r>
  </si>
  <si>
    <r>
      <t>Tonnen TM</t>
    </r>
    <r>
      <rPr>
        <vertAlign val="superscript"/>
        <sz val="8"/>
        <rFont val="Arial"/>
        <family val="2"/>
      </rPr>
      <t>6)</t>
    </r>
  </si>
  <si>
    <r>
      <t xml:space="preserve">5) </t>
    </r>
    <r>
      <rPr>
        <sz val="8"/>
        <rFont val="Arial"/>
        <family val="2"/>
      </rPr>
      <t xml:space="preserve">Ohne Entsorgung als besonders überwachungsbedürftiger Abfall.- </t>
    </r>
    <r>
      <rPr>
        <vertAlign val="superscript"/>
        <sz val="8"/>
        <rFont val="Arial"/>
        <family val="2"/>
      </rPr>
      <t xml:space="preserve">6) </t>
    </r>
    <r>
      <rPr>
        <sz val="8"/>
        <rFont val="Arial"/>
        <family val="2"/>
      </rPr>
      <t>Trockenmasse.</t>
    </r>
  </si>
  <si>
    <t>Einheit</t>
  </si>
  <si>
    <t>davon im Regierungsbezirk</t>
  </si>
  <si>
    <t>Ober- bayern</t>
  </si>
  <si>
    <t>Nieder- bayern</t>
  </si>
  <si>
    <t>Ober-
pfalz</t>
  </si>
  <si>
    <t>Ober- franken</t>
  </si>
  <si>
    <t>Mittel- franken</t>
  </si>
  <si>
    <t>Schwa-
ben</t>
  </si>
  <si>
    <t>anlagen</t>
  </si>
  <si>
    <t>Betriebseigene Abwasserbehandlungs-</t>
  </si>
  <si>
    <t>chemische und chem.-physik. Abwasser-</t>
  </si>
  <si>
    <t>behandlungsanlagen</t>
  </si>
  <si>
    <t>biologische Abwasserbehandlungsanlagen</t>
  </si>
  <si>
    <t>Betriebe mit Klärschlammbehandlung</t>
  </si>
  <si>
    <r>
      <t>mechanische Abwasserbehandungsanlagen</t>
    </r>
    <r>
      <rPr>
        <vertAlign val="superscript"/>
        <sz val="8"/>
        <rFont val="Arial"/>
        <family val="2"/>
      </rPr>
      <t>1)</t>
    </r>
  </si>
  <si>
    <t>chemischer Schlammstabilisierung</t>
  </si>
  <si>
    <t>Betriebe ohne Klärschlammbehandlung</t>
  </si>
  <si>
    <t>Entsorgte Klärschlammmenge insgesamt</t>
  </si>
  <si>
    <r>
      <t>davon mit</t>
    </r>
    <r>
      <rPr>
        <vertAlign val="superscript"/>
        <sz val="8"/>
        <rFont val="Arial"/>
        <family val="2"/>
      </rPr>
      <t>2)</t>
    </r>
  </si>
  <si>
    <t>biologischen Abwasserbehandlungsanlagen</t>
  </si>
  <si>
    <t>stoffliche Verwertung</t>
  </si>
  <si>
    <t>thermische Entsorgung</t>
  </si>
  <si>
    <t>sonstiger Verbleib</t>
  </si>
  <si>
    <t>als besonders überwachungsbedürftiger</t>
  </si>
  <si>
    <t>Abfall</t>
  </si>
  <si>
    <t>zur Beregnung oder Be-wässerung</t>
  </si>
  <si>
    <r>
      <t>in die öffentliche Kanalisation</t>
    </r>
    <r>
      <rPr>
        <vertAlign val="superscript"/>
        <sz val="8"/>
        <rFont val="Arial"/>
        <family val="2"/>
      </rPr>
      <t>2)</t>
    </r>
  </si>
  <si>
    <t>Fremd-
bezug</t>
  </si>
  <si>
    <r>
      <t>Wasser- 
aufkommen         
insgesamt</t>
    </r>
    <r>
      <rPr>
        <vertAlign val="superscript"/>
        <sz val="8"/>
        <rFont val="Arial"/>
        <family val="2"/>
      </rPr>
      <t>1)</t>
    </r>
  </si>
  <si>
    <r>
      <t>Wasseraufkommen insgesamt</t>
    </r>
    <r>
      <rPr>
        <b/>
        <vertAlign val="superscript"/>
        <sz val="8"/>
        <rFont val="Jahrbuch"/>
        <family val="2"/>
      </rPr>
      <t>ËÒ</t>
    </r>
  </si>
  <si>
    <r>
      <t>oberirdischen Gewässern</t>
    </r>
    <r>
      <rPr>
        <vertAlign val="superscript"/>
        <sz val="8"/>
        <rFont val="Jahrbuch"/>
        <family val="2"/>
      </rPr>
      <t>ÉÒ</t>
    </r>
  </si>
  <si>
    <r>
      <t>in die öffentliche Kanalisation</t>
    </r>
    <r>
      <rPr>
        <vertAlign val="superscript"/>
        <sz val="8"/>
        <rFont val="Arial"/>
        <family val="2"/>
      </rPr>
      <t xml:space="preserve">4) </t>
    </r>
  </si>
  <si>
    <t>darunter 
Kühlwasser</t>
  </si>
  <si>
    <t>chemischer 
und chemisch-physikalischer Behandlung</t>
  </si>
  <si>
    <t>anaerob)</t>
  </si>
  <si>
    <t xml:space="preserve">biologischer Stabilisierung (aerob bzw. </t>
  </si>
  <si>
    <t>Direkteinleitung ohne vorherige Behandlung in betriebseigener Abwasser-behandlungs-anlage</t>
  </si>
  <si>
    <t>Fluss-, Seen- und Talsperren-
wasser</t>
  </si>
  <si>
    <t>in betriebs-
eigene 
Abwasser-behandlungs-anlagen</t>
  </si>
  <si>
    <t>Fluss-, Seen- 
und Talsperren-
wasser</t>
  </si>
  <si>
    <r>
      <t>Ein- und
weitergeleitete
Abwassermenge
insgesamt</t>
    </r>
    <r>
      <rPr>
        <vertAlign val="superscript"/>
        <sz val="8"/>
        <rFont val="Arial"/>
        <family val="2"/>
      </rPr>
      <t>1)</t>
    </r>
  </si>
  <si>
    <t>63ÉÒÊÒ</t>
  </si>
  <si>
    <t>43ÊÒ</t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</si>
  <si>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Fluss-, See- bzw. Talsperrenwasser.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Über nichtöffentliche Leitungen.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Enthält Mehrfachzählungen, da ggf. der Fremdbezug von anderen Betrieben bereits </t>
    </r>
  </si>
  <si>
    <r>
      <t xml:space="preserve">bei diesen als Wassergewinnung erfasst wird.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 Einschließlich Ableitung ungenutzten Wassers in betriebseigene Abwasserbehandlungsanlagen. </t>
    </r>
  </si>
  <si>
    <t xml:space="preserve">3.1  Wasseraufkommen in der nichtöffentlichen Wasserversorgung </t>
  </si>
  <si>
    <t>3.2  Wasseraufkommen in der nichtöffentlichen Wasserversorgung</t>
  </si>
  <si>
    <t>noch 3.2  Wasseraufkommen in der nichtöffentlichen Wasserversorgung</t>
  </si>
  <si>
    <r>
      <t>5)</t>
    </r>
    <r>
      <rPr>
        <sz val="8"/>
        <rFont val="Arial"/>
        <family val="2"/>
      </rPr>
      <t xml:space="preserve"> Jedoch nicht in öffentliche Abwasserbehandlungsanlagen.</t>
    </r>
  </si>
  <si>
    <r>
      <t xml:space="preserve">   in betriebseigenen Abwasserbehandlungsanlagen.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Bzw. in öffentliche Abwasserbehandlungsanlagen. - </t>
    </r>
  </si>
  <si>
    <t>in betriebseigene
Abwasserbehandlungs-anlagen</t>
  </si>
  <si>
    <t>in ein Oberflächen- gewässer/ 
in den Untergrund</t>
  </si>
  <si>
    <t>5.2  Abwasserableitung in der nichtöffentlichen Abwasserentsorgung</t>
  </si>
  <si>
    <r>
      <t xml:space="preserve">  1)</t>
    </r>
    <r>
      <rPr>
        <sz val="8"/>
        <rFont val="Arial"/>
        <family val="2"/>
      </rPr>
      <t xml:space="preserve"> Ohne ungenutzt ein- und weitergeleitetes Wasser.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Bzw. in öffentliche Abwasserbehandlungsanlagen.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Jedoch nicht in öffentliche Abwasser- </t>
    </r>
  </si>
  <si>
    <t>noch 5.2  Abwasserableitung in der nichtöffentlichen Abwasserentsorgung</t>
  </si>
  <si>
    <t>6. Abwasserbehandlungsanlagen in der nichtöffentlichen Abwasserentsorgung</t>
  </si>
  <si>
    <t>7. Ableitung des behandelten Abwassers in der nichtöffentlichen Abwasserentsorgung</t>
  </si>
  <si>
    <t xml:space="preserve">8. Klärschlammbehandlung und -verbleib in der nichtöffentlichen </t>
  </si>
  <si>
    <r>
      <t>Deponie</t>
    </r>
    <r>
      <rPr>
        <vertAlign val="superscript"/>
        <sz val="8"/>
        <rFont val="Arial"/>
        <family val="2"/>
      </rPr>
      <t>4)5)</t>
    </r>
  </si>
  <si>
    <r>
      <t xml:space="preserve">verbleib nicht erhoben. 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 Ohne Abgabe an andere Abwasserbehandlungsanlagen.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Soweit nach Abfallablagerungsverordnung (AbfAblV) noch zulässig. </t>
    </r>
  </si>
  <si>
    <r>
      <t>t TM</t>
    </r>
    <r>
      <rPr>
        <vertAlign val="superscript"/>
        <sz val="8"/>
        <rFont val="Arial"/>
        <family val="2"/>
      </rPr>
      <t>5)</t>
    </r>
  </si>
  <si>
    <r>
      <t xml:space="preserve">noch zulässig.-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Tonnen Trockenmasse.</t>
    </r>
  </si>
  <si>
    <t>DeponieÌÒ</t>
  </si>
  <si>
    <t>sonstiger BehandlungËÒ</t>
  </si>
  <si>
    <t>9. Klärschlammbehandlung und -verbleib in der nichtöffentlichen Abwasserentsorgung</t>
  </si>
  <si>
    <r>
      <t xml:space="preserve">  1)</t>
    </r>
    <r>
      <rPr>
        <sz val="8"/>
        <rFont val="Arial"/>
        <family val="2"/>
      </rPr>
      <t xml:space="preserve"> Bei mechanischen Abwasserbehandlungsanlagen wurden die Merkmale Klärschlammbehandlung und -verbleib nicht erhoben . -</t>
    </r>
    <r>
      <rPr>
        <vertAlign val="superscript"/>
        <sz val="8"/>
        <rFont val="Arial"/>
        <family val="2"/>
      </rPr>
      <t xml:space="preserve"> 2) </t>
    </r>
    <r>
      <rPr>
        <sz val="8"/>
        <rFont val="Arial"/>
        <family val="2"/>
      </rPr>
      <t xml:space="preserve">Mehrfachzählung möglich. </t>
    </r>
  </si>
  <si>
    <r>
      <t xml:space="preserve">3) </t>
    </r>
    <r>
      <rPr>
        <sz val="8"/>
        <rFont val="Arial"/>
        <family val="2"/>
      </rPr>
      <t xml:space="preserve">Unter anderem thermischer Schlammstabilisierung, Entseuchung und langfristige Lagerung. 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Soweit nach Abfallablagerungsverordnung (AbfAblV) </t>
    </r>
  </si>
  <si>
    <r>
      <t>an 
andere
 Betriebe</t>
    </r>
    <r>
      <rPr>
        <vertAlign val="superscript"/>
        <sz val="8"/>
        <rFont val="Arial"/>
        <family val="2"/>
      </rPr>
      <t>2)</t>
    </r>
  </si>
  <si>
    <r>
      <t>an 
andere 
Betriebe</t>
    </r>
    <r>
      <rPr>
        <vertAlign val="superscript"/>
        <sz val="8"/>
        <rFont val="Arial"/>
        <family val="2"/>
      </rPr>
      <t>2)</t>
    </r>
  </si>
  <si>
    <r>
      <t>Jahr</t>
    </r>
    <r>
      <rPr>
        <vertAlign val="superscript"/>
        <sz val="8"/>
        <rFont val="Arial"/>
        <family val="2"/>
      </rPr>
      <t>1)</t>
    </r>
  </si>
  <si>
    <r>
      <t>Jahr</t>
    </r>
    <r>
      <rPr>
        <vertAlign val="superscript"/>
        <sz val="8"/>
        <rFont val="Arial"/>
        <family val="2"/>
      </rPr>
      <t>3)</t>
    </r>
  </si>
  <si>
    <t>und der Gewinnung von Steinen und Erden in Bayern 1977 bis 2010</t>
  </si>
  <si>
    <t>in Bayern 2010 nach Größenklassen des Wasseraufkommens</t>
  </si>
  <si>
    <r>
      <t>ungenutzt abgeleitet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…….….....………..</t>
    </r>
  </si>
  <si>
    <t>B</t>
  </si>
  <si>
    <t>08.1</t>
  </si>
  <si>
    <t>Gewinnung v. Natursteinen, Kies, Sand und Kaolin</t>
  </si>
  <si>
    <t>Sonstiger Bergbau, Gewinnung von Steinen und Erden</t>
  </si>
  <si>
    <t>Herstellung von Nahrungs-/Futtermitteln</t>
  </si>
  <si>
    <t>Getränkeherstellung</t>
  </si>
  <si>
    <t>Herstellung von Textilien</t>
  </si>
  <si>
    <t>Herstellung von Bekleidung</t>
  </si>
  <si>
    <t>Herstellung von Leder, Lederwaren und Schuhen</t>
  </si>
  <si>
    <t>Herstellung von Holz-, Flecht-, Korb- und Korkwaren</t>
  </si>
  <si>
    <t>Herstellung von Papier, Pappe und Waren daraus</t>
  </si>
  <si>
    <t>Herstellung von Druckerzeugnissen; Vervielfältigung von Ton- und Datenträgern</t>
  </si>
  <si>
    <t>Kokerei und Mineralölverarbeitung</t>
  </si>
  <si>
    <t>Herstellung von chemischen Erzeugnissen</t>
  </si>
  <si>
    <t>Herstellung von pharmazeutischen Erzeugnissen</t>
  </si>
  <si>
    <t>Herstellung von Glas und Glaswaren, Keramik, Verarbeitung von Steinen und Erden</t>
  </si>
  <si>
    <t>Herstellung von Datenverarbeitungsgeräten, elektronischen u. optischen Erzeugnissen</t>
  </si>
  <si>
    <t>Herstellung von elektrischen Ausrüstungen</t>
  </si>
  <si>
    <t>Sonstiger Fahrzeugbau</t>
  </si>
  <si>
    <t>Herstellung von Möbeln</t>
  </si>
  <si>
    <t>Herstellung von sonstigen Waren</t>
  </si>
  <si>
    <t>Reparatur und Installationen von Maschinen und Ausrüstungen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</si>
  <si>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Enthält Mehrfachzählungen, da ggf. der Fremdbezug von anderen Betrieben bereits bei diesen</t>
    </r>
  </si>
  <si>
    <t>Energieversorgung</t>
  </si>
  <si>
    <t>35.1</t>
  </si>
  <si>
    <t>Wärme- und Kälteversorgung</t>
  </si>
  <si>
    <t>Wasserversorgung; Abwasser- und Abfallentsorgung</t>
  </si>
  <si>
    <t>Verkehr und Lagerei</t>
  </si>
  <si>
    <t>L</t>
  </si>
  <si>
    <t>Grundstücks- und Wohnungswesen</t>
  </si>
  <si>
    <t xml:space="preserve"> einschl. Beregnungsverbänden für die Landwirtschaft</t>
  </si>
  <si>
    <t>A/S</t>
  </si>
  <si>
    <t>R</t>
  </si>
  <si>
    <t>Kunst, Unterhaltung und Erholung</t>
  </si>
  <si>
    <t>Herst. von chemischen Grundstoffen, Düngemitteln u. Stickstoffverbindungen</t>
  </si>
  <si>
    <t>20.1</t>
  </si>
  <si>
    <t>20.4</t>
  </si>
  <si>
    <t>Herstellung Seifen, Wasch-, Reinigungs- und Körperpflegemitteln</t>
  </si>
  <si>
    <t>20.5</t>
  </si>
  <si>
    <t>Herstellung von sonstigen chemischen Erzeugnissen</t>
  </si>
  <si>
    <t>20.6</t>
  </si>
  <si>
    <t>Herstellung von Chemiefasern</t>
  </si>
  <si>
    <t>17.1</t>
  </si>
  <si>
    <t>17.2</t>
  </si>
  <si>
    <t>Herstellung von Waren aus Papier, Karton und Pappe</t>
  </si>
  <si>
    <t>Herst. von Holz- und Zellstoff, Papier, Karton und Pappe</t>
  </si>
  <si>
    <t>dar.</t>
  </si>
  <si>
    <t>35.3</t>
  </si>
  <si>
    <t>29.1</t>
  </si>
  <si>
    <t>29.3</t>
  </si>
  <si>
    <t>Herstellungvon Teilen und Zubehör für Kraftwagen</t>
  </si>
  <si>
    <r>
      <t>WZ        08</t>
    </r>
    <r>
      <rPr>
        <vertAlign val="superscript"/>
        <sz val="8"/>
        <rFont val="Arial"/>
        <family val="2"/>
      </rPr>
      <t>1)</t>
    </r>
  </si>
  <si>
    <t>10.5</t>
  </si>
  <si>
    <t>Milchverarbeitung</t>
  </si>
  <si>
    <t>10.8</t>
  </si>
  <si>
    <t>Herstellung von elektronischen Bauelementen und Leiterplatten</t>
  </si>
  <si>
    <t>26.1</t>
  </si>
  <si>
    <t>26.5</t>
  </si>
  <si>
    <t>Herst. von Mess-, Kontroll-, Navigationsinstrumenten; Uhren</t>
  </si>
  <si>
    <r>
      <t>WZ
 08</t>
    </r>
    <r>
      <rPr>
        <vertAlign val="superscript"/>
        <sz val="8"/>
        <rFont val="Arial"/>
        <family val="2"/>
      </rPr>
      <t>1)</t>
    </r>
  </si>
  <si>
    <t>08.9</t>
  </si>
  <si>
    <t>Herstellung von sonstigen Nahrungsmitteln</t>
  </si>
  <si>
    <t>Herstellung von Kraftwagen und Kraftwagenmotoren</t>
  </si>
  <si>
    <t>in Bayern 2010 nach kreisfreien Städten und Landkreisen</t>
  </si>
  <si>
    <t>-</t>
  </si>
  <si>
    <t>Herstellung von Glas und Glaswaren, Keramik, Verarb. von Steinen und Erden</t>
  </si>
  <si>
    <t>Herstellung von Datenverarb.-geräten, elektron. u. optischen Erzeugnissen</t>
  </si>
  <si>
    <t>Herst. von chemischen Grundstoffen, Düngemitteln u. Stickstoffverb.</t>
  </si>
  <si>
    <t>Herstellung von Druckerzeugnissen; Vervielfältigung v. Ton- und Datenträgern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</si>
  <si>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(Ausgabe 2008). </t>
    </r>
  </si>
  <si>
    <r>
      <t xml:space="preserve">1) </t>
    </r>
    <r>
      <rPr>
        <sz val="8"/>
        <rFont val="Arial"/>
        <family val="2"/>
      </rPr>
      <t xml:space="preserve">Klassifikation der Wirtschaftszweige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Ohne ungenutzt ein- und weitergeleitetes Wasser.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Ohne vorherige Behandlung</t>
    </r>
  </si>
  <si>
    <t>Herstellung von Druckerzeugnissen; Vervielfältigung v. Ton- und Datentr.</t>
  </si>
  <si>
    <t>Herst. von Glas und Glaswaren, Keramik, Verarb. von Steinen und Erden</t>
  </si>
  <si>
    <t>Herst. von Datenverarb.-geräten, elektron. u. optischen Erzeugnissen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</si>
  <si>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Jedoch nicht in öffentliche Abwasserbehandlungsanlagen.</t>
    </r>
  </si>
  <si>
    <r>
      <t>Betriebe mit</t>
    </r>
    <r>
      <rPr>
        <vertAlign val="superscript"/>
        <sz val="8"/>
        <rFont val="Arial"/>
        <family val="2"/>
      </rPr>
      <t>2)</t>
    </r>
  </si>
  <si>
    <t>Herst. V. Druckerzeugnissen; Vervielfältigung v. Ton- und Datenträgern</t>
  </si>
  <si>
    <t>darunter in</t>
  </si>
  <si>
    <r>
      <t xml:space="preserve">  1) </t>
    </r>
    <r>
      <rPr>
        <sz val="8"/>
        <rFont val="Arial"/>
        <family val="2"/>
      </rPr>
      <t xml:space="preserve">Klassifikation der Wirtschaftszweige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 Bei mechanischen Abwasserbehandlungsanlagen wurden die Merkmale Klärschlammbehandlung und</t>
    </r>
  </si>
  <si>
    <t>biologische Behandlung mit zusätzlichen</t>
  </si>
  <si>
    <t>Verfahrensstufen</t>
  </si>
  <si>
    <t xml:space="preserve"> in Bayern 2010 nach Regierungsbezirken</t>
  </si>
  <si>
    <t>0</t>
  </si>
  <si>
    <t>nach Wassereinzugsgebieten in Bayern 2010</t>
  </si>
  <si>
    <t>2 921,2</t>
  </si>
  <si>
    <t>2 917,0</t>
  </si>
  <si>
    <t>2 881,4</t>
  </si>
  <si>
    <r>
      <t>2010</t>
    </r>
    <r>
      <rPr>
        <vertAlign val="superscript"/>
        <sz val="8"/>
        <rFont val="Arial"/>
        <family val="2"/>
      </rPr>
      <t>*)</t>
    </r>
  </si>
  <si>
    <t>öffentliche Versorgung in Bayern 1987 bis 2010</t>
  </si>
  <si>
    <t>X</t>
  </si>
  <si>
    <r>
      <t>3)</t>
    </r>
    <r>
      <rPr>
        <sz val="8"/>
        <rFont val="Arial"/>
        <family val="2"/>
      </rPr>
      <t xml:space="preserve"> Beim Vergleich der Zeitreihen ist zu berücksichtigen, dass ein Teil der Veränderungen auf Wechsel der WZ-Systematik zurückzuführen sind.</t>
    </r>
  </si>
  <si>
    <r>
      <t>1)</t>
    </r>
    <r>
      <rPr>
        <sz val="8"/>
        <rFont val="Arial"/>
        <family val="2"/>
      </rPr>
      <t xml:space="preserve"> Beim Vergleich der Zeitreihen ist zu berücksichtigen, dass ein Teil der Veränderungen auf Wechsel der WZ-Systematik zurückzuführen sind.</t>
    </r>
  </si>
  <si>
    <t>Wasseraufkommen und -verwendung 1987 bis 2010</t>
  </si>
  <si>
    <t>IndirekteinleitungÉÒ</t>
  </si>
  <si>
    <t>Erbringung von sonstigen öffentlichen und persönlichen Dienstleistungen</t>
  </si>
  <si>
    <t>Erbringung von sonstigen öffentlichen u. persönl. Dienstleistungen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</si>
  <si>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(Ausgabe 2008). -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Mehrfachzählungen möglich.</t>
    </r>
  </si>
  <si>
    <t>Betriebe mit Abwasser-behandlung</t>
  </si>
  <si>
    <t>Unter-franken</t>
  </si>
  <si>
    <r>
      <t>1)</t>
    </r>
    <r>
      <rPr>
        <sz val="8"/>
        <rFont val="Arial"/>
        <family val="2"/>
      </rPr>
      <t xml:space="preserve"> Ohne ungenutztes Wasser.-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Jedoch nicht in eine öffentliche Abwasserbehandlungsanlage.</t>
    </r>
  </si>
  <si>
    <r>
      <t>1)</t>
    </r>
    <r>
      <rPr>
        <sz val="8"/>
        <rFont val="Arial"/>
        <family val="2"/>
      </rPr>
      <t xml:space="preserve"> Ohne ungenutztes Wasser.- 2) Jedoch nicht in eine öffentliche Abwasserbehandlungsanlage.</t>
    </r>
  </si>
  <si>
    <r>
      <t xml:space="preserve">  1) </t>
    </r>
    <r>
      <rPr>
        <sz val="8"/>
        <rFont val="Arial"/>
        <family val="2"/>
      </rPr>
      <t xml:space="preserve">Ohne ungenutzt ein- und weitergeleitetes Wasser.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Bzw. in öffentliche Abwasserbehandlungsanlagen.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Jedoch nicht in öffentliche Abwasser-</t>
    </r>
  </si>
  <si>
    <r>
      <t>Ein- und weiter-geleitete Abwasser-menge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</si>
  <si>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t>in betriebliche Abwasser-behandlungs-anlagen</t>
  </si>
  <si>
    <t>Betriebe             insgesamt</t>
  </si>
  <si>
    <t>In Betrieben eingesetzte Frischwasser-menge insgesamt</t>
  </si>
  <si>
    <t>1.3 Wasserversorgung und Abwasserentsorgung bei Wärmekraftwerken für die</t>
  </si>
  <si>
    <r>
      <t xml:space="preserve"> </t>
    </r>
    <r>
      <rPr>
        <vertAlign val="superscript"/>
        <sz val="8"/>
        <rFont val="Arial"/>
        <family val="2"/>
      </rPr>
      <t xml:space="preserve"> *)</t>
    </r>
    <r>
      <rPr>
        <sz val="8"/>
        <rFont val="Arial"/>
        <family val="2"/>
      </rPr>
      <t xml:space="preserve"> Soweit im Rahmen der Erhebung ab 2007 für die Wärmekraftwerke separat darstellbar. -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Siehe Definition Seite 3.</t>
    </r>
  </si>
  <si>
    <t>2. Wasseraufkommen und Wassernutzung in der nichtöffentlichen Wasserversorgung</t>
  </si>
  <si>
    <r>
      <rPr>
        <b/>
        <sz val="8"/>
        <rFont val="Arial"/>
        <family val="2"/>
      </rPr>
      <t>ausgewählte</t>
    </r>
    <r>
      <rPr>
        <sz val="8"/>
        <rFont val="Arial"/>
        <family val="2"/>
      </rPr>
      <t xml:space="preserve"> Wirtschaftszweige</t>
    </r>
  </si>
  <si>
    <t xml:space="preserve"> in Bayern 2010 nach ausgewählten Wirtschaftszweigen</t>
  </si>
  <si>
    <t>4. Wasserverwendung und Wassergesamtnutzung in der nichtöffentlichen</t>
  </si>
  <si>
    <t xml:space="preserve"> Wasserversorgung in Bayern 2010 nach ausgewählten Wirtschaftszweigen</t>
  </si>
  <si>
    <t xml:space="preserve">5.1 Abwasserableitung in der nichtöffentlichen </t>
  </si>
  <si>
    <t>Abwasserentsorgung in Bayern 2010 nach ausgewählten Wirtschaftszweigen</t>
  </si>
  <si>
    <r>
      <t>behandlungsanlagen.-</t>
    </r>
    <r>
      <rPr>
        <vertAlign val="superscript"/>
        <sz val="8"/>
        <rFont val="Arial"/>
        <family val="2"/>
      </rPr>
      <t xml:space="preserve"> 4)</t>
    </r>
    <r>
      <rPr>
        <sz val="8"/>
        <rFont val="Arial"/>
        <family val="2"/>
      </rPr>
      <t xml:space="preserve"> Ohne vorherige Behandlung in betriebseigenen Abwasserbehandlungsanlagen.</t>
    </r>
  </si>
  <si>
    <r>
      <t xml:space="preserve">behandlungsanlagen.- </t>
    </r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Ohne vorherige Behandlung in betriebseigenen Abwasserbehandlungsanlagen.</t>
    </r>
  </si>
  <si>
    <r>
      <rPr>
        <b/>
        <sz val="8"/>
        <rFont val="Arial"/>
        <family val="2"/>
      </rPr>
      <t>ausgewählte</t>
    </r>
    <r>
      <rPr>
        <sz val="8"/>
        <rFont val="Arial"/>
        <family val="2"/>
      </rPr>
      <t xml:space="preserve"> Wirtschaftszweige</t>
    </r>
    <r>
      <rPr>
        <vertAlign val="superscript"/>
        <sz val="8"/>
        <rFont val="Arial"/>
        <family val="2"/>
      </rPr>
      <t xml:space="preserve"> </t>
    </r>
  </si>
  <si>
    <t>in Bayern 2010 nach ausgewählten Wirtschaftszweigen</t>
  </si>
  <si>
    <t>Iller</t>
  </si>
  <si>
    <t>Mindel</t>
  </si>
  <si>
    <t>Donau von der Iller bis zur Mindel</t>
  </si>
  <si>
    <t>Donau von der Mindel bis zur Wörnitz</t>
  </si>
  <si>
    <t>Wörnitz</t>
  </si>
  <si>
    <t>Donau von der Wörnitz bis zum Lech</t>
  </si>
  <si>
    <t>Donau von der Quelle bis zum Lech</t>
  </si>
  <si>
    <t>Lech</t>
  </si>
  <si>
    <t>Donau vom Lech bis zur Naab</t>
  </si>
  <si>
    <t>Naab</t>
  </si>
  <si>
    <t>Donau von der Naab bis zur Isar</t>
  </si>
  <si>
    <t>Isar</t>
  </si>
  <si>
    <t>Donau von der Isar bis zum Inn</t>
  </si>
  <si>
    <t>Lech von der Vils bis zur Wertach</t>
  </si>
  <si>
    <t>Wertach</t>
  </si>
  <si>
    <t>Lech von der Wertach bis zur Mündung</t>
  </si>
  <si>
    <t>Donau vom Lech bis zur Paar</t>
  </si>
  <si>
    <t>Paar</t>
  </si>
  <si>
    <t>Donau von der Paar bis zur Altmühl</t>
  </si>
  <si>
    <t>Altmühl</t>
  </si>
  <si>
    <t>Donau von der Altmühl bis zur Naab</t>
  </si>
  <si>
    <t>Waldnaab</t>
  </si>
  <si>
    <t>Haidenaab</t>
  </si>
  <si>
    <t>Naab von der Haidenaab bis zur Schwarzach</t>
  </si>
  <si>
    <t>Schwarzach</t>
  </si>
  <si>
    <t>Naab von der Schwarzach bis zur Vils</t>
  </si>
  <si>
    <t>Vils</t>
  </si>
  <si>
    <t>Donau von der Naab bis zur Regen</t>
  </si>
  <si>
    <t>Loisach</t>
  </si>
  <si>
    <t>Isar von der Loisach bis zur Amper</t>
  </si>
  <si>
    <t>Amper</t>
  </si>
  <si>
    <t>Sempt</t>
  </si>
  <si>
    <t>Isar von der Sempt bis zur Mündung</t>
  </si>
  <si>
    <t>Donau von der Isar bis zur Vils</t>
  </si>
  <si>
    <t>Donau von der Vils bis zur Ilz</t>
  </si>
  <si>
    <t>Ilz</t>
  </si>
  <si>
    <t>Inn von den Quellen bis zur Mangfall</t>
  </si>
  <si>
    <t>Mangfall</t>
  </si>
  <si>
    <t>Inn von der Mangfall bis zur Alz</t>
  </si>
  <si>
    <t>Alz</t>
  </si>
  <si>
    <t>Inn von der Alz bis zur Salzach</t>
  </si>
  <si>
    <t>Salzach</t>
  </si>
  <si>
    <t>Inn von der Salzach bis zur Rott</t>
  </si>
  <si>
    <t>Rott</t>
  </si>
  <si>
    <t>Inn von der Rott bis zur Mündung</t>
  </si>
  <si>
    <t>Inn</t>
  </si>
  <si>
    <t>Donau vom Inn abwärts</t>
  </si>
  <si>
    <t>Donaugebiet</t>
  </si>
  <si>
    <t>Rheingebiet</t>
  </si>
  <si>
    <t>Elbegebiet</t>
  </si>
  <si>
    <t>Rhein von den Quellen bis zur Aare</t>
  </si>
  <si>
    <t>Maingebiet</t>
  </si>
  <si>
    <t>Main von den Quellen bis zur Regnitz</t>
  </si>
  <si>
    <t>Regnitz</t>
  </si>
  <si>
    <t>Fränkische Saale</t>
  </si>
  <si>
    <t>Tauber</t>
  </si>
  <si>
    <t>Main von der Tauber bis zur Nidda</t>
  </si>
  <si>
    <t>Donau vom Inn bis zur Traun</t>
  </si>
  <si>
    <t>Bregenzerach</t>
  </si>
  <si>
    <t>Eger</t>
  </si>
  <si>
    <t>Elbe von der Moldau bis zur Mulde</t>
  </si>
  <si>
    <t>Sächsische Saale</t>
  </si>
  <si>
    <t>Sächsische Saale bis zur Loquitz</t>
  </si>
  <si>
    <t>Loquitz</t>
  </si>
  <si>
    <t>Weser</t>
  </si>
  <si>
    <t>Fulda</t>
  </si>
  <si>
    <t>Einzugsgebiet des Bodensee von der</t>
  </si>
  <si>
    <t xml:space="preserve"> Bregenzerach bis zur Rheinbrücke bei </t>
  </si>
  <si>
    <t xml:space="preserve">Isar bis zum Ablauf aus dem </t>
  </si>
  <si>
    <t>Sylvenstein-Stausee</t>
  </si>
  <si>
    <t xml:space="preserve"> bis zur Tauber</t>
  </si>
  <si>
    <t>Main von der Fränkischen Saale</t>
  </si>
  <si>
    <t xml:space="preserve">Main von der Regnitz </t>
  </si>
  <si>
    <t xml:space="preserve"> bis zur Fränkischen Saale</t>
  </si>
  <si>
    <t xml:space="preserve"> Konstanz (ohne Untersee)</t>
  </si>
  <si>
    <t xml:space="preserve"> bis zur Loisach</t>
  </si>
  <si>
    <t xml:space="preserve">Isar vom Sylvenstein-Stausee </t>
  </si>
  <si>
    <t>Isar vom Sylvenstein-Stausee</t>
  </si>
  <si>
    <t xml:space="preserve"> Sylvenstein-Stausee</t>
  </si>
  <si>
    <t>Main von der Regnitz</t>
  </si>
  <si>
    <t>Donau vom Regen bis zur Großen Laber</t>
  </si>
  <si>
    <t>Große Laber</t>
  </si>
  <si>
    <t>Donau von der Großen Laber bis zur Isar</t>
  </si>
  <si>
    <t>Fulda/Diemel</t>
  </si>
  <si>
    <t>_________________</t>
  </si>
  <si>
    <t>10. Wassergewinnung,  -verwendung und Abwasserentsorgung</t>
  </si>
  <si>
    <t>noch 10. Wassergewinnung, Verwendung und Abwasserentsorgung</t>
  </si>
  <si>
    <t>Abwasserentsorgung insgesamt</t>
  </si>
  <si>
    <r>
      <t xml:space="preserve">      wurde entsprechend der Zahl der Nutzungen mehrfach gezählt.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In Wassernutzung für sonstige Zwecke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Ab 2007 nicht mehr erhoben.</t>
    </r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</si>
  <si>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Gegenüber den Vorerhebungen zusätzlich Blockheizkraftwerke mit einer Energieerzeugung von mindestens 1MWh und anteilsmäßig niedrigem</t>
    </r>
  </si>
  <si>
    <r>
      <t xml:space="preserve">      Wasseraufkommen.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1998 bis 2004 nur Betriebe mit Wasseraufkommen größer als 1 000 m³.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Mehrfach und im Kreislauf genutztes Wasser</t>
    </r>
  </si>
  <si>
    <t>Abwasserentsorgung 1987 bis 2010</t>
  </si>
  <si>
    <t>1.2 Abwasserentsorgung bei Betrieben des Verarbeitenden Gewerbes sowie des Bergbaus</t>
  </si>
  <si>
    <t>Quellwasser, Uferfiltrat, angereichertem Grundwasser</t>
  </si>
  <si>
    <t>Grundwaser</t>
  </si>
  <si>
    <t>oberirdischen
Gewässern</t>
  </si>
  <si>
    <r>
      <t>Wasser-     aufkommen         insgesamt</t>
    </r>
    <r>
      <rPr>
        <vertAlign val="superscript"/>
        <sz val="8"/>
        <rFont val="Arial"/>
        <family val="2"/>
      </rPr>
      <t>1)</t>
    </r>
  </si>
  <si>
    <t xml:space="preserve">Grundwasser
</t>
  </si>
  <si>
    <r>
      <t xml:space="preserve">Wasseraufkommen
insgesamt </t>
    </r>
    <r>
      <rPr>
        <vertAlign val="superscript"/>
        <sz val="8"/>
        <rFont val="Arial"/>
        <family val="2"/>
      </rPr>
      <t>2)</t>
    </r>
  </si>
  <si>
    <t>Betriebe        insgesamt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</si>
</sst>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#,###,##0_n;;\-_n;@_n"/>
    <numFmt numFmtId="166" formatCode="@\ * "/>
    <numFmt numFmtId="167" formatCode="###\ ###\ ###\ \ "/>
    <numFmt numFmtId="168" formatCode="#\ ##0\ \ ;\-#\ ##0\ \ ;\-\ \ ;@\ *."/>
    <numFmt numFmtId="169" formatCode="_n0"/>
    <numFmt numFmtId="170" formatCode="_n0;;;_n@"/>
    <numFmt numFmtId="171" formatCode="#,##0_n;;\-_n;@_n"/>
    <numFmt numFmtId="172" formatCode="_n0;;;_t@"/>
    <numFmt numFmtId="173" formatCode="#\ ###\ ##0\ \ ;\-#\ ###\ ##0\ \ ;0\ \ ;@_t"/>
    <numFmt numFmtId="174" formatCode="#,##0_m;;\-_m;@_m"/>
    <numFmt numFmtId="175" formatCode="General;;;@_n"/>
    <numFmt numFmtId="176" formatCode="#\ ##0_m;;\-_m;@_m"/>
    <numFmt numFmtId="177" formatCode="General;;@\ *."/>
    <numFmt numFmtId="178" formatCode="#,##0_n;;\-_n;@\ *."/>
    <numFmt numFmtId="179" formatCode="###\ ###\ ##0\ "/>
    <numFmt numFmtId="180" formatCode="#\ ###\ ##0_n_n;;\-_n_n;@_n_n"/>
    <numFmt numFmtId="181" formatCode="###\ ###\ ##0\ \ "/>
    <numFmt numFmtId="182" formatCode="#\ ###\ ##0\ \ ;\-#\ ###\ ##0\ \ ;\-\ \ ;@\ \ "/>
    <numFmt numFmtId="183" formatCode="0.0\ \ "/>
    <numFmt numFmtId="184" formatCode="\ \ ##;;;\ \ @"/>
    <numFmt numFmtId="185" formatCode="@\ \ "/>
    <numFmt numFmtId="186" formatCode="\•\ \ ;\•\ \ ;\•\ \ ;\•\ \ "/>
    <numFmt numFmtId="187" formatCode="#\ ###\ ##0\ \ ;\-#\ ###\ ##0\ \ ;\–\ \ ;@\ \ "/>
    <numFmt numFmtId="188" formatCode="#\ ###\ ##0_n_n;;\–_n_n;@_n_n"/>
    <numFmt numFmtId="189" formatCode="#\ ###\ ##0_n;;\–_n;@_n"/>
    <numFmt numFmtId="190" formatCode="#\ ###\ ##0;\-#\ ###\ ##0;@"/>
    <numFmt numFmtId="191" formatCode="#,##0.0,\ \ ;@\ \ "/>
    <numFmt numFmtId="192" formatCode="@*."/>
    <numFmt numFmtId="193" formatCode="#\ ##0.0,\ \ ;@\ \ "/>
    <numFmt numFmtId="194" formatCode="#\ ##0\ \ ;@\ \ "/>
    <numFmt numFmtId="195" formatCode="#\ ##0"/>
    <numFmt numFmtId="196" formatCode="#\ ###\ ##0\ \ ;\-#\ ###\ ##0\ \ ;\-\ \ 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Jahrbuch"/>
      <family val="2"/>
    </font>
    <font>
      <i/>
      <sz val="8"/>
      <name val="Arial"/>
      <family val="2"/>
    </font>
    <font>
      <sz val="10"/>
      <name val="Jahrbuch"/>
      <family val="2"/>
    </font>
    <font>
      <b/>
      <sz val="10"/>
      <name val="Arial"/>
      <family val="2"/>
    </font>
    <font>
      <sz val="21"/>
      <name val="Arial"/>
      <family val="2"/>
    </font>
    <font>
      <b/>
      <vertAlign val="superscript"/>
      <sz val="8"/>
      <name val="Jahrbuch"/>
      <family val="2"/>
    </font>
    <font>
      <b/>
      <sz val="8"/>
      <name val="Jahrbuch"/>
      <family val="2"/>
    </font>
    <font>
      <b/>
      <sz val="10"/>
      <name val="Jahrbuch"/>
      <family val="2"/>
    </font>
    <font>
      <sz val="2.5"/>
      <name val="Arial"/>
      <family val="2"/>
    </font>
    <font>
      <sz val="3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Jahrbuch"/>
      <family val="2"/>
    </font>
    <font>
      <sz val="6"/>
      <name val="Jahrbuch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8"/>
      <color indexed="8"/>
      <name val="Jahrbuch"/>
      <family val="0"/>
    </font>
    <font>
      <sz val="1.5"/>
      <color indexed="8"/>
      <name val="Arial"/>
      <family val="0"/>
    </font>
    <font>
      <sz val="1.25"/>
      <color indexed="8"/>
      <name val="Arial"/>
      <family val="0"/>
    </font>
    <font>
      <b/>
      <sz val="1.5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23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186" fontId="2" fillId="0" borderId="0">
      <alignment/>
      <protection/>
    </xf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19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5">
      <alignment horizontal="right" vertical="center" wrapText="1"/>
      <protection/>
    </xf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10" applyNumberFormat="0" applyAlignment="0" applyProtection="0"/>
  </cellStyleXfs>
  <cellXfs count="796">
    <xf numFmtId="0" fontId="0" fillId="0" borderId="0" xfId="0" applyAlignment="1">
      <alignment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11" xfId="61" applyFont="1" applyBorder="1" applyAlignment="1">
      <alignment horizontal="left"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1" xfId="61" applyFont="1" applyBorder="1">
      <alignment horizontal="center" vertical="center"/>
      <protection/>
    </xf>
    <xf numFmtId="0" fontId="2" fillId="0" borderId="12" xfId="61" applyFont="1" applyBorder="1" applyAlignment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12" xfId="61" applyFont="1" applyBorder="1">
      <alignment horizontal="center" vertical="center"/>
      <protection/>
    </xf>
    <xf numFmtId="0" fontId="2" fillId="0" borderId="5" xfId="61" applyFont="1" applyBorder="1" applyAlignment="1">
      <alignment horizontal="left" vertical="center"/>
      <protection/>
    </xf>
    <xf numFmtId="0" fontId="2" fillId="0" borderId="5" xfId="61" applyFont="1" applyBorder="1" applyAlignment="1">
      <alignment vertical="center"/>
      <protection/>
    </xf>
    <xf numFmtId="184" fontId="5" fillId="0" borderId="5" xfId="56" applyNumberFormat="1" applyFont="1" applyBorder="1" applyAlignment="1">
      <alignment horizontal="left"/>
      <protection/>
    </xf>
    <xf numFmtId="0" fontId="5" fillId="0" borderId="0" xfId="56" applyFont="1" applyBorder="1" applyAlignment="1">
      <alignment horizontal="left"/>
      <protection/>
    </xf>
    <xf numFmtId="189" fontId="5" fillId="0" borderId="0" xfId="61" applyNumberFormat="1" applyFont="1" applyBorder="1" applyAlignment="1">
      <alignment horizontal="right"/>
      <protection/>
    </xf>
    <xf numFmtId="189" fontId="2" fillId="0" borderId="0" xfId="54" applyNumberFormat="1" applyFont="1" applyAlignment="1">
      <alignment horizontal="right"/>
      <protection/>
    </xf>
    <xf numFmtId="0" fontId="2" fillId="0" borderId="0" xfId="61" applyFont="1" applyAlignment="1">
      <alignment/>
      <protection/>
    </xf>
    <xf numFmtId="184" fontId="2" fillId="0" borderId="5" xfId="56" applyNumberFormat="1" applyFont="1" applyBorder="1" applyAlignment="1">
      <alignment horizontal="left"/>
      <protection/>
    </xf>
    <xf numFmtId="0" fontId="2" fillId="0" borderId="0" xfId="56" applyFont="1" applyBorder="1" applyAlignment="1">
      <alignment horizontal="left"/>
      <protection/>
    </xf>
    <xf numFmtId="0" fontId="5" fillId="0" borderId="0" xfId="61" applyFont="1" applyAlignment="1">
      <alignment horizontal="left"/>
      <protection/>
    </xf>
    <xf numFmtId="189" fontId="2" fillId="0" borderId="0" xfId="61" applyNumberFormat="1" applyFont="1" applyBorder="1" applyAlignment="1">
      <alignment horizontal="right"/>
      <protection/>
    </xf>
    <xf numFmtId="0" fontId="2" fillId="0" borderId="0" xfId="61" applyFont="1" applyAlignment="1">
      <alignment horizontal="left"/>
      <protection/>
    </xf>
    <xf numFmtId="168" fontId="2" fillId="0" borderId="0" xfId="56" applyNumberFormat="1" applyFont="1" applyBorder="1" applyAlignment="1">
      <alignment horizontal="centerContinuous"/>
      <protection/>
    </xf>
    <xf numFmtId="0" fontId="2" fillId="0" borderId="0" xfId="56" applyNumberFormat="1" applyFont="1" applyAlignment="1">
      <alignment horizontal="left"/>
      <protection/>
    </xf>
    <xf numFmtId="189" fontId="2" fillId="0" borderId="0" xfId="64" applyNumberFormat="1" applyFont="1" applyBorder="1" applyAlignment="1">
      <alignment horizontal="right" vertical="center"/>
      <protection/>
    </xf>
    <xf numFmtId="0" fontId="2" fillId="0" borderId="0" xfId="56" applyFont="1" applyAlignment="1">
      <alignment/>
      <protection/>
    </xf>
    <xf numFmtId="1" fontId="2" fillId="0" borderId="0" xfId="56" applyNumberFormat="1" applyFont="1" applyBorder="1" applyAlignment="1">
      <alignment horizontal="center"/>
      <protection/>
    </xf>
    <xf numFmtId="0" fontId="2" fillId="0" borderId="0" xfId="56" applyFont="1" applyBorder="1" applyAlignment="1">
      <alignment/>
      <protection/>
    </xf>
    <xf numFmtId="0" fontId="2" fillId="0" borderId="5" xfId="56" applyFont="1" applyBorder="1" applyAlignment="1">
      <alignment horizontal="centerContinuous"/>
      <protection/>
    </xf>
    <xf numFmtId="0" fontId="2" fillId="0" borderId="0" xfId="61" applyFont="1" applyAlignment="1">
      <alignment horizontal="center"/>
      <protection/>
    </xf>
    <xf numFmtId="0" fontId="2" fillId="0" borderId="0" xfId="61" applyFont="1" applyBorder="1" applyAlignment="1">
      <alignment horizontal="left"/>
      <protection/>
    </xf>
    <xf numFmtId="0" fontId="2" fillId="0" borderId="0" xfId="61" applyFont="1" applyAlignment="1">
      <alignment horizontal="right" vertical="center"/>
      <protection/>
    </xf>
    <xf numFmtId="189" fontId="2" fillId="0" borderId="0" xfId="61" applyNumberFormat="1" applyFont="1" applyAlignment="1">
      <alignment horizontal="right" vertical="center"/>
      <protection/>
    </xf>
    <xf numFmtId="0" fontId="2" fillId="0" borderId="0" xfId="64" applyFont="1" applyBorder="1" applyAlignment="1">
      <alignment horizontal="right" vertical="center" wrapText="1"/>
      <protection/>
    </xf>
    <xf numFmtId="0" fontId="2" fillId="0" borderId="11" xfId="62" applyFont="1" applyBorder="1" applyAlignment="1">
      <alignment horizontal="left" vertical="center"/>
      <protection/>
    </xf>
    <xf numFmtId="0" fontId="2" fillId="0" borderId="11" xfId="62" applyFont="1" applyBorder="1" applyAlignment="1">
      <alignment vertical="center"/>
      <protection/>
    </xf>
    <xf numFmtId="0" fontId="2" fillId="0" borderId="11" xfId="62" applyFont="1" applyBorder="1" applyAlignment="1">
      <alignment horizontal="right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5" xfId="62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5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177" fontId="2" fillId="0" borderId="5" xfId="57" applyNumberFormat="1" applyFont="1" applyBorder="1" applyAlignment="1">
      <alignment horizontal="centerContinuous" vertical="center"/>
      <protection/>
    </xf>
    <xf numFmtId="178" fontId="2" fillId="0" borderId="5" xfId="62" applyNumberFormat="1" applyFont="1" applyBorder="1" applyAlignment="1">
      <alignment horizontal="centerContinuous" vertical="center"/>
      <protection/>
    </xf>
    <xf numFmtId="176" fontId="2" fillId="0" borderId="0" xfId="64" applyNumberFormat="1" applyFont="1" applyBorder="1" applyAlignment="1">
      <alignment horizontal="right" vertical="center"/>
      <protection/>
    </xf>
    <xf numFmtId="0" fontId="5" fillId="0" borderId="5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171" fontId="5" fillId="0" borderId="5" xfId="62" applyNumberFormat="1" applyFont="1" applyBorder="1" applyAlignment="1">
      <alignment horizontal="right" vertical="center"/>
      <protection/>
    </xf>
    <xf numFmtId="189" fontId="5" fillId="0" borderId="0" xfId="64" applyNumberFormat="1" applyFont="1" applyBorder="1" applyAlignment="1">
      <alignment horizontal="right" vertical="center"/>
      <protection/>
    </xf>
    <xf numFmtId="0" fontId="5" fillId="0" borderId="0" xfId="64" applyFont="1" applyBorder="1" applyAlignment="1">
      <alignment horizontal="right" vertical="center" wrapText="1"/>
      <protection/>
    </xf>
    <xf numFmtId="0" fontId="5" fillId="0" borderId="5" xfId="62" applyFont="1" applyBorder="1" applyAlignment="1">
      <alignment vertical="center"/>
      <protection/>
    </xf>
    <xf numFmtId="171" fontId="5" fillId="0" borderId="0" xfId="62" applyNumberFormat="1" applyFont="1" applyBorder="1" applyAlignment="1">
      <alignment horizontal="right" vertical="center"/>
      <protection/>
    </xf>
    <xf numFmtId="0" fontId="6" fillId="0" borderId="0" xfId="61" applyFont="1" applyAlignment="1">
      <alignment horizontal="left" vertical="center"/>
      <protection/>
    </xf>
    <xf numFmtId="176" fontId="5" fillId="0" borderId="0" xfId="64" applyNumberFormat="1" applyFont="1" applyBorder="1" applyAlignment="1">
      <alignment horizontal="right" vertical="center"/>
      <protection/>
    </xf>
    <xf numFmtId="177" fontId="2" fillId="0" borderId="0" xfId="62" applyNumberFormat="1" applyFont="1" applyBorder="1" applyAlignment="1">
      <alignment horizontal="centerContinuous" vertical="center"/>
      <protection/>
    </xf>
    <xf numFmtId="176" fontId="2" fillId="0" borderId="0" xfId="64" applyNumberFormat="1" applyFont="1" applyBorder="1" applyAlignment="1" quotePrefix="1">
      <alignment horizontal="right"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2" fillId="0" borderId="5" xfId="64" applyFont="1" applyBorder="1" applyAlignment="1">
      <alignment horizontal="right" vertical="center" wrapText="1"/>
      <protection/>
    </xf>
    <xf numFmtId="181" fontId="2" fillId="0" borderId="0" xfId="64" applyNumberFormat="1" applyFont="1" applyBorder="1" applyAlignment="1">
      <alignment horizontal="right" vertical="center" wrapText="1"/>
      <protection/>
    </xf>
    <xf numFmtId="181" fontId="2" fillId="0" borderId="0" xfId="64" applyNumberFormat="1" applyFont="1" applyBorder="1" applyAlignment="1">
      <alignment vertical="center"/>
      <protection/>
    </xf>
    <xf numFmtId="181" fontId="2" fillId="0" borderId="0" xfId="64" applyNumberFormat="1" applyFont="1" applyBorder="1" applyAlignment="1">
      <alignment horizontal="right" vertical="center"/>
      <protection/>
    </xf>
    <xf numFmtId="189" fontId="2" fillId="0" borderId="0" xfId="64" applyNumberFormat="1" applyFont="1" applyBorder="1" applyAlignment="1">
      <alignment horizontal="right" vertical="center" wrapText="1"/>
      <protection/>
    </xf>
    <xf numFmtId="189" fontId="2" fillId="0" borderId="0" xfId="64" applyNumberFormat="1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177" fontId="2" fillId="0" borderId="0" xfId="57" applyNumberFormat="1" applyFont="1" applyBorder="1" applyAlignment="1">
      <alignment horizontal="centerContinuous" vertical="center"/>
      <protection/>
    </xf>
    <xf numFmtId="0" fontId="5" fillId="0" borderId="0" xfId="62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center"/>
      <protection/>
    </xf>
    <xf numFmtId="0" fontId="5" fillId="0" borderId="5" xfId="62" applyFont="1" applyBorder="1" applyAlignment="1" quotePrefix="1">
      <alignment horizontal="center" vertical="center"/>
      <protection/>
    </xf>
    <xf numFmtId="0" fontId="2" fillId="0" borderId="11" xfId="54" applyFont="1" applyBorder="1">
      <alignment/>
      <protection/>
    </xf>
    <xf numFmtId="0" fontId="2" fillId="0" borderId="13" xfId="54" applyFont="1" applyBorder="1">
      <alignment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2" fillId="0" borderId="0" xfId="64" applyFont="1" applyBorder="1" applyAlignment="1">
      <alignment vertical="center"/>
      <protection/>
    </xf>
    <xf numFmtId="0" fontId="2" fillId="0" borderId="0" xfId="63" applyFont="1" applyAlignment="1">
      <alignment vertical="center"/>
      <protection/>
    </xf>
    <xf numFmtId="170" fontId="2" fillId="0" borderId="11" xfId="63" applyNumberFormat="1" applyFont="1" applyBorder="1" applyAlignment="1">
      <alignment horizontal="left" vertical="center"/>
      <protection/>
    </xf>
    <xf numFmtId="0" fontId="2" fillId="0" borderId="11" xfId="63" applyFont="1" applyBorder="1" applyAlignment="1">
      <alignment horizontal="left" vertical="center"/>
      <protection/>
    </xf>
    <xf numFmtId="0" fontId="2" fillId="0" borderId="11" xfId="63" applyFont="1" applyBorder="1" applyAlignment="1">
      <alignment vertical="center"/>
      <protection/>
    </xf>
    <xf numFmtId="0" fontId="2" fillId="0" borderId="0" xfId="63" applyFont="1" applyBorder="1" applyAlignment="1">
      <alignment vertical="center"/>
      <protection/>
    </xf>
    <xf numFmtId="170" fontId="2" fillId="0" borderId="5" xfId="63" applyNumberFormat="1" applyFont="1" applyBorder="1" applyAlignment="1">
      <alignment horizontal="left" vertical="center"/>
      <protection/>
    </xf>
    <xf numFmtId="0" fontId="2" fillId="0" borderId="14" xfId="63" applyFont="1" applyBorder="1" applyAlignment="1">
      <alignment vertical="center"/>
      <protection/>
    </xf>
    <xf numFmtId="189" fontId="2" fillId="0" borderId="0" xfId="63" applyNumberFormat="1" applyFont="1" applyAlignment="1">
      <alignment/>
      <protection/>
    </xf>
    <xf numFmtId="0" fontId="2" fillId="0" borderId="0" xfId="63" applyFont="1" applyAlignment="1">
      <alignment/>
      <protection/>
    </xf>
    <xf numFmtId="1" fontId="2" fillId="0" borderId="0" xfId="63" applyNumberFormat="1" applyFont="1" applyBorder="1" applyAlignment="1">
      <alignment horizontal="left"/>
      <protection/>
    </xf>
    <xf numFmtId="0" fontId="5" fillId="0" borderId="0" xfId="63" applyFont="1" applyAlignment="1">
      <alignment/>
      <protection/>
    </xf>
    <xf numFmtId="170" fontId="2" fillId="0" borderId="0" xfId="63" applyNumberFormat="1" applyFont="1" applyAlignment="1">
      <alignment vertical="center"/>
      <protection/>
    </xf>
    <xf numFmtId="170" fontId="2" fillId="0" borderId="0" xfId="63" applyNumberFormat="1" applyFont="1" applyAlignment="1">
      <alignment horizontal="left" vertical="center"/>
      <protection/>
    </xf>
    <xf numFmtId="170" fontId="5" fillId="0" borderId="0" xfId="63" applyNumberFormat="1" applyFont="1" applyBorder="1" applyAlignment="1">
      <alignment horizontal="right" vertical="center"/>
      <protection/>
    </xf>
    <xf numFmtId="0" fontId="5" fillId="0" borderId="0" xfId="63" applyFont="1" applyAlignment="1">
      <alignment horizontal="left" vertical="center"/>
      <protection/>
    </xf>
    <xf numFmtId="0" fontId="2" fillId="0" borderId="0" xfId="54" applyFont="1" applyAlignment="1">
      <alignment vertical="center"/>
      <protection/>
    </xf>
    <xf numFmtId="0" fontId="5" fillId="0" borderId="0" xfId="54" applyFont="1" applyAlignment="1">
      <alignment horizontal="center" vertical="center"/>
      <protection/>
    </xf>
    <xf numFmtId="0" fontId="2" fillId="0" borderId="0" xfId="54" applyFont="1" applyBorder="1" applyAlignment="1">
      <alignment vertical="center"/>
      <protection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2" fillId="0" borderId="17" xfId="63" applyFont="1" applyBorder="1" applyAlignment="1">
      <alignment horizontal="centerContinuous" vertical="center" wrapText="1"/>
      <protection/>
    </xf>
    <xf numFmtId="0" fontId="2" fillId="0" borderId="15" xfId="0" applyFont="1" applyBorder="1" applyAlignment="1">
      <alignment horizontal="centerContinuous" vertical="center" wrapText="1"/>
    </xf>
    <xf numFmtId="0" fontId="2" fillId="0" borderId="14" xfId="54" applyFont="1" applyBorder="1" applyAlignment="1">
      <alignment vertical="center"/>
      <protection/>
    </xf>
    <xf numFmtId="0" fontId="2" fillId="0" borderId="18" xfId="54" applyFont="1" applyBorder="1" applyAlignment="1">
      <alignment vertical="center"/>
      <protection/>
    </xf>
    <xf numFmtId="0" fontId="2" fillId="0" borderId="0" xfId="56" applyFont="1" applyBorder="1" applyAlignment="1">
      <alignment horizontal="left" vertical="center"/>
      <protection/>
    </xf>
    <xf numFmtId="189" fontId="2" fillId="0" borderId="0" xfId="54" applyNumberFormat="1" applyFont="1" applyAlignment="1">
      <alignment horizontal="right" vertical="center"/>
      <protection/>
    </xf>
    <xf numFmtId="0" fontId="6" fillId="0" borderId="0" xfId="54" applyFont="1" applyAlignment="1">
      <alignment vertical="center"/>
      <protection/>
    </xf>
    <xf numFmtId="164" fontId="5" fillId="0" borderId="0" xfId="54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83" fontId="8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8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186" fontId="2" fillId="0" borderId="0" xfId="47" applyNumberFormat="1" applyFont="1">
      <alignment/>
      <protection/>
    </xf>
    <xf numFmtId="186" fontId="2" fillId="0" borderId="0" xfId="47" applyFont="1">
      <alignment/>
      <protection/>
    </xf>
    <xf numFmtId="0" fontId="2" fillId="0" borderId="0" xfId="54" applyFont="1" applyAlignment="1">
      <alignment horizontal="centerContinuous"/>
      <protection/>
    </xf>
    <xf numFmtId="0" fontId="2" fillId="0" borderId="0" xfId="54" applyFont="1" applyBorder="1" applyAlignment="1">
      <alignment horizontal="centerContinuous"/>
      <protection/>
    </xf>
    <xf numFmtId="0" fontId="2" fillId="0" borderId="5" xfId="54" applyFont="1" applyBorder="1">
      <alignment/>
      <protection/>
    </xf>
    <xf numFmtId="40" fontId="2" fillId="0" borderId="0" xfId="43" applyFont="1" applyBorder="1" applyAlignment="1">
      <alignment horizontal="center"/>
    </xf>
    <xf numFmtId="40" fontId="2" fillId="0" borderId="0" xfId="43" applyFont="1" applyBorder="1" applyAlignment="1" quotePrefix="1">
      <alignment horizontal="center"/>
    </xf>
    <xf numFmtId="182" fontId="5" fillId="0" borderId="0" xfId="43" applyNumberFormat="1" applyFont="1" applyBorder="1" applyAlignment="1">
      <alignment horizontal="right"/>
    </xf>
    <xf numFmtId="166" fontId="2" fillId="0" borderId="5" xfId="54" applyNumberFormat="1" applyFont="1" applyBorder="1" applyAlignment="1">
      <alignment horizontal="left"/>
      <protection/>
    </xf>
    <xf numFmtId="164" fontId="7" fillId="0" borderId="5" xfId="54" applyNumberFormat="1" applyFont="1" applyBorder="1" applyAlignment="1">
      <alignment horizontal="left" vertical="center"/>
      <protection/>
    </xf>
    <xf numFmtId="164" fontId="2" fillId="0" borderId="5" xfId="54" applyNumberFormat="1" applyFont="1" applyBorder="1" applyAlignment="1">
      <alignment horizontal="left"/>
      <protection/>
    </xf>
    <xf numFmtId="164" fontId="5" fillId="0" borderId="0" xfId="54" applyNumberFormat="1" applyFont="1" applyBorder="1" applyAlignment="1">
      <alignment horizontal="center"/>
      <protection/>
    </xf>
    <xf numFmtId="0" fontId="2" fillId="0" borderId="0" xfId="54" applyFont="1" applyAlignment="1">
      <alignment horizontal="left"/>
      <protection/>
    </xf>
    <xf numFmtId="0" fontId="2" fillId="0" borderId="0" xfId="56" applyFont="1" applyAlignment="1">
      <alignment vertical="center"/>
      <protection/>
    </xf>
    <xf numFmtId="169" fontId="2" fillId="0" borderId="0" xfId="56" applyNumberFormat="1" applyFont="1" applyBorder="1" applyAlignment="1">
      <alignment horizontal="left" vertical="center"/>
      <protection/>
    </xf>
    <xf numFmtId="0" fontId="2" fillId="0" borderId="11" xfId="56" applyFont="1" applyBorder="1" applyAlignment="1">
      <alignment horizontal="left" vertical="center"/>
      <protection/>
    </xf>
    <xf numFmtId="0" fontId="2" fillId="0" borderId="11" xfId="56" applyFont="1" applyBorder="1" applyAlignment="1">
      <alignment vertical="center"/>
      <protection/>
    </xf>
    <xf numFmtId="0" fontId="2" fillId="0" borderId="11" xfId="56" applyFont="1" applyBorder="1" applyAlignment="1">
      <alignment horizontal="center" vertical="center"/>
      <protection/>
    </xf>
    <xf numFmtId="0" fontId="2" fillId="0" borderId="11" xfId="56" applyFont="1" applyBorder="1" applyAlignment="1">
      <alignment horizontal="centerContinuous" vertical="center"/>
      <protection/>
    </xf>
    <xf numFmtId="0" fontId="2" fillId="0" borderId="12" xfId="56" applyFont="1" applyBorder="1" applyAlignment="1">
      <alignment horizontal="centerContinuous" vertical="center"/>
      <protection/>
    </xf>
    <xf numFmtId="0" fontId="2" fillId="0" borderId="15" xfId="56" applyFont="1" applyBorder="1" applyAlignment="1">
      <alignment horizontal="centerContinuous" vertical="center"/>
      <protection/>
    </xf>
    <xf numFmtId="0" fontId="2" fillId="0" borderId="16" xfId="56" applyFont="1" applyBorder="1" applyAlignment="1">
      <alignment horizontal="centerContinuous" vertical="center"/>
      <protection/>
    </xf>
    <xf numFmtId="0" fontId="2" fillId="0" borderId="5" xfId="56" applyFont="1" applyBorder="1" applyAlignment="1">
      <alignment horizontal="center" vertical="center"/>
      <protection/>
    </xf>
    <xf numFmtId="167" fontId="2" fillId="0" borderId="0" xfId="56" applyNumberFormat="1" applyFont="1" applyBorder="1" applyAlignment="1">
      <alignment horizontal="center" vertical="center"/>
      <protection/>
    </xf>
    <xf numFmtId="189" fontId="5" fillId="0" borderId="0" xfId="56" applyNumberFormat="1" applyFont="1" applyBorder="1" applyAlignment="1">
      <alignment horizontal="right"/>
      <protection/>
    </xf>
    <xf numFmtId="189" fontId="2" fillId="0" borderId="0" xfId="56" applyNumberFormat="1" applyFont="1" applyBorder="1" applyAlignment="1">
      <alignment horizontal="right"/>
      <protection/>
    </xf>
    <xf numFmtId="0" fontId="5" fillId="0" borderId="0" xfId="56" applyFont="1" applyAlignment="1">
      <alignment/>
      <protection/>
    </xf>
    <xf numFmtId="1" fontId="5" fillId="0" borderId="0" xfId="56" applyNumberFormat="1" applyFont="1" applyBorder="1" applyAlignment="1">
      <alignment horizontal="center"/>
      <protection/>
    </xf>
    <xf numFmtId="168" fontId="2" fillId="0" borderId="0" xfId="56" applyNumberFormat="1" applyFont="1" applyAlignment="1">
      <alignment horizontal="centerContinuous"/>
      <protection/>
    </xf>
    <xf numFmtId="0" fontId="2" fillId="0" borderId="0" xfId="56" applyFont="1" applyAlignment="1">
      <alignment horizontal="left"/>
      <protection/>
    </xf>
    <xf numFmtId="168" fontId="2" fillId="0" borderId="5" xfId="56" applyNumberFormat="1" applyFont="1" applyBorder="1" applyAlignment="1">
      <alignment horizontal="centerContinuous"/>
      <protection/>
    </xf>
    <xf numFmtId="0" fontId="15" fillId="0" borderId="5" xfId="56" applyFont="1" applyBorder="1" applyAlignment="1">
      <alignment horizontal="centerContinuous"/>
      <protection/>
    </xf>
    <xf numFmtId="1" fontId="2" fillId="0" borderId="0" xfId="56" applyNumberFormat="1" applyFont="1" applyBorder="1" applyAlignment="1">
      <alignment/>
      <protection/>
    </xf>
    <xf numFmtId="0" fontId="16" fillId="0" borderId="5" xfId="56" applyFont="1" applyBorder="1" applyAlignment="1">
      <alignment horizontal="centerContinuous"/>
      <protection/>
    </xf>
    <xf numFmtId="0" fontId="17" fillId="0" borderId="5" xfId="56" applyFont="1" applyBorder="1" applyAlignment="1">
      <alignment horizontal="centerContinuous"/>
      <protection/>
    </xf>
    <xf numFmtId="169" fontId="2" fillId="0" borderId="5" xfId="56" applyNumberFormat="1" applyFont="1" applyBorder="1" applyAlignment="1">
      <alignment horizontal="left"/>
      <protection/>
    </xf>
    <xf numFmtId="189" fontId="5" fillId="0" borderId="0" xfId="56" applyNumberFormat="1" applyFont="1" applyAlignment="1">
      <alignment horizontal="right"/>
      <protection/>
    </xf>
    <xf numFmtId="1" fontId="2" fillId="0" borderId="0" xfId="56" applyNumberFormat="1" applyFont="1" applyBorder="1" applyAlignment="1">
      <alignment horizontal="left"/>
      <protection/>
    </xf>
    <xf numFmtId="169" fontId="2" fillId="0" borderId="0" xfId="56" applyNumberFormat="1" applyFont="1" applyAlignment="1">
      <alignment horizontal="left"/>
      <protection/>
    </xf>
    <xf numFmtId="0" fontId="2" fillId="0" borderId="0" xfId="56" applyFont="1" applyAlignment="1">
      <alignment horizontal="center"/>
      <protection/>
    </xf>
    <xf numFmtId="189" fontId="2" fillId="0" borderId="0" xfId="56" applyNumberFormat="1" applyFont="1" applyAlignment="1">
      <alignment horizontal="center"/>
      <protection/>
    </xf>
    <xf numFmtId="189" fontId="2" fillId="0" borderId="0" xfId="56" applyNumberFormat="1" applyFont="1" applyAlignment="1">
      <alignment/>
      <protection/>
    </xf>
    <xf numFmtId="0" fontId="2" fillId="0" borderId="0" xfId="56" applyFont="1" applyAlignment="1">
      <alignment horizontal="left" vertical="center"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57" applyFont="1" applyAlignment="1">
      <alignment horizontal="center" vertical="center"/>
      <protection/>
    </xf>
    <xf numFmtId="0" fontId="5" fillId="0" borderId="0" xfId="57" applyFont="1" applyAlignment="1">
      <alignment vertical="center"/>
      <protection/>
    </xf>
    <xf numFmtId="0" fontId="2" fillId="0" borderId="0" xfId="57" applyFont="1" applyAlignment="1">
      <alignment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Continuous" vertical="center"/>
      <protection/>
    </xf>
    <xf numFmtId="0" fontId="2" fillId="0" borderId="11" xfId="57" applyFont="1" applyBorder="1" applyAlignment="1">
      <alignment vertical="center"/>
      <protection/>
    </xf>
    <xf numFmtId="0" fontId="2" fillId="0" borderId="12" xfId="57" applyFont="1" applyBorder="1" applyAlignment="1">
      <alignment horizontal="centerContinuous" vertical="center"/>
      <protection/>
    </xf>
    <xf numFmtId="0" fontId="2" fillId="0" borderId="5" xfId="57" applyFont="1" applyBorder="1" applyAlignment="1">
      <alignment horizontal="center" vertical="center"/>
      <protection/>
    </xf>
    <xf numFmtId="0" fontId="2" fillId="0" borderId="5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188" fontId="2" fillId="0" borderId="0" xfId="57" applyNumberFormat="1" applyFont="1" applyBorder="1" applyAlignment="1">
      <alignment horizontal="right" vertical="center"/>
      <protection/>
    </xf>
    <xf numFmtId="188" fontId="2" fillId="0" borderId="0" xfId="54" applyNumberFormat="1" applyFont="1" applyAlignment="1">
      <alignment horizontal="right"/>
      <protection/>
    </xf>
    <xf numFmtId="0" fontId="2" fillId="0" borderId="0" xfId="57" applyFont="1" applyBorder="1" applyAlignment="1">
      <alignment horizontal="center" vertical="center"/>
      <protection/>
    </xf>
    <xf numFmtId="0" fontId="5" fillId="0" borderId="5" xfId="57" applyFont="1" applyBorder="1" applyAlignment="1">
      <alignment horizontal="centerContinuous" vertical="center"/>
      <protection/>
    </xf>
    <xf numFmtId="164" fontId="2" fillId="0" borderId="5" xfId="57" applyNumberFormat="1" applyFont="1" applyBorder="1" applyAlignment="1">
      <alignment horizontal="centerContinuous" vertical="center"/>
      <protection/>
    </xf>
    <xf numFmtId="180" fontId="2" fillId="0" borderId="0" xfId="57" applyNumberFormat="1" applyFont="1" applyBorder="1" applyAlignment="1">
      <alignment horizontal="right" vertical="center"/>
      <protection/>
    </xf>
    <xf numFmtId="174" fontId="2" fillId="0" borderId="0" xfId="64" applyNumberFormat="1" applyFont="1" applyBorder="1" applyAlignment="1" quotePrefix="1">
      <alignment horizontal="right" vertical="center"/>
      <protection/>
    </xf>
    <xf numFmtId="164" fontId="2" fillId="0" borderId="5" xfId="57" applyNumberFormat="1" applyFont="1" applyBorder="1" applyAlignment="1">
      <alignment vertical="center"/>
      <protection/>
    </xf>
    <xf numFmtId="0" fontId="5" fillId="0" borderId="5" xfId="57" applyFont="1" applyBorder="1" applyAlignment="1">
      <alignment horizontal="center" vertical="center"/>
      <protection/>
    </xf>
    <xf numFmtId="175" fontId="5" fillId="0" borderId="5" xfId="57" applyNumberFormat="1" applyFont="1" applyBorder="1" applyAlignment="1">
      <alignment horizontal="right" vertical="center"/>
      <protection/>
    </xf>
    <xf numFmtId="0" fontId="5" fillId="0" borderId="0" xfId="57" applyFont="1" applyBorder="1" applyAlignment="1">
      <alignment horizontal="center" vertical="center"/>
      <protection/>
    </xf>
    <xf numFmtId="188" fontId="5" fillId="0" borderId="0" xfId="57" applyNumberFormat="1" applyFont="1" applyBorder="1" applyAlignment="1">
      <alignment horizontal="right" vertical="center"/>
      <protection/>
    </xf>
    <xf numFmtId="0" fontId="2" fillId="0" borderId="0" xfId="57" applyFont="1" applyBorder="1" applyAlignment="1">
      <alignment/>
      <protection/>
    </xf>
    <xf numFmtId="188" fontId="2" fillId="0" borderId="0" xfId="57" applyNumberFormat="1" applyFont="1" applyAlignment="1">
      <alignment vertical="center"/>
      <protection/>
    </xf>
    <xf numFmtId="188" fontId="2" fillId="0" borderId="0" xfId="57" applyNumberFormat="1" applyFont="1" applyBorder="1" applyAlignment="1">
      <alignment vertical="center"/>
      <protection/>
    </xf>
    <xf numFmtId="165" fontId="2" fillId="0" borderId="11" xfId="57" applyNumberFormat="1" applyFont="1" applyBorder="1" applyAlignment="1">
      <alignment horizontal="right" vertical="center"/>
      <protection/>
    </xf>
    <xf numFmtId="165" fontId="2" fillId="0" borderId="0" xfId="57" applyNumberFormat="1" applyFont="1" applyBorder="1" applyAlignment="1">
      <alignment horizontal="right" vertical="center"/>
      <protection/>
    </xf>
    <xf numFmtId="178" fontId="2" fillId="0" borderId="5" xfId="57" applyNumberFormat="1" applyFont="1" applyBorder="1" applyAlignment="1">
      <alignment horizontal="centerContinuous" vertical="center"/>
      <protection/>
    </xf>
    <xf numFmtId="176" fontId="2" fillId="0" borderId="0" xfId="57" applyNumberFormat="1" applyFont="1" applyBorder="1" applyAlignment="1">
      <alignment horizontal="right" vertical="center"/>
      <protection/>
    </xf>
    <xf numFmtId="175" fontId="2" fillId="0" borderId="5" xfId="57" applyNumberFormat="1" applyFont="1" applyBorder="1" applyAlignment="1">
      <alignment vertical="center"/>
      <protection/>
    </xf>
    <xf numFmtId="0" fontId="5" fillId="0" borderId="5" xfId="57" applyFont="1" applyBorder="1" applyAlignment="1" quotePrefix="1">
      <alignment horizontal="center" vertical="center"/>
      <protection/>
    </xf>
    <xf numFmtId="0" fontId="5" fillId="0" borderId="0" xfId="57" applyFont="1" applyAlignment="1" quotePrefix="1">
      <alignment horizontal="center" vertical="center"/>
      <protection/>
    </xf>
    <xf numFmtId="0" fontId="5" fillId="0" borderId="0" xfId="57" applyFont="1" applyBorder="1" applyAlignment="1" quotePrefix="1">
      <alignment horizontal="center" vertical="center"/>
      <protection/>
    </xf>
    <xf numFmtId="175" fontId="5" fillId="0" borderId="0" xfId="57" applyNumberFormat="1" applyFont="1" applyBorder="1" applyAlignment="1">
      <alignment horizontal="right" vertical="center"/>
      <protection/>
    </xf>
    <xf numFmtId="0" fontId="5" fillId="0" borderId="0" xfId="57" applyFont="1" applyBorder="1" applyAlignment="1">
      <alignment horizontal="right" vertical="center"/>
      <protection/>
    </xf>
    <xf numFmtId="0" fontId="2" fillId="0" borderId="0" xfId="57" applyFont="1">
      <alignment/>
      <protection/>
    </xf>
    <xf numFmtId="0" fontId="2" fillId="0" borderId="0" xfId="58" applyFont="1" applyAlignment="1">
      <alignment horizontal="left" vertical="center"/>
      <protection/>
    </xf>
    <xf numFmtId="0" fontId="2" fillId="0" borderId="0" xfId="58" applyFont="1">
      <alignment horizontal="center" vertical="center"/>
      <protection/>
    </xf>
    <xf numFmtId="0" fontId="2" fillId="0" borderId="0" xfId="58" applyFont="1" applyBorder="1">
      <alignment horizontal="center" vertical="center"/>
      <protection/>
    </xf>
    <xf numFmtId="0" fontId="2" fillId="0" borderId="11" xfId="58" applyFont="1" applyBorder="1" applyAlignment="1">
      <alignment horizontal="left"/>
      <protection/>
    </xf>
    <xf numFmtId="0" fontId="2" fillId="0" borderId="11" xfId="58" applyFont="1" applyBorder="1" applyAlignment="1">
      <alignment horizontal="center"/>
      <protection/>
    </xf>
    <xf numFmtId="0" fontId="2" fillId="0" borderId="11" xfId="58" applyFont="1" applyBorder="1">
      <alignment horizontal="center" vertical="center"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179" fontId="2" fillId="0" borderId="0" xfId="59" applyNumberFormat="1" applyFont="1" applyBorder="1" applyAlignment="1">
      <alignment horizontal="center"/>
      <protection/>
    </xf>
    <xf numFmtId="167" fontId="2" fillId="0" borderId="14" xfId="56" applyNumberFormat="1" applyFont="1" applyBorder="1" applyAlignment="1">
      <alignment horizontal="center" vertical="center"/>
      <protection/>
    </xf>
    <xf numFmtId="183" fontId="8" fillId="0" borderId="0" xfId="0" applyNumberFormat="1" applyFont="1" applyAlignment="1">
      <alignment horizontal="right"/>
    </xf>
    <xf numFmtId="0" fontId="6" fillId="0" borderId="0" xfId="57" applyFont="1" applyAlignment="1">
      <alignment vertical="center"/>
      <protection/>
    </xf>
    <xf numFmtId="0" fontId="2" fillId="0" borderId="0" xfId="58" applyFont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18" fillId="0" borderId="0" xfId="54" applyFont="1" applyAlignment="1">
      <alignment horizontal="centerContinuous"/>
      <protection/>
    </xf>
    <xf numFmtId="0" fontId="19" fillId="0" borderId="0" xfId="56" applyFont="1" applyAlignment="1">
      <alignment horizontal="centerContinuous" vertical="center"/>
      <protection/>
    </xf>
    <xf numFmtId="0" fontId="19" fillId="0" borderId="0" xfId="56" applyFont="1" applyAlignment="1">
      <alignment vertical="center"/>
      <protection/>
    </xf>
    <xf numFmtId="0" fontId="19" fillId="0" borderId="0" xfId="57" applyFont="1" applyAlignment="1">
      <alignment horizontal="center" vertical="center"/>
      <protection/>
    </xf>
    <xf numFmtId="0" fontId="18" fillId="0" borderId="0" xfId="57" applyFont="1" applyAlignment="1">
      <alignment horizontal="center" vertical="center" wrapText="1"/>
      <protection/>
    </xf>
    <xf numFmtId="0" fontId="18" fillId="0" borderId="0" xfId="57" applyFont="1" applyAlignment="1">
      <alignment horizontal="right" vertical="center" wrapText="1"/>
      <protection/>
    </xf>
    <xf numFmtId="0" fontId="18" fillId="0" borderId="0" xfId="57" applyFont="1" applyAlignment="1">
      <alignment horizontal="right" vertical="center"/>
      <protection/>
    </xf>
    <xf numFmtId="0" fontId="18" fillId="0" borderId="0" xfId="57" applyFont="1" applyAlignment="1">
      <alignment vertical="center"/>
      <protection/>
    </xf>
    <xf numFmtId="0" fontId="19" fillId="0" borderId="0" xfId="57" applyFont="1" applyAlignment="1">
      <alignment vertical="center"/>
      <protection/>
    </xf>
    <xf numFmtId="0" fontId="19" fillId="0" borderId="0" xfId="57" applyFont="1" applyAlignment="1">
      <alignment horizontal="right" vertical="center"/>
      <protection/>
    </xf>
    <xf numFmtId="0" fontId="19" fillId="0" borderId="0" xfId="57" applyFont="1" applyAlignment="1">
      <alignment horizontal="centerContinuous" vertical="center"/>
      <protection/>
    </xf>
    <xf numFmtId="165" fontId="19" fillId="0" borderId="0" xfId="57" applyNumberFormat="1" applyFont="1" applyAlignment="1">
      <alignment horizontal="right" vertical="center"/>
      <protection/>
    </xf>
    <xf numFmtId="0" fontId="19" fillId="0" borderId="0" xfId="58" applyFont="1">
      <alignment horizontal="center" vertical="center"/>
      <protection/>
    </xf>
    <xf numFmtId="0" fontId="18" fillId="0" borderId="0" xfId="58" applyFont="1" applyAlignment="1">
      <alignment horizontal="right" vertical="center"/>
      <protection/>
    </xf>
    <xf numFmtId="0" fontId="18" fillId="0" borderId="0" xfId="58" applyFont="1" applyAlignment="1">
      <alignment horizontal="left" vertical="center"/>
      <protection/>
    </xf>
    <xf numFmtId="0" fontId="19" fillId="0" borderId="0" xfId="0" applyFont="1" applyAlignment="1">
      <alignment/>
    </xf>
    <xf numFmtId="0" fontId="19" fillId="0" borderId="0" xfId="61" applyFont="1" applyAlignment="1">
      <alignment horizontal="left" vertical="center"/>
      <protection/>
    </xf>
    <xf numFmtId="0" fontId="19" fillId="0" borderId="0" xfId="61" applyFont="1" applyAlignment="1">
      <alignment horizontal="centerContinuous" vertical="center"/>
      <protection/>
    </xf>
    <xf numFmtId="0" fontId="18" fillId="0" borderId="0" xfId="61" applyFont="1" applyAlignment="1">
      <alignment horizontal="right" vertical="center"/>
      <protection/>
    </xf>
    <xf numFmtId="0" fontId="18" fillId="0" borderId="0" xfId="61" applyFont="1" applyAlignment="1">
      <alignment vertical="center"/>
      <protection/>
    </xf>
    <xf numFmtId="0" fontId="19" fillId="0" borderId="0" xfId="61" applyFont="1" applyAlignment="1">
      <alignment vertical="center"/>
      <protection/>
    </xf>
    <xf numFmtId="0" fontId="19" fillId="0" borderId="0" xfId="61" applyFont="1" applyBorder="1" applyAlignment="1">
      <alignment horizontal="left" vertical="center"/>
      <protection/>
    </xf>
    <xf numFmtId="0" fontId="18" fillId="0" borderId="0" xfId="61" applyFont="1" applyAlignment="1">
      <alignment horizontal="centerContinuous" vertical="center"/>
      <protection/>
    </xf>
    <xf numFmtId="0" fontId="19" fillId="0" borderId="0" xfId="64" applyFont="1" applyBorder="1" applyAlignment="1">
      <alignment horizontal="right" vertical="center" wrapText="1"/>
      <protection/>
    </xf>
    <xf numFmtId="0" fontId="19" fillId="0" borderId="0" xfId="54" applyFont="1" applyAlignment="1">
      <alignment vertical="center"/>
      <protection/>
    </xf>
    <xf numFmtId="0" fontId="6" fillId="0" borderId="0" xfId="54" applyFont="1" applyAlignment="1">
      <alignment horizontal="left" vertical="center"/>
      <protection/>
    </xf>
    <xf numFmtId="0" fontId="2" fillId="0" borderId="0" xfId="54" applyFont="1" applyAlignment="1">
      <alignment horizontal="left" vertical="center"/>
      <protection/>
    </xf>
    <xf numFmtId="0" fontId="2" fillId="0" borderId="0" xfId="54" applyFont="1" applyBorder="1" applyAlignment="1">
      <alignment horizontal="left" vertical="center"/>
      <protection/>
    </xf>
    <xf numFmtId="0" fontId="2" fillId="0" borderId="15" xfId="63" applyFont="1" applyBorder="1" applyAlignment="1">
      <alignment horizontal="centerContinuous" vertical="center" wrapText="1"/>
      <protection/>
    </xf>
    <xf numFmtId="189" fontId="5" fillId="0" borderId="13" xfId="63" applyNumberFormat="1" applyFont="1" applyBorder="1" applyAlignment="1">
      <alignment horizontal="right"/>
      <protection/>
    </xf>
    <xf numFmtId="0" fontId="2" fillId="0" borderId="18" xfId="54" applyFont="1" applyBorder="1">
      <alignment/>
      <protection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168" fontId="5" fillId="0" borderId="0" xfId="56" applyNumberFormat="1" applyFont="1" applyBorder="1" applyAlignment="1">
      <alignment horizontal="center"/>
      <protection/>
    </xf>
    <xf numFmtId="168" fontId="5" fillId="0" borderId="5" xfId="56" applyNumberFormat="1" applyFont="1" applyBorder="1" applyAlignment="1">
      <alignment horizontal="center"/>
      <protection/>
    </xf>
    <xf numFmtId="167" fontId="2" fillId="0" borderId="5" xfId="56" applyNumberFormat="1" applyFont="1" applyBorder="1" applyAlignment="1">
      <alignment horizontal="center" vertical="center"/>
      <protection/>
    </xf>
    <xf numFmtId="0" fontId="5" fillId="0" borderId="20" xfId="56" applyFont="1" applyBorder="1" applyAlignment="1">
      <alignment horizontal="left"/>
      <protection/>
    </xf>
    <xf numFmtId="168" fontId="5" fillId="0" borderId="0" xfId="56" applyNumberFormat="1" applyFont="1" applyAlignment="1">
      <alignment horizontal="center"/>
      <protection/>
    </xf>
    <xf numFmtId="0" fontId="18" fillId="0" borderId="0" xfId="58" applyFont="1" applyAlignment="1">
      <alignment vertical="center"/>
      <protection/>
    </xf>
    <xf numFmtId="189" fontId="2" fillId="0" borderId="0" xfId="54" applyNumberFormat="1" applyFont="1" applyBorder="1" applyAlignment="1">
      <alignment horizontal="right"/>
      <protection/>
    </xf>
    <xf numFmtId="1" fontId="2" fillId="0" borderId="20" xfId="56" applyNumberFormat="1" applyFont="1" applyBorder="1" applyAlignment="1">
      <alignment horizont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/>
      <protection/>
    </xf>
    <xf numFmtId="0" fontId="5" fillId="0" borderId="0" xfId="61" applyFont="1" applyBorder="1" applyAlignment="1">
      <alignment horizontal="left"/>
      <protection/>
    </xf>
    <xf numFmtId="0" fontId="2" fillId="0" borderId="19" xfId="43" applyNumberFormat="1" applyFont="1" applyBorder="1" applyAlignment="1">
      <alignment horizontal="center" vertical="center"/>
    </xf>
    <xf numFmtId="190" fontId="2" fillId="0" borderId="0" xfId="55" applyFont="1" applyAlignment="1">
      <alignment/>
      <protection/>
    </xf>
    <xf numFmtId="190" fontId="19" fillId="0" borderId="0" xfId="55" applyFont="1" applyAlignment="1">
      <alignment/>
      <protection/>
    </xf>
    <xf numFmtId="190" fontId="10" fillId="0" borderId="0" xfId="55" applyFont="1" applyAlignment="1">
      <alignment horizontal="centerContinuous"/>
      <protection/>
    </xf>
    <xf numFmtId="190" fontId="2" fillId="0" borderId="0" xfId="55" applyFont="1" applyBorder="1" applyAlignment="1">
      <alignment/>
      <protection/>
    </xf>
    <xf numFmtId="190" fontId="2" fillId="0" borderId="15" xfId="55" applyFont="1" applyBorder="1" applyAlignment="1">
      <alignment/>
      <protection/>
    </xf>
    <xf numFmtId="190" fontId="2" fillId="0" borderId="16" xfId="55" applyFont="1" applyBorder="1" applyAlignment="1">
      <alignment/>
      <protection/>
    </xf>
    <xf numFmtId="190" fontId="2" fillId="0" borderId="16" xfId="55" applyFont="1" applyBorder="1" applyAlignment="1" quotePrefix="1">
      <alignment horizontal="center" vertical="center"/>
      <protection/>
    </xf>
    <xf numFmtId="190" fontId="2" fillId="0" borderId="19" xfId="55" applyFont="1" applyBorder="1" applyAlignment="1" quotePrefix="1">
      <alignment horizontal="center" vertical="center"/>
      <protection/>
    </xf>
    <xf numFmtId="190" fontId="2" fillId="0" borderId="17" xfId="55" applyFont="1" applyBorder="1" applyAlignment="1" quotePrefix="1">
      <alignment horizontal="center" vertical="center"/>
      <protection/>
    </xf>
    <xf numFmtId="190" fontId="19" fillId="0" borderId="0" xfId="55" applyFont="1" applyBorder="1" applyAlignment="1" quotePrefix="1">
      <alignment horizontal="center"/>
      <protection/>
    </xf>
    <xf numFmtId="190" fontId="18" fillId="0" borderId="0" xfId="55" applyFont="1" applyAlignment="1">
      <alignment horizontal="centerContinuous"/>
      <protection/>
    </xf>
    <xf numFmtId="190" fontId="2" fillId="0" borderId="0" xfId="55" applyFont="1" applyBorder="1" applyAlignment="1">
      <alignment horizontal="centerContinuous"/>
      <protection/>
    </xf>
    <xf numFmtId="192" fontId="2" fillId="0" borderId="0" xfId="55" applyNumberFormat="1" applyFont="1" applyBorder="1" applyAlignment="1">
      <alignment/>
      <protection/>
    </xf>
    <xf numFmtId="192" fontId="2" fillId="0" borderId="5" xfId="55" applyNumberFormat="1" applyFont="1" applyBorder="1" applyAlignment="1">
      <alignment/>
      <protection/>
    </xf>
    <xf numFmtId="194" fontId="7" fillId="0" borderId="0" xfId="55" applyNumberFormat="1" applyFont="1" applyAlignment="1">
      <alignment horizontal="right"/>
      <protection/>
    </xf>
    <xf numFmtId="190" fontId="5" fillId="0" borderId="0" xfId="55" applyFont="1" applyAlignment="1">
      <alignment horizontal="centerContinuous"/>
      <protection/>
    </xf>
    <xf numFmtId="192" fontId="5" fillId="0" borderId="5" xfId="55" applyNumberFormat="1" applyFont="1" applyBorder="1" applyAlignment="1">
      <alignment/>
      <protection/>
    </xf>
    <xf numFmtId="193" fontId="5" fillId="0" borderId="0" xfId="55" applyNumberFormat="1" applyFont="1" applyAlignment="1">
      <alignment horizontal="right"/>
      <protection/>
    </xf>
    <xf numFmtId="190" fontId="2" fillId="0" borderId="0" xfId="55" applyFont="1" applyBorder="1" applyAlignment="1">
      <alignment horizontal="left"/>
      <protection/>
    </xf>
    <xf numFmtId="193" fontId="2" fillId="0" borderId="0" xfId="55" applyNumberFormat="1" applyFont="1" applyAlignment="1">
      <alignment horizontal="right"/>
      <protection/>
    </xf>
    <xf numFmtId="190" fontId="19" fillId="0" borderId="0" xfId="55" applyFont="1" applyAlignment="1">
      <alignment horizontal="left"/>
      <protection/>
    </xf>
    <xf numFmtId="191" fontId="19" fillId="0" borderId="0" xfId="55" applyNumberFormat="1" applyFont="1" applyAlignment="1">
      <alignment horizontal="right"/>
      <protection/>
    </xf>
    <xf numFmtId="185" fontId="2" fillId="0" borderId="0" xfId="55" applyNumberFormat="1" applyFont="1" applyAlignment="1">
      <alignment/>
      <protection/>
    </xf>
    <xf numFmtId="185" fontId="19" fillId="0" borderId="0" xfId="55" applyNumberFormat="1" applyFont="1" applyAlignment="1">
      <alignment/>
      <protection/>
    </xf>
    <xf numFmtId="190" fontId="18" fillId="0" borderId="0" xfId="55" applyFont="1" applyAlignment="1">
      <alignment horizontal="left"/>
      <protection/>
    </xf>
    <xf numFmtId="190" fontId="2" fillId="0" borderId="0" xfId="55" applyFont="1" applyAlignment="1">
      <alignment horizontal="left"/>
      <protection/>
    </xf>
    <xf numFmtId="190" fontId="2" fillId="0" borderId="5" xfId="55" applyFont="1" applyBorder="1" applyAlignment="1">
      <alignment horizontal="left"/>
      <protection/>
    </xf>
    <xf numFmtId="191" fontId="2" fillId="0" borderId="0" xfId="55" applyNumberFormat="1" applyFont="1" applyAlignment="1">
      <alignment horizontal="right"/>
      <protection/>
    </xf>
    <xf numFmtId="192" fontId="13" fillId="0" borderId="5" xfId="55" applyNumberFormat="1" applyFont="1" applyBorder="1" applyAlignment="1">
      <alignment/>
      <protection/>
    </xf>
    <xf numFmtId="192" fontId="19" fillId="0" borderId="0" xfId="55" applyNumberFormat="1" applyFont="1" applyBorder="1" applyAlignment="1">
      <alignment/>
      <protection/>
    </xf>
    <xf numFmtId="193" fontId="19" fillId="0" borderId="0" xfId="55" applyNumberFormat="1" applyFont="1" applyAlignment="1">
      <alignment horizontal="right"/>
      <protection/>
    </xf>
    <xf numFmtId="190" fontId="2" fillId="0" borderId="16" xfId="55" applyFont="1" applyBorder="1" applyAlignment="1" quotePrefix="1">
      <alignment horizontal="center"/>
      <protection/>
    </xf>
    <xf numFmtId="190" fontId="2" fillId="0" borderId="19" xfId="55" applyFont="1" applyBorder="1" applyAlignment="1" quotePrefix="1">
      <alignment horizontal="center"/>
      <protection/>
    </xf>
    <xf numFmtId="190" fontId="2" fillId="0" borderId="15" xfId="55" applyFont="1" applyBorder="1" applyAlignment="1" quotePrefix="1">
      <alignment horizontal="center"/>
      <protection/>
    </xf>
    <xf numFmtId="190" fontId="2" fillId="0" borderId="13" xfId="55" applyFont="1" applyBorder="1" applyAlignment="1">
      <alignment/>
      <protection/>
    </xf>
    <xf numFmtId="190" fontId="2" fillId="0" borderId="14" xfId="55" applyFont="1" applyBorder="1" applyAlignment="1">
      <alignment/>
      <protection/>
    </xf>
    <xf numFmtId="192" fontId="5" fillId="0" borderId="5" xfId="55" applyNumberFormat="1" applyFont="1" applyBorder="1" applyAlignment="1">
      <alignment horizontal="left"/>
      <protection/>
    </xf>
    <xf numFmtId="191" fontId="5" fillId="0" borderId="0" xfId="55" applyNumberFormat="1" applyFont="1" applyAlignment="1">
      <alignment horizontal="right"/>
      <protection/>
    </xf>
    <xf numFmtId="190" fontId="18" fillId="0" borderId="0" xfId="55" applyFont="1" applyBorder="1" applyAlignment="1">
      <alignment horizontal="left"/>
      <protection/>
    </xf>
    <xf numFmtId="191" fontId="18" fillId="0" borderId="0" xfId="55" applyNumberFormat="1" applyFont="1" applyAlignment="1">
      <alignment horizontal="right"/>
      <protection/>
    </xf>
    <xf numFmtId="190" fontId="2" fillId="0" borderId="17" xfId="55" applyFont="1" applyBorder="1" applyAlignment="1" quotePrefix="1">
      <alignment horizontal="center"/>
      <protection/>
    </xf>
    <xf numFmtId="0" fontId="2" fillId="0" borderId="19" xfId="0" applyFont="1" applyBorder="1" applyAlignment="1">
      <alignment horizontal="center" vertical="center" wrapText="1"/>
    </xf>
    <xf numFmtId="179" fontId="2" fillId="0" borderId="14" xfId="59" applyNumberFormat="1" applyFont="1" applyBorder="1" applyAlignment="1">
      <alignment horizontal="center"/>
      <protection/>
    </xf>
    <xf numFmtId="0" fontId="2" fillId="0" borderId="13" xfId="54" applyFont="1" applyBorder="1" applyAlignment="1">
      <alignment vertical="center"/>
      <protection/>
    </xf>
    <xf numFmtId="0" fontId="2" fillId="0" borderId="0" xfId="54" applyFont="1" applyFill="1" applyBorder="1">
      <alignment/>
      <protection/>
    </xf>
    <xf numFmtId="189" fontId="2" fillId="0" borderId="0" xfId="64" applyNumberFormat="1" applyFont="1" applyFill="1" applyBorder="1" applyAlignment="1">
      <alignment horizontal="right" vertical="center"/>
      <protection/>
    </xf>
    <xf numFmtId="0" fontId="2" fillId="0" borderId="0" xfId="63" applyFont="1" applyFill="1" applyAlignment="1">
      <alignment/>
      <protection/>
    </xf>
    <xf numFmtId="0" fontId="2" fillId="0" borderId="5" xfId="54" applyFont="1" applyFill="1" applyBorder="1">
      <alignment/>
      <protection/>
    </xf>
    <xf numFmtId="0" fontId="0" fillId="0" borderId="5" xfId="54" applyFont="1" applyFill="1" applyBorder="1">
      <alignment/>
      <protection/>
    </xf>
    <xf numFmtId="0" fontId="10" fillId="0" borderId="0" xfId="56" applyFont="1" applyAlignment="1">
      <alignment horizontal="right" vertical="center"/>
      <protection/>
    </xf>
    <xf numFmtId="0" fontId="10" fillId="0" borderId="0" xfId="56" applyFont="1" applyAlignment="1">
      <alignment horizontal="left" vertical="center"/>
      <protection/>
    </xf>
    <xf numFmtId="193" fontId="2" fillId="0" borderId="0" xfId="0" applyNumberFormat="1" applyFont="1" applyFill="1" applyBorder="1" applyAlignment="1">
      <alignment horizontal="right"/>
    </xf>
    <xf numFmtId="193" fontId="2" fillId="0" borderId="0" xfId="0" applyNumberFormat="1" applyFont="1" applyAlignment="1">
      <alignment horizontal="right"/>
    </xf>
    <xf numFmtId="194" fontId="7" fillId="0" borderId="0" xfId="0" applyNumberFormat="1" applyFont="1" applyAlignment="1">
      <alignment horizontal="right"/>
    </xf>
    <xf numFmtId="193" fontId="19" fillId="0" borderId="0" xfId="0" applyNumberFormat="1" applyFont="1" applyAlignment="1">
      <alignment horizontal="right"/>
    </xf>
    <xf numFmtId="164" fontId="2" fillId="0" borderId="5" xfId="54" applyNumberFormat="1" applyFont="1" applyBorder="1" applyAlignment="1">
      <alignment horizontal="center"/>
      <protection/>
    </xf>
    <xf numFmtId="0" fontId="0" fillId="0" borderId="5" xfId="54" applyFont="1" applyBorder="1" applyAlignment="1">
      <alignment horizontal="center"/>
      <protection/>
    </xf>
    <xf numFmtId="0" fontId="9" fillId="0" borderId="5" xfId="54" applyFont="1" applyBorder="1" applyAlignment="1">
      <alignment horizontal="center"/>
      <protection/>
    </xf>
    <xf numFmtId="164" fontId="5" fillId="0" borderId="5" xfId="54" applyNumberFormat="1" applyFont="1" applyBorder="1" applyAlignment="1">
      <alignment horizontal="center"/>
      <protection/>
    </xf>
    <xf numFmtId="0" fontId="14" fillId="0" borderId="5" xfId="54" applyFont="1" applyBorder="1" applyAlignment="1">
      <alignment horizontal="center"/>
      <protection/>
    </xf>
    <xf numFmtId="0" fontId="0" fillId="0" borderId="5" xfId="54" applyNumberFormat="1" applyFont="1" applyBorder="1" applyAlignment="1">
      <alignment horizontal="left"/>
      <protection/>
    </xf>
    <xf numFmtId="0" fontId="10" fillId="0" borderId="5" xfId="54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166" fontId="2" fillId="0" borderId="0" xfId="54" applyNumberFormat="1" applyFont="1" applyBorder="1" applyAlignment="1">
      <alignment horizontal="left"/>
      <protection/>
    </xf>
    <xf numFmtId="0" fontId="0" fillId="0" borderId="0" xfId="54" applyFont="1" applyFill="1" applyBorder="1">
      <alignment/>
      <protection/>
    </xf>
    <xf numFmtId="164" fontId="2" fillId="0" borderId="0" xfId="54" applyNumberFormat="1" applyFont="1" applyBorder="1" applyAlignment="1">
      <alignment horizontal="left"/>
      <protection/>
    </xf>
    <xf numFmtId="0" fontId="0" fillId="0" borderId="0" xfId="54" applyFont="1" applyBorder="1">
      <alignment/>
      <protection/>
    </xf>
    <xf numFmtId="0" fontId="11" fillId="0" borderId="0" xfId="54" applyFont="1" applyBorder="1">
      <alignment/>
      <protection/>
    </xf>
    <xf numFmtId="0" fontId="2" fillId="0" borderId="0" xfId="54" applyFont="1" applyBorder="1" applyAlignment="1">
      <alignment horizontal="left" vertical="top"/>
      <protection/>
    </xf>
    <xf numFmtId="0" fontId="2" fillId="0" borderId="14" xfId="54" applyFont="1" applyBorder="1">
      <alignment/>
      <protection/>
    </xf>
    <xf numFmtId="0" fontId="2" fillId="0" borderId="0" xfId="56" applyFont="1" applyFill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184" fontId="5" fillId="0" borderId="0" xfId="56" applyNumberFormat="1" applyFont="1" applyBorder="1" applyAlignment="1">
      <alignment horizontal="center"/>
      <protection/>
    </xf>
    <xf numFmtId="169" fontId="2" fillId="0" borderId="0" xfId="56" applyNumberFormat="1" applyFont="1" applyBorder="1" applyAlignment="1">
      <alignment horizontal="center" vertical="center"/>
      <protection/>
    </xf>
    <xf numFmtId="169" fontId="2" fillId="0" borderId="0" xfId="56" applyNumberFormat="1" applyFont="1" applyBorder="1" applyAlignment="1">
      <alignment horizontal="center"/>
      <protection/>
    </xf>
    <xf numFmtId="184" fontId="5" fillId="0" borderId="20" xfId="56" applyNumberFormat="1" applyFont="1" applyBorder="1" applyAlignment="1">
      <alignment horizontal="center"/>
      <protection/>
    </xf>
    <xf numFmtId="169" fontId="2" fillId="0" borderId="20" xfId="56" applyNumberFormat="1" applyFont="1" applyBorder="1" applyAlignment="1">
      <alignment horizontal="center"/>
      <protection/>
    </xf>
    <xf numFmtId="0" fontId="18" fillId="0" borderId="0" xfId="58" applyFont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/>
      <protection/>
    </xf>
    <xf numFmtId="189" fontId="2" fillId="0" borderId="0" xfId="61" applyNumberFormat="1" applyFont="1" applyBorder="1" applyAlignment="1">
      <alignment horizontal="center"/>
      <protection/>
    </xf>
    <xf numFmtId="189" fontId="2" fillId="0" borderId="0" xfId="54" applyNumberFormat="1" applyFont="1" applyAlignment="1">
      <alignment horizontal="center"/>
      <protection/>
    </xf>
    <xf numFmtId="189" fontId="2" fillId="0" borderId="0" xfId="61" applyNumberFormat="1" applyFont="1" applyBorder="1" applyAlignment="1" quotePrefix="1">
      <alignment horizontal="center"/>
      <protection/>
    </xf>
    <xf numFmtId="189" fontId="5" fillId="0" borderId="0" xfId="61" applyNumberFormat="1" applyFont="1" applyBorder="1" applyAlignment="1">
      <alignment horizontal="center"/>
      <protection/>
    </xf>
    <xf numFmtId="0" fontId="2" fillId="0" borderId="0" xfId="58" applyFont="1" applyBorder="1" applyAlignment="1">
      <alignment horizontal="center" vertical="center"/>
      <protection/>
    </xf>
    <xf numFmtId="169" fontId="19" fillId="0" borderId="0" xfId="56" applyNumberFormat="1" applyFont="1" applyBorder="1" applyAlignment="1">
      <alignment horizontal="center" vertical="center"/>
      <protection/>
    </xf>
    <xf numFmtId="169" fontId="5" fillId="0" borderId="11" xfId="56" applyNumberFormat="1" applyFont="1" applyBorder="1" applyAlignment="1">
      <alignment horizontal="center" vertical="center"/>
      <protection/>
    </xf>
    <xf numFmtId="194" fontId="5" fillId="0" borderId="0" xfId="55" applyNumberFormat="1" applyFont="1" applyAlignment="1">
      <alignment horizontal="right"/>
      <protection/>
    </xf>
    <xf numFmtId="194" fontId="13" fillId="0" borderId="0" xfId="55" applyNumberFormat="1" applyFont="1" applyAlignment="1">
      <alignment horizontal="right"/>
      <protection/>
    </xf>
    <xf numFmtId="0" fontId="2" fillId="0" borderId="0" xfId="54" applyFont="1" applyFill="1" applyAlignment="1">
      <alignment vertical="center"/>
      <protection/>
    </xf>
    <xf numFmtId="0" fontId="5" fillId="0" borderId="0" xfId="57" applyFont="1" applyBorder="1" applyAlignment="1">
      <alignment horizontal="centerContinuous" vertical="center"/>
      <protection/>
    </xf>
    <xf numFmtId="164" fontId="2" fillId="0" borderId="0" xfId="57" applyNumberFormat="1" applyFont="1" applyBorder="1" applyAlignment="1">
      <alignment vertical="center"/>
      <protection/>
    </xf>
    <xf numFmtId="0" fontId="2" fillId="0" borderId="13" xfId="57" applyFont="1" applyBorder="1" applyAlignment="1">
      <alignment vertical="center"/>
      <protection/>
    </xf>
    <xf numFmtId="177" fontId="2" fillId="0" borderId="0" xfId="57" applyNumberFormat="1" applyFont="1" applyBorder="1" applyAlignment="1">
      <alignment horizontal="center" vertical="center"/>
      <protection/>
    </xf>
    <xf numFmtId="164" fontId="2" fillId="0" borderId="0" xfId="57" applyNumberFormat="1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175" fontId="2" fillId="0" borderId="0" xfId="57" applyNumberFormat="1" applyFont="1" applyBorder="1" applyAlignment="1">
      <alignment vertical="center"/>
      <protection/>
    </xf>
    <xf numFmtId="178" fontId="2" fillId="0" borderId="0" xfId="57" applyNumberFormat="1" applyFont="1" applyBorder="1" applyAlignment="1">
      <alignment horizontal="center" vertical="center"/>
      <protection/>
    </xf>
    <xf numFmtId="0" fontId="2" fillId="0" borderId="19" xfId="56" applyFont="1" applyBorder="1" applyAlignment="1">
      <alignment horizontal="center" vertical="center" wrapText="1"/>
      <protection/>
    </xf>
    <xf numFmtId="184" fontId="2" fillId="0" borderId="20" xfId="56" applyNumberFormat="1" applyFont="1" applyBorder="1" applyAlignment="1">
      <alignment horizontal="left"/>
      <protection/>
    </xf>
    <xf numFmtId="184" fontId="5" fillId="0" borderId="20" xfId="56" applyNumberFormat="1" applyFont="1" applyBorder="1" applyAlignment="1">
      <alignment horizontal="left"/>
      <protection/>
    </xf>
    <xf numFmtId="0" fontId="2" fillId="0" borderId="13" xfId="63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2" fillId="0" borderId="20" xfId="57" applyFont="1" applyBorder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57" applyFont="1" applyBorder="1" applyAlignment="1">
      <alignment vertical="center"/>
      <protection/>
    </xf>
    <xf numFmtId="0" fontId="5" fillId="0" borderId="20" xfId="57" applyFont="1" applyBorder="1" applyAlignment="1">
      <alignment vertical="center"/>
      <protection/>
    </xf>
    <xf numFmtId="0" fontId="5" fillId="0" borderId="5" xfId="0" applyFont="1" applyBorder="1" applyAlignment="1">
      <alignment/>
    </xf>
    <xf numFmtId="0" fontId="2" fillId="0" borderId="20" xfId="62" applyFont="1" applyBorder="1" applyAlignment="1">
      <alignment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6" fillId="0" borderId="0" xfId="54" applyFont="1" applyFill="1" applyAlignment="1">
      <alignment vertical="center"/>
      <protection/>
    </xf>
    <xf numFmtId="0" fontId="5" fillId="0" borderId="0" xfId="0" applyFont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5" fillId="0" borderId="0" xfId="62" applyFont="1" applyBorder="1" applyAlignment="1" quotePrefix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9" fontId="5" fillId="0" borderId="22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191" fontId="18" fillId="0" borderId="0" xfId="55" applyNumberFormat="1" applyFont="1" applyBorder="1" applyAlignment="1">
      <alignment horizontal="right"/>
      <protection/>
    </xf>
    <xf numFmtId="164" fontId="2" fillId="0" borderId="0" xfId="54" applyNumberFormat="1" applyFont="1" applyBorder="1" applyAlignment="1">
      <alignment horizontal="center"/>
      <protection/>
    </xf>
    <xf numFmtId="0" fontId="0" fillId="0" borderId="0" xfId="54" applyFont="1" applyBorder="1" applyAlignment="1">
      <alignment horizontal="center"/>
      <protection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0" xfId="54" applyNumberFormat="1" applyFont="1" applyBorder="1" applyAlignment="1">
      <alignment horizontal="left" vertical="center"/>
      <protection/>
    </xf>
    <xf numFmtId="0" fontId="6" fillId="0" borderId="0" xfId="0" applyFont="1" applyAlignment="1">
      <alignment/>
    </xf>
    <xf numFmtId="182" fontId="2" fillId="0" borderId="0" xfId="54" applyNumberFormat="1" applyFont="1">
      <alignment/>
      <protection/>
    </xf>
    <xf numFmtId="184" fontId="2" fillId="0" borderId="5" xfId="56" applyNumberFormat="1" applyFont="1" applyBorder="1" applyAlignment="1" quotePrefix="1">
      <alignment horizontal="left"/>
      <protection/>
    </xf>
    <xf numFmtId="169" fontId="19" fillId="0" borderId="0" xfId="56" applyNumberFormat="1" applyFont="1" applyAlignment="1">
      <alignment horizontal="center" vertical="center"/>
      <protection/>
    </xf>
    <xf numFmtId="169" fontId="2" fillId="0" borderId="5" xfId="56" applyNumberFormat="1" applyFont="1" applyBorder="1" applyAlignment="1">
      <alignment horizontal="center" vertical="center"/>
      <protection/>
    </xf>
    <xf numFmtId="184" fontId="5" fillId="0" borderId="5" xfId="56" applyNumberFormat="1" applyFont="1" applyBorder="1" applyAlignment="1">
      <alignment horizontal="center"/>
      <protection/>
    </xf>
    <xf numFmtId="172" fontId="5" fillId="0" borderId="5" xfId="56" applyNumberFormat="1" applyFont="1" applyBorder="1" applyAlignment="1">
      <alignment horizontal="center"/>
      <protection/>
    </xf>
    <xf numFmtId="169" fontId="2" fillId="0" borderId="0" xfId="56" applyNumberFormat="1" applyFont="1" applyAlignment="1">
      <alignment horizontal="center" vertical="center"/>
      <protection/>
    </xf>
    <xf numFmtId="169" fontId="2" fillId="0" borderId="5" xfId="56" applyNumberFormat="1" applyFont="1" applyBorder="1" applyAlignment="1" quotePrefix="1">
      <alignment horizontal="left"/>
      <protection/>
    </xf>
    <xf numFmtId="0" fontId="5" fillId="0" borderId="0" xfId="56" applyNumberFormat="1" applyFont="1" applyAlignment="1">
      <alignment horizontal="left"/>
      <protection/>
    </xf>
    <xf numFmtId="173" fontId="10" fillId="0" borderId="5" xfId="56" applyNumberFormat="1" applyFont="1" applyBorder="1" applyAlignment="1">
      <alignment horizontal="right"/>
      <protection/>
    </xf>
    <xf numFmtId="169" fontId="2" fillId="0" borderId="5" xfId="56" applyNumberFormat="1" applyFont="1" applyBorder="1" applyAlignment="1">
      <alignment horizontal="center" vertical="center" wrapText="1"/>
      <protection/>
    </xf>
    <xf numFmtId="0" fontId="2" fillId="0" borderId="0" xfId="56" applyFont="1" applyBorder="1" applyAlignment="1">
      <alignment horizontal="center" vertical="center" wrapText="1"/>
      <protection/>
    </xf>
    <xf numFmtId="0" fontId="2" fillId="0" borderId="5" xfId="56" applyFont="1" applyBorder="1" applyAlignment="1">
      <alignment horizontal="center" vertical="center" wrapText="1"/>
      <protection/>
    </xf>
    <xf numFmtId="0" fontId="2" fillId="0" borderId="0" xfId="56" applyFont="1" applyBorder="1" applyAlignment="1">
      <alignment horizontal="centerContinuous"/>
      <protection/>
    </xf>
    <xf numFmtId="0" fontId="15" fillId="0" borderId="0" xfId="56" applyFont="1" applyBorder="1" applyAlignment="1">
      <alignment horizontal="centerContinuous"/>
      <protection/>
    </xf>
    <xf numFmtId="0" fontId="16" fillId="0" borderId="0" xfId="56" applyFont="1" applyBorder="1" applyAlignment="1">
      <alignment horizontal="centerContinuous"/>
      <protection/>
    </xf>
    <xf numFmtId="0" fontId="17" fillId="0" borderId="0" xfId="56" applyFont="1" applyBorder="1" applyAlignment="1">
      <alignment horizontal="centerContinuous"/>
      <protection/>
    </xf>
    <xf numFmtId="173" fontId="10" fillId="0" borderId="0" xfId="56" applyNumberFormat="1" applyFont="1" applyBorder="1" applyAlignment="1">
      <alignment horizontal="right"/>
      <protection/>
    </xf>
    <xf numFmtId="173" fontId="5" fillId="0" borderId="0" xfId="56" applyNumberFormat="1" applyFont="1" applyBorder="1" applyAlignment="1">
      <alignment horizontal="right"/>
      <protection/>
    </xf>
    <xf numFmtId="0" fontId="2" fillId="0" borderId="20" xfId="58" applyFont="1" applyBorder="1">
      <alignment horizontal="center" vertical="center"/>
      <protection/>
    </xf>
    <xf numFmtId="169" fontId="2" fillId="0" borderId="20" xfId="56" applyNumberFormat="1" applyFont="1" applyBorder="1" applyAlignment="1">
      <alignment horizontal="left"/>
      <protection/>
    </xf>
    <xf numFmtId="0" fontId="2" fillId="0" borderId="20" xfId="56" applyFont="1" applyBorder="1" applyAlignment="1">
      <alignment horizontal="left"/>
      <protection/>
    </xf>
    <xf numFmtId="189" fontId="2" fillId="0" borderId="20" xfId="61" applyNumberFormat="1" applyFont="1" applyBorder="1" applyAlignment="1">
      <alignment horizontal="left"/>
      <protection/>
    </xf>
    <xf numFmtId="0" fontId="2" fillId="0" borderId="20" xfId="61" applyFont="1" applyBorder="1" applyAlignment="1">
      <alignment horizontal="left"/>
      <protection/>
    </xf>
    <xf numFmtId="184" fontId="2" fillId="0" borderId="20" xfId="56" applyNumberFormat="1" applyFont="1" applyBorder="1" applyAlignment="1" quotePrefix="1">
      <alignment horizontal="left"/>
      <protection/>
    </xf>
    <xf numFmtId="169" fontId="2" fillId="0" borderId="20" xfId="56" applyNumberFormat="1" applyFont="1" applyBorder="1" applyAlignment="1" quotePrefix="1">
      <alignment horizontal="left"/>
      <protection/>
    </xf>
    <xf numFmtId="171" fontId="10" fillId="0" borderId="5" xfId="62" applyNumberFormat="1" applyFont="1" applyBorder="1" applyAlignment="1">
      <alignment horizontal="right" vertical="center"/>
      <protection/>
    </xf>
    <xf numFmtId="0" fontId="2" fillId="0" borderId="20" xfId="63" applyFont="1" applyBorder="1" applyAlignment="1">
      <alignment/>
      <protection/>
    </xf>
    <xf numFmtId="184" fontId="5" fillId="0" borderId="0" xfId="56" applyNumberFormat="1" applyFont="1" applyBorder="1" applyAlignment="1">
      <alignment horizontal="left"/>
      <protection/>
    </xf>
    <xf numFmtId="184" fontId="2" fillId="0" borderId="0" xfId="56" applyNumberFormat="1" applyFont="1" applyBorder="1" applyAlignment="1" quotePrefix="1">
      <alignment horizontal="left"/>
      <protection/>
    </xf>
    <xf numFmtId="184" fontId="2" fillId="0" borderId="0" xfId="56" applyNumberFormat="1" applyFont="1" applyBorder="1" applyAlignment="1">
      <alignment horizontal="left"/>
      <protection/>
    </xf>
    <xf numFmtId="169" fontId="2" fillId="0" borderId="0" xfId="56" applyNumberFormat="1" applyFont="1" applyBorder="1" applyAlignment="1">
      <alignment horizontal="left"/>
      <protection/>
    </xf>
    <xf numFmtId="169" fontId="2" fillId="0" borderId="0" xfId="56" applyNumberFormat="1" applyFont="1" applyBorder="1" applyAlignment="1" quotePrefix="1">
      <alignment horizontal="left"/>
      <protection/>
    </xf>
    <xf numFmtId="172" fontId="5" fillId="0" borderId="0" xfId="56" applyNumberFormat="1" applyFont="1" applyBorder="1" applyAlignment="1">
      <alignment horizontal="center"/>
      <protection/>
    </xf>
    <xf numFmtId="0" fontId="2" fillId="0" borderId="0" xfId="56" applyFont="1" applyBorder="1" applyAlignment="1">
      <alignment vertical="center"/>
      <protection/>
    </xf>
    <xf numFmtId="0" fontId="5" fillId="0" borderId="0" xfId="56" applyFont="1" applyBorder="1" applyAlignment="1">
      <alignment/>
      <protection/>
    </xf>
    <xf numFmtId="0" fontId="2" fillId="0" borderId="5" xfId="58" applyFont="1" applyBorder="1">
      <alignment horizontal="center" vertical="center"/>
      <protection/>
    </xf>
    <xf numFmtId="0" fontId="2" fillId="0" borderId="23" xfId="0" applyFont="1" applyBorder="1" applyAlignment="1">
      <alignment horizontal="center" vertical="center" wrapText="1"/>
    </xf>
    <xf numFmtId="172" fontId="5" fillId="0" borderId="0" xfId="56" applyNumberFormat="1" applyFont="1" applyBorder="1" applyAlignment="1">
      <alignment horizontal="left"/>
      <protection/>
    </xf>
    <xf numFmtId="0" fontId="2" fillId="0" borderId="24" xfId="0" applyFont="1" applyBorder="1" applyAlignment="1">
      <alignment horizontal="center" vertical="center" wrapText="1"/>
    </xf>
    <xf numFmtId="189" fontId="2" fillId="0" borderId="20" xfId="0" applyNumberFormat="1" applyFont="1" applyBorder="1" applyAlignment="1">
      <alignment/>
    </xf>
    <xf numFmtId="183" fontId="8" fillId="0" borderId="20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82" fontId="2" fillId="0" borderId="0" xfId="43" applyNumberFormat="1" applyFont="1" applyBorder="1" applyAlignment="1">
      <alignment horizontal="right"/>
    </xf>
    <xf numFmtId="182" fontId="2" fillId="0" borderId="0" xfId="43" applyNumberFormat="1" applyFont="1" applyFill="1" applyBorder="1" applyAlignment="1">
      <alignment horizontal="right"/>
    </xf>
    <xf numFmtId="187" fontId="2" fillId="0" borderId="0" xfId="43" applyNumberFormat="1" applyFont="1" applyBorder="1" applyAlignment="1">
      <alignment horizontal="right"/>
    </xf>
    <xf numFmtId="182" fontId="5" fillId="0" borderId="0" xfId="43" applyNumberFormat="1" applyFont="1" applyFill="1" applyBorder="1" applyAlignment="1">
      <alignment horizontal="right"/>
    </xf>
    <xf numFmtId="1" fontId="2" fillId="0" borderId="0" xfId="43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189" fontId="2" fillId="0" borderId="20" xfId="64" applyNumberFormat="1" applyFont="1" applyBorder="1" applyAlignment="1">
      <alignment horizontal="right" vertical="center"/>
      <protection/>
    </xf>
    <xf numFmtId="189" fontId="2" fillId="0" borderId="20" xfId="56" applyNumberFormat="1" applyFont="1" applyBorder="1" applyAlignment="1">
      <alignment horizontal="right"/>
      <protection/>
    </xf>
    <xf numFmtId="189" fontId="2" fillId="0" borderId="0" xfId="56" applyNumberFormat="1" applyFont="1" applyAlignment="1">
      <alignment horizontal="right"/>
      <protection/>
    </xf>
    <xf numFmtId="189" fontId="5" fillId="0" borderId="20" xfId="56" applyNumberFormat="1" applyFont="1" applyBorder="1" applyAlignment="1">
      <alignment horizontal="right"/>
      <protection/>
    </xf>
    <xf numFmtId="189" fontId="10" fillId="0" borderId="0" xfId="56" applyNumberFormat="1" applyFont="1" applyBorder="1" applyAlignment="1">
      <alignment horizontal="right"/>
      <protection/>
    </xf>
    <xf numFmtId="189" fontId="5" fillId="0" borderId="5" xfId="56" applyNumberFormat="1" applyFont="1" applyBorder="1" applyAlignment="1">
      <alignment horizontal="right"/>
      <protection/>
    </xf>
    <xf numFmtId="189" fontId="2" fillId="0" borderId="5" xfId="64" applyNumberFormat="1" applyFont="1" applyBorder="1" applyAlignment="1">
      <alignment horizontal="right" vertical="center"/>
      <protection/>
    </xf>
    <xf numFmtId="189" fontId="2" fillId="0" borderId="5" xfId="56" applyNumberFormat="1" applyFont="1" applyBorder="1" applyAlignment="1">
      <alignment horizontal="right"/>
      <protection/>
    </xf>
    <xf numFmtId="189" fontId="2" fillId="0" borderId="0" xfId="56" applyNumberFormat="1" applyFont="1" applyBorder="1" applyAlignment="1" quotePrefix="1">
      <alignment horizontal="right"/>
      <protection/>
    </xf>
    <xf numFmtId="189" fontId="10" fillId="0" borderId="5" xfId="56" applyNumberFormat="1" applyFont="1" applyBorder="1" applyAlignment="1">
      <alignment horizontal="right"/>
      <protection/>
    </xf>
    <xf numFmtId="188" fontId="2" fillId="0" borderId="0" xfId="57" applyNumberFormat="1" applyFont="1" applyAlignment="1">
      <alignment horizontal="right" vertical="center"/>
      <protection/>
    </xf>
    <xf numFmtId="188" fontId="5" fillId="0" borderId="5" xfId="57" applyNumberFormat="1" applyFont="1" applyBorder="1" applyAlignment="1">
      <alignment horizontal="right" vertical="center"/>
      <protection/>
    </xf>
    <xf numFmtId="182" fontId="5" fillId="0" borderId="20" xfId="43" applyNumberFormat="1" applyFont="1" applyBorder="1" applyAlignment="1">
      <alignment horizontal="right"/>
    </xf>
    <xf numFmtId="182" fontId="2" fillId="0" borderId="20" xfId="43" applyNumberFormat="1" applyFont="1" applyBorder="1" applyAlignment="1">
      <alignment horizontal="right"/>
    </xf>
    <xf numFmtId="182" fontId="10" fillId="0" borderId="20" xfId="43" applyNumberFormat="1" applyFont="1" applyBorder="1" applyAlignment="1">
      <alignment horizontal="right"/>
    </xf>
    <xf numFmtId="182" fontId="10" fillId="0" borderId="0" xfId="43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20" xfId="61" applyFont="1" applyBorder="1" applyAlignment="1">
      <alignment horizontal="right"/>
      <protection/>
    </xf>
    <xf numFmtId="0" fontId="5" fillId="0" borderId="0" xfId="61" applyFont="1" applyBorder="1" applyAlignment="1">
      <alignment horizontal="right"/>
      <protection/>
    </xf>
    <xf numFmtId="189" fontId="10" fillId="0" borderId="20" xfId="56" applyNumberFormat="1" applyFont="1" applyBorder="1" applyAlignment="1">
      <alignment horizontal="right"/>
      <protection/>
    </xf>
    <xf numFmtId="189" fontId="5" fillId="0" borderId="0" xfId="54" applyNumberFormat="1" applyFont="1" applyBorder="1" applyAlignment="1">
      <alignment horizontal="right"/>
      <protection/>
    </xf>
    <xf numFmtId="189" fontId="5" fillId="0" borderId="0" xfId="54" applyNumberFormat="1" applyFont="1" applyAlignment="1">
      <alignment horizontal="right"/>
      <protection/>
    </xf>
    <xf numFmtId="189" fontId="10" fillId="0" borderId="0" xfId="54" applyNumberFormat="1" applyFont="1" applyBorder="1" applyAlignment="1">
      <alignment horizontal="right"/>
      <protection/>
    </xf>
    <xf numFmtId="189" fontId="2" fillId="0" borderId="0" xfId="64" applyNumberFormat="1" applyFont="1" applyBorder="1" applyAlignment="1" quotePrefix="1">
      <alignment horizontal="right" vertical="center"/>
      <protection/>
    </xf>
    <xf numFmtId="189" fontId="10" fillId="0" borderId="0" xfId="64" applyNumberFormat="1" applyFont="1" applyBorder="1" applyAlignment="1">
      <alignment horizontal="right" vertical="center"/>
      <protection/>
    </xf>
    <xf numFmtId="167" fontId="2" fillId="0" borderId="20" xfId="56" applyNumberFormat="1" applyFont="1" applyBorder="1" applyAlignment="1">
      <alignment horizontal="center" vertical="center"/>
      <protection/>
    </xf>
    <xf numFmtId="189" fontId="2" fillId="0" borderId="20" xfId="56" applyNumberFormat="1" applyFont="1" applyFill="1" applyBorder="1" applyAlignment="1">
      <alignment horizontal="right"/>
      <protection/>
    </xf>
    <xf numFmtId="189" fontId="2" fillId="0" borderId="0" xfId="56" applyNumberFormat="1" applyFont="1" applyFill="1" applyBorder="1" applyAlignment="1">
      <alignment horizontal="right"/>
      <protection/>
    </xf>
    <xf numFmtId="189" fontId="5" fillId="0" borderId="0" xfId="56" applyNumberFormat="1" applyFont="1" applyFill="1" applyAlignment="1">
      <alignment horizontal="right"/>
      <protection/>
    </xf>
    <xf numFmtId="189" fontId="5" fillId="0" borderId="20" xfId="64" applyNumberFormat="1" applyFont="1" applyBorder="1" applyAlignment="1">
      <alignment horizontal="right" vertical="center"/>
      <protection/>
    </xf>
    <xf numFmtId="189" fontId="10" fillId="0" borderId="20" xfId="64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0" fontId="2" fillId="0" borderId="0" xfId="64" applyNumberFormat="1" applyFont="1" applyBorder="1" applyAlignment="1">
      <alignment horizontal="right" vertical="center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189" fontId="2" fillId="0" borderId="0" xfId="54" applyNumberFormat="1" applyFont="1" applyFill="1" applyAlignment="1">
      <alignment horizontal="right" vertical="center"/>
      <protection/>
    </xf>
    <xf numFmtId="49" fontId="2" fillId="0" borderId="20" xfId="0" applyNumberFormat="1" applyFont="1" applyFill="1" applyBorder="1" applyAlignment="1">
      <alignment horizontal="left" vertical="center" wrapText="1"/>
    </xf>
    <xf numFmtId="189" fontId="5" fillId="0" borderId="0" xfId="64" applyNumberFormat="1" applyFont="1" applyFill="1" applyBorder="1" applyAlignment="1">
      <alignment horizontal="right" vertical="center"/>
      <protection/>
    </xf>
    <xf numFmtId="49" fontId="2" fillId="0" borderId="29" xfId="0" applyNumberFormat="1" applyFont="1" applyFill="1" applyBorder="1" applyAlignment="1">
      <alignment horizontal="center" vertical="center" wrapText="1"/>
    </xf>
    <xf numFmtId="189" fontId="2" fillId="0" borderId="0" xfId="63" applyNumberFormat="1" applyFont="1" applyFill="1" applyBorder="1" applyAlignment="1">
      <alignment horizontal="right"/>
      <protection/>
    </xf>
    <xf numFmtId="189" fontId="2" fillId="0" borderId="0" xfId="54" applyNumberFormat="1" applyFont="1" applyFill="1" applyBorder="1" applyAlignment="1">
      <alignment horizontal="right" vertical="center"/>
      <protection/>
    </xf>
    <xf numFmtId="189" fontId="5" fillId="0" borderId="0" xfId="63" applyNumberFormat="1" applyFont="1" applyFill="1" applyBorder="1" applyAlignment="1">
      <alignment horizontal="right"/>
      <protection/>
    </xf>
    <xf numFmtId="189" fontId="2" fillId="0" borderId="0" xfId="61" applyNumberFormat="1" applyFont="1" applyFill="1" applyBorder="1" applyAlignment="1">
      <alignment horizontal="right"/>
      <protection/>
    </xf>
    <xf numFmtId="189" fontId="5" fillId="0" borderId="0" xfId="54" applyNumberFormat="1" applyFont="1" applyFill="1" applyAlignment="1">
      <alignment horizontal="right" vertical="center"/>
      <protection/>
    </xf>
    <xf numFmtId="189" fontId="5" fillId="0" borderId="0" xfId="54" applyNumberFormat="1" applyFont="1" applyFill="1" applyBorder="1" applyAlignment="1">
      <alignment vertical="center"/>
      <protection/>
    </xf>
    <xf numFmtId="189" fontId="5" fillId="0" borderId="0" xfId="56" applyNumberFormat="1" applyFont="1" applyFill="1" applyBorder="1" applyAlignment="1">
      <alignment horizontal="right"/>
      <protection/>
    </xf>
    <xf numFmtId="189" fontId="5" fillId="0" borderId="20" xfId="56" applyNumberFormat="1" applyFont="1" applyFill="1" applyBorder="1" applyAlignment="1">
      <alignment horizontal="right"/>
      <protection/>
    </xf>
    <xf numFmtId="189" fontId="10" fillId="0" borderId="20" xfId="56" applyNumberFormat="1" applyFont="1" applyFill="1" applyBorder="1" applyAlignment="1">
      <alignment horizontal="right"/>
      <protection/>
    </xf>
    <xf numFmtId="189" fontId="10" fillId="0" borderId="0" xfId="56" applyNumberFormat="1" applyFont="1" applyFill="1" applyBorder="1" applyAlignment="1">
      <alignment horizontal="right"/>
      <protection/>
    </xf>
    <xf numFmtId="0" fontId="18" fillId="0" borderId="0" xfId="63" applyFont="1" applyFill="1" applyAlignment="1">
      <alignment horizontal="left" vertical="center"/>
      <protection/>
    </xf>
    <xf numFmtId="0" fontId="19" fillId="0" borderId="0" xfId="54" applyFont="1" applyFill="1" applyAlignment="1">
      <alignment vertical="center"/>
      <protection/>
    </xf>
    <xf numFmtId="0" fontId="19" fillId="0" borderId="0" xfId="54" applyFont="1" applyFill="1" applyAlignment="1">
      <alignment horizontal="center" vertical="center"/>
      <protection/>
    </xf>
    <xf numFmtId="0" fontId="5" fillId="0" borderId="0" xfId="54" applyFont="1" applyFill="1" applyAlignment="1">
      <alignment horizontal="center" vertical="center"/>
      <protection/>
    </xf>
    <xf numFmtId="0" fontId="2" fillId="0" borderId="0" xfId="54" applyFont="1" applyFill="1" applyBorder="1" applyAlignment="1">
      <alignment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0" borderId="0" xfId="63" applyFont="1" applyFill="1" applyAlignment="1">
      <alignment vertical="center"/>
      <protection/>
    </xf>
    <xf numFmtId="0" fontId="2" fillId="0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8" xfId="54" applyFont="1" applyFill="1" applyBorder="1" applyAlignment="1">
      <alignment horizontal="center" vertical="center"/>
      <protection/>
    </xf>
    <xf numFmtId="184" fontId="5" fillId="0" borderId="20" xfId="56" applyNumberFormat="1" applyFont="1" applyFill="1" applyBorder="1" applyAlignment="1">
      <alignment horizontal="center" vertical="center"/>
      <protection/>
    </xf>
    <xf numFmtId="184" fontId="2" fillId="0" borderId="20" xfId="54" applyNumberFormat="1" applyFont="1" applyFill="1" applyBorder="1" applyAlignment="1">
      <alignment horizontal="center" vertical="center"/>
      <protection/>
    </xf>
    <xf numFmtId="184" fontId="2" fillId="0" borderId="20" xfId="56" applyNumberFormat="1" applyFont="1" applyFill="1" applyBorder="1" applyAlignment="1">
      <alignment horizontal="center" vertical="center"/>
      <protection/>
    </xf>
    <xf numFmtId="189" fontId="2" fillId="0" borderId="0" xfId="58" applyNumberFormat="1" applyFont="1" applyFill="1" applyBorder="1" applyAlignment="1">
      <alignment horizontal="right" vertical="center"/>
      <protection/>
    </xf>
    <xf numFmtId="184" fontId="2" fillId="0" borderId="20" xfId="58" applyNumberFormat="1" applyFont="1" applyFill="1" applyBorder="1" applyAlignment="1">
      <alignment horizontal="center" vertical="center"/>
      <protection/>
    </xf>
    <xf numFmtId="189" fontId="2" fillId="0" borderId="0" xfId="54" applyNumberFormat="1" applyFont="1" applyFill="1" applyAlignment="1">
      <alignment vertical="center"/>
      <protection/>
    </xf>
    <xf numFmtId="189" fontId="5" fillId="0" borderId="0" xfId="54" applyNumberFormat="1" applyFont="1" applyFill="1" applyBorder="1" applyAlignment="1">
      <alignment horizontal="right" vertical="center"/>
      <protection/>
    </xf>
    <xf numFmtId="0" fontId="5" fillId="0" borderId="20" xfId="54" applyFont="1" applyFill="1" applyBorder="1" applyAlignment="1">
      <alignment horizontal="center" vertical="center"/>
      <protection/>
    </xf>
    <xf numFmtId="184" fontId="5" fillId="0" borderId="20" xfId="56" applyNumberFormat="1" applyFont="1" applyFill="1" applyBorder="1" applyAlignment="1">
      <alignment horizontal="center"/>
      <protection/>
    </xf>
    <xf numFmtId="0" fontId="2" fillId="0" borderId="0" xfId="56" applyFont="1" applyFill="1" applyAlignment="1">
      <alignment/>
      <protection/>
    </xf>
    <xf numFmtId="0" fontId="2" fillId="0" borderId="0" xfId="56" applyFont="1" applyFill="1" applyBorder="1" applyAlignment="1">
      <alignment/>
      <protection/>
    </xf>
    <xf numFmtId="189" fontId="2" fillId="0" borderId="0" xfId="56" applyNumberFormat="1" applyFont="1" applyFill="1" applyAlignment="1">
      <alignment horizontal="right"/>
      <protection/>
    </xf>
    <xf numFmtId="169" fontId="2" fillId="0" borderId="20" xfId="56" applyNumberFormat="1" applyFont="1" applyFill="1" applyBorder="1" applyAlignment="1">
      <alignment horizontal="center"/>
      <protection/>
    </xf>
    <xf numFmtId="0" fontId="2" fillId="0" borderId="20" xfId="56" applyFont="1" applyFill="1" applyBorder="1" applyAlignment="1">
      <alignment/>
      <protection/>
    </xf>
    <xf numFmtId="189" fontId="10" fillId="0" borderId="0" xfId="56" applyNumberFormat="1" applyFont="1" applyFill="1" applyAlignment="1">
      <alignment horizontal="right"/>
      <protection/>
    </xf>
    <xf numFmtId="184" fontId="5" fillId="0" borderId="0" xfId="56" applyNumberFormat="1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178" fontId="5" fillId="0" borderId="5" xfId="62" applyNumberFormat="1" applyFont="1" applyBorder="1" applyAlignment="1">
      <alignment horizontal="centerContinuous" vertical="center"/>
      <protection/>
    </xf>
    <xf numFmtId="0" fontId="2" fillId="0" borderId="5" xfId="0" applyFont="1" applyFill="1" applyBorder="1" applyAlignment="1">
      <alignment/>
    </xf>
    <xf numFmtId="189" fontId="2" fillId="0" borderId="5" xfId="64" applyNumberFormat="1" applyFont="1" applyBorder="1" applyAlignment="1" quotePrefix="1">
      <alignment horizontal="right" vertical="center"/>
      <protection/>
    </xf>
    <xf numFmtId="189" fontId="2" fillId="0" borderId="5" xfId="64" applyNumberFormat="1" applyFont="1" applyFill="1" applyBorder="1" applyAlignment="1">
      <alignment horizontal="right" vertical="center"/>
      <protection/>
    </xf>
    <xf numFmtId="189" fontId="5" fillId="0" borderId="5" xfId="64" applyNumberFormat="1" applyFont="1" applyFill="1" applyBorder="1" applyAlignment="1">
      <alignment horizontal="right" vertical="center"/>
      <protection/>
    </xf>
    <xf numFmtId="189" fontId="5" fillId="0" borderId="5" xfId="64" applyNumberFormat="1" applyFont="1" applyBorder="1" applyAlignment="1">
      <alignment horizontal="right" vertical="center"/>
      <protection/>
    </xf>
    <xf numFmtId="178" fontId="2" fillId="0" borderId="20" xfId="62" applyNumberFormat="1" applyFont="1" applyBorder="1" applyAlignment="1">
      <alignment horizontal="centerContinuous" vertical="center"/>
      <protection/>
    </xf>
    <xf numFmtId="178" fontId="2" fillId="0" borderId="5" xfId="62" applyNumberFormat="1" applyFont="1" applyBorder="1" applyAlignment="1">
      <alignment horizontal="center" vertical="center"/>
      <protection/>
    </xf>
    <xf numFmtId="178" fontId="2" fillId="0" borderId="5" xfId="62" applyNumberFormat="1" applyFont="1" applyFill="1" applyBorder="1" applyAlignment="1">
      <alignment horizontal="center" vertical="center"/>
      <protection/>
    </xf>
    <xf numFmtId="49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189" fontId="2" fillId="0" borderId="0" xfId="54" applyNumberFormat="1" applyFont="1" applyFill="1" applyAlignment="1">
      <alignment horizontal="right"/>
      <protection/>
    </xf>
    <xf numFmtId="0" fontId="2" fillId="0" borderId="19" xfId="56" applyFont="1" applyBorder="1" applyAlignment="1">
      <alignment horizontal="centerContinuous" vertical="center"/>
      <protection/>
    </xf>
    <xf numFmtId="0" fontId="2" fillId="0" borderId="23" xfId="56" applyFont="1" applyBorder="1" applyAlignment="1">
      <alignment horizontal="centerContinuous" vertical="center"/>
      <protection/>
    </xf>
    <xf numFmtId="189" fontId="5" fillId="0" borderId="0" xfId="54" applyNumberFormat="1" applyFont="1" applyFill="1" applyAlignment="1">
      <alignment vertical="center"/>
      <protection/>
    </xf>
    <xf numFmtId="189" fontId="5" fillId="0" borderId="0" xfId="54" applyNumberFormat="1" applyFont="1" applyAlignment="1">
      <alignment horizontal="right" vertical="center"/>
      <protection/>
    </xf>
    <xf numFmtId="189" fontId="5" fillId="0" borderId="5" xfId="54" applyNumberFormat="1" applyFont="1" applyBorder="1" applyAlignment="1">
      <alignment horizontal="right" vertical="center"/>
      <protection/>
    </xf>
    <xf numFmtId="0" fontId="2" fillId="0" borderId="2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92" fontId="2" fillId="0" borderId="0" xfId="55" applyNumberFormat="1" applyFont="1" applyBorder="1" applyAlignment="1">
      <alignment/>
      <protection/>
    </xf>
    <xf numFmtId="192" fontId="5" fillId="0" borderId="0" xfId="55" applyNumberFormat="1" applyFont="1" applyBorder="1" applyAlignment="1">
      <alignment/>
      <protection/>
    </xf>
    <xf numFmtId="190" fontId="2" fillId="0" borderId="17" xfId="55" applyFont="1" applyBorder="1" applyAlignment="1">
      <alignment horizontal="center"/>
      <protection/>
    </xf>
    <xf numFmtId="190" fontId="2" fillId="0" borderId="15" xfId="55" applyFont="1" applyBorder="1" applyAlignment="1">
      <alignment horizontal="center"/>
      <protection/>
    </xf>
    <xf numFmtId="190" fontId="18" fillId="0" borderId="0" xfId="55" applyFont="1" applyAlignment="1">
      <alignment horizontal="center"/>
      <protection/>
    </xf>
    <xf numFmtId="190" fontId="20" fillId="0" borderId="0" xfId="55" applyFont="1" applyAlignment="1">
      <alignment horizontal="center"/>
      <protection/>
    </xf>
    <xf numFmtId="192" fontId="5" fillId="0" borderId="0" xfId="55" applyNumberFormat="1" applyFont="1" applyBorder="1" applyAlignment="1">
      <alignment horizontal="left"/>
      <protection/>
    </xf>
    <xf numFmtId="190" fontId="2" fillId="0" borderId="13" xfId="55" applyFont="1" applyBorder="1" applyAlignment="1">
      <alignment horizontal="center" vertical="center"/>
      <protection/>
    </xf>
    <xf numFmtId="190" fontId="2" fillId="0" borderId="14" xfId="55" applyFont="1" applyBorder="1" applyAlignment="1">
      <alignment horizontal="center" vertical="center"/>
      <protection/>
    </xf>
    <xf numFmtId="190" fontId="2" fillId="0" borderId="11" xfId="55" applyFont="1" applyBorder="1" applyAlignment="1">
      <alignment horizontal="center" vertical="center"/>
      <protection/>
    </xf>
    <xf numFmtId="190" fontId="2" fillId="0" borderId="12" xfId="55" applyFont="1" applyBorder="1" applyAlignment="1">
      <alignment horizontal="center" vertical="center"/>
      <protection/>
    </xf>
    <xf numFmtId="192" fontId="7" fillId="0" borderId="0" xfId="55" applyNumberFormat="1" applyFont="1" applyBorder="1" applyAlignment="1">
      <alignment/>
      <protection/>
    </xf>
    <xf numFmtId="192" fontId="13" fillId="0" borderId="0" xfId="55" applyNumberFormat="1" applyFont="1" applyBorder="1" applyAlignment="1">
      <alignment/>
      <protection/>
    </xf>
    <xf numFmtId="40" fontId="2" fillId="0" borderId="18" xfId="43" applyFont="1" applyBorder="1" applyAlignment="1">
      <alignment horizontal="center" vertical="center" wrapText="1"/>
    </xf>
    <xf numFmtId="0" fontId="0" fillId="0" borderId="20" xfId="54" applyFont="1" applyBorder="1" applyAlignment="1">
      <alignment horizontal="center" vertical="center" wrapText="1"/>
      <protection/>
    </xf>
    <xf numFmtId="0" fontId="0" fillId="0" borderId="24" xfId="54" applyFont="1" applyBorder="1" applyAlignment="1">
      <alignment horizontal="center" vertical="center" wrapText="1"/>
      <protection/>
    </xf>
    <xf numFmtId="40" fontId="2" fillId="0" borderId="20" xfId="43" applyFont="1" applyBorder="1" applyAlignment="1">
      <alignment horizontal="center" vertical="center"/>
    </xf>
    <xf numFmtId="40" fontId="2" fillId="0" borderId="0" xfId="43" applyFont="1" applyBorder="1" applyAlignment="1">
      <alignment horizontal="center" vertical="center"/>
    </xf>
    <xf numFmtId="40" fontId="2" fillId="0" borderId="5" xfId="43" applyFont="1" applyBorder="1" applyAlignment="1">
      <alignment horizontal="center" vertical="center"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5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18" fillId="0" borderId="0" xfId="54" applyFont="1" applyAlignment="1">
      <alignment horizontal="center"/>
      <protection/>
    </xf>
    <xf numFmtId="164" fontId="2" fillId="0" borderId="0" xfId="54" applyNumberFormat="1" applyFont="1" applyBorder="1" applyAlignment="1">
      <alignment horizontal="center"/>
      <protection/>
    </xf>
    <xf numFmtId="0" fontId="0" fillId="0" borderId="0" xfId="54" applyFont="1" applyBorder="1" applyAlignment="1">
      <alignment horizontal="center"/>
      <protection/>
    </xf>
    <xf numFmtId="0" fontId="2" fillId="0" borderId="25" xfId="54" applyFont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vertical="center" wrapText="1"/>
      <protection/>
    </xf>
    <xf numFmtId="0" fontId="2" fillId="0" borderId="23" xfId="54" applyFont="1" applyBorder="1" applyAlignment="1">
      <alignment horizontal="center" vertical="center" wrapText="1"/>
      <protection/>
    </xf>
    <xf numFmtId="164" fontId="7" fillId="0" borderId="0" xfId="54" applyNumberFormat="1" applyFont="1" applyBorder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164" fontId="5" fillId="0" borderId="0" xfId="54" applyNumberFormat="1" applyFont="1" applyBorder="1" applyAlignment="1">
      <alignment horizontal="center"/>
      <protection/>
    </xf>
    <xf numFmtId="0" fontId="2" fillId="0" borderId="17" xfId="54" applyFont="1" applyBorder="1" applyAlignment="1">
      <alignment horizontal="center" vertical="center"/>
      <protection/>
    </xf>
    <xf numFmtId="0" fontId="2" fillId="0" borderId="15" xfId="54" applyFont="1" applyBorder="1" applyAlignment="1">
      <alignment horizontal="center" vertical="center"/>
      <protection/>
    </xf>
    <xf numFmtId="40" fontId="2" fillId="0" borderId="14" xfId="43" applyFont="1" applyBorder="1" applyAlignment="1">
      <alignment horizontal="center" vertical="center" wrapText="1"/>
    </xf>
    <xf numFmtId="0" fontId="0" fillId="0" borderId="5" xfId="54" applyFont="1" applyBorder="1" applyAlignment="1">
      <alignment horizontal="center" wrapText="1"/>
      <protection/>
    </xf>
    <xf numFmtId="0" fontId="0" fillId="0" borderId="12" xfId="54" applyFont="1" applyBorder="1" applyAlignment="1">
      <alignment horizontal="center" wrapText="1"/>
      <protection/>
    </xf>
    <xf numFmtId="164" fontId="13" fillId="0" borderId="0" xfId="54" applyNumberFormat="1" applyFont="1" applyBorder="1" applyAlignment="1">
      <alignment horizontal="center"/>
      <protection/>
    </xf>
    <xf numFmtId="0" fontId="14" fillId="0" borderId="0" xfId="54" applyFont="1" applyBorder="1" applyAlignment="1">
      <alignment horizontal="center"/>
      <protection/>
    </xf>
    <xf numFmtId="0" fontId="2" fillId="0" borderId="0" xfId="54" applyNumberFormat="1" applyFont="1" applyBorder="1" applyAlignment="1">
      <alignment horizontal="left"/>
      <protection/>
    </xf>
    <xf numFmtId="0" fontId="0" fillId="0" borderId="0" xfId="54" applyNumberFormat="1" applyFont="1" applyBorder="1" applyAlignment="1">
      <alignment horizontal="left"/>
      <protection/>
    </xf>
    <xf numFmtId="0" fontId="10" fillId="0" borderId="0" xfId="54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68" fontId="2" fillId="0" borderId="0" xfId="56" applyNumberFormat="1" applyFont="1" applyBorder="1" applyAlignment="1">
      <alignment horizontal="center"/>
      <protection/>
    </xf>
    <xf numFmtId="168" fontId="2" fillId="0" borderId="5" xfId="56" applyNumberFormat="1" applyFont="1" applyBorder="1" applyAlignment="1">
      <alignment horizontal="center"/>
      <protection/>
    </xf>
    <xf numFmtId="168" fontId="5" fillId="0" borderId="0" xfId="56" applyNumberFormat="1" applyFont="1" applyBorder="1" applyAlignment="1">
      <alignment horizontal="center"/>
      <protection/>
    </xf>
    <xf numFmtId="168" fontId="5" fillId="0" borderId="5" xfId="56" applyNumberFormat="1" applyFont="1" applyBorder="1" applyAlignment="1">
      <alignment horizontal="center"/>
      <protection/>
    </xf>
    <xf numFmtId="169" fontId="2" fillId="0" borderId="14" xfId="56" applyNumberFormat="1" applyFont="1" applyBorder="1" applyAlignment="1">
      <alignment horizontal="center" vertical="center" wrapText="1"/>
      <protection/>
    </xf>
    <xf numFmtId="169" fontId="2" fillId="0" borderId="5" xfId="56" applyNumberFormat="1" applyFont="1" applyBorder="1" applyAlignment="1">
      <alignment horizontal="center" vertical="center" wrapText="1"/>
      <protection/>
    </xf>
    <xf numFmtId="169" fontId="2" fillId="0" borderId="12" xfId="56" applyNumberFormat="1" applyFont="1" applyBorder="1" applyAlignment="1">
      <alignment horizontal="center" vertical="center" wrapText="1"/>
      <protection/>
    </xf>
    <xf numFmtId="0" fontId="2" fillId="0" borderId="25" xfId="56" applyFont="1" applyBorder="1" applyAlignment="1">
      <alignment horizontal="center" vertical="center" wrapText="1"/>
      <protection/>
    </xf>
    <xf numFmtId="0" fontId="2" fillId="0" borderId="21" xfId="56" applyFont="1" applyBorder="1" applyAlignment="1">
      <alignment horizontal="center" vertical="center" wrapText="1"/>
      <protection/>
    </xf>
    <xf numFmtId="0" fontId="2" fillId="0" borderId="23" xfId="56" applyFont="1" applyBorder="1" applyAlignment="1">
      <alignment horizontal="center" vertical="center" wrapText="1"/>
      <protection/>
    </xf>
    <xf numFmtId="0" fontId="2" fillId="0" borderId="18" xfId="56" applyFont="1" applyBorder="1" applyAlignment="1">
      <alignment horizontal="center" vertical="center" wrapText="1"/>
      <protection/>
    </xf>
    <xf numFmtId="0" fontId="2" fillId="0" borderId="20" xfId="56" applyFont="1" applyBorder="1" applyAlignment="1">
      <alignment horizontal="center" vertical="center" wrapText="1"/>
      <protection/>
    </xf>
    <xf numFmtId="0" fontId="2" fillId="0" borderId="24" xfId="56" applyFont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0" xfId="56" applyFont="1" applyBorder="1" applyAlignment="1">
      <alignment horizontal="center" vertical="center" wrapText="1"/>
      <protection/>
    </xf>
    <xf numFmtId="0" fontId="2" fillId="0" borderId="5" xfId="56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0" fontId="2" fillId="0" borderId="16" xfId="56" applyFont="1" applyBorder="1" applyAlignment="1">
      <alignment horizontal="center" vertical="center"/>
      <protection/>
    </xf>
    <xf numFmtId="169" fontId="2" fillId="0" borderId="13" xfId="56" applyNumberFormat="1" applyFont="1" applyBorder="1" applyAlignment="1">
      <alignment horizontal="center" vertical="center" wrapText="1"/>
      <protection/>
    </xf>
    <xf numFmtId="169" fontId="2" fillId="0" borderId="0" xfId="56" applyNumberFormat="1" applyFont="1" applyBorder="1" applyAlignment="1">
      <alignment horizontal="center" vertical="center" wrapText="1"/>
      <protection/>
    </xf>
    <xf numFmtId="169" fontId="2" fillId="0" borderId="11" xfId="56" applyNumberFormat="1" applyFont="1" applyBorder="1" applyAlignment="1">
      <alignment horizontal="center" vertical="center" wrapText="1"/>
      <protection/>
    </xf>
    <xf numFmtId="0" fontId="2" fillId="0" borderId="25" xfId="56" applyFont="1" applyBorder="1" applyAlignment="1">
      <alignment horizontal="center" vertical="center"/>
      <protection/>
    </xf>
    <xf numFmtId="0" fontId="2" fillId="0" borderId="21" xfId="56" applyFont="1" applyBorder="1" applyAlignment="1">
      <alignment horizontal="center" vertical="center"/>
      <protection/>
    </xf>
    <xf numFmtId="0" fontId="2" fillId="0" borderId="23" xfId="56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24" xfId="57" applyFont="1" applyBorder="1" applyAlignment="1">
      <alignment horizontal="center" vertical="center" wrapText="1"/>
      <protection/>
    </xf>
    <xf numFmtId="0" fontId="2" fillId="0" borderId="13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0" fontId="2" fillId="0" borderId="5" xfId="57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 wrapText="1"/>
      <protection/>
    </xf>
    <xf numFmtId="0" fontId="2" fillId="0" borderId="21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2" fillId="0" borderId="25" xfId="57" applyFont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5" xfId="58" applyFont="1" applyBorder="1" applyAlignment="1">
      <alignment horizontal="center" vertical="center" wrapText="1"/>
      <protection/>
    </xf>
    <xf numFmtId="0" fontId="2" fillId="0" borderId="21" xfId="58" applyFont="1" applyBorder="1" applyAlignment="1">
      <alignment horizontal="center" vertical="center" wrapText="1"/>
      <protection/>
    </xf>
    <xf numFmtId="0" fontId="2" fillId="0" borderId="23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5" xfId="58" applyFont="1" applyBorder="1" applyAlignment="1">
      <alignment horizontal="center" vertical="center" wrapText="1"/>
      <protection/>
    </xf>
    <xf numFmtId="0" fontId="2" fillId="0" borderId="12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2" fillId="0" borderId="24" xfId="58" applyFont="1" applyBorder="1" applyAlignment="1">
      <alignment horizontal="center" vertical="center" wrapText="1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wrapText="1"/>
      <protection/>
    </xf>
    <xf numFmtId="169" fontId="2" fillId="0" borderId="18" xfId="56" applyNumberFormat="1" applyFont="1" applyBorder="1" applyAlignment="1">
      <alignment horizontal="center" vertical="center" wrapText="1"/>
      <protection/>
    </xf>
    <xf numFmtId="169" fontId="2" fillId="0" borderId="20" xfId="56" applyNumberFormat="1" applyFont="1" applyBorder="1" applyAlignment="1">
      <alignment horizontal="center" vertical="center" wrapText="1"/>
      <protection/>
    </xf>
    <xf numFmtId="169" fontId="2" fillId="0" borderId="24" xfId="56" applyNumberFormat="1" applyFont="1" applyBorder="1" applyAlignment="1">
      <alignment horizontal="center" vertical="center" wrapText="1"/>
      <protection/>
    </xf>
    <xf numFmtId="0" fontId="2" fillId="0" borderId="25" xfId="61" applyFont="1" applyBorder="1" applyAlignment="1">
      <alignment horizontal="center" vertical="center" wrapText="1"/>
      <protection/>
    </xf>
    <xf numFmtId="0" fontId="2" fillId="0" borderId="21" xfId="61" applyFont="1" applyBorder="1" applyAlignment="1">
      <alignment horizontal="center" vertical="center" wrapText="1"/>
      <protection/>
    </xf>
    <xf numFmtId="0" fontId="2" fillId="0" borderId="23" xfId="61" applyFont="1" applyBorder="1" applyAlignment="1">
      <alignment horizontal="center" vertical="center" wrapText="1"/>
      <protection/>
    </xf>
    <xf numFmtId="0" fontId="2" fillId="0" borderId="18" xfId="61" applyFont="1" applyBorder="1" applyAlignment="1">
      <alignment horizontal="center" vertical="center" wrapText="1"/>
      <protection/>
    </xf>
    <xf numFmtId="0" fontId="2" fillId="0" borderId="20" xfId="61" applyFont="1" applyBorder="1" applyAlignment="1">
      <alignment horizontal="center" vertical="center" wrapText="1"/>
      <protection/>
    </xf>
    <xf numFmtId="0" fontId="2" fillId="0" borderId="24" xfId="61" applyFont="1" applyBorder="1" applyAlignment="1">
      <alignment horizontal="center" vertical="center" wrapText="1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5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 wrapText="1"/>
      <protection/>
    </xf>
    <xf numFmtId="0" fontId="2" fillId="0" borderId="21" xfId="62" applyFont="1" applyBorder="1" applyAlignment="1">
      <alignment horizontal="center" vertical="center" wrapText="1"/>
      <protection/>
    </xf>
    <xf numFmtId="0" fontId="2" fillId="0" borderId="23" xfId="62" applyFont="1" applyBorder="1" applyAlignment="1">
      <alignment horizontal="center" vertical="center" wrapText="1"/>
      <protection/>
    </xf>
    <xf numFmtId="0" fontId="18" fillId="0" borderId="0" xfId="61" applyFont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 vertical="center" wrapText="1"/>
      <protection/>
    </xf>
    <xf numFmtId="0" fontId="2" fillId="0" borderId="20" xfId="62" applyFont="1" applyBorder="1" applyAlignment="1">
      <alignment horizontal="center" vertical="center" wrapText="1"/>
      <protection/>
    </xf>
    <xf numFmtId="0" fontId="2" fillId="0" borderId="5" xfId="62" applyFont="1" applyBorder="1" applyAlignment="1">
      <alignment horizontal="center" vertical="center" wrapText="1"/>
      <protection/>
    </xf>
    <xf numFmtId="0" fontId="2" fillId="0" borderId="24" xfId="62" applyFont="1" applyBorder="1" applyAlignment="1">
      <alignment horizontal="center" vertical="center" wrapText="1"/>
      <protection/>
    </xf>
    <xf numFmtId="0" fontId="2" fillId="0" borderId="12" xfId="62" applyFont="1" applyBorder="1" applyAlignment="1">
      <alignment horizontal="center" vertical="center" wrapText="1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169" fontId="18" fillId="0" borderId="0" xfId="60" applyNumberFormat="1" applyFont="1" applyAlignment="1">
      <alignment horizontal="center" vertical="center"/>
      <protection/>
    </xf>
    <xf numFmtId="0" fontId="2" fillId="0" borderId="17" xfId="54" applyFont="1" applyBorder="1" applyAlignment="1">
      <alignment horizontal="center" vertical="center" wrapText="1"/>
      <protection/>
    </xf>
    <xf numFmtId="0" fontId="2" fillId="0" borderId="15" xfId="54" applyFont="1" applyBorder="1" applyAlignment="1">
      <alignment horizontal="center" vertical="center" wrapText="1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0" fontId="2" fillId="0" borderId="20" xfId="54" applyFont="1" applyFill="1" applyBorder="1" applyAlignment="1">
      <alignment horizontal="center" vertical="center" wrapText="1"/>
      <protection/>
    </xf>
    <xf numFmtId="0" fontId="2" fillId="0" borderId="18" xfId="54" applyFont="1" applyBorder="1" applyAlignment="1">
      <alignment horizontal="center" vertical="center" wrapText="1"/>
      <protection/>
    </xf>
    <xf numFmtId="0" fontId="2" fillId="0" borderId="20" xfId="54" applyFont="1" applyBorder="1" applyAlignment="1">
      <alignment horizontal="center" vertical="center" wrapText="1"/>
      <protection/>
    </xf>
    <xf numFmtId="0" fontId="2" fillId="0" borderId="24" xfId="54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25" xfId="63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center" vertical="center" wrapText="1"/>
      <protection/>
    </xf>
    <xf numFmtId="170" fontId="18" fillId="0" borderId="0" xfId="63" applyNumberFormat="1" applyFont="1" applyAlignment="1">
      <alignment horizontal="center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24" xfId="63" applyFont="1" applyBorder="1" applyAlignment="1">
      <alignment horizontal="center" vertical="center" wrapText="1"/>
      <protection/>
    </xf>
    <xf numFmtId="0" fontId="2" fillId="0" borderId="24" xfId="54" applyFont="1" applyFill="1" applyBorder="1" applyAlignment="1">
      <alignment horizontal="center" vertical="center" wrapText="1"/>
      <protection/>
    </xf>
    <xf numFmtId="170" fontId="18" fillId="0" borderId="0" xfId="63" applyNumberFormat="1" applyFont="1" applyBorder="1" applyAlignment="1">
      <alignment horizontal="right" vertical="center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23" xfId="63" applyFont="1" applyFill="1" applyBorder="1" applyAlignment="1">
      <alignment horizontal="center" vertical="center" wrapText="1"/>
      <protection/>
    </xf>
    <xf numFmtId="0" fontId="2" fillId="0" borderId="25" xfId="54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54" applyFont="1" applyFill="1" applyBorder="1" applyAlignment="1">
      <alignment horizontal="center" vertical="center"/>
      <protection/>
    </xf>
    <xf numFmtId="0" fontId="2" fillId="0" borderId="16" xfId="54" applyFont="1" applyFill="1" applyBorder="1" applyAlignment="1">
      <alignment horizontal="center" vertical="center"/>
      <protection/>
    </xf>
    <xf numFmtId="0" fontId="2" fillId="0" borderId="17" xfId="54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169" fontId="2" fillId="0" borderId="18" xfId="56" applyNumberFormat="1" applyFont="1" applyFill="1" applyBorder="1" applyAlignment="1">
      <alignment horizontal="center" vertical="center" wrapText="1"/>
      <protection/>
    </xf>
    <xf numFmtId="169" fontId="2" fillId="0" borderId="0" xfId="56" applyNumberFormat="1" applyFont="1" applyFill="1" applyBorder="1" applyAlignment="1">
      <alignment horizontal="center" vertical="center" wrapText="1"/>
      <protection/>
    </xf>
    <xf numFmtId="169" fontId="2" fillId="0" borderId="20" xfId="56" applyNumberFormat="1" applyFont="1" applyFill="1" applyBorder="1" applyAlignment="1">
      <alignment horizontal="center" vertical="center" wrapText="1"/>
      <protection/>
    </xf>
    <xf numFmtId="169" fontId="2" fillId="0" borderId="24" xfId="56" applyNumberFormat="1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21" xfId="54" applyFont="1" applyFill="1" applyBorder="1" applyAlignment="1">
      <alignment horizontal="center" vertical="center" wrapText="1"/>
      <protection/>
    </xf>
    <xf numFmtId="0" fontId="2" fillId="0" borderId="23" xfId="54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63" applyFont="1" applyFill="1" applyBorder="1" applyAlignment="1">
      <alignment horizontal="center" vertical="center" wrapText="1"/>
      <protection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63" applyFont="1" applyFill="1" applyBorder="1" applyAlignment="1">
      <alignment horizontal="center" vertical="center"/>
      <protection/>
    </xf>
    <xf numFmtId="0" fontId="2" fillId="0" borderId="23" xfId="63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0" fontId="18" fillId="0" borderId="0" xfId="63" applyNumberFormat="1" applyFont="1" applyBorder="1" applyAlignment="1">
      <alignment horizontal="center" vertic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95" fontId="5" fillId="0" borderId="0" xfId="0" applyNumberFormat="1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195" fontId="2" fillId="0" borderId="0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</cellXfs>
  <cellStyles count="62">
    <cellStyle name="Normal" xfId="0"/>
    <cellStyle name="##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Dezimal_7 Statistischer Bericht 1998" xfId="43"/>
    <cellStyle name="Eingabe" xfId="44"/>
    <cellStyle name="Ergebnis" xfId="45"/>
    <cellStyle name="Erklärender Text" xfId="46"/>
    <cellStyle name="Geheimhaltung" xfId="47"/>
    <cellStyle name="Gut" xfId="48"/>
    <cellStyle name="Comma" xfId="49"/>
    <cellStyle name="Neutral" xfId="50"/>
    <cellStyle name="Notiz" xfId="51"/>
    <cellStyle name="Percent" xfId="52"/>
    <cellStyle name="Schlecht" xfId="53"/>
    <cellStyle name="Standard_7 Statistischer Bericht 1998" xfId="54"/>
    <cellStyle name="Standard_9 StatBer-01" xfId="55"/>
    <cellStyle name="Standard_98_7t2a" xfId="56"/>
    <cellStyle name="Standard_98_7t2b" xfId="57"/>
    <cellStyle name="Standard_98_7t3" xfId="58"/>
    <cellStyle name="Standard_98_7t4" xfId="59"/>
    <cellStyle name="Standard_98_7t5" xfId="60"/>
    <cellStyle name="Standard_98_7t6a" xfId="61"/>
    <cellStyle name="Standard_98_7t6b" xfId="62"/>
    <cellStyle name="Standard_98_7t8" xfId="63"/>
    <cellStyle name="Tabarial" xfId="64"/>
    <cellStyle name="Tausender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Currency" xfId="72"/>
    <cellStyle name="Currency [0]" xfId="73"/>
    <cellStyle name="Warnender Text" xfId="74"/>
    <cellStyle name="Zelle überprüfen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Wassergewinnung und -nutzung 1987 bis 2001</a:t>
            </a: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Millionen m³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"/>
        <c:axId val="3723488"/>
        <c:axId val="33511393"/>
      </c:barChart>
      <c:catAx>
        <c:axId val="372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11393"/>
        <c:crosses val="autoZero"/>
        <c:auto val="1"/>
        <c:lblOffset val="100"/>
        <c:tickLblSkip val="1"/>
        <c:noMultiLvlLbl val="0"/>
      </c:catAx>
      <c:valAx>
        <c:axId val="33511393"/>
        <c:scaling>
          <c:orientation val="minMax"/>
          <c:max val="1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3488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6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57250"/>
          <a:ext cx="271462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Merkmal</a:t>
          </a:r>
        </a:p>
      </xdr:txBody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>
      <xdr:nvSpPr>
        <xdr:cNvPr id="2" name="Text 37"/>
        <xdr:cNvSpPr txBox="1">
          <a:spLocks noChangeArrowheads="1"/>
        </xdr:cNvSpPr>
      </xdr:nvSpPr>
      <xdr:spPr>
        <a:xfrm>
          <a:off x="6315075" y="12239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Merkmal</a:t>
          </a:r>
        </a:p>
      </xdr:txBody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6315075" y="12239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7432" rIns="27432" bIns="27432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ËÒ</a:t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10</xdr:col>
      <xdr:colOff>514350</xdr:colOff>
      <xdr:row>71</xdr:row>
      <xdr:rowOff>0</xdr:rowOff>
    </xdr:to>
    <xdr:graphicFrame>
      <xdr:nvGraphicFramePr>
        <xdr:cNvPr id="4" name="Diagramm 6"/>
        <xdr:cNvGraphicFramePr/>
      </xdr:nvGraphicFramePr>
      <xdr:xfrm>
        <a:off x="0" y="12239625"/>
        <a:ext cx="5286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M79"/>
  <sheetViews>
    <sheetView tabSelected="1" zoomScalePageLayoutView="0" workbookViewId="0" topLeftCell="A1">
      <selection activeCell="J69" sqref="J69"/>
    </sheetView>
  </sheetViews>
  <sheetFormatPr defaultColWidth="11.421875" defaultRowHeight="12.75"/>
  <cols>
    <col min="1" max="1" width="9.7109375" style="105" customWidth="1"/>
    <col min="2" max="7" width="14.28125" style="105" customWidth="1"/>
    <col min="8" max="8" width="2.421875" style="105" customWidth="1"/>
    <col min="9" max="16384" width="11.421875" style="105" customWidth="1"/>
  </cols>
  <sheetData>
    <row r="1" spans="1:7" ht="12" customHeight="1">
      <c r="A1" s="560" t="s">
        <v>181</v>
      </c>
      <c r="B1" s="560"/>
      <c r="C1" s="560"/>
      <c r="D1" s="560"/>
      <c r="E1" s="560"/>
      <c r="F1" s="560"/>
      <c r="G1" s="560"/>
    </row>
    <row r="2" spans="1:7" ht="12" customHeight="1">
      <c r="A2" s="560" t="s">
        <v>431</v>
      </c>
      <c r="B2" s="560"/>
      <c r="C2" s="560"/>
      <c r="D2" s="560"/>
      <c r="E2" s="560"/>
      <c r="F2" s="560"/>
      <c r="G2" s="560"/>
    </row>
    <row r="3" ht="6" customHeight="1"/>
    <row r="4" spans="1:7" ht="13.5" customHeight="1">
      <c r="A4" s="564" t="s">
        <v>429</v>
      </c>
      <c r="B4" s="567" t="s">
        <v>351</v>
      </c>
      <c r="C4" s="567" t="s">
        <v>136</v>
      </c>
      <c r="D4" s="106" t="s">
        <v>137</v>
      </c>
      <c r="E4" s="93"/>
      <c r="F4" s="94"/>
      <c r="G4" s="561" t="s">
        <v>138</v>
      </c>
    </row>
    <row r="5" spans="1:7" ht="13.5" customHeight="1">
      <c r="A5" s="565"/>
      <c r="B5" s="559"/>
      <c r="C5" s="559"/>
      <c r="D5" s="567" t="s">
        <v>130</v>
      </c>
      <c r="E5" s="106" t="s">
        <v>133</v>
      </c>
      <c r="F5" s="94"/>
      <c r="G5" s="562"/>
    </row>
    <row r="6" spans="1:7" ht="13.5" customHeight="1">
      <c r="A6" s="565"/>
      <c r="B6" s="559"/>
      <c r="C6" s="559"/>
      <c r="D6" s="559"/>
      <c r="E6" s="559" t="s">
        <v>139</v>
      </c>
      <c r="F6" s="559" t="s">
        <v>140</v>
      </c>
      <c r="G6" s="562"/>
    </row>
    <row r="7" spans="1:7" ht="13.5" customHeight="1">
      <c r="A7" s="565"/>
      <c r="B7" s="559"/>
      <c r="C7" s="559"/>
      <c r="D7" s="559"/>
      <c r="E7" s="559"/>
      <c r="F7" s="559"/>
      <c r="G7" s="562"/>
    </row>
    <row r="8" spans="1:7" ht="13.5" customHeight="1">
      <c r="A8" s="565"/>
      <c r="B8" s="559"/>
      <c r="C8" s="559"/>
      <c r="D8" s="559"/>
      <c r="E8" s="559"/>
      <c r="F8" s="559"/>
      <c r="G8" s="562"/>
    </row>
    <row r="9" spans="1:7" ht="13.5" customHeight="1">
      <c r="A9" s="565"/>
      <c r="B9" s="559"/>
      <c r="C9" s="559"/>
      <c r="D9" s="559"/>
      <c r="E9" s="559"/>
      <c r="F9" s="559"/>
      <c r="G9" s="563"/>
    </row>
    <row r="10" spans="1:7" ht="9.75">
      <c r="A10" s="566"/>
      <c r="B10" s="107" t="s">
        <v>3</v>
      </c>
      <c r="C10" s="106" t="s">
        <v>4</v>
      </c>
      <c r="D10" s="93"/>
      <c r="E10" s="93"/>
      <c r="F10" s="93"/>
      <c r="G10" s="93"/>
    </row>
    <row r="11" ht="6" customHeight="1">
      <c r="A11" s="108"/>
    </row>
    <row r="12" spans="1:7" ht="10.5" customHeight="1">
      <c r="A12" s="109">
        <v>1977</v>
      </c>
      <c r="B12" s="110">
        <v>10636</v>
      </c>
      <c r="C12" s="110">
        <v>1253311</v>
      </c>
      <c r="D12" s="110">
        <v>1080520</v>
      </c>
      <c r="E12" s="110">
        <v>450178</v>
      </c>
      <c r="F12" s="110">
        <v>630342</v>
      </c>
      <c r="G12" s="110">
        <v>172791</v>
      </c>
    </row>
    <row r="13" spans="1:7" ht="10.5" customHeight="1">
      <c r="A13" s="109">
        <v>1979</v>
      </c>
      <c r="B13" s="110">
        <v>10044</v>
      </c>
      <c r="C13" s="110">
        <v>1173497</v>
      </c>
      <c r="D13" s="110">
        <v>1018343</v>
      </c>
      <c r="E13" s="110">
        <v>438613</v>
      </c>
      <c r="F13" s="110">
        <v>579730</v>
      </c>
      <c r="G13" s="110">
        <v>155154</v>
      </c>
    </row>
    <row r="14" spans="1:7" ht="10.5" customHeight="1">
      <c r="A14" s="109">
        <v>1981</v>
      </c>
      <c r="B14" s="110">
        <v>9914</v>
      </c>
      <c r="C14" s="110">
        <v>1153489</v>
      </c>
      <c r="D14" s="110">
        <v>989472</v>
      </c>
      <c r="E14" s="110">
        <v>422416</v>
      </c>
      <c r="F14" s="110">
        <v>567056</v>
      </c>
      <c r="G14" s="110">
        <v>164017</v>
      </c>
    </row>
    <row r="15" spans="1:7" ht="10.5" customHeight="1">
      <c r="A15" s="109">
        <v>1983</v>
      </c>
      <c r="B15" s="110">
        <v>9464</v>
      </c>
      <c r="C15" s="110">
        <v>1126582</v>
      </c>
      <c r="D15" s="110">
        <v>966544</v>
      </c>
      <c r="E15" s="110">
        <v>400715</v>
      </c>
      <c r="F15" s="110">
        <v>565829</v>
      </c>
      <c r="G15" s="110">
        <v>160039</v>
      </c>
    </row>
    <row r="16" spans="1:7" ht="10.5" customHeight="1">
      <c r="A16" s="109">
        <v>1987</v>
      </c>
      <c r="B16" s="110">
        <v>9245</v>
      </c>
      <c r="C16" s="110">
        <v>1122700</v>
      </c>
      <c r="D16" s="110">
        <v>947325</v>
      </c>
      <c r="E16" s="110">
        <v>387390</v>
      </c>
      <c r="F16" s="110">
        <v>559935</v>
      </c>
      <c r="G16" s="110">
        <v>175376</v>
      </c>
    </row>
    <row r="17" spans="1:9" ht="10.5" customHeight="1">
      <c r="A17" s="109">
        <v>1991</v>
      </c>
      <c r="B17" s="110">
        <v>9730</v>
      </c>
      <c r="C17" s="110">
        <v>1116243</v>
      </c>
      <c r="D17" s="110">
        <v>949868</v>
      </c>
      <c r="E17" s="110">
        <v>348733</v>
      </c>
      <c r="F17" s="110">
        <v>601135</v>
      </c>
      <c r="G17" s="110">
        <v>166375</v>
      </c>
      <c r="I17" s="366"/>
    </row>
    <row r="18" spans="1:9" ht="10.5" customHeight="1">
      <c r="A18" s="109">
        <v>1995</v>
      </c>
      <c r="B18" s="110">
        <v>2625</v>
      </c>
      <c r="C18" s="110">
        <v>991594</v>
      </c>
      <c r="D18" s="110">
        <v>841248</v>
      </c>
      <c r="E18" s="110">
        <v>304283</v>
      </c>
      <c r="F18" s="110">
        <v>536965</v>
      </c>
      <c r="G18" s="110">
        <v>150346</v>
      </c>
      <c r="I18" s="366"/>
    </row>
    <row r="19" spans="1:9" ht="10.5" customHeight="1">
      <c r="A19" s="109">
        <v>1998</v>
      </c>
      <c r="B19" s="110">
        <v>2048</v>
      </c>
      <c r="C19" s="110">
        <v>1005366</v>
      </c>
      <c r="D19" s="110">
        <v>879911</v>
      </c>
      <c r="E19" s="110">
        <v>324577</v>
      </c>
      <c r="F19" s="110">
        <v>555334</v>
      </c>
      <c r="G19" s="110">
        <v>125455</v>
      </c>
      <c r="I19" s="366"/>
    </row>
    <row r="20" spans="1:9" ht="10.5" customHeight="1">
      <c r="A20" s="109">
        <v>2001</v>
      </c>
      <c r="B20" s="110">
        <v>1758</v>
      </c>
      <c r="C20" s="110">
        <v>998777</v>
      </c>
      <c r="D20" s="110">
        <v>842588</v>
      </c>
      <c r="E20" s="110">
        <v>338716</v>
      </c>
      <c r="F20" s="110">
        <v>503872</v>
      </c>
      <c r="G20" s="110">
        <v>156190</v>
      </c>
      <c r="I20" s="366"/>
    </row>
    <row r="21" spans="1:9" ht="10.5" customHeight="1">
      <c r="A21" s="109">
        <v>2004</v>
      </c>
      <c r="B21" s="110">
        <v>1619</v>
      </c>
      <c r="C21" s="110">
        <v>1043891</v>
      </c>
      <c r="D21" s="110">
        <v>820092</v>
      </c>
      <c r="E21" s="110">
        <v>335880</v>
      </c>
      <c r="F21" s="110">
        <v>484213</v>
      </c>
      <c r="G21" s="110">
        <v>223798</v>
      </c>
      <c r="I21" s="366"/>
    </row>
    <row r="22" spans="1:9" ht="10.5" customHeight="1">
      <c r="A22" s="109">
        <v>2007</v>
      </c>
      <c r="B22" s="110">
        <v>1486</v>
      </c>
      <c r="C22" s="110">
        <v>991111</v>
      </c>
      <c r="D22" s="110">
        <v>794677</v>
      </c>
      <c r="E22" s="110">
        <v>378747</v>
      </c>
      <c r="F22" s="110">
        <v>415930</v>
      </c>
      <c r="G22" s="110">
        <v>196434</v>
      </c>
      <c r="I22" s="366"/>
    </row>
    <row r="23" spans="1:9" ht="10.5" customHeight="1">
      <c r="A23" s="113">
        <v>2010</v>
      </c>
      <c r="B23" s="433">
        <v>1530</v>
      </c>
      <c r="C23" s="110">
        <v>911099</v>
      </c>
      <c r="D23" s="110">
        <v>754422</v>
      </c>
      <c r="E23" s="110">
        <v>302131</v>
      </c>
      <c r="F23" s="110">
        <v>452291</v>
      </c>
      <c r="G23" s="110">
        <v>156677</v>
      </c>
      <c r="I23" s="366"/>
    </row>
    <row r="24" ht="5.25" customHeight="1">
      <c r="A24" s="111"/>
    </row>
    <row r="25" spans="1:7" ht="11.25" customHeight="1">
      <c r="A25" s="244" t="s">
        <v>182</v>
      </c>
      <c r="B25" s="245"/>
      <c r="C25" s="245"/>
      <c r="D25" s="245"/>
      <c r="E25" s="245"/>
      <c r="F25" s="245"/>
      <c r="G25" s="245"/>
    </row>
    <row r="26" ht="5.25" customHeight="1">
      <c r="A26" s="111"/>
    </row>
    <row r="27" spans="1:7" ht="11.25" customHeight="1">
      <c r="A27" s="109">
        <v>1979</v>
      </c>
      <c r="B27" s="112">
        <f aca="true" t="shared" si="0" ref="B27:B35">B13*100/$B$12</f>
        <v>94.43399774351259</v>
      </c>
      <c r="C27" s="112">
        <f aca="true" t="shared" si="1" ref="C27:C35">C13*100/$C$12</f>
        <v>93.63174822530083</v>
      </c>
      <c r="D27" s="112">
        <f aca="true" t="shared" si="2" ref="D27:D35">D13*100/$D$12</f>
        <v>94.2456409876726</v>
      </c>
      <c r="E27" s="112">
        <f aca="true" t="shared" si="3" ref="E27:E35">E13*100/$E$12</f>
        <v>97.43101617582379</v>
      </c>
      <c r="F27" s="112">
        <f aca="true" t="shared" si="4" ref="F27:F35">F13*100/$F$12</f>
        <v>91.97070796488255</v>
      </c>
      <c r="G27" s="112">
        <f aca="true" t="shared" si="5" ref="G27:G35">G13*100/$G$12</f>
        <v>89.79287115648384</v>
      </c>
    </row>
    <row r="28" spans="1:7" ht="11.25" customHeight="1">
      <c r="A28" s="109">
        <v>1981</v>
      </c>
      <c r="B28" s="112">
        <f t="shared" si="0"/>
        <v>93.21173373448664</v>
      </c>
      <c r="C28" s="112">
        <f t="shared" si="1"/>
        <v>92.03533679988446</v>
      </c>
      <c r="D28" s="112">
        <f t="shared" si="2"/>
        <v>91.57368674341984</v>
      </c>
      <c r="E28" s="112">
        <f t="shared" si="3"/>
        <v>93.83310601584262</v>
      </c>
      <c r="F28" s="112">
        <f t="shared" si="4"/>
        <v>89.96005343131189</v>
      </c>
      <c r="G28" s="112">
        <f t="shared" si="5"/>
        <v>94.92218923439299</v>
      </c>
    </row>
    <row r="29" spans="1:7" ht="11.25" customHeight="1">
      <c r="A29" s="109">
        <v>1983</v>
      </c>
      <c r="B29" s="112">
        <f t="shared" si="0"/>
        <v>88.98081985708913</v>
      </c>
      <c r="C29" s="112">
        <f t="shared" si="1"/>
        <v>89.8884634380453</v>
      </c>
      <c r="D29" s="112">
        <f t="shared" si="2"/>
        <v>89.45174545589161</v>
      </c>
      <c r="E29" s="112">
        <f t="shared" si="3"/>
        <v>89.01256836184798</v>
      </c>
      <c r="F29" s="112">
        <f t="shared" si="4"/>
        <v>89.76539719707714</v>
      </c>
      <c r="G29" s="112">
        <f t="shared" si="5"/>
        <v>92.61998599464093</v>
      </c>
    </row>
    <row r="30" spans="1:7" ht="11.25" customHeight="1">
      <c r="A30" s="109">
        <v>1987</v>
      </c>
      <c r="B30" s="112">
        <f t="shared" si="0"/>
        <v>86.92177510342233</v>
      </c>
      <c r="C30" s="112">
        <f t="shared" si="1"/>
        <v>89.57872387619673</v>
      </c>
      <c r="D30" s="112">
        <f t="shared" si="2"/>
        <v>87.67306482064191</v>
      </c>
      <c r="E30" s="112">
        <f t="shared" si="3"/>
        <v>86.05262807156281</v>
      </c>
      <c r="F30" s="112">
        <f t="shared" si="4"/>
        <v>88.83034923898455</v>
      </c>
      <c r="G30" s="112">
        <f t="shared" si="5"/>
        <v>101.49602699214658</v>
      </c>
    </row>
    <row r="31" spans="1:7" ht="11.25" customHeight="1">
      <c r="A31" s="109">
        <v>1991</v>
      </c>
      <c r="B31" s="112">
        <f t="shared" si="0"/>
        <v>91.481760060173</v>
      </c>
      <c r="C31" s="112">
        <f t="shared" si="1"/>
        <v>89.06352852564127</v>
      </c>
      <c r="D31" s="112">
        <f t="shared" si="2"/>
        <v>87.90841446710843</v>
      </c>
      <c r="E31" s="112">
        <f t="shared" si="3"/>
        <v>77.46558028157752</v>
      </c>
      <c r="F31" s="112">
        <f t="shared" si="4"/>
        <v>95.36648359144718</v>
      </c>
      <c r="G31" s="112">
        <f t="shared" si="5"/>
        <v>96.2868436434768</v>
      </c>
    </row>
    <row r="32" spans="1:7" ht="11.25" customHeight="1">
      <c r="A32" s="109">
        <v>1995</v>
      </c>
      <c r="B32" s="112">
        <f t="shared" si="0"/>
        <v>24.68033095148552</v>
      </c>
      <c r="C32" s="112">
        <f t="shared" si="1"/>
        <v>79.11795236776825</v>
      </c>
      <c r="D32" s="112">
        <f t="shared" si="2"/>
        <v>77.85584718468886</v>
      </c>
      <c r="E32" s="112">
        <f t="shared" si="3"/>
        <v>67.5917081687688</v>
      </c>
      <c r="F32" s="112">
        <f t="shared" si="4"/>
        <v>85.18629569344895</v>
      </c>
      <c r="G32" s="112">
        <f t="shared" si="5"/>
        <v>87.01031882447582</v>
      </c>
    </row>
    <row r="33" spans="1:7" ht="11.25" customHeight="1">
      <c r="A33" s="109">
        <v>1998</v>
      </c>
      <c r="B33" s="112">
        <f t="shared" si="0"/>
        <v>19.255359157578038</v>
      </c>
      <c r="C33" s="112">
        <f t="shared" si="1"/>
        <v>80.21680173556284</v>
      </c>
      <c r="D33" s="112">
        <f t="shared" si="2"/>
        <v>81.43403176248474</v>
      </c>
      <c r="E33" s="112">
        <f t="shared" si="3"/>
        <v>72.09970278423201</v>
      </c>
      <c r="F33" s="112">
        <f t="shared" si="4"/>
        <v>88.10042802161367</v>
      </c>
      <c r="G33" s="112">
        <f t="shared" si="5"/>
        <v>72.60505466141176</v>
      </c>
    </row>
    <row r="34" spans="1:7" ht="11.25" customHeight="1">
      <c r="A34" s="109">
        <v>2001</v>
      </c>
      <c r="B34" s="112">
        <f t="shared" si="0"/>
        <v>16.528770214366304</v>
      </c>
      <c r="C34" s="112">
        <f t="shared" si="1"/>
        <v>79.69107428244067</v>
      </c>
      <c r="D34" s="112">
        <f t="shared" si="2"/>
        <v>77.97986154814349</v>
      </c>
      <c r="E34" s="112">
        <f t="shared" si="3"/>
        <v>75.24046044009259</v>
      </c>
      <c r="F34" s="112">
        <f t="shared" si="4"/>
        <v>79.93628855446725</v>
      </c>
      <c r="G34" s="112">
        <f t="shared" si="5"/>
        <v>90.39243942103467</v>
      </c>
    </row>
    <row r="35" spans="1:7" ht="11.25" customHeight="1">
      <c r="A35" s="109">
        <v>2004</v>
      </c>
      <c r="B35" s="112">
        <f t="shared" si="0"/>
        <v>15.221887927792404</v>
      </c>
      <c r="C35" s="112">
        <f t="shared" si="1"/>
        <v>83.2906597005851</v>
      </c>
      <c r="D35" s="112">
        <f t="shared" si="2"/>
        <v>75.89790101062451</v>
      </c>
      <c r="E35" s="112">
        <f t="shared" si="3"/>
        <v>74.61048740720338</v>
      </c>
      <c r="F35" s="112">
        <f t="shared" si="4"/>
        <v>76.81750541769388</v>
      </c>
      <c r="G35" s="112">
        <f t="shared" si="5"/>
        <v>129.5194772875902</v>
      </c>
    </row>
    <row r="36" spans="1:7" ht="10.5" customHeight="1">
      <c r="A36" s="109">
        <v>2007</v>
      </c>
      <c r="B36" s="112">
        <f aca="true" t="shared" si="6" ref="B36:G36">B22/B12*100</f>
        <v>13.971417826250471</v>
      </c>
      <c r="C36" s="112">
        <f t="shared" si="6"/>
        <v>79.07941444701275</v>
      </c>
      <c r="D36" s="112">
        <f t="shared" si="6"/>
        <v>73.54579276644579</v>
      </c>
      <c r="E36" s="112">
        <f t="shared" si="6"/>
        <v>84.13272083486977</v>
      </c>
      <c r="F36" s="112">
        <f t="shared" si="6"/>
        <v>65.98481459271316</v>
      </c>
      <c r="G36" s="112">
        <f t="shared" si="6"/>
        <v>113.68300432314183</v>
      </c>
    </row>
    <row r="37" spans="1:7" ht="10.5" customHeight="1">
      <c r="A37" s="113">
        <v>2010</v>
      </c>
      <c r="B37" s="434">
        <f aca="true" t="shared" si="7" ref="B37:G37">B23/B12*100</f>
        <v>14.385107183151561</v>
      </c>
      <c r="C37" s="435">
        <f t="shared" si="7"/>
        <v>72.69536451846349</v>
      </c>
      <c r="D37" s="435">
        <f t="shared" si="7"/>
        <v>69.8202717210232</v>
      </c>
      <c r="E37" s="435">
        <f t="shared" si="7"/>
        <v>67.1136750352083</v>
      </c>
      <c r="F37" s="435">
        <f t="shared" si="7"/>
        <v>71.7532704468368</v>
      </c>
      <c r="G37" s="435">
        <f t="shared" si="7"/>
        <v>90.67428280408123</v>
      </c>
    </row>
    <row r="38" spans="1:7" ht="9" customHeight="1">
      <c r="A38" s="246" t="s">
        <v>183</v>
      </c>
      <c r="B38" s="112"/>
      <c r="C38" s="112"/>
      <c r="D38" s="112"/>
      <c r="E38" s="112"/>
      <c r="F38" s="112"/>
      <c r="G38" s="112"/>
    </row>
    <row r="39" spans="1:8" s="212" customFormat="1" ht="13.5" customHeight="1">
      <c r="A39" s="392" t="s">
        <v>525</v>
      </c>
      <c r="B39" s="105"/>
      <c r="C39" s="105"/>
      <c r="D39" s="105"/>
      <c r="E39" s="105"/>
      <c r="F39" s="105"/>
      <c r="G39" s="105"/>
      <c r="H39" s="105"/>
    </row>
    <row r="40" ht="11.25">
      <c r="A40" s="114"/>
    </row>
    <row r="41" spans="1:7" s="228" customFormat="1" ht="12" customHeight="1">
      <c r="A41" s="560" t="s">
        <v>645</v>
      </c>
      <c r="B41" s="560"/>
      <c r="C41" s="560"/>
      <c r="D41" s="560"/>
      <c r="E41" s="560"/>
      <c r="F41" s="560"/>
      <c r="G41" s="560"/>
    </row>
    <row r="42" spans="1:7" s="228" customFormat="1" ht="12" customHeight="1">
      <c r="A42" s="560" t="s">
        <v>431</v>
      </c>
      <c r="B42" s="560"/>
      <c r="C42" s="560"/>
      <c r="D42" s="560"/>
      <c r="E42" s="560"/>
      <c r="F42" s="560"/>
      <c r="G42" s="560"/>
    </row>
    <row r="43" ht="6" customHeight="1">
      <c r="A43" s="111"/>
    </row>
    <row r="44" spans="1:7" ht="11.25">
      <c r="A44" s="564" t="s">
        <v>430</v>
      </c>
      <c r="B44" s="567" t="s">
        <v>352</v>
      </c>
      <c r="C44" s="95" t="s">
        <v>146</v>
      </c>
      <c r="D44" s="98"/>
      <c r="E44" s="98"/>
      <c r="F44" s="98"/>
      <c r="G44" s="98"/>
    </row>
    <row r="45" spans="1:7" ht="20.25">
      <c r="A45" s="565"/>
      <c r="B45" s="559"/>
      <c r="C45" s="115" t="s">
        <v>141</v>
      </c>
      <c r="D45" s="116"/>
      <c r="E45" s="115" t="s">
        <v>142</v>
      </c>
      <c r="F45" s="117"/>
      <c r="G45" s="117"/>
    </row>
    <row r="46" spans="1:7" ht="9.75">
      <c r="A46" s="565"/>
      <c r="B46" s="559"/>
      <c r="C46" s="567" t="s">
        <v>143</v>
      </c>
      <c r="D46" s="567" t="s">
        <v>144</v>
      </c>
      <c r="E46" s="95" t="s">
        <v>143</v>
      </c>
      <c r="F46" s="96"/>
      <c r="G46" s="561" t="s">
        <v>144</v>
      </c>
    </row>
    <row r="47" spans="1:7" ht="9.75">
      <c r="A47" s="565"/>
      <c r="B47" s="559"/>
      <c r="C47" s="559"/>
      <c r="D47" s="559"/>
      <c r="E47" s="567" t="s">
        <v>130</v>
      </c>
      <c r="F47" s="567" t="s">
        <v>145</v>
      </c>
      <c r="G47" s="562"/>
    </row>
    <row r="48" spans="1:7" ht="9.75">
      <c r="A48" s="565"/>
      <c r="B48" s="559"/>
      <c r="C48" s="559"/>
      <c r="D48" s="559"/>
      <c r="E48" s="559"/>
      <c r="F48" s="559"/>
      <c r="G48" s="563"/>
    </row>
    <row r="49" spans="1:7" ht="9.75">
      <c r="A49" s="566"/>
      <c r="B49" s="107" t="s">
        <v>3</v>
      </c>
      <c r="C49" s="106" t="s">
        <v>4</v>
      </c>
      <c r="D49" s="93"/>
      <c r="E49" s="93"/>
      <c r="F49" s="93"/>
      <c r="G49" s="93"/>
    </row>
    <row r="50" ht="6" customHeight="1">
      <c r="A50" s="108"/>
    </row>
    <row r="51" spans="1:7" ht="11.25" customHeight="1">
      <c r="A51" s="109">
        <v>1977</v>
      </c>
      <c r="B51" s="110">
        <v>10636</v>
      </c>
      <c r="C51" s="110">
        <v>136793</v>
      </c>
      <c r="D51" s="110">
        <v>28822</v>
      </c>
      <c r="E51" s="110">
        <v>750201</v>
      </c>
      <c r="F51" s="118">
        <v>0</v>
      </c>
      <c r="G51" s="110">
        <v>148185</v>
      </c>
    </row>
    <row r="52" spans="1:7" ht="11.25" customHeight="1">
      <c r="A52" s="109">
        <v>1979</v>
      </c>
      <c r="B52" s="110">
        <v>10044</v>
      </c>
      <c r="C52" s="110">
        <v>139360</v>
      </c>
      <c r="D52" s="110">
        <v>29471</v>
      </c>
      <c r="E52" s="110">
        <v>729304</v>
      </c>
      <c r="F52" s="119">
        <v>0</v>
      </c>
      <c r="G52" s="110">
        <v>145537</v>
      </c>
    </row>
    <row r="53" spans="1:7" ht="11.25" customHeight="1">
      <c r="A53" s="109">
        <v>1981</v>
      </c>
      <c r="B53" s="110">
        <v>9914</v>
      </c>
      <c r="C53" s="110">
        <v>124353</v>
      </c>
      <c r="D53" s="110">
        <v>22186</v>
      </c>
      <c r="E53" s="110">
        <v>696915</v>
      </c>
      <c r="F53" s="119">
        <v>0</v>
      </c>
      <c r="G53" s="110">
        <v>160080</v>
      </c>
    </row>
    <row r="54" spans="1:7" ht="11.25" customHeight="1">
      <c r="A54" s="109">
        <v>1983</v>
      </c>
      <c r="B54" s="110">
        <v>9464</v>
      </c>
      <c r="C54" s="110">
        <v>108854</v>
      </c>
      <c r="D54" s="110">
        <v>30529</v>
      </c>
      <c r="E54" s="110">
        <v>700885</v>
      </c>
      <c r="F54" s="119">
        <v>0</v>
      </c>
      <c r="G54" s="110">
        <v>155162</v>
      </c>
    </row>
    <row r="55" spans="1:7" ht="11.25" customHeight="1">
      <c r="A55" s="109">
        <v>1987</v>
      </c>
      <c r="B55" s="110">
        <v>9245</v>
      </c>
      <c r="C55" s="110">
        <v>102340</v>
      </c>
      <c r="D55" s="110">
        <v>46016</v>
      </c>
      <c r="E55" s="110">
        <v>698451</v>
      </c>
      <c r="F55" s="110">
        <v>627187</v>
      </c>
      <c r="G55" s="110">
        <v>119227</v>
      </c>
    </row>
    <row r="56" spans="1:7" ht="11.25" customHeight="1">
      <c r="A56" s="109">
        <v>1991</v>
      </c>
      <c r="B56" s="110">
        <v>9730</v>
      </c>
      <c r="C56" s="110">
        <v>100413</v>
      </c>
      <c r="D56" s="110">
        <v>37989</v>
      </c>
      <c r="E56" s="110">
        <v>710370</v>
      </c>
      <c r="F56" s="110">
        <v>599201</v>
      </c>
      <c r="G56" s="110">
        <v>106626</v>
      </c>
    </row>
    <row r="57" spans="1:7" ht="11.25" customHeight="1">
      <c r="A57" s="109">
        <v>1995</v>
      </c>
      <c r="B57" s="110">
        <v>2625</v>
      </c>
      <c r="C57" s="110">
        <v>61839</v>
      </c>
      <c r="D57" s="110">
        <v>36577</v>
      </c>
      <c r="E57" s="110">
        <v>681911</v>
      </c>
      <c r="F57" s="110">
        <v>556244</v>
      </c>
      <c r="G57" s="110">
        <v>88373</v>
      </c>
    </row>
    <row r="58" spans="1:7" ht="12" customHeight="1">
      <c r="A58" s="109">
        <v>1998</v>
      </c>
      <c r="B58" s="110">
        <v>2048</v>
      </c>
      <c r="C58" s="110">
        <v>47731</v>
      </c>
      <c r="D58" s="110">
        <v>39326</v>
      </c>
      <c r="E58" s="110">
        <v>634386</v>
      </c>
      <c r="F58" s="110">
        <v>536527</v>
      </c>
      <c r="G58" s="110">
        <v>89129</v>
      </c>
    </row>
    <row r="59" spans="1:7" ht="11.25" customHeight="1">
      <c r="A59" s="109">
        <v>2001</v>
      </c>
      <c r="B59" s="110">
        <v>1758</v>
      </c>
      <c r="C59" s="110">
        <v>47034</v>
      </c>
      <c r="D59" s="110">
        <v>35587</v>
      </c>
      <c r="E59" s="110">
        <v>605919</v>
      </c>
      <c r="F59" s="110">
        <v>453993</v>
      </c>
      <c r="G59" s="110">
        <v>92751</v>
      </c>
    </row>
    <row r="60" spans="1:13" ht="11.25" customHeight="1">
      <c r="A60" s="109">
        <v>2004</v>
      </c>
      <c r="B60" s="110">
        <v>1619</v>
      </c>
      <c r="C60" s="110">
        <v>37029</v>
      </c>
      <c r="D60" s="110">
        <v>24609</v>
      </c>
      <c r="E60" s="110">
        <v>620413</v>
      </c>
      <c r="F60" s="110">
        <v>439261</v>
      </c>
      <c r="G60" s="110">
        <v>90942</v>
      </c>
      <c r="I60" s="436"/>
      <c r="J60" s="436"/>
      <c r="K60" s="436"/>
      <c r="L60" s="436"/>
      <c r="M60" s="436"/>
    </row>
    <row r="61" spans="1:7" ht="10.5" customHeight="1">
      <c r="A61" s="109">
        <v>2007</v>
      </c>
      <c r="B61" s="110">
        <v>1476</v>
      </c>
      <c r="C61" s="110">
        <v>36949</v>
      </c>
      <c r="D61" s="110">
        <v>23460</v>
      </c>
      <c r="E61" s="110">
        <v>623661</v>
      </c>
      <c r="F61" s="110">
        <v>500978</v>
      </c>
      <c r="G61" s="110">
        <v>91707</v>
      </c>
    </row>
    <row r="62" spans="1:7" ht="10.5" customHeight="1">
      <c r="A62" s="113">
        <v>2010</v>
      </c>
      <c r="B62" s="433">
        <v>1513</v>
      </c>
      <c r="C62" s="110">
        <v>32510</v>
      </c>
      <c r="D62" s="110">
        <v>27147</v>
      </c>
      <c r="E62" s="110">
        <v>564337</v>
      </c>
      <c r="F62" s="110">
        <v>485441</v>
      </c>
      <c r="G62" s="110">
        <v>99760</v>
      </c>
    </row>
    <row r="63" ht="5.25" customHeight="1">
      <c r="A63" s="111"/>
    </row>
    <row r="64" spans="1:7" ht="11.25" customHeight="1">
      <c r="A64" s="244" t="s">
        <v>182</v>
      </c>
      <c r="B64" s="244"/>
      <c r="C64" s="244"/>
      <c r="D64" s="244"/>
      <c r="E64" s="244"/>
      <c r="F64" s="244"/>
      <c r="G64" s="244"/>
    </row>
    <row r="65" ht="5.25" customHeight="1">
      <c r="A65" s="111"/>
    </row>
    <row r="66" spans="1:7" ht="10.5" customHeight="1">
      <c r="A66" s="109">
        <v>1979</v>
      </c>
      <c r="B66" s="112">
        <f aca="true" t="shared" si="8" ref="B66:B74">B52*100/$B$51</f>
        <v>94.43399774351259</v>
      </c>
      <c r="C66" s="112">
        <f aca="true" t="shared" si="9" ref="C66:C74">C52*100/$C$51</f>
        <v>101.87655801100934</v>
      </c>
      <c r="D66" s="112">
        <f aca="true" t="shared" si="10" ref="D66:D74">D52*100/$D$51</f>
        <v>102.2517521337867</v>
      </c>
      <c r="E66" s="112">
        <f aca="true" t="shared" si="11" ref="E66:E74">E52*100/E51</f>
        <v>97.21447985273281</v>
      </c>
      <c r="F66" s="119">
        <v>0</v>
      </c>
      <c r="G66" s="112">
        <f aca="true" t="shared" si="12" ref="G66:G74">G52*100/$G$51</f>
        <v>98.21304450517934</v>
      </c>
    </row>
    <row r="67" spans="1:7" ht="10.5" customHeight="1">
      <c r="A67" s="109">
        <v>1981</v>
      </c>
      <c r="B67" s="112">
        <f t="shared" si="8"/>
        <v>93.21173373448664</v>
      </c>
      <c r="C67" s="112">
        <f t="shared" si="9"/>
        <v>90.90596741061312</v>
      </c>
      <c r="D67" s="112">
        <f t="shared" si="10"/>
        <v>76.97592117132746</v>
      </c>
      <c r="E67" s="112">
        <f t="shared" si="11"/>
        <v>95.5589164463653</v>
      </c>
      <c r="F67" s="119">
        <v>0</v>
      </c>
      <c r="G67" s="112">
        <f t="shared" si="12"/>
        <v>108.02712825184736</v>
      </c>
    </row>
    <row r="68" spans="1:7" ht="10.5" customHeight="1">
      <c r="A68" s="109">
        <v>1983</v>
      </c>
      <c r="B68" s="112">
        <f t="shared" si="8"/>
        <v>88.98081985708913</v>
      </c>
      <c r="C68" s="112">
        <f t="shared" si="9"/>
        <v>79.57570928336976</v>
      </c>
      <c r="D68" s="112">
        <f t="shared" si="10"/>
        <v>105.92255915620012</v>
      </c>
      <c r="E68" s="112">
        <f t="shared" si="11"/>
        <v>100.56965340106039</v>
      </c>
      <c r="F68" s="119">
        <v>0</v>
      </c>
      <c r="G68" s="112">
        <f t="shared" si="12"/>
        <v>104.7083038094274</v>
      </c>
    </row>
    <row r="69" spans="1:9" ht="10.5" customHeight="1">
      <c r="A69" s="109">
        <v>1987</v>
      </c>
      <c r="B69" s="112">
        <f t="shared" si="8"/>
        <v>86.92177510342233</v>
      </c>
      <c r="C69" s="112">
        <f t="shared" si="9"/>
        <v>74.8137697104384</v>
      </c>
      <c r="D69" s="112">
        <f t="shared" si="10"/>
        <v>159.65581847200056</v>
      </c>
      <c r="E69" s="112">
        <f t="shared" si="11"/>
        <v>99.65272476939869</v>
      </c>
      <c r="F69" s="112">
        <v>100</v>
      </c>
      <c r="G69" s="112">
        <f t="shared" si="12"/>
        <v>80.45821102000878</v>
      </c>
      <c r="I69" s="112"/>
    </row>
    <row r="70" spans="1:9" ht="10.5" customHeight="1">
      <c r="A70" s="109">
        <v>1991</v>
      </c>
      <c r="B70" s="112">
        <f t="shared" si="8"/>
        <v>91.481760060173</v>
      </c>
      <c r="C70" s="112">
        <f t="shared" si="9"/>
        <v>73.40507189695379</v>
      </c>
      <c r="D70" s="112">
        <f t="shared" si="10"/>
        <v>131.80556519325515</v>
      </c>
      <c r="E70" s="112">
        <f t="shared" si="11"/>
        <v>101.70649050541842</v>
      </c>
      <c r="F70" s="209" t="s">
        <v>353</v>
      </c>
      <c r="G70" s="112">
        <f t="shared" si="12"/>
        <v>71.95465128049398</v>
      </c>
      <c r="I70" s="112"/>
    </row>
    <row r="71" spans="1:9" ht="10.5" customHeight="1">
      <c r="A71" s="109">
        <v>1995</v>
      </c>
      <c r="B71" s="112">
        <f t="shared" si="8"/>
        <v>24.68033095148552</v>
      </c>
      <c r="C71" s="112">
        <f t="shared" si="9"/>
        <v>45.20626055426813</v>
      </c>
      <c r="D71" s="112">
        <f t="shared" si="10"/>
        <v>126.9065297342308</v>
      </c>
      <c r="E71" s="112">
        <f t="shared" si="11"/>
        <v>95.99377789039515</v>
      </c>
      <c r="F71" s="209">
        <v>88.7</v>
      </c>
      <c r="G71" s="112">
        <f t="shared" si="12"/>
        <v>59.63694031109762</v>
      </c>
      <c r="I71" s="112"/>
    </row>
    <row r="72" spans="1:9" ht="12" customHeight="1">
      <c r="A72" s="109">
        <v>1998</v>
      </c>
      <c r="B72" s="112">
        <f t="shared" si="8"/>
        <v>19.255359157578038</v>
      </c>
      <c r="C72" s="112">
        <f t="shared" si="9"/>
        <v>34.89286732508242</v>
      </c>
      <c r="D72" s="112">
        <f t="shared" si="10"/>
        <v>136.44438276316703</v>
      </c>
      <c r="E72" s="112">
        <f t="shared" si="11"/>
        <v>93.03061543221916</v>
      </c>
      <c r="F72" s="209">
        <v>85.5</v>
      </c>
      <c r="G72" s="112">
        <f t="shared" si="12"/>
        <v>60.147113405540374</v>
      </c>
      <c r="I72" s="112"/>
    </row>
    <row r="73" spans="1:9" ht="10.5" customHeight="1">
      <c r="A73" s="109">
        <v>2001</v>
      </c>
      <c r="B73" s="112">
        <f t="shared" si="8"/>
        <v>16.528770214366304</v>
      </c>
      <c r="C73" s="112">
        <f t="shared" si="9"/>
        <v>34.38333832871565</v>
      </c>
      <c r="D73" s="112">
        <f t="shared" si="10"/>
        <v>123.47165359794602</v>
      </c>
      <c r="E73" s="112">
        <f t="shared" si="11"/>
        <v>95.51266894288335</v>
      </c>
      <c r="F73" s="209">
        <v>72.4</v>
      </c>
      <c r="G73" s="112">
        <f t="shared" si="12"/>
        <v>62.59135540034416</v>
      </c>
      <c r="I73" s="112"/>
    </row>
    <row r="74" spans="1:9" ht="10.5" customHeight="1">
      <c r="A74" s="109">
        <v>2004</v>
      </c>
      <c r="B74" s="112">
        <f t="shared" si="8"/>
        <v>15.221887927792404</v>
      </c>
      <c r="C74" s="112">
        <f t="shared" si="9"/>
        <v>27.069367584598627</v>
      </c>
      <c r="D74" s="112">
        <f t="shared" si="10"/>
        <v>85.3826937755881</v>
      </c>
      <c r="E74" s="112">
        <f t="shared" si="11"/>
        <v>102.39206890690009</v>
      </c>
      <c r="F74" s="209">
        <v>70</v>
      </c>
      <c r="G74" s="112">
        <f t="shared" si="12"/>
        <v>61.37058406721328</v>
      </c>
      <c r="I74" s="112"/>
    </row>
    <row r="75" spans="1:9" ht="10.5" customHeight="1">
      <c r="A75" s="109">
        <v>2007</v>
      </c>
      <c r="B75" s="112">
        <f>B61/B51*100</f>
        <v>13.87739751786386</v>
      </c>
      <c r="C75" s="112">
        <f>C61/C51*100</f>
        <v>27.010885059908034</v>
      </c>
      <c r="D75" s="112">
        <f>D61/D51*100</f>
        <v>81.39615571438485</v>
      </c>
      <c r="E75" s="112">
        <f>E61/E51*100</f>
        <v>83.13252048451015</v>
      </c>
      <c r="F75" s="112">
        <f>F61/F55*100</f>
        <v>79.87697449086157</v>
      </c>
      <c r="G75" s="112">
        <f>G61/G51*100</f>
        <v>61.88683065087559</v>
      </c>
      <c r="I75" s="112"/>
    </row>
    <row r="76" spans="1:9" ht="10.5" customHeight="1">
      <c r="A76" s="113">
        <v>2010</v>
      </c>
      <c r="B76" s="434">
        <f>B62/B51*100</f>
        <v>14.225272658894323</v>
      </c>
      <c r="C76" s="435">
        <f>C62/C51*100</f>
        <v>23.765835971138873</v>
      </c>
      <c r="D76" s="112">
        <f>D62/D51*100</f>
        <v>94.18846714315453</v>
      </c>
      <c r="E76" s="112">
        <f>E62/E51*100</f>
        <v>75.2247730941441</v>
      </c>
      <c r="F76" s="209">
        <f>F62/F55*100</f>
        <v>77.39972288966449</v>
      </c>
      <c r="G76" s="112">
        <f>G62/G51*100</f>
        <v>67.32125383810778</v>
      </c>
      <c r="I76" s="112"/>
    </row>
    <row r="77" ht="9" customHeight="1">
      <c r="A77" s="246" t="s">
        <v>183</v>
      </c>
    </row>
    <row r="78" s="212" customFormat="1" ht="13.5" customHeight="1">
      <c r="A78" s="247" t="s">
        <v>355</v>
      </c>
    </row>
    <row r="79" ht="14.25" customHeight="1">
      <c r="A79" s="392" t="s">
        <v>524</v>
      </c>
    </row>
  </sheetData>
  <sheetProtection/>
  <mergeCells count="18">
    <mergeCell ref="E6:E9"/>
    <mergeCell ref="A44:A49"/>
    <mergeCell ref="B44:B48"/>
    <mergeCell ref="G46:G48"/>
    <mergeCell ref="E47:E48"/>
    <mergeCell ref="F47:F48"/>
    <mergeCell ref="C46:C48"/>
    <mergeCell ref="D46:D48"/>
    <mergeCell ref="F6:F9"/>
    <mergeCell ref="A2:G2"/>
    <mergeCell ref="A1:G1"/>
    <mergeCell ref="A41:G41"/>
    <mergeCell ref="A42:G42"/>
    <mergeCell ref="G4:G9"/>
    <mergeCell ref="A4:A10"/>
    <mergeCell ref="B4:B9"/>
    <mergeCell ref="C4:C9"/>
    <mergeCell ref="D5:D9"/>
  </mergeCells>
  <printOptions horizontalCentered="1"/>
  <pageMargins left="0.37" right="0.3937007874015748" top="0.3937007874015748" bottom="0.5118110236220472" header="0.31496062992125984" footer="0.1968503937007874"/>
  <pageSetup horizontalDpi="600" verticalDpi="600" orientation="portrait" paperSize="9" scale="89" r:id="rId1"/>
  <headerFooter alignWithMargins="0">
    <oddFooter>&amp;C11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73"/>
  <sheetViews>
    <sheetView zoomScalePageLayoutView="0" workbookViewId="0" topLeftCell="A1">
      <selection activeCell="H54" sqref="H54"/>
    </sheetView>
  </sheetViews>
  <sheetFormatPr defaultColWidth="10.28125" defaultRowHeight="12.75"/>
  <cols>
    <col min="1" max="1" width="5.421875" style="198" customWidth="1"/>
    <col min="2" max="2" width="0.85546875" style="199" customWidth="1"/>
    <col min="3" max="3" width="3.57421875" style="200" customWidth="1"/>
    <col min="4" max="4" width="52.8515625" style="199" customWidth="1"/>
    <col min="5" max="5" width="10.7109375" style="199" customWidth="1"/>
    <col min="6" max="9" width="10.57421875" style="199" customWidth="1"/>
    <col min="10" max="16384" width="10.28125" style="199" customWidth="1"/>
  </cols>
  <sheetData>
    <row r="1" spans="2:9" s="225" customFormat="1" ht="15" customHeight="1">
      <c r="B1" s="253"/>
      <c r="C1" s="253"/>
      <c r="D1" s="253"/>
      <c r="E1" s="253"/>
      <c r="F1" s="253"/>
      <c r="G1" s="253"/>
      <c r="H1" s="253"/>
      <c r="I1" s="226" t="s">
        <v>545</v>
      </c>
    </row>
    <row r="2" spans="1:9" ht="6" customHeight="1">
      <c r="A2" s="201"/>
      <c r="B2" s="201"/>
      <c r="C2" s="202"/>
      <c r="D2" s="203"/>
      <c r="E2" s="203"/>
      <c r="F2" s="203"/>
      <c r="G2" s="203"/>
      <c r="H2" s="203"/>
      <c r="I2" s="203"/>
    </row>
    <row r="3" spans="1:9" ht="12.75" customHeight="1">
      <c r="A3" s="617" t="s">
        <v>485</v>
      </c>
      <c r="B3" s="623" t="s">
        <v>543</v>
      </c>
      <c r="C3" s="626"/>
      <c r="D3" s="627"/>
      <c r="E3" s="659" t="s">
        <v>539</v>
      </c>
      <c r="F3" s="670" t="s">
        <v>161</v>
      </c>
      <c r="G3" s="670"/>
      <c r="H3" s="670"/>
      <c r="I3" s="670"/>
    </row>
    <row r="4" spans="1:9" ht="12.75" customHeight="1">
      <c r="A4" s="618"/>
      <c r="B4" s="624"/>
      <c r="C4" s="628"/>
      <c r="D4" s="629"/>
      <c r="E4" s="660"/>
      <c r="F4" s="662" t="s">
        <v>187</v>
      </c>
      <c r="G4" s="671" t="s">
        <v>133</v>
      </c>
      <c r="H4" s="672"/>
      <c r="I4" s="672"/>
    </row>
    <row r="5" spans="1:9" ht="12.75" customHeight="1">
      <c r="A5" s="618"/>
      <c r="B5" s="624"/>
      <c r="C5" s="628"/>
      <c r="D5" s="629"/>
      <c r="E5" s="660"/>
      <c r="F5" s="663"/>
      <c r="G5" s="659" t="s">
        <v>336</v>
      </c>
      <c r="H5" s="659" t="s">
        <v>385</v>
      </c>
      <c r="I5" s="665" t="s">
        <v>189</v>
      </c>
    </row>
    <row r="6" spans="1:9" ht="12.75" customHeight="1">
      <c r="A6" s="618"/>
      <c r="B6" s="624"/>
      <c r="C6" s="628"/>
      <c r="D6" s="629"/>
      <c r="E6" s="660"/>
      <c r="F6" s="663"/>
      <c r="G6" s="660"/>
      <c r="H6" s="660"/>
      <c r="I6" s="666"/>
    </row>
    <row r="7" spans="1:9" ht="12.75" customHeight="1">
      <c r="A7" s="618"/>
      <c r="B7" s="624"/>
      <c r="C7" s="628"/>
      <c r="D7" s="629"/>
      <c r="E7" s="660"/>
      <c r="F7" s="663"/>
      <c r="G7" s="660"/>
      <c r="H7" s="660"/>
      <c r="I7" s="666"/>
    </row>
    <row r="8" spans="1:9" ht="12.75" customHeight="1">
      <c r="A8" s="618"/>
      <c r="B8" s="624"/>
      <c r="C8" s="628"/>
      <c r="D8" s="629"/>
      <c r="E8" s="660"/>
      <c r="F8" s="663"/>
      <c r="G8" s="660"/>
      <c r="H8" s="660"/>
      <c r="I8" s="666"/>
    </row>
    <row r="9" spans="1:9" ht="12.75" customHeight="1">
      <c r="A9" s="618"/>
      <c r="B9" s="624"/>
      <c r="C9" s="628"/>
      <c r="D9" s="629"/>
      <c r="E9" s="661"/>
      <c r="F9" s="664"/>
      <c r="G9" s="661"/>
      <c r="H9" s="661"/>
      <c r="I9" s="667"/>
    </row>
    <row r="10" spans="1:9" ht="12.75" customHeight="1">
      <c r="A10" s="619"/>
      <c r="B10" s="625"/>
      <c r="C10" s="630"/>
      <c r="D10" s="631"/>
      <c r="E10" s="668" t="s">
        <v>4</v>
      </c>
      <c r="F10" s="669"/>
      <c r="G10" s="669"/>
      <c r="H10" s="669"/>
      <c r="I10" s="669"/>
    </row>
    <row r="11" spans="1:9" ht="9" customHeight="1">
      <c r="A11" s="403"/>
      <c r="B11" s="404"/>
      <c r="C11" s="404"/>
      <c r="D11" s="405"/>
      <c r="E11" s="346"/>
      <c r="F11" s="346"/>
      <c r="G11" s="346"/>
      <c r="H11" s="346"/>
      <c r="I11" s="346"/>
    </row>
    <row r="12" spans="1:9" ht="13.5" customHeight="1">
      <c r="A12" s="12" t="s">
        <v>434</v>
      </c>
      <c r="B12" s="204"/>
      <c r="C12" s="615" t="s">
        <v>6</v>
      </c>
      <c r="D12" s="615"/>
      <c r="E12" s="455">
        <v>32733</v>
      </c>
      <c r="F12" s="125">
        <v>26705</v>
      </c>
      <c r="G12" s="125">
        <v>60</v>
      </c>
      <c r="H12" s="125">
        <v>275</v>
      </c>
      <c r="I12" s="125">
        <v>378</v>
      </c>
    </row>
    <row r="13" spans="1:9" s="205" customFormat="1" ht="13.5" customHeight="1">
      <c r="A13" s="394" t="s">
        <v>435</v>
      </c>
      <c r="B13" s="13"/>
      <c r="C13" s="22" t="s">
        <v>436</v>
      </c>
      <c r="D13" s="22"/>
      <c r="E13" s="456">
        <v>29056</v>
      </c>
      <c r="F13" s="24" t="s">
        <v>319</v>
      </c>
      <c r="G13" s="437">
        <v>49</v>
      </c>
      <c r="H13" s="437">
        <v>275</v>
      </c>
      <c r="I13" s="24" t="s">
        <v>319</v>
      </c>
    </row>
    <row r="14" spans="1:9" s="206" customFormat="1" ht="13.5" customHeight="1">
      <c r="A14" s="394" t="s">
        <v>494</v>
      </c>
      <c r="B14" s="101"/>
      <c r="C14" s="22" t="s">
        <v>437</v>
      </c>
      <c r="D14" s="406"/>
      <c r="E14" s="456">
        <v>3678</v>
      </c>
      <c r="F14" s="24" t="s">
        <v>319</v>
      </c>
      <c r="G14" s="437">
        <v>11</v>
      </c>
      <c r="H14" s="24">
        <v>0</v>
      </c>
      <c r="I14" s="24" t="s">
        <v>319</v>
      </c>
    </row>
    <row r="15" spans="1:9" s="205" customFormat="1" ht="13.5" customHeight="1">
      <c r="A15" s="17"/>
      <c r="B15" s="13"/>
      <c r="C15" s="22"/>
      <c r="D15" s="406"/>
      <c r="E15" s="456"/>
      <c r="F15" s="437"/>
      <c r="G15" s="437"/>
      <c r="H15" s="437"/>
      <c r="I15" s="437"/>
    </row>
    <row r="16" spans="1:9" s="205" customFormat="1" ht="13.5" customHeight="1">
      <c r="A16" s="12" t="s">
        <v>5</v>
      </c>
      <c r="B16" s="18"/>
      <c r="C16" s="615" t="s">
        <v>8</v>
      </c>
      <c r="D16" s="615"/>
      <c r="E16" s="455">
        <v>787885</v>
      </c>
      <c r="F16" s="125">
        <v>668284</v>
      </c>
      <c r="G16" s="125">
        <v>9742</v>
      </c>
      <c r="H16" s="125">
        <v>1148</v>
      </c>
      <c r="I16" s="125">
        <v>532213</v>
      </c>
    </row>
    <row r="17" spans="1:9" s="205" customFormat="1" ht="13.5" customHeight="1">
      <c r="A17" s="17">
        <v>10</v>
      </c>
      <c r="B17" s="18"/>
      <c r="C17" s="146" t="s">
        <v>438</v>
      </c>
      <c r="D17" s="406"/>
      <c r="E17" s="456">
        <v>67082</v>
      </c>
      <c r="F17" s="437">
        <v>59985</v>
      </c>
      <c r="G17" s="437">
        <v>787</v>
      </c>
      <c r="H17" s="437">
        <v>46</v>
      </c>
      <c r="I17" s="437">
        <v>36349</v>
      </c>
    </row>
    <row r="18" spans="1:9" s="205" customFormat="1" ht="13.5" customHeight="1">
      <c r="A18" s="394" t="s">
        <v>486</v>
      </c>
      <c r="B18" s="26"/>
      <c r="C18" s="23" t="s">
        <v>480</v>
      </c>
      <c r="D18" s="22" t="s">
        <v>487</v>
      </c>
      <c r="E18" s="456">
        <v>27109</v>
      </c>
      <c r="F18" s="437">
        <v>22629</v>
      </c>
      <c r="G18" s="437">
        <v>199</v>
      </c>
      <c r="H18" s="437">
        <v>14</v>
      </c>
      <c r="I18" s="437">
        <v>10737</v>
      </c>
    </row>
    <row r="19" spans="1:9" s="205" customFormat="1" ht="13.5" customHeight="1">
      <c r="A19" s="394" t="s">
        <v>488</v>
      </c>
      <c r="B19" s="26"/>
      <c r="C19" s="23"/>
      <c r="D19" s="22" t="s">
        <v>495</v>
      </c>
      <c r="E19" s="456">
        <v>19243</v>
      </c>
      <c r="F19" s="437">
        <v>18474</v>
      </c>
      <c r="G19" s="437">
        <v>191</v>
      </c>
      <c r="H19" s="437">
        <v>2</v>
      </c>
      <c r="I19" s="437">
        <v>13642</v>
      </c>
    </row>
    <row r="20" spans="1:9" s="205" customFormat="1" ht="13.5" customHeight="1">
      <c r="A20" s="17">
        <v>11</v>
      </c>
      <c r="B20" s="145"/>
      <c r="C20" s="613" t="s">
        <v>439</v>
      </c>
      <c r="D20" s="613"/>
      <c r="E20" s="456">
        <v>18144</v>
      </c>
      <c r="F20" s="437">
        <v>14965</v>
      </c>
      <c r="G20" s="437">
        <v>143</v>
      </c>
      <c r="H20" s="437">
        <v>21</v>
      </c>
      <c r="I20" s="437">
        <v>1311</v>
      </c>
    </row>
    <row r="21" spans="1:9" s="205" customFormat="1" ht="13.5" customHeight="1">
      <c r="A21" s="17">
        <v>13</v>
      </c>
      <c r="B21" s="26"/>
      <c r="C21" s="613" t="s">
        <v>440</v>
      </c>
      <c r="D21" s="613"/>
      <c r="E21" s="456">
        <v>11171</v>
      </c>
      <c r="F21" s="437">
        <v>9206</v>
      </c>
      <c r="G21" s="437">
        <v>96</v>
      </c>
      <c r="H21" s="437">
        <v>6</v>
      </c>
      <c r="I21" s="437">
        <v>387</v>
      </c>
    </row>
    <row r="22" spans="1:9" s="205" customFormat="1" ht="13.5" customHeight="1">
      <c r="A22" s="17">
        <v>14</v>
      </c>
      <c r="B22" s="147"/>
      <c r="C22" s="613" t="s">
        <v>441</v>
      </c>
      <c r="D22" s="613"/>
      <c r="E22" s="456">
        <v>142</v>
      </c>
      <c r="F22" s="24" t="s">
        <v>319</v>
      </c>
      <c r="G22" s="24" t="s">
        <v>319</v>
      </c>
      <c r="H22" s="24">
        <v>0</v>
      </c>
      <c r="I22" s="437">
        <v>26</v>
      </c>
    </row>
    <row r="23" spans="1:9" s="205" customFormat="1" ht="13.5" customHeight="1">
      <c r="A23" s="17">
        <v>15</v>
      </c>
      <c r="B23" s="26"/>
      <c r="C23" s="613" t="s">
        <v>442</v>
      </c>
      <c r="D23" s="613"/>
      <c r="E23" s="456">
        <v>1997</v>
      </c>
      <c r="F23" s="437">
        <v>1813</v>
      </c>
      <c r="G23" s="437">
        <v>85</v>
      </c>
      <c r="H23" s="24" t="s">
        <v>319</v>
      </c>
      <c r="I23" s="437">
        <v>89</v>
      </c>
    </row>
    <row r="24" spans="1:9" s="205" customFormat="1" ht="13.5" customHeight="1">
      <c r="A24" s="17">
        <v>16</v>
      </c>
      <c r="B24" s="26"/>
      <c r="C24" s="146" t="s">
        <v>443</v>
      </c>
      <c r="D24" s="407"/>
      <c r="E24" s="456">
        <v>1461</v>
      </c>
      <c r="F24" s="437">
        <v>1229</v>
      </c>
      <c r="G24" s="437">
        <v>49</v>
      </c>
      <c r="H24" s="437">
        <v>451</v>
      </c>
      <c r="I24" s="437">
        <v>366</v>
      </c>
    </row>
    <row r="25" spans="1:9" s="205" customFormat="1" ht="13.5" customHeight="1">
      <c r="A25" s="17">
        <v>17</v>
      </c>
      <c r="B25" s="26"/>
      <c r="C25" s="613" t="s">
        <v>444</v>
      </c>
      <c r="D25" s="613"/>
      <c r="E25" s="456">
        <v>133447</v>
      </c>
      <c r="F25" s="437">
        <v>103094</v>
      </c>
      <c r="G25" s="437">
        <v>328</v>
      </c>
      <c r="H25" s="437">
        <v>209</v>
      </c>
      <c r="I25" s="437">
        <v>74067</v>
      </c>
    </row>
    <row r="26" spans="1:9" s="205" customFormat="1" ht="13.5" customHeight="1">
      <c r="A26" s="394" t="s">
        <v>476</v>
      </c>
      <c r="B26" s="26"/>
      <c r="C26" s="23" t="s">
        <v>480</v>
      </c>
      <c r="D26" s="22" t="s">
        <v>479</v>
      </c>
      <c r="E26" s="456">
        <v>130439</v>
      </c>
      <c r="F26" s="437">
        <v>100456</v>
      </c>
      <c r="G26" s="437">
        <v>286</v>
      </c>
      <c r="H26" s="437">
        <v>208</v>
      </c>
      <c r="I26" s="437">
        <v>71709</v>
      </c>
    </row>
    <row r="27" spans="1:9" s="205" customFormat="1" ht="13.5" customHeight="1">
      <c r="A27" s="394" t="s">
        <v>477</v>
      </c>
      <c r="B27" s="26"/>
      <c r="C27" s="23"/>
      <c r="D27" s="22" t="s">
        <v>478</v>
      </c>
      <c r="E27" s="456">
        <v>3008</v>
      </c>
      <c r="F27" s="437">
        <v>2638</v>
      </c>
      <c r="G27" s="437">
        <v>42</v>
      </c>
      <c r="H27" s="437">
        <v>1</v>
      </c>
      <c r="I27" s="437">
        <v>2358</v>
      </c>
    </row>
    <row r="28" spans="1:9" s="205" customFormat="1" ht="13.5" customHeight="1">
      <c r="A28" s="17">
        <v>18</v>
      </c>
      <c r="B28" s="26"/>
      <c r="C28" s="613" t="s">
        <v>502</v>
      </c>
      <c r="D28" s="613"/>
      <c r="E28" s="456">
        <v>3439</v>
      </c>
      <c r="F28" s="437">
        <v>3127</v>
      </c>
      <c r="G28" s="437">
        <v>87</v>
      </c>
      <c r="H28" s="437">
        <v>2</v>
      </c>
      <c r="I28" s="437">
        <v>2845</v>
      </c>
    </row>
    <row r="29" spans="1:9" s="205" customFormat="1" ht="13.5" customHeight="1">
      <c r="A29" s="17">
        <v>19</v>
      </c>
      <c r="B29" s="26"/>
      <c r="C29" s="613" t="s">
        <v>446</v>
      </c>
      <c r="D29" s="613"/>
      <c r="E29" s="456">
        <v>11383</v>
      </c>
      <c r="F29" s="24" t="s">
        <v>319</v>
      </c>
      <c r="G29" s="437">
        <v>181</v>
      </c>
      <c r="H29" s="24">
        <v>0</v>
      </c>
      <c r="I29" s="24" t="s">
        <v>319</v>
      </c>
    </row>
    <row r="30" spans="1:9" s="205" customFormat="1" ht="13.5" customHeight="1">
      <c r="A30" s="17">
        <v>20</v>
      </c>
      <c r="B30" s="150"/>
      <c r="C30" s="613" t="s">
        <v>447</v>
      </c>
      <c r="D30" s="613"/>
      <c r="E30" s="456">
        <v>381083</v>
      </c>
      <c r="F30" s="24" t="s">
        <v>319</v>
      </c>
      <c r="G30" s="437">
        <v>823</v>
      </c>
      <c r="H30" s="437">
        <v>5</v>
      </c>
      <c r="I30" s="24" t="s">
        <v>319</v>
      </c>
    </row>
    <row r="31" spans="1:9" s="205" customFormat="1" ht="13.5" customHeight="1">
      <c r="A31" s="394" t="s">
        <v>469</v>
      </c>
      <c r="B31" s="26"/>
      <c r="C31" s="23" t="s">
        <v>480</v>
      </c>
      <c r="D31" s="22" t="s">
        <v>501</v>
      </c>
      <c r="E31" s="456">
        <v>305137</v>
      </c>
      <c r="F31" s="24" t="s">
        <v>319</v>
      </c>
      <c r="G31" s="437">
        <v>514</v>
      </c>
      <c r="H31" s="437">
        <v>3</v>
      </c>
      <c r="I31" s="24" t="s">
        <v>319</v>
      </c>
    </row>
    <row r="32" spans="1:9" s="205" customFormat="1" ht="13.5" customHeight="1">
      <c r="A32" s="394" t="s">
        <v>470</v>
      </c>
      <c r="B32" s="150"/>
      <c r="C32" s="23"/>
      <c r="D32" s="22" t="s">
        <v>471</v>
      </c>
      <c r="E32" s="456">
        <v>22938</v>
      </c>
      <c r="F32" s="437">
        <v>22553</v>
      </c>
      <c r="G32" s="437">
        <v>56</v>
      </c>
      <c r="H32" s="437">
        <v>3</v>
      </c>
      <c r="I32" s="437">
        <v>21297</v>
      </c>
    </row>
    <row r="33" spans="1:9" s="205" customFormat="1" ht="13.5" customHeight="1">
      <c r="A33" s="394" t="s">
        <v>472</v>
      </c>
      <c r="B33" s="26"/>
      <c r="C33" s="23"/>
      <c r="D33" s="22" t="s">
        <v>473</v>
      </c>
      <c r="E33" s="456">
        <v>20041</v>
      </c>
      <c r="F33" s="437">
        <v>19930</v>
      </c>
      <c r="G33" s="437">
        <v>110</v>
      </c>
      <c r="H33" s="24">
        <v>0</v>
      </c>
      <c r="I33" s="437">
        <v>17203</v>
      </c>
    </row>
    <row r="34" spans="1:9" s="205" customFormat="1" ht="13.5" customHeight="1">
      <c r="A34" s="394" t="s">
        <v>474</v>
      </c>
      <c r="B34" s="26"/>
      <c r="C34" s="23"/>
      <c r="D34" s="22" t="s">
        <v>475</v>
      </c>
      <c r="E34" s="456">
        <v>32339</v>
      </c>
      <c r="F34" s="437">
        <v>22551</v>
      </c>
      <c r="G34" s="24" t="s">
        <v>319</v>
      </c>
      <c r="H34" s="24">
        <v>0</v>
      </c>
      <c r="I34" s="437">
        <v>15289</v>
      </c>
    </row>
    <row r="35" spans="1:9" s="205" customFormat="1" ht="13.5" customHeight="1">
      <c r="A35" s="17">
        <v>21</v>
      </c>
      <c r="B35" s="26"/>
      <c r="C35" s="613" t="s">
        <v>448</v>
      </c>
      <c r="D35" s="613"/>
      <c r="E35" s="456">
        <v>1599</v>
      </c>
      <c r="F35" s="437">
        <v>1566</v>
      </c>
      <c r="G35" s="437">
        <v>68</v>
      </c>
      <c r="H35" s="437">
        <v>3</v>
      </c>
      <c r="I35" s="437">
        <v>1229</v>
      </c>
    </row>
    <row r="36" spans="1:9" s="205" customFormat="1" ht="13.5" customHeight="1">
      <c r="A36" s="17">
        <v>22</v>
      </c>
      <c r="B36" s="26"/>
      <c r="C36" s="614" t="s">
        <v>10</v>
      </c>
      <c r="D36" s="613"/>
      <c r="E36" s="456">
        <v>15236</v>
      </c>
      <c r="F36" s="437">
        <v>14361</v>
      </c>
      <c r="G36" s="437">
        <v>445</v>
      </c>
      <c r="H36" s="437">
        <v>7</v>
      </c>
      <c r="I36" s="437">
        <v>13256</v>
      </c>
    </row>
    <row r="37" spans="1:9" s="205" customFormat="1" ht="13.5" customHeight="1">
      <c r="A37" s="17">
        <v>23</v>
      </c>
      <c r="B37" s="26"/>
      <c r="C37" s="613" t="s">
        <v>499</v>
      </c>
      <c r="D37" s="613"/>
      <c r="E37" s="456">
        <v>14368</v>
      </c>
      <c r="F37" s="437">
        <v>11269</v>
      </c>
      <c r="G37" s="437">
        <v>361</v>
      </c>
      <c r="H37" s="437">
        <v>17</v>
      </c>
      <c r="I37" s="437">
        <v>2803</v>
      </c>
    </row>
    <row r="38" spans="1:9" s="205" customFormat="1" ht="13.5" customHeight="1">
      <c r="A38" s="17">
        <v>24</v>
      </c>
      <c r="B38" s="26"/>
      <c r="C38" s="146" t="s">
        <v>11</v>
      </c>
      <c r="D38" s="408"/>
      <c r="E38" s="456">
        <v>23544</v>
      </c>
      <c r="F38" s="437">
        <v>18834</v>
      </c>
      <c r="G38" s="437">
        <v>357</v>
      </c>
      <c r="H38" s="437">
        <v>106</v>
      </c>
      <c r="I38" s="437">
        <v>14357</v>
      </c>
    </row>
    <row r="39" spans="1:9" s="205" customFormat="1" ht="13.5" customHeight="1">
      <c r="A39" s="17">
        <v>25</v>
      </c>
      <c r="B39" s="26"/>
      <c r="C39" s="22" t="s">
        <v>12</v>
      </c>
      <c r="D39" s="409"/>
      <c r="E39" s="456">
        <v>5303</v>
      </c>
      <c r="F39" s="437">
        <v>4819</v>
      </c>
      <c r="G39" s="437">
        <v>314</v>
      </c>
      <c r="H39" s="437">
        <v>41</v>
      </c>
      <c r="I39" s="437">
        <v>3272</v>
      </c>
    </row>
    <row r="40" spans="1:9" s="205" customFormat="1" ht="13.5" customHeight="1">
      <c r="A40" s="17">
        <v>26</v>
      </c>
      <c r="B40" s="26"/>
      <c r="C40" s="613" t="s">
        <v>500</v>
      </c>
      <c r="D40" s="613"/>
      <c r="E40" s="456">
        <v>30954</v>
      </c>
      <c r="F40" s="437">
        <v>23893</v>
      </c>
      <c r="G40" s="437">
        <v>533</v>
      </c>
      <c r="H40" s="437">
        <v>7</v>
      </c>
      <c r="I40" s="437">
        <v>21304</v>
      </c>
    </row>
    <row r="41" spans="1:9" s="205" customFormat="1" ht="13.5" customHeight="1">
      <c r="A41" s="394" t="s">
        <v>490</v>
      </c>
      <c r="B41" s="26"/>
      <c r="C41" s="23" t="s">
        <v>480</v>
      </c>
      <c r="D41" s="22" t="s">
        <v>489</v>
      </c>
      <c r="E41" s="456">
        <v>25814</v>
      </c>
      <c r="F41" s="437">
        <v>18812</v>
      </c>
      <c r="G41" s="24" t="s">
        <v>319</v>
      </c>
      <c r="H41" s="24" t="s">
        <v>319</v>
      </c>
      <c r="I41" s="437">
        <v>16888</v>
      </c>
    </row>
    <row r="42" spans="1:9" s="206" customFormat="1" ht="13.5" customHeight="1">
      <c r="A42" s="394" t="s">
        <v>491</v>
      </c>
      <c r="B42" s="26"/>
      <c r="C42" s="23"/>
      <c r="D42" s="22" t="s">
        <v>492</v>
      </c>
      <c r="E42" s="456">
        <v>2423</v>
      </c>
      <c r="F42" s="437">
        <v>2413</v>
      </c>
      <c r="G42" s="24" t="s">
        <v>319</v>
      </c>
      <c r="H42" s="24" t="s">
        <v>319</v>
      </c>
      <c r="I42" s="437">
        <v>2068</v>
      </c>
    </row>
    <row r="43" spans="1:9" s="206" customFormat="1" ht="13.5" customHeight="1">
      <c r="A43" s="17">
        <v>27</v>
      </c>
      <c r="B43" s="26"/>
      <c r="C43" s="613" t="s">
        <v>451</v>
      </c>
      <c r="D43" s="613"/>
      <c r="E43" s="456">
        <v>4300</v>
      </c>
      <c r="F43" s="437">
        <v>3510</v>
      </c>
      <c r="G43" s="437">
        <v>651</v>
      </c>
      <c r="H43" s="437">
        <v>54</v>
      </c>
      <c r="I43" s="437">
        <v>2214</v>
      </c>
    </row>
    <row r="44" spans="1:9" s="205" customFormat="1" ht="13.5" customHeight="1">
      <c r="A44" s="17">
        <v>28</v>
      </c>
      <c r="B44" s="26"/>
      <c r="C44" s="613" t="s">
        <v>13</v>
      </c>
      <c r="D44" s="613" t="s">
        <v>12</v>
      </c>
      <c r="E44" s="456">
        <v>22358</v>
      </c>
      <c r="F44" s="437">
        <v>21088</v>
      </c>
      <c r="G44" s="437">
        <v>1293</v>
      </c>
      <c r="H44" s="437">
        <v>31</v>
      </c>
      <c r="I44" s="437">
        <v>13228</v>
      </c>
    </row>
    <row r="45" spans="1:9" s="205" customFormat="1" ht="13.5" customHeight="1">
      <c r="A45" s="17">
        <v>29</v>
      </c>
      <c r="B45" s="26"/>
      <c r="C45" s="146" t="s">
        <v>14</v>
      </c>
      <c r="D45" s="406"/>
      <c r="E45" s="456">
        <v>18619</v>
      </c>
      <c r="F45" s="437">
        <v>15577</v>
      </c>
      <c r="G45" s="437">
        <v>1894</v>
      </c>
      <c r="H45" s="437">
        <v>19</v>
      </c>
      <c r="I45" s="437">
        <v>12612</v>
      </c>
    </row>
    <row r="46" spans="1:9" s="205" customFormat="1" ht="13.5" customHeight="1">
      <c r="A46" s="394" t="s">
        <v>482</v>
      </c>
      <c r="B46" s="26"/>
      <c r="C46" s="23" t="s">
        <v>480</v>
      </c>
      <c r="D46" s="22" t="s">
        <v>496</v>
      </c>
      <c r="E46" s="456">
        <v>7526</v>
      </c>
      <c r="F46" s="437">
        <v>5735</v>
      </c>
      <c r="G46" s="437">
        <v>1221</v>
      </c>
      <c r="H46" s="24" t="s">
        <v>319</v>
      </c>
      <c r="I46" s="24" t="s">
        <v>319</v>
      </c>
    </row>
    <row r="47" spans="1:9" s="205" customFormat="1" ht="13.5" customHeight="1">
      <c r="A47" s="394" t="s">
        <v>483</v>
      </c>
      <c r="B47" s="26"/>
      <c r="C47" s="23"/>
      <c r="D47" s="22" t="s">
        <v>484</v>
      </c>
      <c r="E47" s="456">
        <v>11042</v>
      </c>
      <c r="F47" s="437">
        <v>9790</v>
      </c>
      <c r="G47" s="437">
        <v>657</v>
      </c>
      <c r="H47" s="437">
        <v>9</v>
      </c>
      <c r="I47" s="437">
        <v>8556</v>
      </c>
    </row>
    <row r="48" spans="1:9" s="205" customFormat="1" ht="13.5" customHeight="1">
      <c r="A48" s="17">
        <v>30</v>
      </c>
      <c r="B48" s="26"/>
      <c r="C48" s="146" t="s">
        <v>452</v>
      </c>
      <c r="D48" s="406"/>
      <c r="E48" s="456">
        <v>6801</v>
      </c>
      <c r="F48" s="437">
        <v>6726</v>
      </c>
      <c r="G48" s="437">
        <v>269</v>
      </c>
      <c r="H48" s="24" t="s">
        <v>319</v>
      </c>
      <c r="I48" s="437">
        <v>6403</v>
      </c>
    </row>
    <row r="49" spans="1:9" s="205" customFormat="1" ht="13.5" customHeight="1">
      <c r="A49" s="17">
        <v>31</v>
      </c>
      <c r="B49" s="26"/>
      <c r="C49" s="146" t="s">
        <v>453</v>
      </c>
      <c r="D49" s="146"/>
      <c r="E49" s="456">
        <v>602</v>
      </c>
      <c r="F49" s="437">
        <v>421</v>
      </c>
      <c r="G49" s="437">
        <v>113</v>
      </c>
      <c r="H49" s="24" t="s">
        <v>319</v>
      </c>
      <c r="I49" s="437">
        <v>209</v>
      </c>
    </row>
    <row r="50" spans="1:9" s="205" customFormat="1" ht="13.5" customHeight="1">
      <c r="A50" s="17">
        <v>32</v>
      </c>
      <c r="B50" s="26"/>
      <c r="C50" s="146" t="s">
        <v>454</v>
      </c>
      <c r="D50" s="146"/>
      <c r="E50" s="456">
        <v>1091</v>
      </c>
      <c r="F50" s="437">
        <v>1006</v>
      </c>
      <c r="G50" s="437">
        <v>119</v>
      </c>
      <c r="H50" s="437">
        <v>54</v>
      </c>
      <c r="I50" s="437">
        <v>398</v>
      </c>
    </row>
    <row r="51" spans="1:9" s="205" customFormat="1" ht="13.5" customHeight="1">
      <c r="A51" s="17">
        <v>33</v>
      </c>
      <c r="B51" s="26"/>
      <c r="C51" s="146" t="s">
        <v>455</v>
      </c>
      <c r="D51" s="22"/>
      <c r="E51" s="456">
        <v>13576</v>
      </c>
      <c r="F51" s="437">
        <v>13535</v>
      </c>
      <c r="G51" s="437">
        <v>703</v>
      </c>
      <c r="H51" s="437">
        <v>13</v>
      </c>
      <c r="I51" s="437">
        <v>12529</v>
      </c>
    </row>
    <row r="52" spans="1:9" s="205" customFormat="1" ht="13.5" customHeight="1">
      <c r="A52" s="153"/>
      <c r="B52" s="150"/>
      <c r="C52" s="146"/>
      <c r="D52" s="406"/>
      <c r="E52" s="456"/>
      <c r="F52" s="437"/>
      <c r="G52" s="437"/>
      <c r="H52" s="437"/>
      <c r="I52" s="437"/>
    </row>
    <row r="53" spans="1:9" s="205" customFormat="1" ht="13.5" customHeight="1">
      <c r="A53" s="12" t="s">
        <v>7</v>
      </c>
      <c r="B53" s="26"/>
      <c r="C53" s="615" t="s">
        <v>457</v>
      </c>
      <c r="D53" s="615"/>
      <c r="E53" s="455">
        <v>2868857</v>
      </c>
      <c r="F53" s="125">
        <v>2702685</v>
      </c>
      <c r="G53" s="50" t="s">
        <v>319</v>
      </c>
      <c r="H53" s="50" t="s">
        <v>319</v>
      </c>
      <c r="I53" s="125">
        <v>2691735</v>
      </c>
    </row>
    <row r="54" spans="1:9" s="205" customFormat="1" ht="13.5" customHeight="1">
      <c r="A54" s="400" t="s">
        <v>458</v>
      </c>
      <c r="B54" s="26"/>
      <c r="C54" s="146" t="s">
        <v>185</v>
      </c>
      <c r="D54" s="406"/>
      <c r="E54" s="456">
        <v>2866245</v>
      </c>
      <c r="F54" s="437">
        <v>2700209</v>
      </c>
      <c r="G54" s="437">
        <v>361</v>
      </c>
      <c r="H54" s="24">
        <v>0</v>
      </c>
      <c r="I54" s="24" t="s">
        <v>319</v>
      </c>
    </row>
    <row r="55" spans="1:9" s="205" customFormat="1" ht="13.5" customHeight="1">
      <c r="A55" s="400" t="s">
        <v>481</v>
      </c>
      <c r="B55" s="13"/>
      <c r="C55" s="146" t="s">
        <v>459</v>
      </c>
      <c r="D55" s="406"/>
      <c r="E55" s="456">
        <v>2612</v>
      </c>
      <c r="F55" s="437">
        <v>2476</v>
      </c>
      <c r="G55" s="24" t="s">
        <v>319</v>
      </c>
      <c r="H55" s="24" t="s">
        <v>319</v>
      </c>
      <c r="I55" s="24" t="s">
        <v>319</v>
      </c>
    </row>
    <row r="56" spans="1:9" s="205" customFormat="1" ht="13.5" customHeight="1">
      <c r="A56" s="153"/>
      <c r="B56" s="26"/>
      <c r="C56" s="146"/>
      <c r="D56" s="406"/>
      <c r="E56" s="456"/>
      <c r="F56" s="437"/>
      <c r="G56" s="437"/>
      <c r="H56" s="437"/>
      <c r="I56" s="437"/>
    </row>
    <row r="57" spans="1:9" s="205" customFormat="1" ht="13.5" customHeight="1">
      <c r="A57" s="12" t="s">
        <v>184</v>
      </c>
      <c r="B57" s="26"/>
      <c r="C57" s="615" t="s">
        <v>460</v>
      </c>
      <c r="D57" s="615"/>
      <c r="E57" s="455">
        <v>5786</v>
      </c>
      <c r="F57" s="125">
        <v>4905</v>
      </c>
      <c r="G57" s="50" t="s">
        <v>319</v>
      </c>
      <c r="H57" s="50" t="s">
        <v>319</v>
      </c>
      <c r="I57" s="125">
        <v>4246</v>
      </c>
    </row>
    <row r="58" spans="1:9" s="205" customFormat="1" ht="13.5" customHeight="1">
      <c r="A58" s="12"/>
      <c r="B58" s="26"/>
      <c r="C58" s="248"/>
      <c r="D58" s="248"/>
      <c r="E58" s="455"/>
      <c r="F58" s="125"/>
      <c r="G58" s="125"/>
      <c r="H58" s="125"/>
      <c r="I58" s="125"/>
    </row>
    <row r="59" spans="1:9" s="211" customFormat="1" ht="13.5" customHeight="1">
      <c r="A59" s="12" t="s">
        <v>186</v>
      </c>
      <c r="B59" s="13"/>
      <c r="C59" s="615" t="s">
        <v>461</v>
      </c>
      <c r="D59" s="615"/>
      <c r="E59" s="455">
        <v>1072</v>
      </c>
      <c r="F59" s="125">
        <v>967</v>
      </c>
      <c r="G59" s="125">
        <v>735</v>
      </c>
      <c r="H59" s="125">
        <v>21</v>
      </c>
      <c r="I59" s="50" t="s">
        <v>319</v>
      </c>
    </row>
    <row r="60" spans="1:9" ht="13.5" customHeight="1">
      <c r="A60" s="12"/>
      <c r="B60" s="13"/>
      <c r="C60" s="248"/>
      <c r="D60" s="248"/>
      <c r="E60" s="455"/>
      <c r="F60" s="125"/>
      <c r="G60" s="125"/>
      <c r="H60" s="125"/>
      <c r="I60" s="125"/>
    </row>
    <row r="61" spans="1:9" ht="13.5" customHeight="1">
      <c r="A61" s="12" t="s">
        <v>462</v>
      </c>
      <c r="B61" s="13"/>
      <c r="C61" s="615" t="s">
        <v>463</v>
      </c>
      <c r="D61" s="615"/>
      <c r="E61" s="455">
        <v>668</v>
      </c>
      <c r="F61" s="125">
        <v>254</v>
      </c>
      <c r="G61" s="125">
        <v>5</v>
      </c>
      <c r="H61" s="50" t="s">
        <v>319</v>
      </c>
      <c r="I61" s="50">
        <v>0</v>
      </c>
    </row>
    <row r="62" spans="1:9" ht="13.5" customHeight="1">
      <c r="A62" s="12"/>
      <c r="B62" s="13"/>
      <c r="C62" s="248"/>
      <c r="D62" s="248"/>
      <c r="E62" s="455"/>
      <c r="F62" s="125"/>
      <c r="G62" s="125"/>
      <c r="H62" s="125"/>
      <c r="I62" s="125"/>
    </row>
    <row r="63" spans="1:9" ht="13.5" customHeight="1">
      <c r="A63" s="12" t="s">
        <v>466</v>
      </c>
      <c r="B63" s="251"/>
      <c r="C63" s="615" t="s">
        <v>467</v>
      </c>
      <c r="D63" s="615"/>
      <c r="E63" s="455">
        <v>2913</v>
      </c>
      <c r="F63" s="125">
        <v>2796</v>
      </c>
      <c r="G63" s="125">
        <v>37</v>
      </c>
      <c r="H63" s="125">
        <v>231</v>
      </c>
      <c r="I63" s="125">
        <v>96</v>
      </c>
    </row>
    <row r="64" spans="1:9" ht="13.5" customHeight="1">
      <c r="A64" s="12"/>
      <c r="B64" s="26"/>
      <c r="C64" s="144"/>
      <c r="D64" s="252"/>
      <c r="E64" s="455"/>
      <c r="F64" s="125"/>
      <c r="G64" s="125"/>
      <c r="H64" s="125"/>
      <c r="I64" s="125"/>
    </row>
    <row r="65" spans="1:9" ht="13.5" customHeight="1">
      <c r="A65" s="12" t="s">
        <v>465</v>
      </c>
      <c r="B65" s="26"/>
      <c r="C65" s="401" t="s">
        <v>529</v>
      </c>
      <c r="D65" s="401"/>
      <c r="E65" s="455"/>
      <c r="F65" s="125"/>
      <c r="G65" s="125"/>
      <c r="H65" s="125"/>
      <c r="I65" s="125"/>
    </row>
    <row r="66" spans="1:9" ht="13.5" customHeight="1">
      <c r="A66" s="153"/>
      <c r="B66" s="255"/>
      <c r="C66" s="615" t="s">
        <v>464</v>
      </c>
      <c r="D66" s="615"/>
      <c r="E66" s="455">
        <v>4392</v>
      </c>
      <c r="F66" s="125">
        <v>3017</v>
      </c>
      <c r="G66" s="125">
        <v>24</v>
      </c>
      <c r="H66" s="125">
        <v>2391</v>
      </c>
      <c r="I66" s="50">
        <v>0</v>
      </c>
    </row>
    <row r="67" spans="1:9" ht="13.5" customHeight="1">
      <c r="A67" s="397"/>
      <c r="B67" s="26"/>
      <c r="C67" s="144"/>
      <c r="D67" s="252"/>
      <c r="E67" s="456"/>
      <c r="F67" s="437"/>
      <c r="G67" s="437"/>
      <c r="H67" s="437"/>
      <c r="I67" s="437"/>
    </row>
    <row r="68" spans="1:9" ht="13.5" customHeight="1">
      <c r="A68" s="397"/>
      <c r="B68" s="26"/>
      <c r="C68" s="144"/>
      <c r="D68" s="252"/>
      <c r="E68" s="456"/>
      <c r="F68" s="437"/>
      <c r="G68" s="437"/>
      <c r="H68" s="437"/>
      <c r="I68" s="437"/>
    </row>
    <row r="69" spans="1:9" ht="13.5" customHeight="1">
      <c r="A69" s="429"/>
      <c r="B69" s="26"/>
      <c r="C69" s="146"/>
      <c r="D69" s="410" t="s">
        <v>15</v>
      </c>
      <c r="E69" s="457">
        <v>3706295</v>
      </c>
      <c r="F69" s="458">
        <v>3411102</v>
      </c>
      <c r="G69" s="458">
        <v>11075</v>
      </c>
      <c r="H69" s="458">
        <v>4096</v>
      </c>
      <c r="I69" s="458">
        <v>3230026</v>
      </c>
    </row>
    <row r="70" spans="1:9" ht="13.5" customHeight="1">
      <c r="A70" s="426"/>
      <c r="B70" s="26"/>
      <c r="C70" s="428"/>
      <c r="D70" s="252"/>
      <c r="E70" s="143"/>
      <c r="F70" s="143"/>
      <c r="G70" s="143"/>
      <c r="H70" s="143"/>
      <c r="I70" s="154"/>
    </row>
    <row r="71" spans="1:9" ht="13.5" customHeight="1">
      <c r="A71" s="431"/>
      <c r="B71" s="155"/>
      <c r="C71" s="22"/>
      <c r="D71" s="411"/>
      <c r="E71" s="142"/>
      <c r="F71" s="142"/>
      <c r="G71" s="142"/>
      <c r="H71" s="142"/>
      <c r="I71" s="142"/>
    </row>
    <row r="72" ht="12.75" customHeight="1">
      <c r="A72" s="246" t="s">
        <v>183</v>
      </c>
    </row>
    <row r="73" ht="12.75" customHeight="1">
      <c r="A73" s="132" t="s">
        <v>503</v>
      </c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sheetProtection/>
  <mergeCells count="32">
    <mergeCell ref="I5:I9"/>
    <mergeCell ref="C25:D25"/>
    <mergeCell ref="E10:I10"/>
    <mergeCell ref="F3:I3"/>
    <mergeCell ref="G4:I4"/>
    <mergeCell ref="G5:G9"/>
    <mergeCell ref="H5:H9"/>
    <mergeCell ref="C16:D16"/>
    <mergeCell ref="C21:D21"/>
    <mergeCell ref="C20:D20"/>
    <mergeCell ref="E3:E9"/>
    <mergeCell ref="F4:F9"/>
    <mergeCell ref="C12:D12"/>
    <mergeCell ref="C66:D66"/>
    <mergeCell ref="C37:D37"/>
    <mergeCell ref="C35:D35"/>
    <mergeCell ref="C43:D43"/>
    <mergeCell ref="C44:D44"/>
    <mergeCell ref="C59:D59"/>
    <mergeCell ref="C57:D57"/>
    <mergeCell ref="C63:D63"/>
    <mergeCell ref="C36:D36"/>
    <mergeCell ref="C61:D61"/>
    <mergeCell ref="A3:A10"/>
    <mergeCell ref="B3:D10"/>
    <mergeCell ref="C29:D29"/>
    <mergeCell ref="C30:D30"/>
    <mergeCell ref="C22:D22"/>
    <mergeCell ref="C23:D23"/>
    <mergeCell ref="C28:D28"/>
    <mergeCell ref="C53:D53"/>
    <mergeCell ref="C40:D40"/>
  </mergeCells>
  <printOptions horizontalCentered="1"/>
  <pageMargins left="0.2755905511811024" right="0.2755905511811024" top="0.3937007874015748" bottom="0.3937007874015748" header="0.31496062992125984" footer="0.1968503937007874"/>
  <pageSetup fitToHeight="1" fitToWidth="1" horizontalDpi="600" verticalDpi="600" orientation="portrait" pageOrder="overThenDown" paperSize="9" scale="85" r:id="rId1"/>
  <headerFooter alignWithMargins="0">
    <oddFooter>&amp;C20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K92"/>
  <sheetViews>
    <sheetView zoomScalePageLayoutView="0" workbookViewId="0" topLeftCell="A1">
      <selection activeCell="G23" sqref="G23"/>
    </sheetView>
  </sheetViews>
  <sheetFormatPr defaultColWidth="10.28125" defaultRowHeight="12.75"/>
  <cols>
    <col min="1" max="2" width="10.421875" style="199" customWidth="1"/>
    <col min="3" max="3" width="12.140625" style="199" customWidth="1"/>
    <col min="4" max="4" width="10.7109375" style="199" customWidth="1"/>
    <col min="5" max="7" width="12.140625" style="199" customWidth="1"/>
    <col min="8" max="8" width="10.7109375" style="199" customWidth="1"/>
    <col min="9" max="9" width="12.140625" style="199" customWidth="1"/>
    <col min="10" max="10" width="8.7109375" style="346" customWidth="1"/>
    <col min="11" max="11" width="11.421875" style="459" customWidth="1"/>
    <col min="12" max="16384" width="10.28125" style="199" customWidth="1"/>
  </cols>
  <sheetData>
    <row r="1" spans="1:11" s="225" customFormat="1" ht="15" customHeight="1">
      <c r="A1" s="227" t="s">
        <v>546</v>
      </c>
      <c r="B1" s="226"/>
      <c r="D1" s="226"/>
      <c r="E1" s="226"/>
      <c r="F1" s="226"/>
      <c r="G1" s="226"/>
      <c r="H1" s="226"/>
      <c r="I1" s="226"/>
      <c r="J1" s="339"/>
      <c r="K1" s="228"/>
    </row>
    <row r="2" spans="1:10" ht="6" customHeight="1">
      <c r="A2" s="203"/>
      <c r="B2" s="203"/>
      <c r="C2" s="203"/>
      <c r="D2" s="203"/>
      <c r="E2" s="203"/>
      <c r="F2" s="203"/>
      <c r="G2" s="203"/>
      <c r="H2" s="203"/>
      <c r="I2" s="203"/>
      <c r="J2" s="340"/>
    </row>
    <row r="3" spans="1:10" ht="12.75" customHeight="1">
      <c r="A3" s="670"/>
      <c r="B3" s="670"/>
      <c r="C3" s="668" t="s">
        <v>162</v>
      </c>
      <c r="D3" s="669"/>
      <c r="E3" s="673"/>
      <c r="F3" s="668" t="s">
        <v>192</v>
      </c>
      <c r="G3" s="669"/>
      <c r="H3" s="673"/>
      <c r="I3" s="659" t="s">
        <v>193</v>
      </c>
      <c r="J3" s="675" t="s">
        <v>493</v>
      </c>
    </row>
    <row r="4" spans="1:10" ht="12.75" customHeight="1">
      <c r="A4" s="672"/>
      <c r="B4" s="672"/>
      <c r="C4" s="659" t="s">
        <v>187</v>
      </c>
      <c r="D4" s="671" t="s">
        <v>133</v>
      </c>
      <c r="E4" s="674"/>
      <c r="F4" s="659" t="s">
        <v>187</v>
      </c>
      <c r="G4" s="671" t="s">
        <v>133</v>
      </c>
      <c r="H4" s="674"/>
      <c r="I4" s="660"/>
      <c r="J4" s="676"/>
    </row>
    <row r="5" spans="1:10" ht="12.75" customHeight="1">
      <c r="A5" s="662" t="s">
        <v>190</v>
      </c>
      <c r="B5" s="665" t="s">
        <v>191</v>
      </c>
      <c r="C5" s="660"/>
      <c r="D5" s="659" t="s">
        <v>189</v>
      </c>
      <c r="E5" s="659" t="s">
        <v>190</v>
      </c>
      <c r="F5" s="660"/>
      <c r="G5" s="659" t="s">
        <v>189</v>
      </c>
      <c r="H5" s="659" t="s">
        <v>190</v>
      </c>
      <c r="I5" s="660"/>
      <c r="J5" s="676"/>
    </row>
    <row r="6" spans="1:10" ht="12.75" customHeight="1">
      <c r="A6" s="663"/>
      <c r="B6" s="666"/>
      <c r="C6" s="660"/>
      <c r="D6" s="660"/>
      <c r="E6" s="660"/>
      <c r="F6" s="660"/>
      <c r="G6" s="660"/>
      <c r="H6" s="660"/>
      <c r="I6" s="660"/>
      <c r="J6" s="676"/>
    </row>
    <row r="7" spans="1:10" ht="12.75" customHeight="1">
      <c r="A7" s="663"/>
      <c r="B7" s="666"/>
      <c r="C7" s="660"/>
      <c r="D7" s="660"/>
      <c r="E7" s="660"/>
      <c r="F7" s="660"/>
      <c r="G7" s="660"/>
      <c r="H7" s="660"/>
      <c r="I7" s="660"/>
      <c r="J7" s="676"/>
    </row>
    <row r="8" spans="1:10" ht="12.75" customHeight="1">
      <c r="A8" s="663"/>
      <c r="B8" s="666"/>
      <c r="C8" s="660"/>
      <c r="D8" s="660"/>
      <c r="E8" s="660"/>
      <c r="F8" s="660"/>
      <c r="G8" s="660"/>
      <c r="H8" s="660"/>
      <c r="I8" s="660"/>
      <c r="J8" s="676"/>
    </row>
    <row r="9" spans="1:10" ht="12.75" customHeight="1">
      <c r="A9" s="664"/>
      <c r="B9" s="667"/>
      <c r="C9" s="661"/>
      <c r="D9" s="661"/>
      <c r="E9" s="661"/>
      <c r="F9" s="661"/>
      <c r="G9" s="661"/>
      <c r="H9" s="661"/>
      <c r="I9" s="661"/>
      <c r="J9" s="676"/>
    </row>
    <row r="10" spans="1:10" ht="12.75" customHeight="1">
      <c r="A10" s="669"/>
      <c r="B10" s="669"/>
      <c r="C10" s="668" t="s">
        <v>4</v>
      </c>
      <c r="D10" s="669"/>
      <c r="E10" s="669"/>
      <c r="F10" s="669"/>
      <c r="G10" s="669"/>
      <c r="H10" s="669"/>
      <c r="I10" s="669"/>
      <c r="J10" s="677"/>
    </row>
    <row r="11" spans="1:10" ht="9" customHeight="1">
      <c r="A11" s="200"/>
      <c r="B11" s="200"/>
      <c r="C11" s="200"/>
      <c r="D11" s="200"/>
      <c r="E11" s="200"/>
      <c r="F11" s="200"/>
      <c r="G11" s="200"/>
      <c r="H11" s="200"/>
      <c r="I11" s="200"/>
      <c r="J11" s="341"/>
    </row>
    <row r="12" spans="1:10" s="206" customFormat="1" ht="13.5" customHeight="1">
      <c r="A12" s="125">
        <v>25063</v>
      </c>
      <c r="B12" s="125">
        <v>928</v>
      </c>
      <c r="C12" s="125">
        <v>2682</v>
      </c>
      <c r="D12" s="50" t="s">
        <v>319</v>
      </c>
      <c r="E12" s="50" t="s">
        <v>319</v>
      </c>
      <c r="F12" s="125">
        <v>3346</v>
      </c>
      <c r="G12" s="50" t="s">
        <v>319</v>
      </c>
      <c r="H12" s="50" t="s">
        <v>319</v>
      </c>
      <c r="I12" s="125">
        <v>1323</v>
      </c>
      <c r="J12" s="362" t="s">
        <v>434</v>
      </c>
    </row>
    <row r="13" spans="1:10" s="205" customFormat="1" ht="13.5" customHeight="1">
      <c r="A13" s="437">
        <v>21892</v>
      </c>
      <c r="B13" s="24" t="s">
        <v>319</v>
      </c>
      <c r="C13" s="24" t="s">
        <v>319</v>
      </c>
      <c r="D13" s="24" t="s">
        <v>319</v>
      </c>
      <c r="E13" s="24" t="s">
        <v>319</v>
      </c>
      <c r="F13" s="437">
        <v>3346</v>
      </c>
      <c r="G13" s="24" t="s">
        <v>319</v>
      </c>
      <c r="H13" s="24" t="s">
        <v>319</v>
      </c>
      <c r="I13" s="437">
        <v>1284</v>
      </c>
      <c r="J13" s="361" t="s">
        <v>435</v>
      </c>
    </row>
    <row r="14" spans="1:10" s="205" customFormat="1" ht="13.5" customHeight="1">
      <c r="A14" s="437">
        <v>3172</v>
      </c>
      <c r="B14" s="24" t="s">
        <v>319</v>
      </c>
      <c r="C14" s="24" t="s">
        <v>319</v>
      </c>
      <c r="D14" s="24">
        <v>0</v>
      </c>
      <c r="E14" s="24" t="s">
        <v>319</v>
      </c>
      <c r="F14" s="24">
        <v>0</v>
      </c>
      <c r="G14" s="24">
        <v>0</v>
      </c>
      <c r="H14" s="24">
        <v>0</v>
      </c>
      <c r="I14" s="437">
        <v>39</v>
      </c>
      <c r="J14" s="361" t="s">
        <v>494</v>
      </c>
    </row>
    <row r="15" spans="1:10" s="205" customFormat="1" ht="13.5" customHeight="1">
      <c r="A15" s="437"/>
      <c r="B15" s="437"/>
      <c r="C15" s="437"/>
      <c r="D15" s="437"/>
      <c r="E15" s="437"/>
      <c r="F15" s="437"/>
      <c r="G15" s="437"/>
      <c r="H15" s="437"/>
      <c r="I15" s="437"/>
      <c r="J15" s="361"/>
    </row>
    <row r="16" spans="1:10" s="205" customFormat="1" ht="13.5" customHeight="1">
      <c r="A16" s="125">
        <v>113302</v>
      </c>
      <c r="B16" s="125">
        <v>11879</v>
      </c>
      <c r="C16" s="125">
        <v>80873</v>
      </c>
      <c r="D16" s="125">
        <v>47575</v>
      </c>
      <c r="E16" s="125">
        <v>33298</v>
      </c>
      <c r="F16" s="125">
        <v>38728</v>
      </c>
      <c r="G16" s="125">
        <v>24583</v>
      </c>
      <c r="H16" s="125">
        <v>14145</v>
      </c>
      <c r="I16" s="125">
        <v>23240</v>
      </c>
      <c r="J16" s="362" t="s">
        <v>5</v>
      </c>
    </row>
    <row r="17" spans="1:10" s="205" customFormat="1" ht="13.5" customHeight="1">
      <c r="A17" s="437">
        <v>20406</v>
      </c>
      <c r="B17" s="437">
        <v>2396</v>
      </c>
      <c r="C17" s="437">
        <v>5340</v>
      </c>
      <c r="D17" s="437">
        <v>1890</v>
      </c>
      <c r="E17" s="437">
        <v>3450</v>
      </c>
      <c r="F17" s="437">
        <v>1757</v>
      </c>
      <c r="G17" s="437">
        <v>1237</v>
      </c>
      <c r="H17" s="437">
        <v>521</v>
      </c>
      <c r="I17" s="437">
        <v>1798</v>
      </c>
      <c r="J17" s="361">
        <v>10</v>
      </c>
    </row>
    <row r="18" spans="1:10" s="205" customFormat="1" ht="13.5" customHeight="1">
      <c r="A18" s="437">
        <v>10955</v>
      </c>
      <c r="B18" s="437">
        <v>725</v>
      </c>
      <c r="C18" s="437">
        <v>3429</v>
      </c>
      <c r="D18" s="437">
        <v>1604</v>
      </c>
      <c r="E18" s="437">
        <v>1825</v>
      </c>
      <c r="F18" s="437">
        <v>1050</v>
      </c>
      <c r="G18" s="437">
        <v>765</v>
      </c>
      <c r="H18" s="437">
        <v>285</v>
      </c>
      <c r="I18" s="437">
        <v>936</v>
      </c>
      <c r="J18" s="361" t="s">
        <v>486</v>
      </c>
    </row>
    <row r="19" spans="1:10" s="205" customFormat="1" ht="13.5" customHeight="1">
      <c r="A19" s="437">
        <v>4172</v>
      </c>
      <c r="B19" s="437">
        <v>467</v>
      </c>
      <c r="C19" s="437">
        <v>609</v>
      </c>
      <c r="D19" s="437">
        <v>130</v>
      </c>
      <c r="E19" s="437">
        <v>480</v>
      </c>
      <c r="F19" s="437">
        <v>160</v>
      </c>
      <c r="G19" s="437">
        <v>70</v>
      </c>
      <c r="H19" s="437">
        <v>90</v>
      </c>
      <c r="I19" s="437">
        <v>401</v>
      </c>
      <c r="J19" s="361" t="s">
        <v>488</v>
      </c>
    </row>
    <row r="20" spans="1:10" s="205" customFormat="1" ht="13.5" customHeight="1">
      <c r="A20" s="437">
        <v>8486</v>
      </c>
      <c r="B20" s="437">
        <v>5005</v>
      </c>
      <c r="C20" s="437">
        <v>2860</v>
      </c>
      <c r="D20" s="437">
        <v>439</v>
      </c>
      <c r="E20" s="437">
        <v>2421</v>
      </c>
      <c r="F20" s="437">
        <v>318</v>
      </c>
      <c r="G20" s="437">
        <v>159</v>
      </c>
      <c r="H20" s="437">
        <v>159</v>
      </c>
      <c r="I20" s="437">
        <v>439</v>
      </c>
      <c r="J20" s="361">
        <v>11</v>
      </c>
    </row>
    <row r="21" spans="1:10" s="205" customFormat="1" ht="13.5" customHeight="1">
      <c r="A21" s="437">
        <v>8465</v>
      </c>
      <c r="B21" s="437">
        <v>252</v>
      </c>
      <c r="C21" s="437">
        <v>1753</v>
      </c>
      <c r="D21" s="437">
        <v>937</v>
      </c>
      <c r="E21" s="437">
        <v>816</v>
      </c>
      <c r="F21" s="437">
        <v>212</v>
      </c>
      <c r="G21" s="437">
        <v>52</v>
      </c>
      <c r="H21" s="437">
        <v>160</v>
      </c>
      <c r="I21" s="437">
        <v>859</v>
      </c>
      <c r="J21" s="361">
        <v>13</v>
      </c>
    </row>
    <row r="22" spans="1:10" s="205" customFormat="1" ht="13.5" customHeight="1">
      <c r="A22" s="437">
        <v>92</v>
      </c>
      <c r="B22" s="24">
        <v>0</v>
      </c>
      <c r="C22" s="24">
        <v>0</v>
      </c>
      <c r="D22" s="24">
        <v>0</v>
      </c>
      <c r="E22" s="24">
        <v>0</v>
      </c>
      <c r="F22" s="24" t="s">
        <v>319</v>
      </c>
      <c r="G22" s="24" t="s">
        <v>319</v>
      </c>
      <c r="H22" s="24">
        <v>0</v>
      </c>
      <c r="I22" s="437">
        <v>16</v>
      </c>
      <c r="J22" s="361">
        <v>14</v>
      </c>
    </row>
    <row r="23" spans="1:10" s="205" customFormat="1" ht="13.5" customHeight="1">
      <c r="A23" s="437">
        <v>1618</v>
      </c>
      <c r="B23" s="24" t="s">
        <v>319</v>
      </c>
      <c r="C23" s="24" t="s">
        <v>319</v>
      </c>
      <c r="D23" s="24" t="s">
        <v>319</v>
      </c>
      <c r="E23" s="24" t="s">
        <v>319</v>
      </c>
      <c r="F23" s="24">
        <v>0</v>
      </c>
      <c r="G23" s="24">
        <v>0</v>
      </c>
      <c r="H23" s="24">
        <v>0</v>
      </c>
      <c r="I23" s="437">
        <v>166</v>
      </c>
      <c r="J23" s="361">
        <v>15</v>
      </c>
    </row>
    <row r="24" spans="1:10" s="205" customFormat="1" ht="13.5" customHeight="1">
      <c r="A24" s="437">
        <v>315</v>
      </c>
      <c r="B24" s="437">
        <v>48</v>
      </c>
      <c r="C24" s="437">
        <v>80</v>
      </c>
      <c r="D24" s="24" t="s">
        <v>319</v>
      </c>
      <c r="E24" s="24" t="s">
        <v>319</v>
      </c>
      <c r="F24" s="437">
        <v>152</v>
      </c>
      <c r="G24" s="437">
        <v>75</v>
      </c>
      <c r="H24" s="437">
        <v>77</v>
      </c>
      <c r="I24" s="437">
        <v>170</v>
      </c>
      <c r="J24" s="361">
        <v>16</v>
      </c>
    </row>
    <row r="25" spans="1:10" s="205" customFormat="1" ht="13.5" customHeight="1">
      <c r="A25" s="437">
        <v>27489</v>
      </c>
      <c r="B25" s="437">
        <v>1001</v>
      </c>
      <c r="C25" s="437">
        <v>15879</v>
      </c>
      <c r="D25" s="437">
        <v>1061</v>
      </c>
      <c r="E25" s="437">
        <v>14817</v>
      </c>
      <c r="F25" s="437">
        <v>14474</v>
      </c>
      <c r="G25" s="437">
        <v>4270</v>
      </c>
      <c r="H25" s="437">
        <v>10204</v>
      </c>
      <c r="I25" s="437">
        <v>4356</v>
      </c>
      <c r="J25" s="361">
        <v>17</v>
      </c>
    </row>
    <row r="26" spans="1:10" s="205" customFormat="1" ht="13.5" customHeight="1">
      <c r="A26" s="437">
        <v>27369</v>
      </c>
      <c r="B26" s="437">
        <v>883</v>
      </c>
      <c r="C26" s="437">
        <v>15859</v>
      </c>
      <c r="D26" s="24" t="s">
        <v>319</v>
      </c>
      <c r="E26" s="24" t="s">
        <v>319</v>
      </c>
      <c r="F26" s="24" t="s">
        <v>319</v>
      </c>
      <c r="G26" s="24" t="s">
        <v>319</v>
      </c>
      <c r="H26" s="24" t="s">
        <v>319</v>
      </c>
      <c r="I26" s="437">
        <v>4147</v>
      </c>
      <c r="J26" s="361" t="s">
        <v>476</v>
      </c>
    </row>
    <row r="27" spans="1:10" s="205" customFormat="1" ht="13.5" customHeight="1">
      <c r="A27" s="437">
        <v>119</v>
      </c>
      <c r="B27" s="437">
        <v>118</v>
      </c>
      <c r="C27" s="437">
        <v>19</v>
      </c>
      <c r="D27" s="24" t="s">
        <v>319</v>
      </c>
      <c r="E27" s="24" t="s">
        <v>319</v>
      </c>
      <c r="F27" s="24" t="s">
        <v>319</v>
      </c>
      <c r="G27" s="24" t="s">
        <v>319</v>
      </c>
      <c r="H27" s="24" t="s">
        <v>319</v>
      </c>
      <c r="I27" s="437">
        <v>209</v>
      </c>
      <c r="J27" s="361" t="s">
        <v>477</v>
      </c>
    </row>
    <row r="28" spans="1:10" s="205" customFormat="1" ht="13.5" customHeight="1">
      <c r="A28" s="437">
        <v>172</v>
      </c>
      <c r="B28" s="437">
        <v>21</v>
      </c>
      <c r="C28" s="24" t="s">
        <v>319</v>
      </c>
      <c r="D28" s="24" t="s">
        <v>319</v>
      </c>
      <c r="E28" s="24">
        <v>0</v>
      </c>
      <c r="F28" s="24" t="s">
        <v>319</v>
      </c>
      <c r="G28" s="24" t="s">
        <v>319</v>
      </c>
      <c r="H28" s="437">
        <v>112</v>
      </c>
      <c r="I28" s="437">
        <v>253</v>
      </c>
      <c r="J28" s="361">
        <v>18</v>
      </c>
    </row>
    <row r="29" spans="1:10" s="205" customFormat="1" ht="13.5" customHeight="1">
      <c r="A29" s="24" t="s">
        <v>319</v>
      </c>
      <c r="B29" s="24">
        <v>0</v>
      </c>
      <c r="C29" s="24" t="s">
        <v>319</v>
      </c>
      <c r="D29" s="24">
        <v>0</v>
      </c>
      <c r="E29" s="24" t="s">
        <v>319</v>
      </c>
      <c r="F29" s="437">
        <v>4483</v>
      </c>
      <c r="G29" s="437">
        <v>4483</v>
      </c>
      <c r="H29" s="24">
        <v>0</v>
      </c>
      <c r="I29" s="437">
        <v>4967</v>
      </c>
      <c r="J29" s="361">
        <v>19</v>
      </c>
    </row>
    <row r="30" spans="1:10" s="205" customFormat="1" ht="13.5" customHeight="1">
      <c r="A30" s="437">
        <v>19311</v>
      </c>
      <c r="B30" s="437">
        <v>1395</v>
      </c>
      <c r="C30" s="437">
        <v>40378</v>
      </c>
      <c r="D30" s="437">
        <v>34621</v>
      </c>
      <c r="E30" s="437">
        <v>5757</v>
      </c>
      <c r="F30" s="437">
        <v>6929</v>
      </c>
      <c r="G30" s="437">
        <v>5981</v>
      </c>
      <c r="H30" s="437">
        <v>947</v>
      </c>
      <c r="I30" s="437">
        <v>3873</v>
      </c>
      <c r="J30" s="361">
        <v>20</v>
      </c>
    </row>
    <row r="31" spans="1:10" s="205" customFormat="1" ht="13.5" customHeight="1">
      <c r="A31" s="437">
        <v>8675</v>
      </c>
      <c r="B31" s="437">
        <v>999</v>
      </c>
      <c r="C31" s="437">
        <v>31058</v>
      </c>
      <c r="D31" s="437">
        <v>29684</v>
      </c>
      <c r="E31" s="437">
        <v>1374</v>
      </c>
      <c r="F31" s="437">
        <v>5963</v>
      </c>
      <c r="G31" s="437">
        <v>5215</v>
      </c>
      <c r="H31" s="437">
        <v>748</v>
      </c>
      <c r="I31" s="437">
        <v>3155</v>
      </c>
      <c r="J31" s="361" t="s">
        <v>469</v>
      </c>
    </row>
    <row r="32" spans="1:10" s="205" customFormat="1" ht="13.5" customHeight="1">
      <c r="A32" s="437">
        <v>934</v>
      </c>
      <c r="B32" s="437">
        <v>263</v>
      </c>
      <c r="C32" s="24" t="s">
        <v>319</v>
      </c>
      <c r="D32" s="24" t="s">
        <v>319</v>
      </c>
      <c r="E32" s="24">
        <v>0</v>
      </c>
      <c r="F32" s="24" t="s">
        <v>319</v>
      </c>
      <c r="G32" s="437">
        <v>62</v>
      </c>
      <c r="H32" s="24" t="s">
        <v>319</v>
      </c>
      <c r="I32" s="437">
        <v>373</v>
      </c>
      <c r="J32" s="361" t="s">
        <v>470</v>
      </c>
    </row>
    <row r="33" spans="1:10" s="205" customFormat="1" ht="13.5" customHeight="1">
      <c r="A33" s="437">
        <v>2517</v>
      </c>
      <c r="B33" s="437">
        <v>100</v>
      </c>
      <c r="C33" s="24" t="s">
        <v>319</v>
      </c>
      <c r="D33" s="24">
        <v>0</v>
      </c>
      <c r="E33" s="24" t="s">
        <v>319</v>
      </c>
      <c r="F33" s="24" t="s">
        <v>319</v>
      </c>
      <c r="G33" s="437">
        <v>90</v>
      </c>
      <c r="H33" s="24" t="s">
        <v>319</v>
      </c>
      <c r="I33" s="437">
        <v>66</v>
      </c>
      <c r="J33" s="361" t="s">
        <v>472</v>
      </c>
    </row>
    <row r="34" spans="1:10" s="205" customFormat="1" ht="13.5" customHeight="1">
      <c r="A34" s="437">
        <v>7161</v>
      </c>
      <c r="B34" s="24" t="s">
        <v>319</v>
      </c>
      <c r="C34" s="24" t="s">
        <v>319</v>
      </c>
      <c r="D34" s="24" t="s">
        <v>319</v>
      </c>
      <c r="E34" s="24" t="s">
        <v>319</v>
      </c>
      <c r="F34" s="24" t="s">
        <v>319</v>
      </c>
      <c r="G34" s="24" t="s">
        <v>319</v>
      </c>
      <c r="H34" s="24" t="s">
        <v>319</v>
      </c>
      <c r="I34" s="437">
        <v>274</v>
      </c>
      <c r="J34" s="361" t="s">
        <v>474</v>
      </c>
    </row>
    <row r="35" spans="1:10" s="205" customFormat="1" ht="13.5" customHeight="1">
      <c r="A35" s="437">
        <v>247</v>
      </c>
      <c r="B35" s="437">
        <v>19</v>
      </c>
      <c r="C35" s="24" t="s">
        <v>319</v>
      </c>
      <c r="D35" s="24">
        <v>0</v>
      </c>
      <c r="E35" s="24" t="s">
        <v>319</v>
      </c>
      <c r="F35" s="24" t="s">
        <v>319</v>
      </c>
      <c r="G35" s="437">
        <v>16</v>
      </c>
      <c r="H35" s="24" t="s">
        <v>319</v>
      </c>
      <c r="I35" s="437">
        <v>18</v>
      </c>
      <c r="J35" s="361">
        <v>21</v>
      </c>
    </row>
    <row r="36" spans="1:11" s="205" customFormat="1" ht="13.5" customHeight="1">
      <c r="A36" s="437">
        <v>645</v>
      </c>
      <c r="B36" s="437">
        <v>8</v>
      </c>
      <c r="C36" s="437">
        <v>179</v>
      </c>
      <c r="D36" s="437">
        <v>156</v>
      </c>
      <c r="E36" s="437">
        <v>23</v>
      </c>
      <c r="F36" s="437">
        <v>696</v>
      </c>
      <c r="G36" s="437">
        <v>438</v>
      </c>
      <c r="H36" s="437">
        <v>258</v>
      </c>
      <c r="I36" s="437">
        <v>522</v>
      </c>
      <c r="J36" s="361">
        <v>22</v>
      </c>
      <c r="K36" s="14"/>
    </row>
    <row r="37" spans="1:11" s="205" customFormat="1" ht="13.5" customHeight="1">
      <c r="A37" s="437">
        <v>6510</v>
      </c>
      <c r="B37" s="437">
        <v>1578</v>
      </c>
      <c r="C37" s="437">
        <v>540</v>
      </c>
      <c r="D37" s="437">
        <v>47</v>
      </c>
      <c r="E37" s="437">
        <v>492</v>
      </c>
      <c r="F37" s="437">
        <v>2559</v>
      </c>
      <c r="G37" s="437">
        <v>1846</v>
      </c>
      <c r="H37" s="437">
        <v>713</v>
      </c>
      <c r="I37" s="437">
        <v>1782</v>
      </c>
      <c r="J37" s="361">
        <v>23</v>
      </c>
      <c r="K37" s="14"/>
    </row>
    <row r="38" spans="1:11" s="205" customFormat="1" ht="13.5" customHeight="1">
      <c r="A38" s="437">
        <v>4009</v>
      </c>
      <c r="B38" s="437">
        <v>5</v>
      </c>
      <c r="C38" s="437">
        <v>2232</v>
      </c>
      <c r="D38" s="437">
        <v>2092</v>
      </c>
      <c r="E38" s="437">
        <v>140</v>
      </c>
      <c r="F38" s="437">
        <v>2478</v>
      </c>
      <c r="G38" s="437">
        <v>2179</v>
      </c>
      <c r="H38" s="437">
        <v>299</v>
      </c>
      <c r="I38" s="437">
        <v>1569</v>
      </c>
      <c r="J38" s="361">
        <v>24</v>
      </c>
      <c r="K38" s="254"/>
    </row>
    <row r="39" spans="1:11" s="205" customFormat="1" ht="13.5" customHeight="1">
      <c r="A39" s="437">
        <v>1180</v>
      </c>
      <c r="B39" s="437">
        <v>12</v>
      </c>
      <c r="C39" s="437">
        <v>260</v>
      </c>
      <c r="D39" s="437">
        <v>37</v>
      </c>
      <c r="E39" s="437">
        <v>223</v>
      </c>
      <c r="F39" s="437">
        <v>224</v>
      </c>
      <c r="G39" s="437">
        <v>120</v>
      </c>
      <c r="H39" s="437">
        <v>104</v>
      </c>
      <c r="I39" s="437">
        <v>220</v>
      </c>
      <c r="J39" s="361">
        <v>25</v>
      </c>
      <c r="K39" s="20"/>
    </row>
    <row r="40" spans="1:11" s="206" customFormat="1" ht="13.5" customHeight="1">
      <c r="A40" s="437">
        <v>2049</v>
      </c>
      <c r="B40" s="24">
        <v>0</v>
      </c>
      <c r="C40" s="437">
        <v>6914</v>
      </c>
      <c r="D40" s="437">
        <v>5709</v>
      </c>
      <c r="E40" s="437">
        <v>1205</v>
      </c>
      <c r="F40" s="437">
        <v>147</v>
      </c>
      <c r="G40" s="437">
        <v>146</v>
      </c>
      <c r="H40" s="437">
        <v>2</v>
      </c>
      <c r="I40" s="437">
        <v>151</v>
      </c>
      <c r="J40" s="361">
        <v>26</v>
      </c>
      <c r="K40" s="14"/>
    </row>
    <row r="41" spans="1:11" s="206" customFormat="1" ht="13.5" customHeight="1">
      <c r="A41" s="437">
        <v>1715</v>
      </c>
      <c r="B41" s="24">
        <v>0</v>
      </c>
      <c r="C41" s="437">
        <v>6864</v>
      </c>
      <c r="D41" s="24" t="s">
        <v>319</v>
      </c>
      <c r="E41" s="24" t="s">
        <v>319</v>
      </c>
      <c r="F41" s="437">
        <v>138</v>
      </c>
      <c r="G41" s="437">
        <v>138</v>
      </c>
      <c r="H41" s="24">
        <v>0</v>
      </c>
      <c r="I41" s="437">
        <v>95</v>
      </c>
      <c r="J41" s="361" t="s">
        <v>490</v>
      </c>
      <c r="K41" s="20"/>
    </row>
    <row r="42" spans="1:11" s="205" customFormat="1" ht="13.5" customHeight="1">
      <c r="A42" s="437">
        <v>253</v>
      </c>
      <c r="B42" s="24">
        <v>0</v>
      </c>
      <c r="C42" s="24" t="s">
        <v>319</v>
      </c>
      <c r="D42" s="24">
        <v>0</v>
      </c>
      <c r="E42" s="24" t="s">
        <v>319</v>
      </c>
      <c r="F42" s="24" t="s">
        <v>319</v>
      </c>
      <c r="G42" s="24">
        <v>0</v>
      </c>
      <c r="H42" s="24" t="s">
        <v>319</v>
      </c>
      <c r="I42" s="437">
        <v>27</v>
      </c>
      <c r="J42" s="361" t="s">
        <v>491</v>
      </c>
      <c r="K42" s="20"/>
    </row>
    <row r="43" spans="1:11" s="205" customFormat="1" ht="13.5" customHeight="1">
      <c r="A43" s="437">
        <v>574</v>
      </c>
      <c r="B43" s="437">
        <v>17</v>
      </c>
      <c r="C43" s="437">
        <v>74</v>
      </c>
      <c r="D43" s="437">
        <v>49</v>
      </c>
      <c r="E43" s="437">
        <v>25</v>
      </c>
      <c r="F43" s="437">
        <v>717</v>
      </c>
      <c r="G43" s="437">
        <v>633</v>
      </c>
      <c r="H43" s="437">
        <v>84</v>
      </c>
      <c r="I43" s="437">
        <v>273</v>
      </c>
      <c r="J43" s="361">
        <v>27</v>
      </c>
      <c r="K43" s="20"/>
    </row>
    <row r="44" spans="1:11" s="205" customFormat="1" ht="13.5" customHeight="1">
      <c r="A44" s="437">
        <v>6530</v>
      </c>
      <c r="B44" s="437">
        <v>6</v>
      </c>
      <c r="C44" s="437">
        <v>366</v>
      </c>
      <c r="D44" s="437">
        <v>268</v>
      </c>
      <c r="E44" s="437">
        <v>97</v>
      </c>
      <c r="F44" s="437">
        <v>904</v>
      </c>
      <c r="G44" s="437">
        <v>559</v>
      </c>
      <c r="H44" s="437">
        <v>345</v>
      </c>
      <c r="I44" s="437">
        <v>530</v>
      </c>
      <c r="J44" s="361">
        <v>28</v>
      </c>
      <c r="K44" s="254"/>
    </row>
    <row r="45" spans="1:11" s="205" customFormat="1" ht="13.5" customHeight="1">
      <c r="A45" s="437">
        <v>1043</v>
      </c>
      <c r="B45" s="437">
        <v>8</v>
      </c>
      <c r="C45" s="437">
        <v>927</v>
      </c>
      <c r="D45" s="437">
        <v>42</v>
      </c>
      <c r="E45" s="437">
        <v>886</v>
      </c>
      <c r="F45" s="437">
        <v>2115</v>
      </c>
      <c r="G45" s="437">
        <v>2002</v>
      </c>
      <c r="H45" s="437">
        <v>113</v>
      </c>
      <c r="I45" s="437">
        <v>1015</v>
      </c>
      <c r="J45" s="361">
        <v>29</v>
      </c>
      <c r="K45" s="20"/>
    </row>
    <row r="46" spans="1:11" s="205" customFormat="1" ht="13.5" customHeight="1">
      <c r="A46" s="437">
        <v>441</v>
      </c>
      <c r="B46" s="437">
        <v>8</v>
      </c>
      <c r="C46" s="437">
        <v>914</v>
      </c>
      <c r="D46" s="24" t="s">
        <v>319</v>
      </c>
      <c r="E46" s="24" t="s">
        <v>319</v>
      </c>
      <c r="F46" s="437">
        <v>877</v>
      </c>
      <c r="G46" s="24" t="s">
        <v>319</v>
      </c>
      <c r="H46" s="24" t="s">
        <v>319</v>
      </c>
      <c r="I46" s="437">
        <v>870</v>
      </c>
      <c r="J46" s="361" t="s">
        <v>482</v>
      </c>
      <c r="K46" s="20"/>
    </row>
    <row r="47" spans="1:11" s="205" customFormat="1" ht="13.5" customHeight="1">
      <c r="A47" s="437">
        <v>568</v>
      </c>
      <c r="B47" s="24">
        <v>0</v>
      </c>
      <c r="C47" s="437">
        <v>13</v>
      </c>
      <c r="D47" s="24" t="s">
        <v>319</v>
      </c>
      <c r="E47" s="24" t="s">
        <v>319</v>
      </c>
      <c r="F47" s="437">
        <v>1238</v>
      </c>
      <c r="G47" s="437">
        <v>1151</v>
      </c>
      <c r="H47" s="437">
        <v>88</v>
      </c>
      <c r="I47" s="437">
        <v>145</v>
      </c>
      <c r="J47" s="361" t="s">
        <v>483</v>
      </c>
      <c r="K47" s="20"/>
    </row>
    <row r="48" spans="1:11" s="205" customFormat="1" ht="13.5" customHeight="1">
      <c r="A48" s="24" t="s">
        <v>319</v>
      </c>
      <c r="B48" s="24">
        <v>0</v>
      </c>
      <c r="C48" s="24">
        <v>0</v>
      </c>
      <c r="D48" s="24">
        <v>0</v>
      </c>
      <c r="E48" s="24">
        <v>0</v>
      </c>
      <c r="F48" s="437">
        <v>76</v>
      </c>
      <c r="G48" s="24" t="s">
        <v>319</v>
      </c>
      <c r="H48" s="24" t="s">
        <v>319</v>
      </c>
      <c r="I48" s="437">
        <v>44</v>
      </c>
      <c r="J48" s="361">
        <v>30</v>
      </c>
      <c r="K48" s="20"/>
    </row>
    <row r="49" spans="1:11" s="205" customFormat="1" ht="13.5" customHeight="1">
      <c r="A49" s="437">
        <v>60</v>
      </c>
      <c r="B49" s="24" t="s">
        <v>319</v>
      </c>
      <c r="C49" s="437">
        <v>80</v>
      </c>
      <c r="D49" s="24" t="s">
        <v>319</v>
      </c>
      <c r="E49" s="24" t="s">
        <v>319</v>
      </c>
      <c r="F49" s="437">
        <v>101</v>
      </c>
      <c r="G49" s="437">
        <v>101</v>
      </c>
      <c r="H49" s="24">
        <v>0</v>
      </c>
      <c r="I49" s="437">
        <v>78</v>
      </c>
      <c r="J49" s="361">
        <v>31</v>
      </c>
      <c r="K49" s="20"/>
    </row>
    <row r="50" spans="1:11" s="205" customFormat="1" ht="13.5" customHeight="1">
      <c r="A50" s="437">
        <v>384</v>
      </c>
      <c r="B50" s="437">
        <v>51</v>
      </c>
      <c r="C50" s="437">
        <v>58</v>
      </c>
      <c r="D50" s="437">
        <v>21</v>
      </c>
      <c r="E50" s="437">
        <v>37</v>
      </c>
      <c r="F50" s="437">
        <v>26</v>
      </c>
      <c r="G50" s="24" t="s">
        <v>319</v>
      </c>
      <c r="H50" s="24" t="s">
        <v>319</v>
      </c>
      <c r="I50" s="437">
        <v>42</v>
      </c>
      <c r="J50" s="361">
        <v>32</v>
      </c>
      <c r="K50" s="20"/>
    </row>
    <row r="51" spans="1:11" s="205" customFormat="1" ht="13.5" customHeight="1">
      <c r="A51" s="437">
        <v>290</v>
      </c>
      <c r="B51" s="24">
        <v>0</v>
      </c>
      <c r="C51" s="437">
        <v>25</v>
      </c>
      <c r="D51" s="24" t="s">
        <v>319</v>
      </c>
      <c r="E51" s="24" t="s">
        <v>319</v>
      </c>
      <c r="F51" s="437">
        <v>15</v>
      </c>
      <c r="G51" s="24" t="s">
        <v>319</v>
      </c>
      <c r="H51" s="24" t="s">
        <v>319</v>
      </c>
      <c r="I51" s="437">
        <v>60</v>
      </c>
      <c r="J51" s="413">
        <v>33</v>
      </c>
      <c r="K51" s="20"/>
    </row>
    <row r="52" spans="1:11" s="205" customFormat="1" ht="13.5" customHeight="1">
      <c r="A52" s="125"/>
      <c r="B52" s="125"/>
      <c r="C52" s="125"/>
      <c r="D52" s="125"/>
      <c r="E52" s="125"/>
      <c r="F52" s="125"/>
      <c r="G52" s="125"/>
      <c r="H52" s="125"/>
      <c r="I52" s="125"/>
      <c r="J52" s="362"/>
      <c r="K52" s="254"/>
    </row>
    <row r="53" spans="1:11" s="205" customFormat="1" ht="13.5" customHeight="1">
      <c r="A53" s="125">
        <v>10583</v>
      </c>
      <c r="B53" s="50">
        <v>0</v>
      </c>
      <c r="C53" s="125">
        <v>5393</v>
      </c>
      <c r="D53" s="125">
        <v>4782</v>
      </c>
      <c r="E53" s="125">
        <v>611</v>
      </c>
      <c r="F53" s="125">
        <v>160779</v>
      </c>
      <c r="G53" s="125">
        <v>159486</v>
      </c>
      <c r="H53" s="125">
        <v>1293</v>
      </c>
      <c r="I53" s="125">
        <v>83909</v>
      </c>
      <c r="J53" s="362" t="s">
        <v>7</v>
      </c>
      <c r="K53" s="20"/>
    </row>
    <row r="54" spans="1:11" s="205" customFormat="1" ht="13.5" customHeight="1">
      <c r="A54" s="437">
        <v>8313</v>
      </c>
      <c r="B54" s="24">
        <v>0</v>
      </c>
      <c r="C54" s="437">
        <v>5393</v>
      </c>
      <c r="D54" s="437">
        <v>4782</v>
      </c>
      <c r="E54" s="437">
        <v>611</v>
      </c>
      <c r="F54" s="437">
        <v>160643</v>
      </c>
      <c r="G54" s="24" t="s">
        <v>319</v>
      </c>
      <c r="H54" s="24" t="s">
        <v>319</v>
      </c>
      <c r="I54" s="437">
        <v>83783</v>
      </c>
      <c r="J54" s="361" t="s">
        <v>458</v>
      </c>
      <c r="K54" s="20"/>
    </row>
    <row r="55" spans="1:11" s="205" customFormat="1" ht="13.5" customHeight="1">
      <c r="A55" s="437">
        <v>2270</v>
      </c>
      <c r="B55" s="24">
        <v>0</v>
      </c>
      <c r="C55" s="24">
        <v>0</v>
      </c>
      <c r="D55" s="24">
        <v>0</v>
      </c>
      <c r="E55" s="24">
        <v>0</v>
      </c>
      <c r="F55" s="437">
        <v>136</v>
      </c>
      <c r="G55" s="24" t="s">
        <v>319</v>
      </c>
      <c r="H55" s="24" t="s">
        <v>319</v>
      </c>
      <c r="I55" s="437">
        <v>126</v>
      </c>
      <c r="J55" s="361" t="s">
        <v>481</v>
      </c>
      <c r="K55" s="20"/>
    </row>
    <row r="56" spans="1:11" s="205" customFormat="1" ht="13.5" customHeight="1">
      <c r="A56" s="125"/>
      <c r="B56" s="125"/>
      <c r="C56" s="125"/>
      <c r="D56" s="125"/>
      <c r="E56" s="125"/>
      <c r="F56" s="125"/>
      <c r="G56" s="125"/>
      <c r="H56" s="125"/>
      <c r="I56" s="125"/>
      <c r="J56" s="362"/>
      <c r="K56" s="20"/>
    </row>
    <row r="57" spans="1:11" s="211" customFormat="1" ht="13.5" customHeight="1">
      <c r="A57" s="125">
        <v>480</v>
      </c>
      <c r="B57" s="125">
        <v>130</v>
      </c>
      <c r="C57" s="125">
        <v>283</v>
      </c>
      <c r="D57" s="50" t="s">
        <v>319</v>
      </c>
      <c r="E57" s="50" t="s">
        <v>319</v>
      </c>
      <c r="F57" s="125">
        <v>598</v>
      </c>
      <c r="G57" s="125">
        <v>290</v>
      </c>
      <c r="H57" s="125">
        <v>307</v>
      </c>
      <c r="I57" s="125">
        <v>597</v>
      </c>
      <c r="J57" s="362" t="s">
        <v>184</v>
      </c>
      <c r="K57" s="20"/>
    </row>
    <row r="58" spans="1:11" ht="13.5" customHeight="1">
      <c r="A58" s="125"/>
      <c r="B58" s="125"/>
      <c r="C58" s="125"/>
      <c r="D58" s="125"/>
      <c r="E58" s="125"/>
      <c r="F58" s="125"/>
      <c r="G58" s="125"/>
      <c r="H58" s="125"/>
      <c r="I58" s="125"/>
      <c r="J58" s="362"/>
      <c r="K58" s="20"/>
    </row>
    <row r="59" spans="1:11" ht="13.5" customHeight="1">
      <c r="A59" s="125">
        <v>81</v>
      </c>
      <c r="B59" s="50" t="s">
        <v>319</v>
      </c>
      <c r="C59" s="50" t="s">
        <v>319</v>
      </c>
      <c r="D59" s="50" t="s">
        <v>319</v>
      </c>
      <c r="E59" s="50" t="s">
        <v>319</v>
      </c>
      <c r="F59" s="50" t="s">
        <v>319</v>
      </c>
      <c r="G59" s="50">
        <v>0</v>
      </c>
      <c r="H59" s="50" t="s">
        <v>319</v>
      </c>
      <c r="I59" s="125">
        <v>95</v>
      </c>
      <c r="J59" s="362" t="s">
        <v>186</v>
      </c>
      <c r="K59" s="20"/>
    </row>
    <row r="60" spans="1:11" ht="13.5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414"/>
      <c r="K60" s="20"/>
    </row>
    <row r="61" spans="1:11" ht="13.5" customHeight="1">
      <c r="A61" s="50" t="s">
        <v>319</v>
      </c>
      <c r="B61" s="50" t="s">
        <v>319</v>
      </c>
      <c r="C61" s="50" t="s">
        <v>319</v>
      </c>
      <c r="D61" s="50" t="s">
        <v>319</v>
      </c>
      <c r="E61" s="50" t="s">
        <v>319</v>
      </c>
      <c r="F61" s="50" t="s">
        <v>319</v>
      </c>
      <c r="G61" s="50" t="s">
        <v>319</v>
      </c>
      <c r="H61" s="50" t="s">
        <v>319</v>
      </c>
      <c r="I61" s="50" t="s">
        <v>319</v>
      </c>
      <c r="J61" s="362" t="s">
        <v>462</v>
      </c>
      <c r="K61" s="20"/>
    </row>
    <row r="62" spans="1:11" ht="13.5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362"/>
      <c r="K62" s="20"/>
    </row>
    <row r="63" spans="1:11" ht="13.5" customHeight="1">
      <c r="A63" s="125">
        <v>2431</v>
      </c>
      <c r="B63" s="50">
        <v>0</v>
      </c>
      <c r="C63" s="50" t="s">
        <v>319</v>
      </c>
      <c r="D63" s="50">
        <v>0</v>
      </c>
      <c r="E63" s="50" t="s">
        <v>319</v>
      </c>
      <c r="F63" s="50" t="s">
        <v>319</v>
      </c>
      <c r="G63" s="50">
        <v>0</v>
      </c>
      <c r="H63" s="50" t="s">
        <v>319</v>
      </c>
      <c r="I63" s="125">
        <v>25</v>
      </c>
      <c r="J63" s="362" t="s">
        <v>466</v>
      </c>
      <c r="K63" s="20"/>
    </row>
    <row r="64" spans="1:11" ht="13.5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362"/>
      <c r="K64" s="20"/>
    </row>
    <row r="65" spans="9:11" ht="13.5" customHeight="1">
      <c r="I65" s="429"/>
      <c r="K65" s="20"/>
    </row>
    <row r="66" spans="1:11" ht="13.5" customHeight="1">
      <c r="A66" s="125">
        <v>602</v>
      </c>
      <c r="B66" s="50">
        <v>0</v>
      </c>
      <c r="C66" s="50" t="s">
        <v>319</v>
      </c>
      <c r="D66" s="50">
        <v>0</v>
      </c>
      <c r="E66" s="50" t="s">
        <v>319</v>
      </c>
      <c r="F66" s="50" t="s">
        <v>319</v>
      </c>
      <c r="G66" s="50">
        <v>0</v>
      </c>
      <c r="H66" s="50" t="s">
        <v>319</v>
      </c>
      <c r="I66" s="125">
        <v>128</v>
      </c>
      <c r="J66" s="362" t="s">
        <v>465</v>
      </c>
      <c r="K66" s="20"/>
    </row>
    <row r="67" spans="10:11" ht="13.5" customHeight="1">
      <c r="J67" s="415"/>
      <c r="K67" s="20"/>
    </row>
    <row r="68" spans="1:11" ht="13.5" customHeight="1">
      <c r="A68" s="458">
        <v>152833</v>
      </c>
      <c r="B68" s="458">
        <v>13072</v>
      </c>
      <c r="C68" s="458">
        <v>89897</v>
      </c>
      <c r="D68" s="458">
        <v>52533</v>
      </c>
      <c r="E68" s="458">
        <v>37364</v>
      </c>
      <c r="F68" s="458">
        <v>205296</v>
      </c>
      <c r="G68" s="458">
        <v>184373</v>
      </c>
      <c r="H68" s="458">
        <v>20923</v>
      </c>
      <c r="I68" s="458">
        <v>109378</v>
      </c>
      <c r="J68" s="412"/>
      <c r="K68" s="20"/>
    </row>
    <row r="69" spans="4:11" ht="12.75" customHeight="1">
      <c r="D69" s="20"/>
      <c r="E69" s="20"/>
      <c r="F69" s="20"/>
      <c r="G69" s="20"/>
      <c r="H69" s="20"/>
      <c r="I69" s="20"/>
      <c r="J69" s="342"/>
      <c r="K69" s="20"/>
    </row>
    <row r="70" spans="4:11" ht="12.75" customHeight="1">
      <c r="D70" s="20"/>
      <c r="E70" s="20"/>
      <c r="F70" s="20"/>
      <c r="G70" s="20"/>
      <c r="H70" s="20"/>
      <c r="I70" s="20"/>
      <c r="J70" s="342"/>
      <c r="K70" s="20"/>
    </row>
    <row r="71" spans="4:11" ht="12.75" customHeight="1">
      <c r="D71" s="20"/>
      <c r="E71" s="20"/>
      <c r="F71" s="20"/>
      <c r="G71" s="20"/>
      <c r="H71" s="20"/>
      <c r="I71" s="20"/>
      <c r="J71" s="342"/>
      <c r="K71" s="20"/>
    </row>
    <row r="72" spans="4:11" ht="12.75" customHeight="1">
      <c r="D72" s="20"/>
      <c r="E72" s="20"/>
      <c r="F72" s="20"/>
      <c r="G72" s="20"/>
      <c r="H72" s="20"/>
      <c r="I72" s="15"/>
      <c r="J72" s="342"/>
      <c r="K72" s="20"/>
    </row>
    <row r="73" spans="4:11" ht="12.75" customHeight="1">
      <c r="D73" s="20"/>
      <c r="E73" s="20"/>
      <c r="F73" s="20"/>
      <c r="G73" s="20"/>
      <c r="H73" s="20"/>
      <c r="I73" s="20"/>
      <c r="J73" s="342"/>
      <c r="K73" s="20"/>
    </row>
    <row r="74" spans="4:11" ht="12.75" customHeight="1">
      <c r="D74" s="20"/>
      <c r="E74" s="24"/>
      <c r="F74" s="24"/>
      <c r="G74" s="24"/>
      <c r="H74" s="20"/>
      <c r="I74" s="15"/>
      <c r="J74" s="342"/>
      <c r="K74" s="20"/>
    </row>
    <row r="75" spans="4:11" ht="12.75" customHeight="1">
      <c r="D75" s="20"/>
      <c r="E75" s="24"/>
      <c r="F75" s="24"/>
      <c r="G75" s="24"/>
      <c r="H75" s="15"/>
      <c r="I75" s="15"/>
      <c r="J75" s="343"/>
      <c r="K75" s="254"/>
    </row>
    <row r="76" spans="4:11" ht="12.75" customHeight="1">
      <c r="D76" s="20"/>
      <c r="E76" s="20"/>
      <c r="F76" s="20"/>
      <c r="G76" s="20"/>
      <c r="H76" s="20"/>
      <c r="I76" s="20"/>
      <c r="J76" s="344"/>
      <c r="K76" s="20"/>
    </row>
    <row r="77" spans="4:11" ht="12.75" customHeight="1">
      <c r="D77" s="14"/>
      <c r="E77" s="14"/>
      <c r="F77" s="14"/>
      <c r="G77" s="14"/>
      <c r="H77" s="14"/>
      <c r="I77" s="14"/>
      <c r="J77" s="345"/>
      <c r="K77" s="14"/>
    </row>
    <row r="78" spans="4:11" ht="12.75" customHeight="1">
      <c r="D78" s="14"/>
      <c r="E78" s="14"/>
      <c r="F78" s="14"/>
      <c r="G78" s="14"/>
      <c r="H78" s="14"/>
      <c r="I78" s="14"/>
      <c r="J78" s="345"/>
      <c r="K78" s="14"/>
    </row>
    <row r="79" spans="4:11" ht="12.75" customHeight="1">
      <c r="D79" s="14"/>
      <c r="E79" s="14"/>
      <c r="F79" s="14"/>
      <c r="G79" s="14"/>
      <c r="H79" s="14"/>
      <c r="I79" s="14"/>
      <c r="J79" s="345"/>
      <c r="K79" s="14"/>
    </row>
    <row r="80" spans="4:11" ht="12.75" customHeight="1">
      <c r="D80" s="14"/>
      <c r="E80" s="14"/>
      <c r="F80" s="14"/>
      <c r="G80" s="14"/>
      <c r="H80" s="14"/>
      <c r="I80" s="14"/>
      <c r="J80" s="345"/>
      <c r="K80" s="14"/>
    </row>
    <row r="81" spans="4:11" ht="12.75" customHeight="1">
      <c r="D81" s="14"/>
      <c r="E81" s="14"/>
      <c r="F81" s="14"/>
      <c r="G81" s="14"/>
      <c r="H81" s="14"/>
      <c r="I81" s="14"/>
      <c r="J81" s="345"/>
      <c r="K81" s="14"/>
    </row>
    <row r="82" spans="4:11" ht="12.75" customHeight="1">
      <c r="D82" s="14"/>
      <c r="E82" s="14"/>
      <c r="F82" s="14"/>
      <c r="G82" s="14"/>
      <c r="H82" s="14"/>
      <c r="I82" s="14"/>
      <c r="J82" s="345"/>
      <c r="K82" s="14"/>
    </row>
    <row r="83" spans="4:11" ht="12.75" customHeight="1">
      <c r="D83" s="14"/>
      <c r="E83" s="14"/>
      <c r="F83" s="14"/>
      <c r="G83" s="14"/>
      <c r="H83" s="14"/>
      <c r="I83" s="14"/>
      <c r="J83" s="345"/>
      <c r="K83" s="14"/>
    </row>
    <row r="84" spans="4:11" ht="12.75" customHeight="1">
      <c r="D84" s="14"/>
      <c r="E84" s="14"/>
      <c r="F84" s="14"/>
      <c r="G84" s="14"/>
      <c r="H84" s="14"/>
      <c r="I84" s="14"/>
      <c r="J84" s="345"/>
      <c r="K84" s="14"/>
    </row>
    <row r="85" spans="4:11" ht="12.75" customHeight="1">
      <c r="D85" s="14"/>
      <c r="E85" s="14"/>
      <c r="F85" s="14"/>
      <c r="G85" s="14"/>
      <c r="H85" s="14"/>
      <c r="I85" s="14"/>
      <c r="J85" s="345"/>
      <c r="K85" s="14"/>
    </row>
    <row r="86" spans="4:11" ht="12.75" customHeight="1">
      <c r="D86" s="14"/>
      <c r="E86" s="14"/>
      <c r="F86" s="14"/>
      <c r="G86" s="14"/>
      <c r="H86" s="14"/>
      <c r="I86" s="14"/>
      <c r="J86" s="345"/>
      <c r="K86" s="14"/>
    </row>
    <row r="87" spans="3:11" ht="9.75">
      <c r="C87" s="200"/>
      <c r="D87" s="14"/>
      <c r="E87" s="14"/>
      <c r="F87" s="14"/>
      <c r="G87" s="14"/>
      <c r="H87" s="14"/>
      <c r="I87" s="14"/>
      <c r="J87" s="345"/>
      <c r="K87" s="14"/>
    </row>
    <row r="88" spans="3:11" ht="9.75">
      <c r="C88" s="200"/>
      <c r="D88" s="14"/>
      <c r="E88" s="14"/>
      <c r="F88" s="14"/>
      <c r="G88" s="14"/>
      <c r="H88" s="14"/>
      <c r="I88" s="14"/>
      <c r="J88" s="345"/>
      <c r="K88" s="14"/>
    </row>
    <row r="89" spans="3:11" ht="9.75">
      <c r="C89" s="200"/>
      <c r="D89" s="14"/>
      <c r="E89" s="14"/>
      <c r="F89" s="14"/>
      <c r="G89" s="14"/>
      <c r="H89" s="14"/>
      <c r="I89" s="14"/>
      <c r="J89" s="345"/>
      <c r="K89" s="14"/>
    </row>
    <row r="90" spans="3:11" ht="9.75">
      <c r="C90" s="200"/>
      <c r="D90" s="14"/>
      <c r="E90" s="14"/>
      <c r="F90" s="14"/>
      <c r="G90" s="14"/>
      <c r="H90" s="14"/>
      <c r="I90" s="14"/>
      <c r="J90" s="345"/>
      <c r="K90" s="14"/>
    </row>
    <row r="91" spans="3:11" ht="9.75">
      <c r="C91" s="200"/>
      <c r="D91" s="14"/>
      <c r="E91" s="14"/>
      <c r="F91" s="14"/>
      <c r="G91" s="14"/>
      <c r="H91" s="14"/>
      <c r="I91" s="14"/>
      <c r="J91" s="345"/>
      <c r="K91" s="14"/>
    </row>
    <row r="92" spans="4:11" ht="9.75">
      <c r="D92" s="14"/>
      <c r="E92" s="14"/>
      <c r="F92" s="14"/>
      <c r="G92" s="14"/>
      <c r="H92" s="14"/>
      <c r="I92" s="14"/>
      <c r="J92" s="345"/>
      <c r="K92" s="14"/>
    </row>
  </sheetData>
  <sheetProtection/>
  <mergeCells count="18">
    <mergeCell ref="J3:J10"/>
    <mergeCell ref="E5:E9"/>
    <mergeCell ref="A10:B10"/>
    <mergeCell ref="C10:I10"/>
    <mergeCell ref="F3:H3"/>
    <mergeCell ref="F4:F9"/>
    <mergeCell ref="G4:H4"/>
    <mergeCell ref="A5:A9"/>
    <mergeCell ref="G5:G9"/>
    <mergeCell ref="A3:B3"/>
    <mergeCell ref="A4:B4"/>
    <mergeCell ref="H5:H9"/>
    <mergeCell ref="I3:I9"/>
    <mergeCell ref="C3:E3"/>
    <mergeCell ref="C4:C9"/>
    <mergeCell ref="D4:E4"/>
    <mergeCell ref="D5:D9"/>
    <mergeCell ref="B5:B9"/>
  </mergeCells>
  <printOptions/>
  <pageMargins left="0.2755905511811024" right="0.2755905511811024" top="0.3937007874015748" bottom="0.3937007874015748" header="0.31496062992125984" footer="0.1968503937007874"/>
  <pageSetup horizontalDpi="600" verticalDpi="600" orientation="portrait" pageOrder="overThenDown" paperSize="9" scale="86" r:id="rId1"/>
  <headerFooter alignWithMargins="0">
    <oddFooter>&amp;C21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1">
      <selection activeCell="H47" sqref="H47"/>
    </sheetView>
  </sheetViews>
  <sheetFormatPr defaultColWidth="10.28125" defaultRowHeight="12" customHeight="1"/>
  <cols>
    <col min="1" max="1" width="5.57421875" style="1" customWidth="1"/>
    <col min="2" max="2" width="0.71875" style="1" customWidth="1"/>
    <col min="3" max="3" width="3.57421875" style="1" customWidth="1"/>
    <col min="4" max="4" width="53.00390625" style="1" customWidth="1"/>
    <col min="5" max="7" width="12.140625" style="1" customWidth="1"/>
    <col min="8" max="16384" width="10.28125" style="1" customWidth="1"/>
  </cols>
  <sheetData>
    <row r="1" spans="2:7" s="229" customFormat="1" ht="13.5" customHeight="1">
      <c r="B1" s="230"/>
      <c r="C1" s="230"/>
      <c r="D1" s="230"/>
      <c r="E1" s="230"/>
      <c r="F1" s="230"/>
      <c r="G1" s="231" t="s">
        <v>547</v>
      </c>
    </row>
    <row r="2" spans="1:7" ht="11.25" customHeight="1">
      <c r="A2" s="4"/>
      <c r="B2" s="5"/>
      <c r="C2" s="5"/>
      <c r="D2" s="5"/>
      <c r="E2" s="5"/>
      <c r="F2" s="5"/>
      <c r="G2" s="6"/>
    </row>
    <row r="3" spans="1:7" s="8" customFormat="1" ht="13.5" customHeight="1">
      <c r="A3" s="617" t="s">
        <v>485</v>
      </c>
      <c r="B3" s="623" t="s">
        <v>543</v>
      </c>
      <c r="C3" s="626"/>
      <c r="D3" s="627"/>
      <c r="E3" s="678" t="s">
        <v>0</v>
      </c>
      <c r="F3" s="678" t="s">
        <v>177</v>
      </c>
      <c r="G3" s="681" t="s">
        <v>1</v>
      </c>
    </row>
    <row r="4" spans="1:7" s="8" customFormat="1" ht="13.5" customHeight="1">
      <c r="A4" s="618"/>
      <c r="B4" s="624"/>
      <c r="C4" s="628"/>
      <c r="D4" s="629"/>
      <c r="E4" s="679"/>
      <c r="F4" s="679"/>
      <c r="G4" s="682"/>
    </row>
    <row r="5" spans="1:7" s="8" customFormat="1" ht="13.5" customHeight="1">
      <c r="A5" s="618"/>
      <c r="B5" s="624"/>
      <c r="C5" s="628"/>
      <c r="D5" s="629"/>
      <c r="E5" s="679"/>
      <c r="F5" s="679"/>
      <c r="G5" s="682"/>
    </row>
    <row r="6" spans="1:7" s="8" customFormat="1" ht="13.5" customHeight="1">
      <c r="A6" s="618"/>
      <c r="B6" s="624"/>
      <c r="C6" s="628"/>
      <c r="D6" s="629"/>
      <c r="E6" s="679"/>
      <c r="F6" s="679"/>
      <c r="G6" s="682"/>
    </row>
    <row r="7" spans="1:7" s="8" customFormat="1" ht="13.5" customHeight="1">
      <c r="A7" s="618"/>
      <c r="B7" s="624"/>
      <c r="C7" s="628"/>
      <c r="D7" s="629"/>
      <c r="E7" s="680"/>
      <c r="F7" s="680"/>
      <c r="G7" s="683"/>
    </row>
    <row r="8" spans="1:7" s="8" customFormat="1" ht="13.5" customHeight="1">
      <c r="A8" s="619"/>
      <c r="B8" s="625"/>
      <c r="C8" s="630"/>
      <c r="D8" s="631"/>
      <c r="E8" s="9" t="s">
        <v>3</v>
      </c>
      <c r="F8" s="684" t="s">
        <v>4</v>
      </c>
      <c r="G8" s="685"/>
    </row>
    <row r="9" spans="1:7" s="2" customFormat="1" ht="9" customHeight="1">
      <c r="A9" s="10"/>
      <c r="D9" s="11"/>
      <c r="E9" s="207"/>
      <c r="F9" s="207"/>
      <c r="G9" s="207"/>
    </row>
    <row r="10" spans="1:7" s="16" customFormat="1" ht="12" customHeight="1">
      <c r="A10" s="12" t="s">
        <v>434</v>
      </c>
      <c r="B10" s="204"/>
      <c r="C10" s="615" t="s">
        <v>6</v>
      </c>
      <c r="D10" s="615"/>
      <c r="E10" s="446">
        <v>201</v>
      </c>
      <c r="F10" s="142">
        <v>28681</v>
      </c>
      <c r="G10" s="142">
        <v>400</v>
      </c>
    </row>
    <row r="11" spans="1:7" s="19" customFormat="1" ht="12" customHeight="1">
      <c r="A11" s="394" t="s">
        <v>435</v>
      </c>
      <c r="B11" s="13"/>
      <c r="C11" s="22" t="s">
        <v>436</v>
      </c>
      <c r="D11" s="22"/>
      <c r="E11" s="444">
        <v>195</v>
      </c>
      <c r="F11" s="143">
        <v>25315</v>
      </c>
      <c r="G11" s="24" t="s">
        <v>319</v>
      </c>
    </row>
    <row r="12" spans="1:7" s="21" customFormat="1" ht="12" customHeight="1">
      <c r="A12" s="394" t="s">
        <v>494</v>
      </c>
      <c r="B12" s="101"/>
      <c r="C12" s="22" t="s">
        <v>437</v>
      </c>
      <c r="D12" s="406"/>
      <c r="E12" s="444">
        <v>6</v>
      </c>
      <c r="F12" s="143">
        <v>3366</v>
      </c>
      <c r="G12" s="24" t="s">
        <v>319</v>
      </c>
    </row>
    <row r="13" spans="1:7" s="21" customFormat="1" ht="12" customHeight="1">
      <c r="A13" s="17"/>
      <c r="B13" s="13"/>
      <c r="C13" s="22"/>
      <c r="D13" s="406"/>
      <c r="E13" s="444"/>
      <c r="F13" s="143"/>
      <c r="G13" s="143"/>
    </row>
    <row r="14" spans="1:7" s="21" customFormat="1" ht="12" customHeight="1">
      <c r="A14" s="12" t="s">
        <v>5</v>
      </c>
      <c r="B14" s="18"/>
      <c r="C14" s="615" t="s">
        <v>8</v>
      </c>
      <c r="D14" s="615"/>
      <c r="E14" s="446">
        <v>1312</v>
      </c>
      <c r="F14" s="142">
        <v>799110</v>
      </c>
      <c r="G14" s="142">
        <v>580581</v>
      </c>
    </row>
    <row r="15" spans="1:7" s="21" customFormat="1" ht="12" customHeight="1">
      <c r="A15" s="17">
        <v>10</v>
      </c>
      <c r="B15" s="18"/>
      <c r="C15" s="146" t="s">
        <v>438</v>
      </c>
      <c r="D15" s="406"/>
      <c r="E15" s="444">
        <v>254</v>
      </c>
      <c r="F15" s="143">
        <v>69745</v>
      </c>
      <c r="G15" s="143">
        <v>35864</v>
      </c>
    </row>
    <row r="16" spans="1:7" s="21" customFormat="1" ht="12" customHeight="1">
      <c r="A16" s="394" t="s">
        <v>486</v>
      </c>
      <c r="B16" s="26"/>
      <c r="C16" s="23" t="s">
        <v>480</v>
      </c>
      <c r="D16" s="22" t="s">
        <v>487</v>
      </c>
      <c r="E16" s="444">
        <v>70</v>
      </c>
      <c r="F16" s="143">
        <v>28452</v>
      </c>
      <c r="G16" s="143">
        <v>10470</v>
      </c>
    </row>
    <row r="17" spans="1:7" s="21" customFormat="1" ht="12" customHeight="1">
      <c r="A17" s="394" t="s">
        <v>488</v>
      </c>
      <c r="B17" s="26"/>
      <c r="C17" s="23"/>
      <c r="D17" s="22" t="s">
        <v>495</v>
      </c>
      <c r="E17" s="444">
        <v>44</v>
      </c>
      <c r="F17" s="143">
        <v>21937</v>
      </c>
      <c r="G17" s="143">
        <v>13559</v>
      </c>
    </row>
    <row r="18" spans="1:7" s="21" customFormat="1" ht="12" customHeight="1">
      <c r="A18" s="17">
        <v>11</v>
      </c>
      <c r="B18" s="145"/>
      <c r="C18" s="613" t="s">
        <v>439</v>
      </c>
      <c r="D18" s="613"/>
      <c r="E18" s="444">
        <v>155</v>
      </c>
      <c r="F18" s="143">
        <v>11683</v>
      </c>
      <c r="G18" s="143">
        <v>1307</v>
      </c>
    </row>
    <row r="19" spans="1:7" s="21" customFormat="1" ht="12" customHeight="1">
      <c r="A19" s="17">
        <v>13</v>
      </c>
      <c r="B19" s="26"/>
      <c r="C19" s="613" t="s">
        <v>440</v>
      </c>
      <c r="D19" s="613"/>
      <c r="E19" s="444">
        <v>36</v>
      </c>
      <c r="F19" s="143">
        <v>10269</v>
      </c>
      <c r="G19" s="143">
        <v>1009</v>
      </c>
    </row>
    <row r="20" spans="1:7" s="21" customFormat="1" ht="12" customHeight="1">
      <c r="A20" s="17">
        <v>14</v>
      </c>
      <c r="B20" s="147"/>
      <c r="C20" s="613" t="s">
        <v>441</v>
      </c>
      <c r="D20" s="613"/>
      <c r="E20" s="444">
        <v>5</v>
      </c>
      <c r="F20" s="24">
        <v>123</v>
      </c>
      <c r="G20" s="24" t="s">
        <v>319</v>
      </c>
    </row>
    <row r="21" spans="1:7" s="21" customFormat="1" ht="12" customHeight="1">
      <c r="A21" s="17">
        <v>15</v>
      </c>
      <c r="B21" s="26"/>
      <c r="C21" s="613" t="s">
        <v>442</v>
      </c>
      <c r="D21" s="613"/>
      <c r="E21" s="444">
        <v>5</v>
      </c>
      <c r="F21" s="24">
        <v>1811</v>
      </c>
      <c r="G21" s="143">
        <v>214</v>
      </c>
    </row>
    <row r="22" spans="1:7" s="21" customFormat="1" ht="12" customHeight="1">
      <c r="A22" s="17">
        <v>16</v>
      </c>
      <c r="B22" s="26"/>
      <c r="C22" s="146" t="s">
        <v>443</v>
      </c>
      <c r="D22" s="407"/>
      <c r="E22" s="444">
        <v>15</v>
      </c>
      <c r="F22" s="143">
        <v>682</v>
      </c>
      <c r="G22" s="143">
        <v>364</v>
      </c>
    </row>
    <row r="23" spans="1:7" s="21" customFormat="1" ht="12" customHeight="1">
      <c r="A23" s="17">
        <v>17</v>
      </c>
      <c r="B23" s="26"/>
      <c r="C23" s="613" t="s">
        <v>444</v>
      </c>
      <c r="D23" s="613"/>
      <c r="E23" s="444">
        <v>42</v>
      </c>
      <c r="F23" s="143">
        <v>124174</v>
      </c>
      <c r="G23" s="143">
        <v>75872</v>
      </c>
    </row>
    <row r="24" spans="1:7" s="21" customFormat="1" ht="12" customHeight="1">
      <c r="A24" s="394" t="s">
        <v>476</v>
      </c>
      <c r="B24" s="26"/>
      <c r="C24" s="23" t="s">
        <v>480</v>
      </c>
      <c r="D24" s="22" t="s">
        <v>479</v>
      </c>
      <c r="E24" s="444">
        <v>25</v>
      </c>
      <c r="F24" s="143">
        <v>121558</v>
      </c>
      <c r="G24" s="143">
        <v>73522</v>
      </c>
    </row>
    <row r="25" spans="1:7" s="19" customFormat="1" ht="12" customHeight="1">
      <c r="A25" s="394" t="s">
        <v>477</v>
      </c>
      <c r="B25" s="26"/>
      <c r="C25" s="23"/>
      <c r="D25" s="22" t="s">
        <v>478</v>
      </c>
      <c r="E25" s="444">
        <v>17</v>
      </c>
      <c r="F25" s="143">
        <v>2616</v>
      </c>
      <c r="G25" s="143">
        <v>2350</v>
      </c>
    </row>
    <row r="26" spans="1:7" s="21" customFormat="1" ht="12" customHeight="1">
      <c r="A26" s="17">
        <v>18</v>
      </c>
      <c r="B26" s="26"/>
      <c r="C26" s="613" t="s">
        <v>502</v>
      </c>
      <c r="D26" s="613"/>
      <c r="E26" s="444">
        <v>16</v>
      </c>
      <c r="F26" s="143">
        <v>3152</v>
      </c>
      <c r="G26" s="143">
        <v>2841</v>
      </c>
    </row>
    <row r="27" spans="1:7" s="21" customFormat="1" ht="12" customHeight="1">
      <c r="A27" s="17">
        <v>19</v>
      </c>
      <c r="B27" s="26"/>
      <c r="C27" s="613" t="s">
        <v>446</v>
      </c>
      <c r="D27" s="613"/>
      <c r="E27" s="444">
        <v>4</v>
      </c>
      <c r="F27" s="143">
        <v>5037</v>
      </c>
      <c r="G27" s="24" t="s">
        <v>319</v>
      </c>
    </row>
    <row r="28" spans="1:7" s="21" customFormat="1" ht="12" customHeight="1">
      <c r="A28" s="17">
        <v>20</v>
      </c>
      <c r="B28" s="150"/>
      <c r="C28" s="613" t="s">
        <v>447</v>
      </c>
      <c r="D28" s="613"/>
      <c r="E28" s="444">
        <v>88</v>
      </c>
      <c r="F28" s="143">
        <v>407840</v>
      </c>
      <c r="G28" s="24" t="s">
        <v>319</v>
      </c>
    </row>
    <row r="29" spans="1:7" s="21" customFormat="1" ht="12" customHeight="1">
      <c r="A29" s="394" t="s">
        <v>469</v>
      </c>
      <c r="B29" s="26"/>
      <c r="C29" s="23" t="s">
        <v>480</v>
      </c>
      <c r="D29" s="22" t="s">
        <v>501</v>
      </c>
      <c r="E29" s="444">
        <v>44</v>
      </c>
      <c r="F29" s="143">
        <v>331289</v>
      </c>
      <c r="G29" s="24" t="s">
        <v>319</v>
      </c>
    </row>
    <row r="30" spans="1:7" s="21" customFormat="1" ht="12" customHeight="1">
      <c r="A30" s="394" t="s">
        <v>470</v>
      </c>
      <c r="B30" s="150"/>
      <c r="C30" s="23"/>
      <c r="D30" s="22" t="s">
        <v>471</v>
      </c>
      <c r="E30" s="444">
        <v>12</v>
      </c>
      <c r="F30" s="143">
        <v>22432</v>
      </c>
      <c r="G30" s="143">
        <v>21413</v>
      </c>
    </row>
    <row r="31" spans="1:7" s="21" customFormat="1" ht="12" customHeight="1">
      <c r="A31" s="394" t="s">
        <v>472</v>
      </c>
      <c r="B31" s="26"/>
      <c r="C31" s="23"/>
      <c r="D31" s="22" t="s">
        <v>473</v>
      </c>
      <c r="E31" s="444">
        <v>13</v>
      </c>
      <c r="F31" s="143">
        <v>19994</v>
      </c>
      <c r="G31" s="143">
        <v>17255</v>
      </c>
    </row>
    <row r="32" spans="1:7" s="21" customFormat="1" ht="12" customHeight="1">
      <c r="A32" s="394" t="s">
        <v>474</v>
      </c>
      <c r="B32" s="26"/>
      <c r="C32" s="23"/>
      <c r="D32" s="22" t="s">
        <v>475</v>
      </c>
      <c r="E32" s="444">
        <v>9</v>
      </c>
      <c r="F32" s="143">
        <v>33535</v>
      </c>
      <c r="G32" s="143">
        <v>19190</v>
      </c>
    </row>
    <row r="33" spans="1:7" s="21" customFormat="1" ht="12" customHeight="1">
      <c r="A33" s="17">
        <v>21</v>
      </c>
      <c r="B33" s="26"/>
      <c r="C33" s="613" t="s">
        <v>448</v>
      </c>
      <c r="D33" s="613"/>
      <c r="E33" s="444">
        <v>14</v>
      </c>
      <c r="F33" s="143">
        <v>1558</v>
      </c>
      <c r="G33" s="143">
        <v>1234</v>
      </c>
    </row>
    <row r="34" spans="1:7" s="21" customFormat="1" ht="12" customHeight="1">
      <c r="A34" s="17">
        <v>22</v>
      </c>
      <c r="B34" s="26"/>
      <c r="C34" s="614" t="s">
        <v>10</v>
      </c>
      <c r="D34" s="613"/>
      <c r="E34" s="444">
        <v>84</v>
      </c>
      <c r="F34" s="143">
        <v>14539</v>
      </c>
      <c r="G34" s="143">
        <v>13442</v>
      </c>
    </row>
    <row r="35" spans="1:7" s="21" customFormat="1" ht="12" customHeight="1">
      <c r="A35" s="17">
        <v>23</v>
      </c>
      <c r="B35" s="26"/>
      <c r="C35" s="613" t="s">
        <v>499</v>
      </c>
      <c r="D35" s="613"/>
      <c r="E35" s="444">
        <v>215</v>
      </c>
      <c r="F35" s="143">
        <v>11710</v>
      </c>
      <c r="G35" s="143">
        <v>4085</v>
      </c>
    </row>
    <row r="36" spans="1:7" s="21" customFormat="1" ht="12" customHeight="1">
      <c r="A36" s="17">
        <v>24</v>
      </c>
      <c r="B36" s="26"/>
      <c r="C36" s="146" t="s">
        <v>11</v>
      </c>
      <c r="D36" s="408"/>
      <c r="E36" s="444">
        <v>49</v>
      </c>
      <c r="F36" s="143">
        <v>21785</v>
      </c>
      <c r="G36" s="143">
        <v>17332</v>
      </c>
    </row>
    <row r="37" spans="1:7" s="21" customFormat="1" ht="12" customHeight="1">
      <c r="A37" s="17">
        <v>25</v>
      </c>
      <c r="B37" s="26"/>
      <c r="C37" s="22" t="s">
        <v>12</v>
      </c>
      <c r="D37" s="409"/>
      <c r="E37" s="444">
        <v>63</v>
      </c>
      <c r="F37" s="143">
        <v>4866</v>
      </c>
      <c r="G37" s="143">
        <v>3346</v>
      </c>
    </row>
    <row r="38" spans="1:7" s="21" customFormat="1" ht="12" customHeight="1">
      <c r="A38" s="17">
        <v>26</v>
      </c>
      <c r="B38" s="26"/>
      <c r="C38" s="613" t="s">
        <v>500</v>
      </c>
      <c r="D38" s="613"/>
      <c r="E38" s="444">
        <v>40</v>
      </c>
      <c r="F38" s="143">
        <v>30455</v>
      </c>
      <c r="G38" s="143">
        <v>27103</v>
      </c>
    </row>
    <row r="39" spans="1:7" s="21" customFormat="1" ht="12" customHeight="1">
      <c r="A39" s="394" t="s">
        <v>490</v>
      </c>
      <c r="B39" s="26"/>
      <c r="C39" s="23" t="s">
        <v>480</v>
      </c>
      <c r="D39" s="22" t="s">
        <v>489</v>
      </c>
      <c r="E39" s="444">
        <v>14</v>
      </c>
      <c r="F39" s="143">
        <v>25394</v>
      </c>
      <c r="G39" s="143">
        <v>22701</v>
      </c>
    </row>
    <row r="40" spans="1:7" s="21" customFormat="1" ht="12" customHeight="1">
      <c r="A40" s="394" t="s">
        <v>491</v>
      </c>
      <c r="B40" s="26"/>
      <c r="C40" s="23"/>
      <c r="D40" s="22" t="s">
        <v>492</v>
      </c>
      <c r="E40" s="444">
        <v>9</v>
      </c>
      <c r="F40" s="143">
        <v>2380</v>
      </c>
      <c r="G40" s="143">
        <v>2065</v>
      </c>
    </row>
    <row r="41" spans="1:7" s="21" customFormat="1" ht="12" customHeight="1">
      <c r="A41" s="17">
        <v>27</v>
      </c>
      <c r="B41" s="26"/>
      <c r="C41" s="613" t="s">
        <v>451</v>
      </c>
      <c r="D41" s="613"/>
      <c r="E41" s="444">
        <v>51</v>
      </c>
      <c r="F41" s="143">
        <v>4157</v>
      </c>
      <c r="G41" s="143">
        <v>2743</v>
      </c>
    </row>
    <row r="42" spans="1:7" s="21" customFormat="1" ht="12" customHeight="1">
      <c r="A42" s="17">
        <v>28</v>
      </c>
      <c r="B42" s="26"/>
      <c r="C42" s="613" t="s">
        <v>13</v>
      </c>
      <c r="D42" s="613" t="s">
        <v>12</v>
      </c>
      <c r="E42" s="444">
        <v>83</v>
      </c>
      <c r="F42" s="143">
        <v>20711</v>
      </c>
      <c r="G42" s="143">
        <v>12670</v>
      </c>
    </row>
    <row r="43" spans="1:7" s="21" customFormat="1" ht="12" customHeight="1">
      <c r="A43" s="17">
        <v>29</v>
      </c>
      <c r="B43" s="26"/>
      <c r="C43" s="146" t="s">
        <v>14</v>
      </c>
      <c r="D43" s="406"/>
      <c r="E43" s="444">
        <v>38</v>
      </c>
      <c r="F43" s="143">
        <v>17521</v>
      </c>
      <c r="G43" s="143">
        <v>13667</v>
      </c>
    </row>
    <row r="44" spans="1:7" s="21" customFormat="1" ht="12" customHeight="1">
      <c r="A44" s="394" t="s">
        <v>482</v>
      </c>
      <c r="B44" s="26"/>
      <c r="C44" s="23" t="s">
        <v>480</v>
      </c>
      <c r="D44" s="22" t="s">
        <v>496</v>
      </c>
      <c r="E44" s="444">
        <v>9</v>
      </c>
      <c r="F44" s="143">
        <v>6630</v>
      </c>
      <c r="G44" s="143">
        <v>4107</v>
      </c>
    </row>
    <row r="45" spans="1:7" s="21" customFormat="1" ht="12" customHeight="1">
      <c r="A45" s="394" t="s">
        <v>483</v>
      </c>
      <c r="B45" s="26"/>
      <c r="C45" s="23"/>
      <c r="D45" s="22" t="s">
        <v>484</v>
      </c>
      <c r="E45" s="444">
        <v>27</v>
      </c>
      <c r="F45" s="143">
        <v>10840</v>
      </c>
      <c r="G45" s="143">
        <v>9560</v>
      </c>
    </row>
    <row r="46" spans="1:7" s="21" customFormat="1" ht="12" customHeight="1">
      <c r="A46" s="17">
        <v>30</v>
      </c>
      <c r="B46" s="26"/>
      <c r="C46" s="146" t="s">
        <v>452</v>
      </c>
      <c r="D46" s="406"/>
      <c r="E46" s="444">
        <v>12</v>
      </c>
      <c r="F46" s="143">
        <v>6218</v>
      </c>
      <c r="G46" s="143">
        <v>5907</v>
      </c>
    </row>
    <row r="47" spans="1:7" s="21" customFormat="1" ht="12" customHeight="1">
      <c r="A47" s="17">
        <v>31</v>
      </c>
      <c r="B47" s="26"/>
      <c r="C47" s="146" t="s">
        <v>453</v>
      </c>
      <c r="D47" s="146"/>
      <c r="E47" s="444">
        <v>11</v>
      </c>
      <c r="F47" s="143">
        <v>431</v>
      </c>
      <c r="G47" s="143">
        <v>273</v>
      </c>
    </row>
    <row r="48" spans="1:7" s="21" customFormat="1" ht="12" customHeight="1">
      <c r="A48" s="17">
        <v>32</v>
      </c>
      <c r="B48" s="26"/>
      <c r="C48" s="146" t="s">
        <v>454</v>
      </c>
      <c r="D48" s="146"/>
      <c r="E48" s="444">
        <v>16</v>
      </c>
      <c r="F48" s="143">
        <v>937</v>
      </c>
      <c r="G48" s="143">
        <v>409</v>
      </c>
    </row>
    <row r="49" spans="1:7" s="21" customFormat="1" ht="12" customHeight="1">
      <c r="A49" s="17">
        <v>33</v>
      </c>
      <c r="B49" s="26"/>
      <c r="C49" s="146" t="s">
        <v>455</v>
      </c>
      <c r="D49" s="22"/>
      <c r="E49" s="444">
        <v>14</v>
      </c>
      <c r="F49" s="143">
        <v>29608</v>
      </c>
      <c r="G49" s="143">
        <v>12559</v>
      </c>
    </row>
    <row r="50" spans="1:7" s="21" customFormat="1" ht="12" customHeight="1">
      <c r="A50" s="153"/>
      <c r="B50" s="150"/>
      <c r="C50" s="146"/>
      <c r="D50" s="406"/>
      <c r="E50" s="444"/>
      <c r="F50" s="143"/>
      <c r="G50" s="143"/>
    </row>
    <row r="51" spans="1:7" s="21" customFormat="1" ht="12" customHeight="1">
      <c r="A51" s="12" t="s">
        <v>7</v>
      </c>
      <c r="B51" s="26"/>
      <c r="C51" s="615" t="s">
        <v>457</v>
      </c>
      <c r="D51" s="615"/>
      <c r="E51" s="446">
        <v>30</v>
      </c>
      <c r="F51" s="142">
        <v>2754181</v>
      </c>
      <c r="G51" s="142">
        <v>2697060</v>
      </c>
    </row>
    <row r="52" spans="1:7" s="21" customFormat="1" ht="12" customHeight="1">
      <c r="A52" s="400" t="s">
        <v>458</v>
      </c>
      <c r="B52" s="26"/>
      <c r="C52" s="146" t="s">
        <v>185</v>
      </c>
      <c r="D52" s="406"/>
      <c r="E52" s="444">
        <v>25</v>
      </c>
      <c r="F52" s="143">
        <v>2751708</v>
      </c>
      <c r="G52" s="143">
        <v>2696830</v>
      </c>
    </row>
    <row r="53" spans="1:7" s="21" customFormat="1" ht="12" customHeight="1">
      <c r="A53" s="400" t="s">
        <v>481</v>
      </c>
      <c r="B53" s="13"/>
      <c r="C53" s="146" t="s">
        <v>459</v>
      </c>
      <c r="D53" s="406"/>
      <c r="E53" s="444">
        <v>5</v>
      </c>
      <c r="F53" s="143">
        <v>2473</v>
      </c>
      <c r="G53" s="143">
        <v>230</v>
      </c>
    </row>
    <row r="54" spans="1:7" s="21" customFormat="1" ht="12" customHeight="1">
      <c r="A54" s="153"/>
      <c r="B54" s="26"/>
      <c r="C54" s="146"/>
      <c r="D54" s="406"/>
      <c r="E54" s="444"/>
      <c r="F54" s="143"/>
      <c r="G54" s="143"/>
    </row>
    <row r="55" spans="1:7" s="21" customFormat="1" ht="12" customHeight="1">
      <c r="A55" s="12" t="s">
        <v>184</v>
      </c>
      <c r="B55" s="26"/>
      <c r="C55" s="615" t="s">
        <v>460</v>
      </c>
      <c r="D55" s="615"/>
      <c r="E55" s="446">
        <v>15</v>
      </c>
      <c r="F55" s="142">
        <v>4628</v>
      </c>
      <c r="G55" s="142">
        <v>4233</v>
      </c>
    </row>
    <row r="56" spans="1:7" s="21" customFormat="1" ht="12" customHeight="1">
      <c r="A56" s="12"/>
      <c r="B56" s="26"/>
      <c r="C56" s="248"/>
      <c r="D56" s="248"/>
      <c r="E56" s="446"/>
      <c r="F56" s="142"/>
      <c r="G56" s="142"/>
    </row>
    <row r="57" spans="1:7" s="21" customFormat="1" ht="12" customHeight="1">
      <c r="A57" s="12" t="s">
        <v>186</v>
      </c>
      <c r="B57" s="13"/>
      <c r="C57" s="615" t="s">
        <v>461</v>
      </c>
      <c r="D57" s="615"/>
      <c r="E57" s="446">
        <v>3</v>
      </c>
      <c r="F57" s="142">
        <v>924</v>
      </c>
      <c r="G57" s="50" t="s">
        <v>319</v>
      </c>
    </row>
    <row r="58" spans="1:7" s="21" customFormat="1" ht="12" customHeight="1">
      <c r="A58" s="12"/>
      <c r="B58" s="13"/>
      <c r="C58" s="248"/>
      <c r="D58" s="248"/>
      <c r="E58" s="446"/>
      <c r="F58" s="142"/>
      <c r="G58" s="142"/>
    </row>
    <row r="59" spans="1:7" s="21" customFormat="1" ht="12" customHeight="1">
      <c r="A59" s="12" t="s">
        <v>462</v>
      </c>
      <c r="B59" s="13"/>
      <c r="C59" s="615" t="s">
        <v>463</v>
      </c>
      <c r="D59" s="615"/>
      <c r="E59" s="446">
        <v>4</v>
      </c>
      <c r="F59" s="142">
        <v>4437</v>
      </c>
      <c r="G59" s="50">
        <v>0</v>
      </c>
    </row>
    <row r="60" spans="1:7" s="21" customFormat="1" ht="12" customHeight="1">
      <c r="A60" s="12"/>
      <c r="B60" s="13"/>
      <c r="C60" s="248"/>
      <c r="D60" s="248"/>
      <c r="E60" s="460"/>
      <c r="F60" s="461"/>
      <c r="G60" s="461"/>
    </row>
    <row r="61" spans="1:7" s="21" customFormat="1" ht="12" customHeight="1">
      <c r="A61" s="12" t="s">
        <v>466</v>
      </c>
      <c r="B61" s="251"/>
      <c r="C61" s="615" t="s">
        <v>467</v>
      </c>
      <c r="D61" s="615"/>
      <c r="E61" s="446">
        <v>9</v>
      </c>
      <c r="F61" s="142">
        <v>2609</v>
      </c>
      <c r="G61" s="142">
        <v>93</v>
      </c>
    </row>
    <row r="62" spans="1:7" s="21" customFormat="1" ht="12" customHeight="1">
      <c r="A62" s="12"/>
      <c r="B62" s="26"/>
      <c r="C62" s="144"/>
      <c r="D62" s="252"/>
      <c r="E62" s="446"/>
      <c r="F62" s="142"/>
      <c r="G62" s="142"/>
    </row>
    <row r="63" spans="1:7" s="21" customFormat="1" ht="12" customHeight="1">
      <c r="A63" s="12" t="s">
        <v>465</v>
      </c>
      <c r="B63" s="26"/>
      <c r="C63" s="401" t="s">
        <v>529</v>
      </c>
      <c r="D63" s="401"/>
      <c r="E63" s="446"/>
      <c r="F63" s="142"/>
      <c r="G63" s="142"/>
    </row>
    <row r="64" spans="1:7" s="21" customFormat="1" ht="12" customHeight="1">
      <c r="A64" s="153"/>
      <c r="B64" s="255"/>
      <c r="C64" s="615" t="s">
        <v>464</v>
      </c>
      <c r="D64" s="615"/>
      <c r="E64" s="446">
        <v>18</v>
      </c>
      <c r="F64" s="142">
        <v>1809</v>
      </c>
      <c r="G64" s="50">
        <v>0</v>
      </c>
    </row>
    <row r="65" spans="1:7" s="21" customFormat="1" ht="12" customHeight="1">
      <c r="A65" s="397"/>
      <c r="B65" s="26"/>
      <c r="C65" s="144"/>
      <c r="D65" s="252"/>
      <c r="E65" s="416"/>
      <c r="G65" s="142"/>
    </row>
    <row r="66" spans="1:7" s="21" customFormat="1" ht="12.75" customHeight="1">
      <c r="A66" s="199"/>
      <c r="B66" s="255"/>
      <c r="C66" s="146"/>
      <c r="D66" s="410" t="s">
        <v>15</v>
      </c>
      <c r="E66" s="501">
        <v>1598</v>
      </c>
      <c r="F66" s="502">
        <v>3598338</v>
      </c>
      <c r="G66" s="447">
        <v>3283693</v>
      </c>
    </row>
    <row r="67" spans="1:7" ht="13.5" customHeight="1">
      <c r="A67" s="246" t="s">
        <v>183</v>
      </c>
      <c r="E67" s="31"/>
      <c r="F67" s="31"/>
      <c r="G67" s="31"/>
    </row>
    <row r="68" spans="1:7" ht="13.5" customHeight="1">
      <c r="A68" s="54" t="s">
        <v>504</v>
      </c>
      <c r="E68" s="31"/>
      <c r="F68" s="31"/>
      <c r="G68" s="31"/>
    </row>
    <row r="69" spans="1:7" ht="12.75" customHeight="1">
      <c r="A69" s="54" t="s">
        <v>408</v>
      </c>
      <c r="E69" s="31"/>
      <c r="F69" s="31"/>
      <c r="G69" s="31"/>
    </row>
    <row r="70" spans="5:7" ht="15" customHeight="1">
      <c r="E70" s="31"/>
      <c r="F70" s="31"/>
      <c r="G70" s="31"/>
    </row>
    <row r="71" spans="5:7" ht="15" customHeight="1">
      <c r="E71" s="31"/>
      <c r="F71" s="31"/>
      <c r="G71" s="32"/>
    </row>
    <row r="72" spans="5:7" ht="12" customHeight="1">
      <c r="E72" s="31"/>
      <c r="F72" s="31"/>
      <c r="G72" s="31"/>
    </row>
    <row r="73" spans="5:7" ht="12" customHeight="1">
      <c r="E73" s="31"/>
      <c r="F73" s="31"/>
      <c r="G73" s="31"/>
    </row>
    <row r="74" spans="5:7" ht="12" customHeight="1">
      <c r="E74" s="31"/>
      <c r="F74" s="31"/>
      <c r="G74" s="31"/>
    </row>
    <row r="75" spans="5:7" ht="12" customHeight="1">
      <c r="E75" s="31"/>
      <c r="F75" s="31"/>
      <c r="G75" s="31"/>
    </row>
    <row r="76" spans="5:7" ht="12" customHeight="1">
      <c r="E76" s="31"/>
      <c r="F76" s="31"/>
      <c r="G76" s="31"/>
    </row>
    <row r="77" spans="5:7" ht="12" customHeight="1">
      <c r="E77" s="31"/>
      <c r="F77" s="31"/>
      <c r="G77" s="31"/>
    </row>
    <row r="78" spans="5:7" ht="12" customHeight="1">
      <c r="E78" s="31"/>
      <c r="F78" s="31"/>
      <c r="G78" s="31"/>
    </row>
    <row r="79" spans="5:7" ht="12" customHeight="1">
      <c r="E79" s="31"/>
      <c r="F79" s="31"/>
      <c r="G79" s="31"/>
    </row>
    <row r="80" spans="5:7" ht="12" customHeight="1">
      <c r="E80" s="31"/>
      <c r="F80" s="31"/>
      <c r="G80" s="31"/>
    </row>
    <row r="81" spans="5:7" ht="12" customHeight="1">
      <c r="E81" s="31"/>
      <c r="F81" s="31"/>
      <c r="G81" s="31"/>
    </row>
    <row r="82" spans="5:7" ht="12" customHeight="1">
      <c r="E82" s="31"/>
      <c r="F82" s="31"/>
      <c r="G82" s="31"/>
    </row>
    <row r="83" spans="5:7" ht="12" customHeight="1">
      <c r="E83" s="31"/>
      <c r="F83" s="31"/>
      <c r="G83" s="31"/>
    </row>
    <row r="84" spans="5:7" ht="12" customHeight="1">
      <c r="E84" s="31"/>
      <c r="F84" s="31"/>
      <c r="G84" s="31"/>
    </row>
  </sheetData>
  <sheetProtection/>
  <mergeCells count="28">
    <mergeCell ref="C28:D28"/>
    <mergeCell ref="C33:D33"/>
    <mergeCell ref="C21:D21"/>
    <mergeCell ref="C23:D23"/>
    <mergeCell ref="F3:F7"/>
    <mergeCell ref="G3:G7"/>
    <mergeCell ref="E3:E7"/>
    <mergeCell ref="C10:D10"/>
    <mergeCell ref="F8:G8"/>
    <mergeCell ref="C20:D20"/>
    <mergeCell ref="A3:A8"/>
    <mergeCell ref="B3:D8"/>
    <mergeCell ref="C14:D14"/>
    <mergeCell ref="C18:D18"/>
    <mergeCell ref="C19:D19"/>
    <mergeCell ref="C59:D59"/>
    <mergeCell ref="C26:D26"/>
    <mergeCell ref="C27:D27"/>
    <mergeCell ref="C38:D38"/>
    <mergeCell ref="C34:D34"/>
    <mergeCell ref="C61:D61"/>
    <mergeCell ref="C64:D64"/>
    <mergeCell ref="C35:D35"/>
    <mergeCell ref="C41:D41"/>
    <mergeCell ref="C42:D42"/>
    <mergeCell ref="C51:D51"/>
    <mergeCell ref="C55:D55"/>
    <mergeCell ref="C57:D57"/>
  </mergeCells>
  <printOptions horizontalCentered="1"/>
  <pageMargins left="0.5905511811023623" right="0.5905511811023623" top="0.3937007874015748" bottom="0.3937007874015748" header="0.31496062992125984" footer="0.1968503937007874"/>
  <pageSetup firstPageNumber="20" useFirstPageNumber="1" fitToHeight="1" fitToWidth="1" horizontalDpi="600" verticalDpi="600" orientation="portrait" pageOrder="overThenDown" paperSize="9" scale="93" r:id="rId1"/>
  <headerFooter alignWithMargins="0">
    <oddFooter>&amp;C22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E59" sqref="E59"/>
    </sheetView>
  </sheetViews>
  <sheetFormatPr defaultColWidth="10.28125" defaultRowHeight="12" customHeight="1"/>
  <cols>
    <col min="1" max="5" width="18.28125" style="1" customWidth="1"/>
    <col min="6" max="6" width="5.7109375" style="256" customWidth="1"/>
    <col min="7" max="7" width="12.140625" style="1" customWidth="1"/>
    <col min="8" max="16384" width="10.28125" style="1" customWidth="1"/>
  </cols>
  <sheetData>
    <row r="1" spans="1:7" s="229" customFormat="1" ht="13.5" customHeight="1">
      <c r="A1" s="232" t="s">
        <v>548</v>
      </c>
      <c r="B1" s="233"/>
      <c r="C1" s="233"/>
      <c r="D1" s="233"/>
      <c r="E1" s="233"/>
      <c r="F1" s="332"/>
      <c r="G1" s="234"/>
    </row>
    <row r="2" spans="1:7" ht="11.25" customHeight="1">
      <c r="A2" s="6"/>
      <c r="B2" s="5"/>
      <c r="C2" s="5"/>
      <c r="D2" s="5"/>
      <c r="E2" s="5"/>
      <c r="F2" s="333"/>
      <c r="G2" s="3"/>
    </row>
    <row r="3" spans="1:7" s="8" customFormat="1" ht="13.5" customHeight="1">
      <c r="A3" s="5" t="s">
        <v>2</v>
      </c>
      <c r="B3" s="5"/>
      <c r="C3" s="7"/>
      <c r="D3" s="684" t="s">
        <v>178</v>
      </c>
      <c r="E3" s="689"/>
      <c r="F3" s="635" t="s">
        <v>493</v>
      </c>
      <c r="G3" s="256"/>
    </row>
    <row r="4" spans="1:7" s="8" customFormat="1" ht="13.5" customHeight="1">
      <c r="A4" s="686" t="s">
        <v>391</v>
      </c>
      <c r="B4" s="686" t="s">
        <v>410</v>
      </c>
      <c r="C4" s="686" t="s">
        <v>16</v>
      </c>
      <c r="D4" s="686" t="s">
        <v>411</v>
      </c>
      <c r="E4" s="678" t="s">
        <v>392</v>
      </c>
      <c r="F4" s="636"/>
      <c r="G4" s="256"/>
    </row>
    <row r="5" spans="1:7" s="8" customFormat="1" ht="13.5" customHeight="1">
      <c r="A5" s="687"/>
      <c r="B5" s="687"/>
      <c r="C5" s="687"/>
      <c r="D5" s="687"/>
      <c r="E5" s="679"/>
      <c r="F5" s="636"/>
      <c r="G5" s="256"/>
    </row>
    <row r="6" spans="1:7" s="8" customFormat="1" ht="13.5" customHeight="1">
      <c r="A6" s="687"/>
      <c r="B6" s="687"/>
      <c r="C6" s="687"/>
      <c r="D6" s="687"/>
      <c r="E6" s="679"/>
      <c r="F6" s="636"/>
      <c r="G6" s="256"/>
    </row>
    <row r="7" spans="1:7" s="8" customFormat="1" ht="13.5" customHeight="1">
      <c r="A7" s="688"/>
      <c r="B7" s="688"/>
      <c r="C7" s="688"/>
      <c r="D7" s="688"/>
      <c r="E7" s="680"/>
      <c r="F7" s="636"/>
      <c r="G7" s="256"/>
    </row>
    <row r="8" spans="1:7" s="8" customFormat="1" ht="13.5" customHeight="1">
      <c r="A8" s="685" t="s">
        <v>4</v>
      </c>
      <c r="B8" s="685"/>
      <c r="C8" s="685"/>
      <c r="D8" s="685"/>
      <c r="E8" s="689"/>
      <c r="F8" s="637"/>
      <c r="G8" s="256"/>
    </row>
    <row r="9" spans="1:7" s="2" customFormat="1" ht="9" customHeight="1">
      <c r="A9" s="207"/>
      <c r="B9" s="207"/>
      <c r="C9" s="207"/>
      <c r="D9" s="207"/>
      <c r="E9" s="303"/>
      <c r="F9" s="256"/>
      <c r="G9" s="257"/>
    </row>
    <row r="10" spans="1:7" s="16" customFormat="1" ht="12" customHeight="1">
      <c r="A10" s="142">
        <v>63</v>
      </c>
      <c r="B10" s="142">
        <v>7150</v>
      </c>
      <c r="C10" s="142">
        <v>1465</v>
      </c>
      <c r="D10" s="142">
        <v>20002</v>
      </c>
      <c r="E10" s="142">
        <v>377</v>
      </c>
      <c r="F10" s="362" t="s">
        <v>434</v>
      </c>
      <c r="G10" s="258"/>
    </row>
    <row r="11" spans="1:7" s="19" customFormat="1" ht="12" customHeight="1">
      <c r="A11" s="24" t="s">
        <v>319</v>
      </c>
      <c r="B11" s="24" t="s">
        <v>319</v>
      </c>
      <c r="C11" s="143">
        <v>1465</v>
      </c>
      <c r="D11" s="143">
        <v>16837</v>
      </c>
      <c r="E11" s="24" t="s">
        <v>319</v>
      </c>
      <c r="F11" s="417" t="s">
        <v>435</v>
      </c>
      <c r="G11" s="259"/>
    </row>
    <row r="12" spans="1:7" s="21" customFormat="1" ht="12" customHeight="1">
      <c r="A12" s="24" t="s">
        <v>319</v>
      </c>
      <c r="B12" s="24" t="s">
        <v>319</v>
      </c>
      <c r="C12" s="143">
        <v>0</v>
      </c>
      <c r="D12" s="143">
        <v>3165</v>
      </c>
      <c r="E12" s="24" t="s">
        <v>319</v>
      </c>
      <c r="F12" s="417" t="s">
        <v>494</v>
      </c>
      <c r="G12" s="30"/>
    </row>
    <row r="13" spans="1:7" s="21" customFormat="1" ht="12" customHeight="1">
      <c r="A13" s="143"/>
      <c r="B13" s="143"/>
      <c r="C13" s="143"/>
      <c r="D13" s="143"/>
      <c r="E13" s="254"/>
      <c r="F13" s="361"/>
      <c r="G13" s="30"/>
    </row>
    <row r="14" spans="1:7" s="21" customFormat="1" ht="12" customHeight="1">
      <c r="A14" s="142">
        <v>32447</v>
      </c>
      <c r="B14" s="499">
        <v>118768</v>
      </c>
      <c r="C14" s="499">
        <v>103561</v>
      </c>
      <c r="D14" s="142">
        <v>544335</v>
      </c>
      <c r="E14" s="463">
        <v>485064</v>
      </c>
      <c r="F14" s="362" t="s">
        <v>5</v>
      </c>
      <c r="G14" s="30"/>
    </row>
    <row r="15" spans="1:7" s="21" customFormat="1" ht="12" customHeight="1">
      <c r="A15" s="143">
        <v>10210</v>
      </c>
      <c r="B15" s="143">
        <v>24461</v>
      </c>
      <c r="C15" s="143">
        <v>1149</v>
      </c>
      <c r="D15" s="143">
        <v>33925</v>
      </c>
      <c r="E15" s="254">
        <v>33406</v>
      </c>
      <c r="F15" s="361">
        <v>10</v>
      </c>
      <c r="G15" s="30"/>
    </row>
    <row r="16" spans="1:7" s="21" customFormat="1" ht="12" customHeight="1">
      <c r="A16" s="143">
        <v>5217</v>
      </c>
      <c r="B16" s="143">
        <v>12599</v>
      </c>
      <c r="C16" s="143">
        <v>1081</v>
      </c>
      <c r="D16" s="143">
        <v>9555</v>
      </c>
      <c r="E16" s="254">
        <v>9083</v>
      </c>
      <c r="F16" s="417" t="s">
        <v>486</v>
      </c>
      <c r="G16" s="30"/>
    </row>
    <row r="17" spans="1:7" s="21" customFormat="1" ht="12" customHeight="1">
      <c r="A17" s="143">
        <v>1822</v>
      </c>
      <c r="B17" s="143">
        <v>6984</v>
      </c>
      <c r="C17" s="143">
        <v>65</v>
      </c>
      <c r="D17" s="143">
        <v>13066</v>
      </c>
      <c r="E17" s="254">
        <v>13066</v>
      </c>
      <c r="F17" s="417" t="s">
        <v>488</v>
      </c>
      <c r="G17" s="30"/>
    </row>
    <row r="18" spans="1:7" s="21" customFormat="1" ht="12" customHeight="1">
      <c r="A18" s="143">
        <v>3594</v>
      </c>
      <c r="B18" s="143">
        <v>6983</v>
      </c>
      <c r="C18" s="143">
        <v>24</v>
      </c>
      <c r="D18" s="143">
        <v>1082</v>
      </c>
      <c r="E18" s="254">
        <v>1082</v>
      </c>
      <c r="F18" s="361">
        <v>11</v>
      </c>
      <c r="G18" s="30"/>
    </row>
    <row r="19" spans="1:7" s="21" customFormat="1" ht="12" customHeight="1">
      <c r="A19" s="143">
        <v>1919</v>
      </c>
      <c r="B19" s="143">
        <v>891</v>
      </c>
      <c r="C19" s="24" t="s">
        <v>319</v>
      </c>
      <c r="D19" s="24" t="s">
        <v>319</v>
      </c>
      <c r="E19" s="254">
        <v>152</v>
      </c>
      <c r="F19" s="361">
        <v>13</v>
      </c>
      <c r="G19" s="30"/>
    </row>
    <row r="20" spans="1:7" s="21" customFormat="1" ht="12" customHeight="1">
      <c r="A20" s="24">
        <v>99</v>
      </c>
      <c r="B20" s="24" t="s">
        <v>319</v>
      </c>
      <c r="C20" s="24">
        <v>0</v>
      </c>
      <c r="D20" s="24" t="s">
        <v>319</v>
      </c>
      <c r="E20" s="24" t="s">
        <v>319</v>
      </c>
      <c r="F20" s="361">
        <v>14</v>
      </c>
      <c r="G20" s="30"/>
    </row>
    <row r="21" spans="1:7" s="21" customFormat="1" ht="12" customHeight="1">
      <c r="A21" s="24">
        <v>39</v>
      </c>
      <c r="B21" s="143">
        <v>1772</v>
      </c>
      <c r="C21" s="143">
        <v>0</v>
      </c>
      <c r="D21" s="143">
        <v>0</v>
      </c>
      <c r="E21" s="254">
        <v>0</v>
      </c>
      <c r="F21" s="361">
        <v>15</v>
      </c>
      <c r="G21" s="30"/>
    </row>
    <row r="22" spans="1:7" s="21" customFormat="1" ht="12" customHeight="1">
      <c r="A22" s="143">
        <v>254</v>
      </c>
      <c r="B22" s="24" t="s">
        <v>319</v>
      </c>
      <c r="C22" s="24" t="s">
        <v>319</v>
      </c>
      <c r="D22" s="143">
        <v>351</v>
      </c>
      <c r="E22" s="254">
        <v>322</v>
      </c>
      <c r="F22" s="361">
        <v>16</v>
      </c>
      <c r="G22" s="30"/>
    </row>
    <row r="23" spans="1:7" s="21" customFormat="1" ht="12" customHeight="1">
      <c r="A23" s="143">
        <v>1970</v>
      </c>
      <c r="B23" s="143">
        <v>46728</v>
      </c>
      <c r="C23" s="143">
        <v>1657</v>
      </c>
      <c r="D23" s="143">
        <v>73820</v>
      </c>
      <c r="E23" s="254">
        <v>73820</v>
      </c>
      <c r="F23" s="361">
        <v>17</v>
      </c>
      <c r="G23" s="30"/>
    </row>
    <row r="24" spans="1:7" s="21" customFormat="1" ht="12" customHeight="1">
      <c r="A24" s="24" t="s">
        <v>319</v>
      </c>
      <c r="B24" s="143">
        <v>46554</v>
      </c>
      <c r="C24" s="24" t="s">
        <v>319</v>
      </c>
      <c r="D24" s="143">
        <v>71522</v>
      </c>
      <c r="E24" s="254">
        <v>71522</v>
      </c>
      <c r="F24" s="417" t="s">
        <v>476</v>
      </c>
      <c r="G24" s="30"/>
    </row>
    <row r="25" spans="1:7" s="19" customFormat="1" ht="12" customHeight="1">
      <c r="A25" s="24" t="s">
        <v>319</v>
      </c>
      <c r="B25" s="143">
        <v>174</v>
      </c>
      <c r="C25" s="24" t="s">
        <v>319</v>
      </c>
      <c r="D25" s="143">
        <v>2297</v>
      </c>
      <c r="E25" s="254">
        <v>2297</v>
      </c>
      <c r="F25" s="417" t="s">
        <v>477</v>
      </c>
      <c r="G25" s="259"/>
    </row>
    <row r="26" spans="1:7" s="21" customFormat="1" ht="12" customHeight="1">
      <c r="A26" s="143">
        <v>335</v>
      </c>
      <c r="B26" s="24" t="s">
        <v>319</v>
      </c>
      <c r="C26" s="24" t="s">
        <v>319</v>
      </c>
      <c r="D26" s="143">
        <v>2790</v>
      </c>
      <c r="E26" s="254">
        <v>2790</v>
      </c>
      <c r="F26" s="361">
        <v>18</v>
      </c>
      <c r="G26" s="30"/>
    </row>
    <row r="27" spans="1:7" s="21" customFormat="1" ht="12" customHeight="1">
      <c r="A27" s="143">
        <v>0</v>
      </c>
      <c r="B27" s="143">
        <v>4690</v>
      </c>
      <c r="C27" s="143">
        <v>0</v>
      </c>
      <c r="D27" s="24" t="s">
        <v>319</v>
      </c>
      <c r="E27" s="24" t="s">
        <v>319</v>
      </c>
      <c r="F27" s="361">
        <v>19</v>
      </c>
      <c r="G27" s="30"/>
    </row>
    <row r="28" spans="1:7" s="21" customFormat="1" ht="12" customHeight="1">
      <c r="A28" s="24" t="s">
        <v>319</v>
      </c>
      <c r="B28" s="143">
        <v>24248</v>
      </c>
      <c r="C28" s="143">
        <v>89805</v>
      </c>
      <c r="D28" s="24" t="s">
        <v>319</v>
      </c>
      <c r="E28" s="24" t="s">
        <v>319</v>
      </c>
      <c r="F28" s="361">
        <v>20</v>
      </c>
      <c r="G28" s="30"/>
    </row>
    <row r="29" spans="1:7" s="21" customFormat="1" ht="12" customHeight="1">
      <c r="A29" s="24" t="s">
        <v>319</v>
      </c>
      <c r="B29" s="143">
        <v>18833</v>
      </c>
      <c r="C29" s="143">
        <v>39081</v>
      </c>
      <c r="D29" s="24" t="s">
        <v>319</v>
      </c>
      <c r="E29" s="24" t="s">
        <v>319</v>
      </c>
      <c r="F29" s="417" t="s">
        <v>469</v>
      </c>
      <c r="G29" s="30"/>
    </row>
    <row r="30" spans="1:7" s="21" customFormat="1" ht="12" customHeight="1">
      <c r="A30" s="143">
        <v>75</v>
      </c>
      <c r="B30" s="143">
        <v>85</v>
      </c>
      <c r="C30" s="143">
        <v>22272</v>
      </c>
      <c r="D30" s="143">
        <v>0</v>
      </c>
      <c r="E30" s="254">
        <v>0</v>
      </c>
      <c r="F30" s="417" t="s">
        <v>470</v>
      </c>
      <c r="G30" s="30"/>
    </row>
    <row r="31" spans="1:7" s="21" customFormat="1" ht="12" customHeight="1">
      <c r="A31" s="24" t="s">
        <v>319</v>
      </c>
      <c r="B31" s="143">
        <v>728</v>
      </c>
      <c r="C31" s="24" t="s">
        <v>319</v>
      </c>
      <c r="D31" s="143">
        <v>719</v>
      </c>
      <c r="E31" s="254">
        <v>592</v>
      </c>
      <c r="F31" s="417" t="s">
        <v>472</v>
      </c>
      <c r="G31" s="30"/>
    </row>
    <row r="32" spans="1:7" s="21" customFormat="1" ht="12" customHeight="1">
      <c r="A32" s="143">
        <v>493</v>
      </c>
      <c r="B32" s="24" t="s">
        <v>319</v>
      </c>
      <c r="C32" s="143">
        <v>9965</v>
      </c>
      <c r="D32" s="24" t="s">
        <v>319</v>
      </c>
      <c r="E32" s="254">
        <v>14029</v>
      </c>
      <c r="F32" s="417" t="s">
        <v>474</v>
      </c>
      <c r="G32" s="30"/>
    </row>
    <row r="33" spans="1:7" s="21" customFormat="1" ht="12" customHeight="1">
      <c r="A33" s="143">
        <v>267</v>
      </c>
      <c r="B33" s="24" t="s">
        <v>319</v>
      </c>
      <c r="C33" s="24" t="s">
        <v>319</v>
      </c>
      <c r="D33" s="143">
        <v>1213</v>
      </c>
      <c r="E33" s="254">
        <v>1196</v>
      </c>
      <c r="F33" s="361">
        <v>21</v>
      </c>
      <c r="G33" s="30"/>
    </row>
    <row r="34" spans="1:7" s="21" customFormat="1" ht="12" customHeight="1">
      <c r="A34" s="143">
        <v>987</v>
      </c>
      <c r="B34" s="143">
        <v>159</v>
      </c>
      <c r="C34" s="143">
        <v>3385</v>
      </c>
      <c r="D34" s="143">
        <v>10008</v>
      </c>
      <c r="E34" s="254">
        <v>9961</v>
      </c>
      <c r="F34" s="361">
        <v>22</v>
      </c>
      <c r="G34" s="30"/>
    </row>
    <row r="35" spans="1:7" s="21" customFormat="1" ht="12" customHeight="1">
      <c r="A35" s="143">
        <v>1051</v>
      </c>
      <c r="B35" s="143">
        <v>2308</v>
      </c>
      <c r="C35" s="143">
        <v>162</v>
      </c>
      <c r="D35" s="143">
        <v>8188</v>
      </c>
      <c r="E35" s="254">
        <v>3795</v>
      </c>
      <c r="F35" s="361">
        <v>23</v>
      </c>
      <c r="G35" s="30"/>
    </row>
    <row r="36" spans="1:7" s="21" customFormat="1" ht="12" customHeight="1">
      <c r="A36" s="143">
        <v>788</v>
      </c>
      <c r="B36" s="143">
        <v>718</v>
      </c>
      <c r="C36" s="143">
        <v>9</v>
      </c>
      <c r="D36" s="143">
        <v>20269</v>
      </c>
      <c r="E36" s="254">
        <v>17100</v>
      </c>
      <c r="F36" s="361">
        <v>24</v>
      </c>
      <c r="G36" s="30"/>
    </row>
    <row r="37" spans="1:7" s="21" customFormat="1" ht="12" customHeight="1">
      <c r="A37" s="24" t="s">
        <v>319</v>
      </c>
      <c r="B37" s="143">
        <v>1116</v>
      </c>
      <c r="C37" s="24" t="s">
        <v>319</v>
      </c>
      <c r="D37" s="143">
        <v>3152</v>
      </c>
      <c r="E37" s="254">
        <v>3057</v>
      </c>
      <c r="F37" s="361">
        <v>25</v>
      </c>
      <c r="G37" s="30"/>
    </row>
    <row r="38" spans="1:7" s="21" customFormat="1" ht="12" customHeight="1">
      <c r="A38" s="143">
        <v>829</v>
      </c>
      <c r="B38" s="143">
        <v>1865</v>
      </c>
      <c r="C38" s="143">
        <v>33</v>
      </c>
      <c r="D38" s="143">
        <v>27730</v>
      </c>
      <c r="E38" s="254">
        <v>27013</v>
      </c>
      <c r="F38" s="361">
        <v>26</v>
      </c>
      <c r="G38" s="30"/>
    </row>
    <row r="39" spans="1:7" s="21" customFormat="1" ht="12" customHeight="1">
      <c r="A39" s="143">
        <v>357</v>
      </c>
      <c r="B39" s="143">
        <v>1789</v>
      </c>
      <c r="C39" s="143">
        <v>33</v>
      </c>
      <c r="D39" s="143">
        <v>23215</v>
      </c>
      <c r="E39" s="254">
        <v>22642</v>
      </c>
      <c r="F39" s="417" t="s">
        <v>490</v>
      </c>
      <c r="G39" s="30"/>
    </row>
    <row r="40" spans="1:7" s="21" customFormat="1" ht="12" customHeight="1">
      <c r="A40" s="143">
        <v>167</v>
      </c>
      <c r="B40" s="143">
        <v>12</v>
      </c>
      <c r="C40" s="143">
        <v>0</v>
      </c>
      <c r="D40" s="143">
        <v>2202</v>
      </c>
      <c r="E40" s="254">
        <v>2058</v>
      </c>
      <c r="F40" s="417" t="s">
        <v>491</v>
      </c>
      <c r="G40" s="30"/>
    </row>
    <row r="41" spans="1:7" s="21" customFormat="1" ht="12" customHeight="1">
      <c r="A41" s="143">
        <v>1400</v>
      </c>
      <c r="B41" s="143">
        <v>148</v>
      </c>
      <c r="C41" s="451" t="s">
        <v>516</v>
      </c>
      <c r="D41" s="143">
        <v>2609</v>
      </c>
      <c r="E41" s="254">
        <v>2609</v>
      </c>
      <c r="F41" s="361">
        <v>27</v>
      </c>
      <c r="G41" s="30"/>
    </row>
    <row r="42" spans="1:7" s="21" customFormat="1" ht="12" customHeight="1">
      <c r="A42" s="143">
        <v>2316</v>
      </c>
      <c r="B42" s="143">
        <v>450</v>
      </c>
      <c r="C42" s="143">
        <v>21</v>
      </c>
      <c r="D42" s="143">
        <v>17924</v>
      </c>
      <c r="E42" s="254">
        <v>12102</v>
      </c>
      <c r="F42" s="361">
        <v>28</v>
      </c>
      <c r="G42" s="30"/>
    </row>
    <row r="43" spans="1:7" s="21" customFormat="1" ht="12" customHeight="1">
      <c r="A43" s="143">
        <v>2476</v>
      </c>
      <c r="B43" s="143">
        <v>1475</v>
      </c>
      <c r="C43" s="143">
        <v>1</v>
      </c>
      <c r="D43" s="143">
        <v>13569</v>
      </c>
      <c r="E43" s="254">
        <v>13569</v>
      </c>
      <c r="F43" s="361">
        <v>29</v>
      </c>
      <c r="G43" s="30"/>
    </row>
    <row r="44" spans="1:7" s="21" customFormat="1" ht="12" customHeight="1">
      <c r="A44" s="143">
        <v>1588</v>
      </c>
      <c r="B44" s="24" t="s">
        <v>319</v>
      </c>
      <c r="C44" s="143">
        <v>0</v>
      </c>
      <c r="D44" s="24" t="s">
        <v>319</v>
      </c>
      <c r="E44" s="254">
        <v>4075</v>
      </c>
      <c r="F44" s="417" t="s">
        <v>482</v>
      </c>
      <c r="G44" s="30"/>
    </row>
    <row r="45" spans="1:7" s="21" customFormat="1" ht="12" customHeight="1">
      <c r="A45" s="143">
        <v>841</v>
      </c>
      <c r="B45" s="143">
        <v>504</v>
      </c>
      <c r="C45" s="143">
        <v>1</v>
      </c>
      <c r="D45" s="143">
        <v>9495</v>
      </c>
      <c r="E45" s="254">
        <v>9495</v>
      </c>
      <c r="F45" s="417" t="s">
        <v>483</v>
      </c>
      <c r="G45" s="30"/>
    </row>
    <row r="46" spans="1:7" s="21" customFormat="1" ht="12" customHeight="1">
      <c r="A46" s="143">
        <v>324</v>
      </c>
      <c r="B46" s="143">
        <v>44</v>
      </c>
      <c r="C46" s="143">
        <v>0</v>
      </c>
      <c r="D46" s="143">
        <v>5851</v>
      </c>
      <c r="E46" s="254">
        <v>5851</v>
      </c>
      <c r="F46" s="361">
        <v>30</v>
      </c>
      <c r="G46" s="30"/>
    </row>
    <row r="47" spans="1:7" s="21" customFormat="1" ht="12" customHeight="1">
      <c r="A47" s="143">
        <v>381</v>
      </c>
      <c r="B47" s="24" t="s">
        <v>319</v>
      </c>
      <c r="C47" s="143">
        <v>0</v>
      </c>
      <c r="D47" s="24" t="s">
        <v>319</v>
      </c>
      <c r="E47" s="254">
        <v>20</v>
      </c>
      <c r="F47" s="361">
        <v>31</v>
      </c>
      <c r="G47" s="30"/>
    </row>
    <row r="48" spans="1:7" s="21" customFormat="1" ht="12" customHeight="1">
      <c r="A48" s="143">
        <v>467</v>
      </c>
      <c r="B48" s="143">
        <v>93</v>
      </c>
      <c r="C48" s="143">
        <v>0</v>
      </c>
      <c r="D48" s="143">
        <v>378</v>
      </c>
      <c r="E48" s="254">
        <v>378</v>
      </c>
      <c r="F48" s="361">
        <v>32</v>
      </c>
      <c r="G48" s="30"/>
    </row>
    <row r="49" spans="1:7" s="21" customFormat="1" ht="12" customHeight="1">
      <c r="A49" s="143">
        <v>948</v>
      </c>
      <c r="B49" s="143">
        <v>410</v>
      </c>
      <c r="C49" s="143">
        <v>0</v>
      </c>
      <c r="D49" s="143">
        <v>28250</v>
      </c>
      <c r="E49" s="254">
        <v>12548</v>
      </c>
      <c r="F49" s="361">
        <v>33</v>
      </c>
      <c r="G49" s="30"/>
    </row>
    <row r="50" spans="1:7" s="21" customFormat="1" ht="12" customHeight="1">
      <c r="A50" s="143"/>
      <c r="B50" s="143"/>
      <c r="C50" s="143"/>
      <c r="D50" s="143"/>
      <c r="E50" s="254"/>
      <c r="F50" s="413"/>
      <c r="G50" s="30"/>
    </row>
    <row r="51" spans="1:7" s="21" customFormat="1" ht="12" customHeight="1">
      <c r="A51" s="142">
        <v>1168</v>
      </c>
      <c r="B51" s="142">
        <v>3768</v>
      </c>
      <c r="C51" s="142">
        <v>2571</v>
      </c>
      <c r="D51" s="142">
        <v>2746674</v>
      </c>
      <c r="E51" s="463">
        <v>2694136</v>
      </c>
      <c r="F51" s="362" t="s">
        <v>7</v>
      </c>
      <c r="G51" s="30"/>
    </row>
    <row r="52" spans="1:7" s="21" customFormat="1" ht="12" customHeight="1">
      <c r="A52" s="143">
        <v>1151</v>
      </c>
      <c r="B52" s="143">
        <v>3768</v>
      </c>
      <c r="C52" s="143">
        <v>2571</v>
      </c>
      <c r="D52" s="143">
        <v>2744218</v>
      </c>
      <c r="E52" s="15">
        <v>2693907</v>
      </c>
      <c r="F52" s="418" t="s">
        <v>458</v>
      </c>
      <c r="G52" s="30"/>
    </row>
    <row r="53" spans="1:7" s="21" customFormat="1" ht="12" customHeight="1">
      <c r="A53" s="143">
        <v>17</v>
      </c>
      <c r="B53" s="143">
        <v>0</v>
      </c>
      <c r="C53" s="143">
        <v>0</v>
      </c>
      <c r="D53" s="143">
        <v>2456</v>
      </c>
      <c r="E53" s="15">
        <v>230</v>
      </c>
      <c r="F53" s="418" t="s">
        <v>481</v>
      </c>
      <c r="G53" s="30"/>
    </row>
    <row r="54" spans="1:7" s="21" customFormat="1" ht="12" customHeight="1">
      <c r="A54" s="143"/>
      <c r="B54" s="143"/>
      <c r="C54" s="143"/>
      <c r="D54" s="143"/>
      <c r="E54" s="15"/>
      <c r="F54" s="413"/>
      <c r="G54" s="30"/>
    </row>
    <row r="55" spans="1:7" s="21" customFormat="1" ht="12" customHeight="1">
      <c r="A55" s="142">
        <v>245</v>
      </c>
      <c r="B55" s="142">
        <v>99</v>
      </c>
      <c r="C55" s="142">
        <v>0</v>
      </c>
      <c r="D55" s="142">
        <v>4284</v>
      </c>
      <c r="E55" s="464">
        <v>4221</v>
      </c>
      <c r="F55" s="362" t="s">
        <v>184</v>
      </c>
      <c r="G55" s="30"/>
    </row>
    <row r="56" spans="1:7" s="21" customFormat="1" ht="12" customHeight="1">
      <c r="A56" s="142"/>
      <c r="B56" s="142"/>
      <c r="C56" s="142"/>
      <c r="D56" s="142"/>
      <c r="E56" s="464"/>
      <c r="F56" s="362"/>
      <c r="G56" s="30"/>
    </row>
    <row r="57" spans="1:7" s="21" customFormat="1" ht="12" customHeight="1">
      <c r="A57" s="142">
        <v>918</v>
      </c>
      <c r="B57" s="50" t="s">
        <v>319</v>
      </c>
      <c r="C57" s="142">
        <v>0</v>
      </c>
      <c r="D57" s="50" t="s">
        <v>319</v>
      </c>
      <c r="E57" s="464">
        <v>0</v>
      </c>
      <c r="F57" s="362" t="s">
        <v>186</v>
      </c>
      <c r="G57" s="30"/>
    </row>
    <row r="58" spans="1:7" s="21" customFormat="1" ht="12" customHeight="1">
      <c r="A58" s="142"/>
      <c r="B58" s="142"/>
      <c r="C58" s="142"/>
      <c r="D58" s="142"/>
      <c r="E58" s="464"/>
      <c r="F58" s="362"/>
      <c r="G58" s="30"/>
    </row>
    <row r="59" spans="1:7" s="21" customFormat="1" ht="12" customHeight="1">
      <c r="A59" s="142">
        <v>267</v>
      </c>
      <c r="B59" s="50" t="s">
        <v>319</v>
      </c>
      <c r="C59" s="142">
        <v>0</v>
      </c>
      <c r="D59" s="50" t="s">
        <v>319</v>
      </c>
      <c r="E59" s="464">
        <v>0</v>
      </c>
      <c r="F59" s="362" t="s">
        <v>462</v>
      </c>
      <c r="G59" s="30"/>
    </row>
    <row r="60" spans="1:7" s="21" customFormat="1" ht="12" customHeight="1">
      <c r="A60" s="461"/>
      <c r="B60" s="461"/>
      <c r="C60" s="461"/>
      <c r="D60" s="461"/>
      <c r="E60" s="461"/>
      <c r="F60" s="362"/>
      <c r="G60" s="30"/>
    </row>
    <row r="61" spans="1:7" s="21" customFormat="1" ht="12" customHeight="1">
      <c r="A61" s="142">
        <v>406</v>
      </c>
      <c r="B61" s="142">
        <v>0</v>
      </c>
      <c r="C61" s="50" t="s">
        <v>319</v>
      </c>
      <c r="D61" s="50" t="s">
        <v>319</v>
      </c>
      <c r="E61" s="464">
        <v>93</v>
      </c>
      <c r="F61" s="362" t="s">
        <v>466</v>
      </c>
      <c r="G61" s="30"/>
    </row>
    <row r="62" spans="1:7" s="21" customFormat="1" ht="12" customHeight="1">
      <c r="A62" s="142"/>
      <c r="B62" s="142"/>
      <c r="C62" s="142"/>
      <c r="D62" s="142"/>
      <c r="E62" s="464"/>
      <c r="F62" s="362"/>
      <c r="G62" s="30"/>
    </row>
    <row r="63" spans="1:7" s="21" customFormat="1" ht="12" customHeight="1">
      <c r="A63" s="142"/>
      <c r="B63" s="142"/>
      <c r="C63" s="142"/>
      <c r="D63" s="142"/>
      <c r="E63" s="464"/>
      <c r="F63" s="362"/>
      <c r="G63" s="30"/>
    </row>
    <row r="64" spans="1:7" s="21" customFormat="1" ht="12" customHeight="1">
      <c r="A64" s="142">
        <v>1170</v>
      </c>
      <c r="B64" s="142">
        <v>271</v>
      </c>
      <c r="C64" s="142">
        <v>0</v>
      </c>
      <c r="D64" s="142">
        <v>368</v>
      </c>
      <c r="E64" s="464">
        <v>0</v>
      </c>
      <c r="F64" s="362" t="s">
        <v>465</v>
      </c>
      <c r="G64" s="30"/>
    </row>
    <row r="65" spans="1:7" s="21" customFormat="1" ht="12" customHeight="1">
      <c r="A65" s="142"/>
      <c r="B65" s="142"/>
      <c r="C65" s="142"/>
      <c r="D65" s="142"/>
      <c r="E65" s="464"/>
      <c r="F65" s="337"/>
      <c r="G65" s="30"/>
    </row>
    <row r="66" spans="1:7" s="21" customFormat="1" ht="12" customHeight="1">
      <c r="A66" s="447">
        <v>37418</v>
      </c>
      <c r="B66" s="447">
        <v>130230</v>
      </c>
      <c r="C66" s="447">
        <v>107897</v>
      </c>
      <c r="D66" s="447">
        <v>3322793</v>
      </c>
      <c r="E66" s="465">
        <v>3185049</v>
      </c>
      <c r="F66" s="338"/>
      <c r="G66" s="30"/>
    </row>
    <row r="67" spans="2:7" s="21" customFormat="1" ht="12.75" customHeight="1">
      <c r="B67" s="29"/>
      <c r="C67" s="29"/>
      <c r="E67" s="143"/>
      <c r="F67" s="143"/>
      <c r="G67" s="143"/>
    </row>
    <row r="68" spans="1:5" ht="13.5" customHeight="1">
      <c r="A68" s="1" t="s">
        <v>409</v>
      </c>
      <c r="B68" s="31"/>
      <c r="C68" s="31"/>
      <c r="D68" s="31"/>
      <c r="E68" s="31"/>
    </row>
    <row r="69" spans="2:5" ht="13.5" customHeight="1">
      <c r="B69" s="31"/>
      <c r="C69" s="31"/>
      <c r="D69" s="31"/>
      <c r="E69" s="31"/>
    </row>
    <row r="70" spans="1:5" ht="15" customHeight="1">
      <c r="A70" s="31"/>
      <c r="B70" s="31"/>
      <c r="C70" s="31"/>
      <c r="D70" s="31"/>
      <c r="E70" s="31"/>
    </row>
    <row r="71" spans="1:5" ht="15" customHeight="1">
      <c r="A71" s="31"/>
      <c r="B71" s="31"/>
      <c r="C71" s="31"/>
      <c r="D71" s="31"/>
      <c r="E71" s="31"/>
    </row>
    <row r="72" spans="1:5" ht="15" customHeight="1">
      <c r="A72" s="31"/>
      <c r="B72" s="31"/>
      <c r="C72" s="31"/>
      <c r="D72" s="31"/>
      <c r="E72" s="31"/>
    </row>
    <row r="73" spans="1:5" ht="12" customHeight="1">
      <c r="A73" s="31"/>
      <c r="B73" s="31"/>
      <c r="C73" s="31"/>
      <c r="D73" s="31"/>
      <c r="E73" s="31"/>
    </row>
    <row r="74" spans="1:5" ht="12" customHeight="1">
      <c r="A74" s="31"/>
      <c r="B74" s="31"/>
      <c r="C74" s="31"/>
      <c r="D74" s="31"/>
      <c r="E74" s="31"/>
    </row>
    <row r="75" spans="1:5" ht="12" customHeight="1">
      <c r="A75" s="31"/>
      <c r="B75" s="31"/>
      <c r="C75" s="31"/>
      <c r="D75" s="31"/>
      <c r="E75" s="31"/>
    </row>
    <row r="76" spans="1:5" ht="12" customHeight="1">
      <c r="A76" s="31"/>
      <c r="B76" s="31"/>
      <c r="C76" s="31"/>
      <c r="D76" s="31"/>
      <c r="E76" s="31"/>
    </row>
    <row r="77" spans="1:5" ht="12" customHeight="1">
      <c r="A77" s="31"/>
      <c r="B77" s="31"/>
      <c r="C77" s="31"/>
      <c r="D77" s="31"/>
      <c r="E77" s="31"/>
    </row>
    <row r="78" spans="1:5" ht="12" customHeight="1">
      <c r="A78" s="31"/>
      <c r="B78" s="31"/>
      <c r="C78" s="31"/>
      <c r="D78" s="31"/>
      <c r="E78" s="31"/>
    </row>
    <row r="79" spans="1:5" ht="12" customHeight="1">
      <c r="A79" s="31"/>
      <c r="B79" s="31"/>
      <c r="C79" s="31"/>
      <c r="D79" s="31"/>
      <c r="E79" s="31"/>
    </row>
    <row r="80" spans="1:5" ht="12" customHeight="1">
      <c r="A80" s="31"/>
      <c r="B80" s="31"/>
      <c r="C80" s="31"/>
      <c r="D80" s="31"/>
      <c r="E80" s="31"/>
    </row>
    <row r="81" spans="1:5" ht="12" customHeight="1">
      <c r="A81" s="31"/>
      <c r="B81" s="31"/>
      <c r="C81" s="31"/>
      <c r="D81" s="31"/>
      <c r="E81" s="31"/>
    </row>
    <row r="82" spans="1:5" ht="12" customHeight="1">
      <c r="A82" s="31"/>
      <c r="B82" s="31"/>
      <c r="C82" s="31"/>
      <c r="D82" s="31"/>
      <c r="E82" s="31"/>
    </row>
    <row r="83" spans="1:5" ht="12" customHeight="1">
      <c r="A83" s="31"/>
      <c r="B83" s="31"/>
      <c r="C83" s="31"/>
      <c r="D83" s="31"/>
      <c r="E83" s="31"/>
    </row>
    <row r="84" spans="1:5" ht="12" customHeight="1">
      <c r="A84" s="31"/>
      <c r="B84" s="31"/>
      <c r="C84" s="31"/>
      <c r="D84" s="31"/>
      <c r="E84" s="31"/>
    </row>
    <row r="85" spans="1:5" ht="12" customHeight="1">
      <c r="A85" s="31"/>
      <c r="B85" s="31"/>
      <c r="C85" s="31"/>
      <c r="D85" s="31"/>
      <c r="E85" s="31"/>
    </row>
  </sheetData>
  <sheetProtection/>
  <mergeCells count="8">
    <mergeCell ref="A4:A7"/>
    <mergeCell ref="A8:E8"/>
    <mergeCell ref="F3:F8"/>
    <mergeCell ref="E4:E7"/>
    <mergeCell ref="C4:C7"/>
    <mergeCell ref="B4:B7"/>
    <mergeCell ref="D4:D7"/>
    <mergeCell ref="D3:E3"/>
  </mergeCells>
  <printOptions/>
  <pageMargins left="0.5905511811023623" right="0.5905511811023623" top="0.3937007874015748" bottom="0.3937007874015748" header="0.31496062992125984" footer="0.1968503937007874"/>
  <pageSetup horizontalDpi="600" verticalDpi="600" orientation="portrait" pageOrder="overThenDown" paperSize="9" scale="93" r:id="rId1"/>
  <headerFooter alignWithMargins="0">
    <oddFooter>&amp;C 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I83"/>
  <sheetViews>
    <sheetView zoomScalePageLayoutView="0" workbookViewId="0" topLeftCell="A1">
      <selection activeCell="H41" sqref="H41"/>
    </sheetView>
  </sheetViews>
  <sheetFormatPr defaultColWidth="11.421875" defaultRowHeight="12.75"/>
  <cols>
    <col min="1" max="1" width="6.28125" style="33" customWidth="1"/>
    <col min="2" max="2" width="0.71875" style="33" customWidth="1"/>
    <col min="3" max="3" width="32.57421875" style="33" customWidth="1"/>
    <col min="4" max="4" width="10.57421875" style="33" customWidth="1"/>
    <col min="5" max="5" width="12.140625" style="74" customWidth="1"/>
    <col min="6" max="7" width="12.140625" style="68" customWidth="1"/>
    <col min="8" max="9" width="10.57421875" style="68" customWidth="1"/>
    <col min="10" max="16384" width="11.421875" style="33" customWidth="1"/>
  </cols>
  <sheetData>
    <row r="1" spans="1:9" s="236" customFormat="1" ht="12">
      <c r="A1" s="693" t="s">
        <v>412</v>
      </c>
      <c r="B1" s="693"/>
      <c r="C1" s="693"/>
      <c r="D1" s="693"/>
      <c r="E1" s="693"/>
      <c r="F1" s="693"/>
      <c r="G1" s="693"/>
      <c r="H1" s="693"/>
      <c r="I1" s="693"/>
    </row>
    <row r="2" spans="1:9" s="236" customFormat="1" ht="12" customHeight="1">
      <c r="A2" s="235" t="s">
        <v>497</v>
      </c>
      <c r="B2" s="235"/>
      <c r="C2" s="235"/>
      <c r="D2" s="235"/>
      <c r="E2" s="235"/>
      <c r="F2" s="235"/>
      <c r="G2" s="235"/>
      <c r="H2" s="235"/>
      <c r="I2" s="235"/>
    </row>
    <row r="3" spans="1:9" ht="5.25" customHeight="1">
      <c r="A3" s="34"/>
      <c r="B3" s="34"/>
      <c r="C3" s="34"/>
      <c r="D3" s="34"/>
      <c r="E3" s="35"/>
      <c r="F3" s="36"/>
      <c r="G3" s="37"/>
      <c r="H3" s="37"/>
      <c r="I3" s="37"/>
    </row>
    <row r="4" spans="1:9" ht="14.25" customHeight="1">
      <c r="A4" s="695" t="s">
        <v>17</v>
      </c>
      <c r="B4" s="694" t="s">
        <v>18</v>
      </c>
      <c r="C4" s="695"/>
      <c r="D4" s="690" t="s">
        <v>538</v>
      </c>
      <c r="E4" s="678" t="s">
        <v>536</v>
      </c>
      <c r="F4" s="684" t="s">
        <v>2</v>
      </c>
      <c r="G4" s="685"/>
      <c r="H4" s="689"/>
      <c r="I4" s="694" t="s">
        <v>128</v>
      </c>
    </row>
    <row r="5" spans="1:9" ht="14.25" customHeight="1">
      <c r="A5" s="697"/>
      <c r="B5" s="696"/>
      <c r="C5" s="697"/>
      <c r="D5" s="691"/>
      <c r="E5" s="679"/>
      <c r="F5" s="695" t="s">
        <v>386</v>
      </c>
      <c r="G5" s="690" t="s">
        <v>537</v>
      </c>
      <c r="H5" s="694" t="s">
        <v>129</v>
      </c>
      <c r="I5" s="696"/>
    </row>
    <row r="6" spans="1:9" ht="14.25" customHeight="1">
      <c r="A6" s="697"/>
      <c r="B6" s="696"/>
      <c r="C6" s="697"/>
      <c r="D6" s="691"/>
      <c r="E6" s="679"/>
      <c r="F6" s="697"/>
      <c r="G6" s="691"/>
      <c r="H6" s="696"/>
      <c r="I6" s="696"/>
    </row>
    <row r="7" spans="1:9" ht="14.25" customHeight="1">
      <c r="A7" s="697"/>
      <c r="B7" s="696"/>
      <c r="C7" s="697"/>
      <c r="D7" s="691"/>
      <c r="E7" s="679"/>
      <c r="F7" s="697"/>
      <c r="G7" s="691"/>
      <c r="H7" s="696"/>
      <c r="I7" s="696"/>
    </row>
    <row r="8" spans="1:9" ht="14.25" customHeight="1">
      <c r="A8" s="697"/>
      <c r="B8" s="696"/>
      <c r="C8" s="697"/>
      <c r="D8" s="692"/>
      <c r="E8" s="680"/>
      <c r="F8" s="699"/>
      <c r="G8" s="692"/>
      <c r="H8" s="698"/>
      <c r="I8" s="698"/>
    </row>
    <row r="9" spans="1:9" ht="14.25" customHeight="1">
      <c r="A9" s="699"/>
      <c r="B9" s="698"/>
      <c r="C9" s="699"/>
      <c r="D9" s="38" t="s">
        <v>3</v>
      </c>
      <c r="E9" s="700" t="s">
        <v>4</v>
      </c>
      <c r="F9" s="701"/>
      <c r="G9" s="701"/>
      <c r="H9" s="701"/>
      <c r="I9" s="701"/>
    </row>
    <row r="10" spans="1:9" ht="9" customHeight="1">
      <c r="A10" s="39"/>
      <c r="B10" s="40"/>
      <c r="C10" s="39"/>
      <c r="D10" s="207"/>
      <c r="E10" s="207"/>
      <c r="F10" s="207"/>
      <c r="G10" s="207"/>
      <c r="H10" s="207"/>
      <c r="I10" s="207"/>
    </row>
    <row r="11" spans="1:9" ht="10.5" customHeight="1">
      <c r="A11" s="39"/>
      <c r="B11" s="370"/>
      <c r="C11" s="369" t="s">
        <v>340</v>
      </c>
      <c r="D11" s="207"/>
      <c r="E11" s="207"/>
      <c r="F11" s="207"/>
      <c r="G11" s="207"/>
      <c r="H11" s="207"/>
      <c r="I11" s="207"/>
    </row>
    <row r="12" spans="1:9" ht="10.5" customHeight="1">
      <c r="A12" s="42">
        <v>161</v>
      </c>
      <c r="B12" s="371"/>
      <c r="C12" s="44" t="s">
        <v>21</v>
      </c>
      <c r="D12" s="24">
        <v>8</v>
      </c>
      <c r="E12" s="24">
        <v>1751</v>
      </c>
      <c r="F12" s="24">
        <v>791</v>
      </c>
      <c r="G12" s="24">
        <v>648</v>
      </c>
      <c r="H12" s="24">
        <v>0</v>
      </c>
      <c r="I12" s="24">
        <v>311</v>
      </c>
    </row>
    <row r="13" spans="1:9" ht="10.5" customHeight="1">
      <c r="A13" s="42">
        <v>162</v>
      </c>
      <c r="B13" s="371"/>
      <c r="C13" s="44" t="s">
        <v>22</v>
      </c>
      <c r="D13" s="24">
        <v>59</v>
      </c>
      <c r="E13" s="24">
        <v>207654</v>
      </c>
      <c r="F13" s="24">
        <v>2000</v>
      </c>
      <c r="G13" s="24">
        <v>2217</v>
      </c>
      <c r="H13" s="24">
        <v>335</v>
      </c>
      <c r="I13" s="24">
        <v>203100</v>
      </c>
    </row>
    <row r="14" spans="1:9" ht="10.5" customHeight="1">
      <c r="A14" s="42">
        <v>163</v>
      </c>
      <c r="B14" s="371"/>
      <c r="C14" s="44" t="s">
        <v>23</v>
      </c>
      <c r="D14" s="24">
        <v>8</v>
      </c>
      <c r="E14" s="24">
        <v>6480</v>
      </c>
      <c r="F14" s="24">
        <v>142</v>
      </c>
      <c r="G14" s="24">
        <v>408</v>
      </c>
      <c r="H14" s="24">
        <v>0</v>
      </c>
      <c r="I14" s="24">
        <v>5930</v>
      </c>
    </row>
    <row r="15" spans="1:9" ht="4.5" customHeight="1">
      <c r="A15" s="42"/>
      <c r="B15" s="371"/>
      <c r="C15" s="39"/>
      <c r="D15" s="24"/>
      <c r="E15" s="24"/>
      <c r="F15" s="24"/>
      <c r="G15" s="24"/>
      <c r="H15" s="24"/>
      <c r="I15" s="24"/>
    </row>
    <row r="16" spans="1:9" ht="10.5" customHeight="1">
      <c r="A16" s="42"/>
      <c r="B16" s="371"/>
      <c r="C16" s="369" t="s">
        <v>341</v>
      </c>
      <c r="D16" s="24"/>
      <c r="E16" s="24"/>
      <c r="F16" s="24"/>
      <c r="G16" s="24"/>
      <c r="H16" s="24"/>
      <c r="I16" s="24"/>
    </row>
    <row r="17" spans="1:9" ht="10.5" customHeight="1">
      <c r="A17" s="42">
        <v>171</v>
      </c>
      <c r="B17" s="371"/>
      <c r="C17" s="45" t="s">
        <v>24</v>
      </c>
      <c r="D17" s="24">
        <v>23</v>
      </c>
      <c r="E17" s="24">
        <v>354522</v>
      </c>
      <c r="F17" s="24">
        <v>45</v>
      </c>
      <c r="G17" s="24">
        <v>16731</v>
      </c>
      <c r="H17" s="24">
        <v>64218</v>
      </c>
      <c r="I17" s="24">
        <v>273527</v>
      </c>
    </row>
    <row r="18" spans="1:9" ht="10.5" customHeight="1">
      <c r="A18" s="42">
        <v>172</v>
      </c>
      <c r="B18" s="371"/>
      <c r="C18" s="45" t="s">
        <v>25</v>
      </c>
      <c r="D18" s="24">
        <v>20</v>
      </c>
      <c r="E18" s="24">
        <v>8752</v>
      </c>
      <c r="F18" s="24" t="s">
        <v>319</v>
      </c>
      <c r="G18" s="24" t="s">
        <v>319</v>
      </c>
      <c r="H18" s="24">
        <v>0</v>
      </c>
      <c r="I18" s="24">
        <v>8098</v>
      </c>
    </row>
    <row r="19" spans="1:9" ht="10.5" customHeight="1">
      <c r="A19" s="42">
        <v>173</v>
      </c>
      <c r="B19" s="371"/>
      <c r="C19" s="45" t="s">
        <v>26</v>
      </c>
      <c r="D19" s="24">
        <v>21</v>
      </c>
      <c r="E19" s="24">
        <v>1052</v>
      </c>
      <c r="F19" s="24">
        <v>175</v>
      </c>
      <c r="G19" s="24">
        <v>597</v>
      </c>
      <c r="H19" s="24" t="s">
        <v>319</v>
      </c>
      <c r="I19" s="24" t="s">
        <v>319</v>
      </c>
    </row>
    <row r="20" spans="1:9" ht="10.5" customHeight="1">
      <c r="A20" s="42">
        <v>174</v>
      </c>
      <c r="B20" s="371"/>
      <c r="C20" s="45" t="s">
        <v>27</v>
      </c>
      <c r="D20" s="24">
        <v>9</v>
      </c>
      <c r="E20" s="24">
        <v>949</v>
      </c>
      <c r="F20" s="24">
        <v>28</v>
      </c>
      <c r="G20" s="24">
        <v>433</v>
      </c>
      <c r="H20" s="24">
        <v>0</v>
      </c>
      <c r="I20" s="24">
        <v>488</v>
      </c>
    </row>
    <row r="21" spans="1:9" ht="10.5" customHeight="1">
      <c r="A21" s="42">
        <v>175</v>
      </c>
      <c r="B21" s="371"/>
      <c r="C21" s="45" t="s">
        <v>28</v>
      </c>
      <c r="D21" s="24">
        <v>13</v>
      </c>
      <c r="E21" s="24">
        <v>2543</v>
      </c>
      <c r="F21" s="24">
        <v>130</v>
      </c>
      <c r="G21" s="24">
        <v>94</v>
      </c>
      <c r="H21" s="24">
        <v>0</v>
      </c>
      <c r="I21" s="24">
        <v>2318</v>
      </c>
    </row>
    <row r="22" spans="1:9" ht="10.5" customHeight="1">
      <c r="A22" s="42">
        <v>176</v>
      </c>
      <c r="B22" s="371"/>
      <c r="C22" s="45" t="s">
        <v>29</v>
      </c>
      <c r="D22" s="24">
        <v>16</v>
      </c>
      <c r="E22" s="24">
        <v>214749</v>
      </c>
      <c r="F22" s="24">
        <v>125</v>
      </c>
      <c r="G22" s="24">
        <v>882</v>
      </c>
      <c r="H22" s="24">
        <v>0</v>
      </c>
      <c r="I22" s="24">
        <v>213743</v>
      </c>
    </row>
    <row r="23" spans="1:9" ht="10.5" customHeight="1">
      <c r="A23" s="42">
        <v>177</v>
      </c>
      <c r="B23" s="371"/>
      <c r="C23" s="45" t="s">
        <v>30</v>
      </c>
      <c r="D23" s="24">
        <v>16</v>
      </c>
      <c r="E23" s="24">
        <v>2511</v>
      </c>
      <c r="F23" s="24">
        <v>182</v>
      </c>
      <c r="G23" s="24">
        <v>605</v>
      </c>
      <c r="H23" s="24">
        <v>0</v>
      </c>
      <c r="I23" s="24">
        <v>1724</v>
      </c>
    </row>
    <row r="24" spans="1:9" ht="10.5" customHeight="1">
      <c r="A24" s="42">
        <v>178</v>
      </c>
      <c r="B24" s="371"/>
      <c r="C24" s="45" t="s">
        <v>31</v>
      </c>
      <c r="D24" s="24">
        <v>24</v>
      </c>
      <c r="E24" s="24">
        <v>238591</v>
      </c>
      <c r="F24" s="24" t="s">
        <v>319</v>
      </c>
      <c r="G24" s="24">
        <v>2288</v>
      </c>
      <c r="H24" s="24" t="s">
        <v>319</v>
      </c>
      <c r="I24" s="24">
        <v>234935</v>
      </c>
    </row>
    <row r="25" spans="1:9" ht="10.5" customHeight="1">
      <c r="A25" s="42">
        <v>179</v>
      </c>
      <c r="B25" s="371"/>
      <c r="C25" s="45" t="s">
        <v>32</v>
      </c>
      <c r="D25" s="24">
        <v>12</v>
      </c>
      <c r="E25" s="24">
        <v>1643</v>
      </c>
      <c r="F25" s="24">
        <v>256</v>
      </c>
      <c r="G25" s="24" t="s">
        <v>319</v>
      </c>
      <c r="H25" s="24" t="s">
        <v>319</v>
      </c>
      <c r="I25" s="24">
        <v>1269</v>
      </c>
    </row>
    <row r="26" spans="1:9" ht="10.5" customHeight="1">
      <c r="A26" s="42">
        <v>180</v>
      </c>
      <c r="B26" s="371"/>
      <c r="C26" s="45" t="s">
        <v>33</v>
      </c>
      <c r="D26" s="24">
        <v>3</v>
      </c>
      <c r="E26" s="24">
        <v>142</v>
      </c>
      <c r="F26" s="24">
        <v>2</v>
      </c>
      <c r="G26" s="24" t="s">
        <v>319</v>
      </c>
      <c r="H26" s="24">
        <v>0</v>
      </c>
      <c r="I26" s="24" t="s">
        <v>319</v>
      </c>
    </row>
    <row r="27" spans="1:9" ht="10.5" customHeight="1">
      <c r="A27" s="42">
        <v>181</v>
      </c>
      <c r="B27" s="371"/>
      <c r="C27" s="45" t="s">
        <v>34</v>
      </c>
      <c r="D27" s="24">
        <v>14</v>
      </c>
      <c r="E27" s="24">
        <v>2845</v>
      </c>
      <c r="F27" s="24">
        <v>173</v>
      </c>
      <c r="G27" s="24" t="s">
        <v>319</v>
      </c>
      <c r="H27" s="24" t="s">
        <v>319</v>
      </c>
      <c r="I27" s="24">
        <v>2659</v>
      </c>
    </row>
    <row r="28" spans="1:9" ht="10.5" customHeight="1">
      <c r="A28" s="42">
        <v>182</v>
      </c>
      <c r="B28" s="371"/>
      <c r="C28" s="45" t="s">
        <v>35</v>
      </c>
      <c r="D28" s="24">
        <v>9</v>
      </c>
      <c r="E28" s="24">
        <v>1273</v>
      </c>
      <c r="F28" s="24" t="s">
        <v>319</v>
      </c>
      <c r="G28" s="24" t="s">
        <v>319</v>
      </c>
      <c r="H28" s="24">
        <v>0</v>
      </c>
      <c r="I28" s="24">
        <v>642</v>
      </c>
    </row>
    <row r="29" spans="1:9" ht="10.5" customHeight="1">
      <c r="A29" s="42">
        <v>183</v>
      </c>
      <c r="B29" s="371"/>
      <c r="C29" s="45" t="s">
        <v>36</v>
      </c>
      <c r="D29" s="24">
        <v>23</v>
      </c>
      <c r="E29" s="24">
        <v>6613</v>
      </c>
      <c r="F29" s="24" t="s">
        <v>319</v>
      </c>
      <c r="G29" s="24">
        <v>1929</v>
      </c>
      <c r="H29" s="24" t="s">
        <v>319</v>
      </c>
      <c r="I29" s="24">
        <v>2713</v>
      </c>
    </row>
    <row r="30" spans="1:9" ht="10.5" customHeight="1">
      <c r="A30" s="42">
        <v>184</v>
      </c>
      <c r="B30" s="371"/>
      <c r="C30" s="45" t="s">
        <v>37</v>
      </c>
      <c r="D30" s="24">
        <v>37</v>
      </c>
      <c r="E30" s="24">
        <v>334711</v>
      </c>
      <c r="F30" s="24">
        <v>883</v>
      </c>
      <c r="G30" s="24" t="s">
        <v>319</v>
      </c>
      <c r="H30" s="24" t="s">
        <v>319</v>
      </c>
      <c r="I30" s="24">
        <v>333304</v>
      </c>
    </row>
    <row r="31" spans="1:9" ht="10.5" customHeight="1">
      <c r="A31" s="42">
        <v>185</v>
      </c>
      <c r="B31" s="371"/>
      <c r="C31" s="45" t="s">
        <v>38</v>
      </c>
      <c r="D31" s="24">
        <v>21</v>
      </c>
      <c r="E31" s="24">
        <v>7691</v>
      </c>
      <c r="F31" s="24">
        <v>490</v>
      </c>
      <c r="G31" s="24">
        <v>808</v>
      </c>
      <c r="H31" s="24">
        <v>0</v>
      </c>
      <c r="I31" s="24">
        <v>6393</v>
      </c>
    </row>
    <row r="32" spans="1:9" ht="10.5" customHeight="1">
      <c r="A32" s="42">
        <v>186</v>
      </c>
      <c r="B32" s="371"/>
      <c r="C32" s="45" t="s">
        <v>39</v>
      </c>
      <c r="D32" s="24">
        <v>21</v>
      </c>
      <c r="E32" s="24">
        <v>423007</v>
      </c>
      <c r="F32" s="24" t="s">
        <v>319</v>
      </c>
      <c r="G32" s="24">
        <v>1828</v>
      </c>
      <c r="H32" s="24" t="s">
        <v>319</v>
      </c>
      <c r="I32" s="24">
        <v>419976</v>
      </c>
    </row>
    <row r="33" spans="1:9" ht="10.5" customHeight="1">
      <c r="A33" s="42">
        <v>187</v>
      </c>
      <c r="B33" s="371"/>
      <c r="C33" s="45" t="s">
        <v>40</v>
      </c>
      <c r="D33" s="24">
        <v>39</v>
      </c>
      <c r="E33" s="24">
        <v>12740</v>
      </c>
      <c r="F33" s="24">
        <v>441</v>
      </c>
      <c r="G33" s="24">
        <v>5652</v>
      </c>
      <c r="H33" s="24">
        <v>1179</v>
      </c>
      <c r="I33" s="24">
        <v>5468</v>
      </c>
    </row>
    <row r="34" spans="1:9" ht="10.5" customHeight="1">
      <c r="A34" s="42">
        <v>188</v>
      </c>
      <c r="B34" s="371"/>
      <c r="C34" s="45" t="s">
        <v>41</v>
      </c>
      <c r="D34" s="24">
        <v>10</v>
      </c>
      <c r="E34" s="24">
        <v>1330</v>
      </c>
      <c r="F34" s="24">
        <v>110</v>
      </c>
      <c r="G34" s="24">
        <v>221</v>
      </c>
      <c r="H34" s="24">
        <v>0</v>
      </c>
      <c r="I34" s="24">
        <v>1000</v>
      </c>
    </row>
    <row r="35" spans="1:9" ht="10.5" customHeight="1">
      <c r="A35" s="42">
        <v>189</v>
      </c>
      <c r="B35" s="371"/>
      <c r="C35" s="45" t="s">
        <v>42</v>
      </c>
      <c r="D35" s="24">
        <v>32</v>
      </c>
      <c r="E35" s="24">
        <v>38118</v>
      </c>
      <c r="F35" s="24">
        <v>719</v>
      </c>
      <c r="G35" s="24">
        <v>2240</v>
      </c>
      <c r="H35" s="24">
        <v>4756</v>
      </c>
      <c r="I35" s="24">
        <v>30403</v>
      </c>
    </row>
    <row r="36" spans="1:9" ht="10.5" customHeight="1">
      <c r="A36" s="42">
        <v>190</v>
      </c>
      <c r="B36" s="371"/>
      <c r="C36" s="45" t="s">
        <v>43</v>
      </c>
      <c r="D36" s="24">
        <v>18</v>
      </c>
      <c r="E36" s="24">
        <v>52210</v>
      </c>
      <c r="F36" s="24" t="s">
        <v>319</v>
      </c>
      <c r="G36" s="24">
        <v>6208</v>
      </c>
      <c r="H36" s="24" t="s">
        <v>319</v>
      </c>
      <c r="I36" s="24">
        <v>45871</v>
      </c>
    </row>
    <row r="37" spans="1:9" ht="4.5" customHeight="1">
      <c r="A37" s="42"/>
      <c r="B37" s="371"/>
      <c r="C37" s="45"/>
      <c r="D37" s="24"/>
      <c r="E37" s="24"/>
      <c r="F37" s="24"/>
      <c r="G37" s="24"/>
      <c r="H37" s="24"/>
      <c r="I37" s="24"/>
    </row>
    <row r="38" spans="1:9" s="51" customFormat="1" ht="11.25" customHeight="1">
      <c r="A38" s="47">
        <v>1</v>
      </c>
      <c r="B38" s="372"/>
      <c r="C38" s="49" t="s">
        <v>44</v>
      </c>
      <c r="D38" s="50">
        <v>457</v>
      </c>
      <c r="E38" s="50">
        <v>1921878</v>
      </c>
      <c r="F38" s="50">
        <v>10272</v>
      </c>
      <c r="G38" s="50">
        <v>44514</v>
      </c>
      <c r="H38" s="50">
        <v>72812</v>
      </c>
      <c r="I38" s="50">
        <v>1794280</v>
      </c>
    </row>
    <row r="39" spans="1:9" ht="5.25" customHeight="1">
      <c r="A39" s="42"/>
      <c r="B39" s="371"/>
      <c r="C39" s="39"/>
      <c r="D39" s="24"/>
      <c r="E39" s="24"/>
      <c r="F39" s="24"/>
      <c r="G39" s="24"/>
      <c r="H39" s="24"/>
      <c r="I39" s="24"/>
    </row>
    <row r="40" spans="1:9" ht="10.5" customHeight="1">
      <c r="A40" s="42"/>
      <c r="B40" s="371"/>
      <c r="C40" s="369" t="s">
        <v>340</v>
      </c>
      <c r="D40" s="24"/>
      <c r="E40" s="24"/>
      <c r="F40" s="24"/>
      <c r="G40" s="24"/>
      <c r="H40" s="24"/>
      <c r="I40" s="24"/>
    </row>
    <row r="41" spans="1:9" ht="10.5" customHeight="1">
      <c r="A41" s="42">
        <v>261</v>
      </c>
      <c r="B41" s="371"/>
      <c r="C41" s="44" t="s">
        <v>45</v>
      </c>
      <c r="D41" s="24">
        <v>12</v>
      </c>
      <c r="E41" s="24">
        <v>1722</v>
      </c>
      <c r="F41" s="24">
        <v>223</v>
      </c>
      <c r="G41" s="24">
        <v>225</v>
      </c>
      <c r="H41" s="24">
        <v>0</v>
      </c>
      <c r="I41" s="24">
        <v>1274</v>
      </c>
    </row>
    <row r="42" spans="1:9" ht="10.5" customHeight="1">
      <c r="A42" s="42">
        <v>262</v>
      </c>
      <c r="B42" s="371"/>
      <c r="C42" s="44" t="s">
        <v>46</v>
      </c>
      <c r="D42" s="24">
        <v>8</v>
      </c>
      <c r="E42" s="24">
        <v>364</v>
      </c>
      <c r="F42" s="24">
        <v>167</v>
      </c>
      <c r="G42" s="24" t="s">
        <v>319</v>
      </c>
      <c r="H42" s="24">
        <v>0</v>
      </c>
      <c r="I42" s="24" t="s">
        <v>319</v>
      </c>
    </row>
    <row r="43" spans="1:9" ht="10.5" customHeight="1">
      <c r="A43" s="42">
        <v>263</v>
      </c>
      <c r="B43" s="371"/>
      <c r="C43" s="44" t="s">
        <v>47</v>
      </c>
      <c r="D43" s="24">
        <v>8</v>
      </c>
      <c r="E43" s="24">
        <v>8120</v>
      </c>
      <c r="F43" s="24">
        <v>118</v>
      </c>
      <c r="G43" s="24">
        <v>100</v>
      </c>
      <c r="H43" s="24" t="s">
        <v>319</v>
      </c>
      <c r="I43" s="24" t="s">
        <v>319</v>
      </c>
    </row>
    <row r="44" spans="1:9" ht="4.5" customHeight="1">
      <c r="A44" s="42"/>
      <c r="B44" s="371"/>
      <c r="C44" s="52"/>
      <c r="D44" s="24"/>
      <c r="E44" s="24"/>
      <c r="F44" s="24"/>
      <c r="G44" s="24"/>
      <c r="H44" s="24"/>
      <c r="I44" s="24"/>
    </row>
    <row r="45" spans="1:9" ht="10.5" customHeight="1">
      <c r="A45" s="42"/>
      <c r="B45" s="371"/>
      <c r="C45" s="369" t="s">
        <v>341</v>
      </c>
      <c r="D45" s="24"/>
      <c r="E45" s="24"/>
      <c r="F45" s="24"/>
      <c r="G45" s="24"/>
      <c r="H45" s="24"/>
      <c r="I45" s="24"/>
    </row>
    <row r="46" spans="1:9" ht="10.5" customHeight="1">
      <c r="A46" s="42">
        <v>271</v>
      </c>
      <c r="B46" s="371"/>
      <c r="C46" s="45" t="s">
        <v>48</v>
      </c>
      <c r="D46" s="24">
        <v>28</v>
      </c>
      <c r="E46" s="24">
        <v>13619</v>
      </c>
      <c r="F46" s="24">
        <v>338</v>
      </c>
      <c r="G46" s="24">
        <v>11017</v>
      </c>
      <c r="H46" s="24">
        <v>0</v>
      </c>
      <c r="I46" s="24">
        <v>2264</v>
      </c>
    </row>
    <row r="47" spans="1:9" ht="10.5" customHeight="1">
      <c r="A47" s="42">
        <v>272</v>
      </c>
      <c r="B47" s="371"/>
      <c r="C47" s="45" t="s">
        <v>49</v>
      </c>
      <c r="D47" s="24">
        <v>9</v>
      </c>
      <c r="E47" s="24">
        <v>1480</v>
      </c>
      <c r="F47" s="24">
        <v>14</v>
      </c>
      <c r="G47" s="24">
        <v>13</v>
      </c>
      <c r="H47" s="24">
        <v>0</v>
      </c>
      <c r="I47" s="24">
        <v>1452</v>
      </c>
    </row>
    <row r="48" spans="1:9" ht="10.5" customHeight="1">
      <c r="A48" s="42">
        <v>273</v>
      </c>
      <c r="B48" s="371"/>
      <c r="C48" s="45" t="s">
        <v>50</v>
      </c>
      <c r="D48" s="24">
        <v>20</v>
      </c>
      <c r="E48" s="24">
        <v>30576</v>
      </c>
      <c r="F48" s="24" t="s">
        <v>319</v>
      </c>
      <c r="G48" s="24">
        <v>9768</v>
      </c>
      <c r="H48" s="24" t="s">
        <v>319</v>
      </c>
      <c r="I48" s="24">
        <v>18989</v>
      </c>
    </row>
    <row r="49" spans="1:9" ht="10.5" customHeight="1">
      <c r="A49" s="42">
        <v>274</v>
      </c>
      <c r="B49" s="371"/>
      <c r="C49" s="45" t="s">
        <v>51</v>
      </c>
      <c r="D49" s="24">
        <v>21</v>
      </c>
      <c r="E49" s="24">
        <v>1109718</v>
      </c>
      <c r="F49" s="24">
        <v>207</v>
      </c>
      <c r="G49" s="24">
        <v>118</v>
      </c>
      <c r="H49" s="24">
        <v>0</v>
      </c>
      <c r="I49" s="24">
        <v>1109392</v>
      </c>
    </row>
    <row r="50" spans="1:9" ht="10.5" customHeight="1">
      <c r="A50" s="42">
        <v>275</v>
      </c>
      <c r="B50" s="371"/>
      <c r="C50" s="45" t="s">
        <v>52</v>
      </c>
      <c r="D50" s="24">
        <v>39</v>
      </c>
      <c r="E50" s="24">
        <v>2898</v>
      </c>
      <c r="F50" s="24">
        <v>867</v>
      </c>
      <c r="G50" s="24">
        <v>692</v>
      </c>
      <c r="H50" s="24">
        <v>0</v>
      </c>
      <c r="I50" s="24">
        <v>1340</v>
      </c>
    </row>
    <row r="51" spans="1:9" ht="10.5" customHeight="1">
      <c r="A51" s="42">
        <v>276</v>
      </c>
      <c r="B51" s="371"/>
      <c r="C51" s="45" t="s">
        <v>53</v>
      </c>
      <c r="D51" s="24">
        <v>12</v>
      </c>
      <c r="E51" s="24">
        <v>1571</v>
      </c>
      <c r="F51" s="24">
        <v>904</v>
      </c>
      <c r="G51" s="24" t="s">
        <v>319</v>
      </c>
      <c r="H51" s="24">
        <v>0</v>
      </c>
      <c r="I51" s="24" t="s">
        <v>319</v>
      </c>
    </row>
    <row r="52" spans="1:9" ht="10.5" customHeight="1">
      <c r="A52" s="42">
        <v>277</v>
      </c>
      <c r="B52" s="371"/>
      <c r="C52" s="45" t="s">
        <v>54</v>
      </c>
      <c r="D52" s="24">
        <v>18</v>
      </c>
      <c r="E52" s="24">
        <v>2488</v>
      </c>
      <c r="F52" s="24" t="s">
        <v>319</v>
      </c>
      <c r="G52" s="24" t="s">
        <v>319</v>
      </c>
      <c r="H52" s="24">
        <v>0</v>
      </c>
      <c r="I52" s="24">
        <v>2169</v>
      </c>
    </row>
    <row r="53" spans="1:9" ht="10.5" customHeight="1">
      <c r="A53" s="42">
        <v>278</v>
      </c>
      <c r="B53" s="371"/>
      <c r="C53" s="45" t="s">
        <v>55</v>
      </c>
      <c r="D53" s="24">
        <v>16</v>
      </c>
      <c r="E53" s="24">
        <v>914</v>
      </c>
      <c r="F53" s="24">
        <v>140</v>
      </c>
      <c r="G53" s="24">
        <v>569</v>
      </c>
      <c r="H53" s="24">
        <v>0</v>
      </c>
      <c r="I53" s="24">
        <v>204</v>
      </c>
    </row>
    <row r="54" spans="1:9" ht="10.5" customHeight="1">
      <c r="A54" s="42">
        <v>279</v>
      </c>
      <c r="B54" s="371"/>
      <c r="C54" s="45" t="s">
        <v>56</v>
      </c>
      <c r="D54" s="24">
        <v>16</v>
      </c>
      <c r="E54" s="24">
        <v>1594</v>
      </c>
      <c r="F54" s="24">
        <v>423</v>
      </c>
      <c r="G54" s="24">
        <v>964</v>
      </c>
      <c r="H54" s="24">
        <v>0</v>
      </c>
      <c r="I54" s="24">
        <v>206</v>
      </c>
    </row>
    <row r="55" spans="1:9" ht="4.5" customHeight="1">
      <c r="A55" s="42"/>
      <c r="B55" s="371"/>
      <c r="C55" s="45"/>
      <c r="D55" s="24"/>
      <c r="E55" s="24"/>
      <c r="F55" s="24"/>
      <c r="G55" s="24"/>
      <c r="H55" s="24"/>
      <c r="I55" s="24"/>
    </row>
    <row r="56" spans="1:9" s="51" customFormat="1" ht="11.25" customHeight="1">
      <c r="A56" s="47">
        <v>2</v>
      </c>
      <c r="B56" s="372"/>
      <c r="C56" s="49" t="s">
        <v>57</v>
      </c>
      <c r="D56" s="50">
        <v>207</v>
      </c>
      <c r="E56" s="50">
        <v>1175064</v>
      </c>
      <c r="F56" s="50">
        <v>4116</v>
      </c>
      <c r="G56" s="50">
        <v>23779</v>
      </c>
      <c r="H56" s="50">
        <v>1412</v>
      </c>
      <c r="I56" s="50">
        <v>1145758</v>
      </c>
    </row>
    <row r="57" spans="1:9" ht="5.25" customHeight="1">
      <c r="A57" s="42"/>
      <c r="B57" s="371"/>
      <c r="C57" s="39"/>
      <c r="D57" s="24"/>
      <c r="E57" s="24"/>
      <c r="F57" s="24"/>
      <c r="G57" s="24"/>
      <c r="H57" s="24"/>
      <c r="I57" s="24"/>
    </row>
    <row r="58" spans="1:9" ht="10.5" customHeight="1">
      <c r="A58" s="42"/>
      <c r="B58" s="371"/>
      <c r="C58" s="369" t="s">
        <v>340</v>
      </c>
      <c r="D58" s="24"/>
      <c r="E58" s="24"/>
      <c r="F58" s="24"/>
      <c r="G58" s="24"/>
      <c r="H58" s="24"/>
      <c r="I58" s="24"/>
    </row>
    <row r="59" spans="1:9" ht="10.5" customHeight="1">
      <c r="A59" s="42">
        <v>361</v>
      </c>
      <c r="B59" s="371"/>
      <c r="C59" s="44" t="s">
        <v>58</v>
      </c>
      <c r="D59" s="24">
        <v>5</v>
      </c>
      <c r="E59" s="24">
        <v>2236</v>
      </c>
      <c r="F59" s="24">
        <v>133</v>
      </c>
      <c r="G59" s="24" t="s">
        <v>319</v>
      </c>
      <c r="H59" s="24">
        <v>0</v>
      </c>
      <c r="I59" s="24" t="s">
        <v>319</v>
      </c>
    </row>
    <row r="60" spans="1:9" ht="10.5" customHeight="1">
      <c r="A60" s="42">
        <v>362</v>
      </c>
      <c r="B60" s="371"/>
      <c r="C60" s="44" t="s">
        <v>59</v>
      </c>
      <c r="D60" s="24">
        <v>15</v>
      </c>
      <c r="E60" s="24">
        <v>8251</v>
      </c>
      <c r="F60" s="24">
        <v>276</v>
      </c>
      <c r="G60" s="24">
        <v>1201</v>
      </c>
      <c r="H60" s="24">
        <v>0</v>
      </c>
      <c r="I60" s="24">
        <v>6774</v>
      </c>
    </row>
    <row r="61" spans="1:9" ht="10.5" customHeight="1">
      <c r="A61" s="42">
        <v>363</v>
      </c>
      <c r="B61" s="371"/>
      <c r="C61" s="44" t="s">
        <v>60</v>
      </c>
      <c r="D61" s="24">
        <v>10</v>
      </c>
      <c r="E61" s="24">
        <v>364</v>
      </c>
      <c r="F61" s="24">
        <v>234</v>
      </c>
      <c r="G61" s="24">
        <v>130</v>
      </c>
      <c r="H61" s="24">
        <v>0</v>
      </c>
      <c r="I61" s="24">
        <v>0</v>
      </c>
    </row>
    <row r="62" spans="1:9" ht="4.5" customHeight="1">
      <c r="A62" s="42"/>
      <c r="B62" s="371"/>
      <c r="C62" s="52"/>
      <c r="D62" s="24"/>
      <c r="E62" s="24"/>
      <c r="F62" s="24"/>
      <c r="G62" s="24"/>
      <c r="H62" s="24"/>
      <c r="I62" s="24"/>
    </row>
    <row r="63" spans="1:9" ht="10.5" customHeight="1">
      <c r="A63" s="42"/>
      <c r="B63" s="371"/>
      <c r="C63" s="369" t="s">
        <v>341</v>
      </c>
      <c r="D63" s="24"/>
      <c r="E63" s="24"/>
      <c r="F63" s="24"/>
      <c r="G63" s="24"/>
      <c r="H63" s="24"/>
      <c r="I63" s="24"/>
    </row>
    <row r="64" spans="1:9" ht="10.5" customHeight="1">
      <c r="A64" s="42">
        <v>371</v>
      </c>
      <c r="B64" s="371"/>
      <c r="C64" s="45" t="s">
        <v>61</v>
      </c>
      <c r="D64" s="24">
        <v>12</v>
      </c>
      <c r="E64" s="24">
        <v>3743</v>
      </c>
      <c r="F64" s="24" t="s">
        <v>319</v>
      </c>
      <c r="G64" s="24">
        <v>3642</v>
      </c>
      <c r="H64" s="24">
        <v>0</v>
      </c>
      <c r="I64" s="24" t="s">
        <v>319</v>
      </c>
    </row>
    <row r="65" spans="1:9" ht="10.5" customHeight="1">
      <c r="A65" s="42">
        <v>372</v>
      </c>
      <c r="B65" s="371"/>
      <c r="C65" s="45" t="s">
        <v>62</v>
      </c>
      <c r="D65" s="24">
        <v>12</v>
      </c>
      <c r="E65" s="24">
        <v>1520</v>
      </c>
      <c r="F65" s="24">
        <v>1266</v>
      </c>
      <c r="G65" s="24">
        <v>94</v>
      </c>
      <c r="H65" s="24" t="s">
        <v>319</v>
      </c>
      <c r="I65" s="24" t="s">
        <v>319</v>
      </c>
    </row>
    <row r="66" spans="1:9" ht="10.5" customHeight="1">
      <c r="A66" s="42">
        <v>373</v>
      </c>
      <c r="B66" s="371"/>
      <c r="C66" s="45" t="s">
        <v>63</v>
      </c>
      <c r="D66" s="24">
        <v>15</v>
      </c>
      <c r="E66" s="24">
        <v>489</v>
      </c>
      <c r="F66" s="24">
        <v>406</v>
      </c>
      <c r="G66" s="24" t="s">
        <v>319</v>
      </c>
      <c r="H66" s="24">
        <v>0</v>
      </c>
      <c r="I66" s="24" t="s">
        <v>319</v>
      </c>
    </row>
    <row r="67" spans="1:9" ht="10.5" customHeight="1">
      <c r="A67" s="42">
        <v>374</v>
      </c>
      <c r="B67" s="371"/>
      <c r="C67" s="45" t="s">
        <v>64</v>
      </c>
      <c r="D67" s="24">
        <v>12</v>
      </c>
      <c r="E67" s="24">
        <v>1392</v>
      </c>
      <c r="F67" s="24">
        <v>102</v>
      </c>
      <c r="G67" s="24" t="s">
        <v>319</v>
      </c>
      <c r="H67" s="24" t="s">
        <v>319</v>
      </c>
      <c r="I67" s="24">
        <v>1258</v>
      </c>
    </row>
    <row r="68" spans="1:9" ht="9.75" customHeight="1">
      <c r="A68" s="42">
        <v>375</v>
      </c>
      <c r="B68" s="371"/>
      <c r="C68" s="45" t="s">
        <v>65</v>
      </c>
      <c r="D68" s="24">
        <v>7</v>
      </c>
      <c r="E68" s="24">
        <v>2681</v>
      </c>
      <c r="F68" s="24" t="s">
        <v>319</v>
      </c>
      <c r="G68" s="24">
        <v>808</v>
      </c>
      <c r="H68" s="24">
        <v>0</v>
      </c>
      <c r="I68" s="24" t="s">
        <v>319</v>
      </c>
    </row>
    <row r="69" spans="1:9" ht="10.5" customHeight="1">
      <c r="A69" s="42">
        <v>376</v>
      </c>
      <c r="B69" s="371"/>
      <c r="C69" s="45" t="s">
        <v>66</v>
      </c>
      <c r="D69" s="24">
        <v>31</v>
      </c>
      <c r="E69" s="24">
        <v>3953</v>
      </c>
      <c r="F69" s="24" t="s">
        <v>319</v>
      </c>
      <c r="G69" s="24">
        <v>2917</v>
      </c>
      <c r="H69" s="24" t="s">
        <v>319</v>
      </c>
      <c r="I69" s="24">
        <v>626</v>
      </c>
    </row>
    <row r="70" spans="1:9" ht="10.5" customHeight="1">
      <c r="A70" s="42">
        <v>377</v>
      </c>
      <c r="B70" s="371"/>
      <c r="C70" s="45" t="s">
        <v>67</v>
      </c>
      <c r="D70" s="24">
        <v>20</v>
      </c>
      <c r="E70" s="24">
        <v>2240</v>
      </c>
      <c r="F70" s="24">
        <v>404</v>
      </c>
      <c r="G70" s="24">
        <v>398</v>
      </c>
      <c r="H70" s="24">
        <v>0</v>
      </c>
      <c r="I70" s="24">
        <v>1438</v>
      </c>
    </row>
    <row r="71" spans="1:9" ht="4.5" customHeight="1">
      <c r="A71" s="42"/>
      <c r="B71" s="371"/>
      <c r="C71" s="45"/>
      <c r="D71" s="24"/>
      <c r="E71" s="24"/>
      <c r="F71" s="24"/>
      <c r="G71" s="24"/>
      <c r="H71" s="24"/>
      <c r="I71" s="24"/>
    </row>
    <row r="72" spans="1:9" s="51" customFormat="1" ht="11.25" customHeight="1">
      <c r="A72" s="47">
        <v>3</v>
      </c>
      <c r="B72" s="372"/>
      <c r="C72" s="49" t="s">
        <v>68</v>
      </c>
      <c r="D72" s="50">
        <v>139</v>
      </c>
      <c r="E72" s="50">
        <v>26868</v>
      </c>
      <c r="F72" s="50">
        <v>3451</v>
      </c>
      <c r="G72" s="50">
        <v>9702</v>
      </c>
      <c r="H72" s="50">
        <v>190</v>
      </c>
      <c r="I72" s="50">
        <v>13525</v>
      </c>
    </row>
    <row r="73" spans="1:9" s="51" customFormat="1" ht="5.25" customHeight="1">
      <c r="A73" s="47"/>
      <c r="B73" s="372"/>
      <c r="C73" s="49"/>
      <c r="D73" s="50"/>
      <c r="E73" s="50"/>
      <c r="F73" s="50"/>
      <c r="G73" s="50"/>
      <c r="H73" s="50"/>
      <c r="I73" s="50"/>
    </row>
    <row r="74" spans="1:9" s="51" customFormat="1" ht="10.5" customHeight="1">
      <c r="A74" s="47"/>
      <c r="B74" s="372"/>
      <c r="C74" s="369" t="s">
        <v>340</v>
      </c>
      <c r="D74" s="50"/>
      <c r="E74" s="50"/>
      <c r="F74" s="50"/>
      <c r="G74" s="50"/>
      <c r="H74" s="50"/>
      <c r="I74" s="50"/>
    </row>
    <row r="75" spans="1:9" ht="10.5" customHeight="1">
      <c r="A75" s="42">
        <v>461</v>
      </c>
      <c r="B75" s="371"/>
      <c r="C75" s="44" t="s">
        <v>69</v>
      </c>
      <c r="D75" s="24">
        <v>14</v>
      </c>
      <c r="E75" s="24">
        <v>791</v>
      </c>
      <c r="F75" s="24">
        <v>510</v>
      </c>
      <c r="G75" s="24" t="s">
        <v>319</v>
      </c>
      <c r="H75" s="24">
        <v>0</v>
      </c>
      <c r="I75" s="24" t="s">
        <v>319</v>
      </c>
    </row>
    <row r="76" spans="1:9" ht="10.5" customHeight="1">
      <c r="A76" s="42">
        <v>462</v>
      </c>
      <c r="B76" s="371"/>
      <c r="C76" s="44" t="s">
        <v>70</v>
      </c>
      <c r="D76" s="24">
        <v>8</v>
      </c>
      <c r="E76" s="24">
        <v>835</v>
      </c>
      <c r="F76" s="24">
        <v>292</v>
      </c>
      <c r="G76" s="24">
        <v>543</v>
      </c>
      <c r="H76" s="24">
        <v>0</v>
      </c>
      <c r="I76" s="24">
        <v>0</v>
      </c>
    </row>
    <row r="77" spans="1:9" ht="10.5" customHeight="1">
      <c r="A77" s="42">
        <v>463</v>
      </c>
      <c r="B77" s="371"/>
      <c r="C77" s="44" t="s">
        <v>71</v>
      </c>
      <c r="D77" s="24">
        <v>4</v>
      </c>
      <c r="E77" s="24">
        <v>586</v>
      </c>
      <c r="F77" s="24">
        <v>296</v>
      </c>
      <c r="G77" s="24" t="s">
        <v>319</v>
      </c>
      <c r="H77" s="24">
        <v>0</v>
      </c>
      <c r="I77" s="24" t="s">
        <v>319</v>
      </c>
    </row>
    <row r="78" spans="1:9" ht="10.5" customHeight="1">
      <c r="A78" s="42">
        <v>464</v>
      </c>
      <c r="B78" s="371"/>
      <c r="C78" s="44" t="s">
        <v>72</v>
      </c>
      <c r="D78" s="24">
        <v>6</v>
      </c>
      <c r="E78" s="24">
        <v>111</v>
      </c>
      <c r="F78" s="24">
        <v>84</v>
      </c>
      <c r="G78" s="24" t="s">
        <v>319</v>
      </c>
      <c r="H78" s="24" t="s">
        <v>319</v>
      </c>
      <c r="I78" s="24">
        <v>0</v>
      </c>
    </row>
    <row r="79" spans="4:9" ht="11.25" customHeight="1">
      <c r="D79" s="63"/>
      <c r="E79" s="64"/>
      <c r="F79" s="24"/>
      <c r="G79" s="24"/>
      <c r="H79" s="24"/>
      <c r="I79" s="24"/>
    </row>
    <row r="80" spans="1:9" s="51" customFormat="1" ht="13.5" customHeight="1">
      <c r="A80" s="246" t="s">
        <v>183</v>
      </c>
      <c r="B80" s="48"/>
      <c r="C80" s="53"/>
      <c r="D80" s="55"/>
      <c r="E80" s="55"/>
      <c r="F80" s="55"/>
      <c r="G80" s="55"/>
      <c r="H80" s="55"/>
      <c r="I80" s="55"/>
    </row>
    <row r="81" spans="1:9" s="51" customFormat="1" ht="13.5" customHeight="1">
      <c r="A81" s="54" t="s">
        <v>535</v>
      </c>
      <c r="B81" s="48"/>
      <c r="C81" s="53"/>
      <c r="D81" s="55"/>
      <c r="E81" s="55"/>
      <c r="F81" s="55"/>
      <c r="G81" s="55"/>
      <c r="H81" s="55"/>
      <c r="I81" s="55"/>
    </row>
    <row r="82" spans="1:9" ht="11.25" customHeight="1">
      <c r="A82" s="1" t="s">
        <v>549</v>
      </c>
      <c r="B82" s="43"/>
      <c r="C82" s="56"/>
      <c r="D82" s="46"/>
      <c r="E82" s="46"/>
      <c r="F82" s="46"/>
      <c r="G82" s="46"/>
      <c r="H82" s="57"/>
      <c r="I82" s="57"/>
    </row>
    <row r="83" spans="2:9" ht="10.5" customHeight="1">
      <c r="B83" s="43"/>
      <c r="C83" s="56"/>
      <c r="D83" s="46"/>
      <c r="E83" s="46"/>
      <c r="F83" s="46"/>
      <c r="G83" s="46"/>
      <c r="H83" s="57"/>
      <c r="I83" s="57"/>
    </row>
  </sheetData>
  <sheetProtection/>
  <mergeCells count="11">
    <mergeCell ref="E9:I9"/>
    <mergeCell ref="D4:D8"/>
    <mergeCell ref="A1:I1"/>
    <mergeCell ref="B4:C9"/>
    <mergeCell ref="A4:A9"/>
    <mergeCell ref="I4:I8"/>
    <mergeCell ref="F5:F8"/>
    <mergeCell ref="E4:E8"/>
    <mergeCell ref="H5:H8"/>
    <mergeCell ref="F4:H4"/>
    <mergeCell ref="G5:G8"/>
  </mergeCells>
  <printOptions horizontalCentered="1"/>
  <pageMargins left="0.3937007874015748" right="0.3937007874015748" top="0.3937007874015748" bottom="0.3937007874015748" header="0.31496062992125984" footer="0.1968503937007874"/>
  <pageSetup firstPageNumber="22" useFirstPageNumber="1" horizontalDpi="600" verticalDpi="600" orientation="portrait" paperSize="9" scale="90" r:id="rId1"/>
  <headerFooter alignWithMargins="0">
    <oddFooter>&amp;C 24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1"/>
  </sheetPr>
  <dimension ref="A1:I84"/>
  <sheetViews>
    <sheetView zoomScalePageLayoutView="0" workbookViewId="0" topLeftCell="A1">
      <selection activeCell="M66" sqref="M66"/>
    </sheetView>
  </sheetViews>
  <sheetFormatPr defaultColWidth="11.421875" defaultRowHeight="12.75"/>
  <cols>
    <col min="1" max="1" width="6.28125" style="33" customWidth="1"/>
    <col min="2" max="2" width="0.71875" style="33" customWidth="1"/>
    <col min="3" max="3" width="32.57421875" style="33" customWidth="1"/>
    <col min="4" max="4" width="10.57421875" style="33" customWidth="1"/>
    <col min="5" max="5" width="12.140625" style="74" customWidth="1"/>
    <col min="6" max="7" width="12.140625" style="68" customWidth="1"/>
    <col min="8" max="9" width="10.57421875" style="68" customWidth="1"/>
    <col min="10" max="16384" width="11.421875" style="33" customWidth="1"/>
  </cols>
  <sheetData>
    <row r="1" spans="1:9" s="236" customFormat="1" ht="12" customHeight="1">
      <c r="A1" s="230" t="s">
        <v>414</v>
      </c>
      <c r="B1" s="230"/>
      <c r="C1" s="230"/>
      <c r="D1" s="230"/>
      <c r="E1" s="230"/>
      <c r="F1" s="230"/>
      <c r="G1" s="230"/>
      <c r="H1" s="230"/>
      <c r="I1" s="230"/>
    </row>
    <row r="2" spans="1:9" s="236" customFormat="1" ht="11.25">
      <c r="A2" s="230" t="s">
        <v>497</v>
      </c>
      <c r="B2" s="230"/>
      <c r="C2" s="230"/>
      <c r="D2" s="230"/>
      <c r="E2" s="230"/>
      <c r="F2" s="230"/>
      <c r="G2" s="230"/>
      <c r="H2" s="230"/>
      <c r="I2" s="230"/>
    </row>
    <row r="3" spans="1:9" ht="4.5" customHeight="1">
      <c r="A3" s="34"/>
      <c r="B3" s="34"/>
      <c r="C3" s="34"/>
      <c r="D3" s="34"/>
      <c r="E3" s="35"/>
      <c r="F3" s="36"/>
      <c r="G3" s="37"/>
      <c r="H3" s="58"/>
      <c r="I3" s="37"/>
    </row>
    <row r="4" spans="1:9" ht="14.25" customHeight="1">
      <c r="A4" s="695" t="s">
        <v>17</v>
      </c>
      <c r="B4" s="694" t="s">
        <v>18</v>
      </c>
      <c r="C4" s="695"/>
      <c r="D4" s="690" t="s">
        <v>19</v>
      </c>
      <c r="E4" s="678" t="s">
        <v>127</v>
      </c>
      <c r="F4" s="684" t="s">
        <v>2</v>
      </c>
      <c r="G4" s="685"/>
      <c r="H4" s="689"/>
      <c r="I4" s="694" t="s">
        <v>128</v>
      </c>
    </row>
    <row r="5" spans="1:9" ht="14.25" customHeight="1">
      <c r="A5" s="697"/>
      <c r="B5" s="696"/>
      <c r="C5" s="697"/>
      <c r="D5" s="691"/>
      <c r="E5" s="679"/>
      <c r="F5" s="695" t="s">
        <v>386</v>
      </c>
      <c r="G5" s="690" t="s">
        <v>20</v>
      </c>
      <c r="H5" s="694" t="s">
        <v>129</v>
      </c>
      <c r="I5" s="696"/>
    </row>
    <row r="6" spans="1:9" ht="14.25" customHeight="1">
      <c r="A6" s="697"/>
      <c r="B6" s="696"/>
      <c r="C6" s="697"/>
      <c r="D6" s="691"/>
      <c r="E6" s="679"/>
      <c r="F6" s="697"/>
      <c r="G6" s="691"/>
      <c r="H6" s="696"/>
      <c r="I6" s="696"/>
    </row>
    <row r="7" spans="1:9" ht="14.25" customHeight="1">
      <c r="A7" s="697"/>
      <c r="B7" s="696"/>
      <c r="C7" s="697"/>
      <c r="D7" s="691"/>
      <c r="E7" s="679"/>
      <c r="F7" s="697"/>
      <c r="G7" s="691"/>
      <c r="H7" s="696"/>
      <c r="I7" s="696"/>
    </row>
    <row r="8" spans="1:9" ht="14.25" customHeight="1">
      <c r="A8" s="697"/>
      <c r="B8" s="696"/>
      <c r="C8" s="697"/>
      <c r="D8" s="692"/>
      <c r="E8" s="680"/>
      <c r="F8" s="699"/>
      <c r="G8" s="692"/>
      <c r="H8" s="698"/>
      <c r="I8" s="698"/>
    </row>
    <row r="9" spans="1:9" ht="14.25" customHeight="1">
      <c r="A9" s="699"/>
      <c r="B9" s="698"/>
      <c r="C9" s="699"/>
      <c r="D9" s="38" t="s">
        <v>3</v>
      </c>
      <c r="E9" s="700" t="s">
        <v>4</v>
      </c>
      <c r="F9" s="701"/>
      <c r="G9" s="701"/>
      <c r="H9" s="701"/>
      <c r="I9" s="701"/>
    </row>
    <row r="10" spans="1:9" ht="9" customHeight="1">
      <c r="A10" s="59"/>
      <c r="C10" s="59"/>
      <c r="D10" s="60"/>
      <c r="E10" s="61"/>
      <c r="F10" s="62"/>
      <c r="G10" s="62"/>
      <c r="H10" s="62"/>
      <c r="I10" s="62"/>
    </row>
    <row r="11" spans="1:9" ht="10.5" customHeight="1">
      <c r="A11" s="59"/>
      <c r="C11" s="369" t="s">
        <v>341</v>
      </c>
      <c r="D11" s="60"/>
      <c r="E11" s="61"/>
      <c r="F11" s="62"/>
      <c r="G11" s="62"/>
      <c r="H11" s="62"/>
      <c r="I11" s="62"/>
    </row>
    <row r="12" spans="1:9" ht="10.5" customHeight="1">
      <c r="A12" s="42">
        <v>471</v>
      </c>
      <c r="B12" s="40"/>
      <c r="C12" s="45" t="s">
        <v>73</v>
      </c>
      <c r="D12" s="24">
        <v>19</v>
      </c>
      <c r="E12" s="24">
        <v>3438</v>
      </c>
      <c r="F12" s="24" t="s">
        <v>319</v>
      </c>
      <c r="G12" s="24">
        <v>1297</v>
      </c>
      <c r="H12" s="24" t="s">
        <v>319</v>
      </c>
      <c r="I12" s="24">
        <v>2028</v>
      </c>
    </row>
    <row r="13" spans="1:9" ht="10.5" customHeight="1">
      <c r="A13" s="42">
        <v>472</v>
      </c>
      <c r="B13" s="40"/>
      <c r="C13" s="45" t="s">
        <v>74</v>
      </c>
      <c r="D13" s="24">
        <v>12</v>
      </c>
      <c r="E13" s="24">
        <v>1075</v>
      </c>
      <c r="F13" s="24">
        <v>144</v>
      </c>
      <c r="G13" s="24">
        <v>132</v>
      </c>
      <c r="H13" s="24">
        <v>0</v>
      </c>
      <c r="I13" s="24">
        <v>799</v>
      </c>
    </row>
    <row r="14" spans="1:9" ht="10.5" customHeight="1">
      <c r="A14" s="42">
        <v>473</v>
      </c>
      <c r="B14" s="40"/>
      <c r="C14" s="45" t="s">
        <v>75</v>
      </c>
      <c r="D14" s="24">
        <v>10</v>
      </c>
      <c r="E14" s="24">
        <v>771</v>
      </c>
      <c r="F14" s="24" t="s">
        <v>319</v>
      </c>
      <c r="G14" s="24">
        <v>288</v>
      </c>
      <c r="H14" s="24">
        <v>0</v>
      </c>
      <c r="I14" s="24" t="s">
        <v>319</v>
      </c>
    </row>
    <row r="15" spans="1:9" ht="10.5" customHeight="1">
      <c r="A15" s="42">
        <v>474</v>
      </c>
      <c r="B15" s="40"/>
      <c r="C15" s="45" t="s">
        <v>76</v>
      </c>
      <c r="D15" s="24">
        <v>10</v>
      </c>
      <c r="E15" s="24">
        <v>594</v>
      </c>
      <c r="F15" s="24">
        <v>316</v>
      </c>
      <c r="G15" s="24" t="s">
        <v>319</v>
      </c>
      <c r="H15" s="24" t="s">
        <v>319</v>
      </c>
      <c r="I15" s="24">
        <v>270</v>
      </c>
    </row>
    <row r="16" spans="1:9" ht="10.5" customHeight="1">
      <c r="A16" s="42">
        <v>475</v>
      </c>
      <c r="B16" s="40"/>
      <c r="C16" s="45" t="s">
        <v>77</v>
      </c>
      <c r="D16" s="24">
        <v>20</v>
      </c>
      <c r="E16" s="24">
        <v>4245</v>
      </c>
      <c r="F16" s="24" t="s">
        <v>319</v>
      </c>
      <c r="G16" s="24">
        <v>1344</v>
      </c>
      <c r="H16" s="24" t="s">
        <v>319</v>
      </c>
      <c r="I16" s="24">
        <v>1641</v>
      </c>
    </row>
    <row r="17" spans="1:9" ht="10.5" customHeight="1">
      <c r="A17" s="42">
        <v>476</v>
      </c>
      <c r="B17" s="40"/>
      <c r="C17" s="45" t="s">
        <v>78</v>
      </c>
      <c r="D17" s="24">
        <v>16</v>
      </c>
      <c r="E17" s="24">
        <v>633</v>
      </c>
      <c r="F17" s="24" t="s">
        <v>319</v>
      </c>
      <c r="G17" s="24">
        <v>233</v>
      </c>
      <c r="H17" s="24" t="s">
        <v>319</v>
      </c>
      <c r="I17" s="24">
        <v>290</v>
      </c>
    </row>
    <row r="18" spans="1:9" ht="10.5" customHeight="1">
      <c r="A18" s="42">
        <v>477</v>
      </c>
      <c r="B18" s="40"/>
      <c r="C18" s="45" t="s">
        <v>79</v>
      </c>
      <c r="D18" s="24">
        <v>15</v>
      </c>
      <c r="E18" s="24">
        <v>1123</v>
      </c>
      <c r="F18" s="24" t="s">
        <v>319</v>
      </c>
      <c r="G18" s="24" t="s">
        <v>319</v>
      </c>
      <c r="H18" s="24">
        <v>0</v>
      </c>
      <c r="I18" s="24">
        <v>0</v>
      </c>
    </row>
    <row r="19" spans="1:9" ht="10.5" customHeight="1">
      <c r="A19" s="42">
        <v>478</v>
      </c>
      <c r="B19" s="40"/>
      <c r="C19" s="45" t="s">
        <v>80</v>
      </c>
      <c r="D19" s="24">
        <v>10</v>
      </c>
      <c r="E19" s="24">
        <v>441</v>
      </c>
      <c r="F19" s="24" t="s">
        <v>319</v>
      </c>
      <c r="G19" s="24">
        <v>142</v>
      </c>
      <c r="H19" s="24" t="s">
        <v>319</v>
      </c>
      <c r="I19" s="24" t="s">
        <v>319</v>
      </c>
    </row>
    <row r="20" spans="1:9" ht="10.5" customHeight="1">
      <c r="A20" s="42">
        <v>479</v>
      </c>
      <c r="B20" s="40"/>
      <c r="C20" s="45" t="s">
        <v>81</v>
      </c>
      <c r="D20" s="24">
        <v>17</v>
      </c>
      <c r="E20" s="24">
        <v>769</v>
      </c>
      <c r="F20" s="24">
        <v>220</v>
      </c>
      <c r="G20" s="24">
        <v>538</v>
      </c>
      <c r="H20" s="24">
        <v>0</v>
      </c>
      <c r="I20" s="24">
        <v>11</v>
      </c>
    </row>
    <row r="21" spans="1:9" ht="4.5" customHeight="1">
      <c r="A21" s="42"/>
      <c r="B21" s="40"/>
      <c r="C21" s="45"/>
      <c r="D21" s="24"/>
      <c r="E21" s="24"/>
      <c r="F21" s="24"/>
      <c r="G21" s="24"/>
      <c r="H21" s="24"/>
      <c r="I21" s="24"/>
    </row>
    <row r="22" spans="1:9" s="51" customFormat="1" ht="11.25" customHeight="1">
      <c r="A22" s="47">
        <v>4</v>
      </c>
      <c r="B22" s="65"/>
      <c r="C22" s="49" t="s">
        <v>82</v>
      </c>
      <c r="D22" s="50">
        <v>161</v>
      </c>
      <c r="E22" s="50">
        <v>15411</v>
      </c>
      <c r="F22" s="50">
        <v>4010</v>
      </c>
      <c r="G22" s="50">
        <v>5110</v>
      </c>
      <c r="H22" s="50">
        <v>408</v>
      </c>
      <c r="I22" s="50">
        <v>5883</v>
      </c>
    </row>
    <row r="23" spans="1:9" ht="5.25" customHeight="1">
      <c r="A23" s="42"/>
      <c r="B23" s="40"/>
      <c r="C23" s="39"/>
      <c r="D23" s="24"/>
      <c r="E23" s="24"/>
      <c r="F23" s="24"/>
      <c r="G23" s="24"/>
      <c r="H23" s="24"/>
      <c r="I23" s="24"/>
    </row>
    <row r="24" spans="1:9" ht="10.5" customHeight="1">
      <c r="A24" s="42"/>
      <c r="B24" s="41"/>
      <c r="C24" s="369" t="s">
        <v>340</v>
      </c>
      <c r="D24" s="24"/>
      <c r="E24" s="24"/>
      <c r="F24" s="24"/>
      <c r="G24" s="24"/>
      <c r="H24" s="24"/>
      <c r="I24" s="24"/>
    </row>
    <row r="25" spans="1:9" ht="10.5" customHeight="1">
      <c r="A25" s="42">
        <v>561</v>
      </c>
      <c r="B25" s="41"/>
      <c r="C25" s="44" t="s">
        <v>83</v>
      </c>
      <c r="D25" s="24">
        <v>4</v>
      </c>
      <c r="E25" s="24">
        <v>124</v>
      </c>
      <c r="F25" s="24">
        <v>124</v>
      </c>
      <c r="G25" s="24">
        <v>0</v>
      </c>
      <c r="H25" s="24">
        <v>0</v>
      </c>
      <c r="I25" s="24">
        <v>0</v>
      </c>
    </row>
    <row r="26" spans="1:9" ht="10.5" customHeight="1">
      <c r="A26" s="42">
        <v>562</v>
      </c>
      <c r="B26" s="41"/>
      <c r="C26" s="44" t="s">
        <v>84</v>
      </c>
      <c r="D26" s="24">
        <v>11</v>
      </c>
      <c r="E26" s="24">
        <v>549</v>
      </c>
      <c r="F26" s="24">
        <v>494</v>
      </c>
      <c r="G26" s="24" t="s">
        <v>319</v>
      </c>
      <c r="H26" s="24">
        <v>0</v>
      </c>
      <c r="I26" s="24" t="s">
        <v>319</v>
      </c>
    </row>
    <row r="27" spans="1:9" ht="10.5" customHeight="1">
      <c r="A27" s="42">
        <v>563</v>
      </c>
      <c r="B27" s="41"/>
      <c r="C27" s="44" t="s">
        <v>85</v>
      </c>
      <c r="D27" s="24">
        <v>9</v>
      </c>
      <c r="E27" s="24">
        <v>920</v>
      </c>
      <c r="F27" s="24" t="s">
        <v>319</v>
      </c>
      <c r="G27" s="24">
        <v>604</v>
      </c>
      <c r="H27" s="24">
        <v>0</v>
      </c>
      <c r="I27" s="24" t="s">
        <v>319</v>
      </c>
    </row>
    <row r="28" spans="1:9" ht="10.5" customHeight="1">
      <c r="A28" s="42">
        <v>564</v>
      </c>
      <c r="B28" s="41"/>
      <c r="C28" s="44" t="s">
        <v>86</v>
      </c>
      <c r="D28" s="24">
        <v>45</v>
      </c>
      <c r="E28" s="24">
        <v>50435</v>
      </c>
      <c r="F28" s="24">
        <v>1967</v>
      </c>
      <c r="G28" s="24" t="s">
        <v>319</v>
      </c>
      <c r="H28" s="24" t="s">
        <v>319</v>
      </c>
      <c r="I28" s="24">
        <v>48286</v>
      </c>
    </row>
    <row r="29" spans="1:9" ht="10.5" customHeight="1">
      <c r="A29" s="42">
        <v>565</v>
      </c>
      <c r="B29" s="41"/>
      <c r="C29" s="44" t="s">
        <v>87</v>
      </c>
      <c r="D29" s="24">
        <v>3</v>
      </c>
      <c r="E29" s="24">
        <v>69</v>
      </c>
      <c r="F29" s="24" t="s">
        <v>319</v>
      </c>
      <c r="G29" s="24" t="s">
        <v>319</v>
      </c>
      <c r="H29" s="24">
        <v>0</v>
      </c>
      <c r="I29" s="24">
        <v>0</v>
      </c>
    </row>
    <row r="30" spans="1:9" ht="4.5" customHeight="1">
      <c r="A30" s="42"/>
      <c r="B30" s="41"/>
      <c r="C30" s="52"/>
      <c r="D30" s="24"/>
      <c r="E30" s="24"/>
      <c r="F30" s="24"/>
      <c r="G30" s="24"/>
      <c r="H30" s="24"/>
      <c r="I30" s="24"/>
    </row>
    <row r="31" spans="1:9" ht="10.5" customHeight="1">
      <c r="A31" s="42"/>
      <c r="B31" s="41"/>
      <c r="C31" s="369" t="s">
        <v>341</v>
      </c>
      <c r="D31" s="24"/>
      <c r="E31" s="24"/>
      <c r="F31" s="24"/>
      <c r="G31" s="24"/>
      <c r="H31" s="24"/>
      <c r="I31" s="24"/>
    </row>
    <row r="32" spans="1:9" ht="10.5" customHeight="1">
      <c r="A32" s="42">
        <v>571</v>
      </c>
      <c r="B32" s="41"/>
      <c r="C32" s="45" t="s">
        <v>88</v>
      </c>
      <c r="D32" s="24">
        <v>24</v>
      </c>
      <c r="E32" s="24">
        <v>1117</v>
      </c>
      <c r="F32" s="24">
        <v>553</v>
      </c>
      <c r="G32" s="24" t="s">
        <v>319</v>
      </c>
      <c r="H32" s="24">
        <v>0</v>
      </c>
      <c r="I32" s="24" t="s">
        <v>319</v>
      </c>
    </row>
    <row r="33" spans="1:9" ht="10.5" customHeight="1">
      <c r="A33" s="42">
        <v>572</v>
      </c>
      <c r="B33" s="41"/>
      <c r="C33" s="45" t="s">
        <v>89</v>
      </c>
      <c r="D33" s="24">
        <v>10</v>
      </c>
      <c r="E33" s="24">
        <v>589</v>
      </c>
      <c r="F33" s="24">
        <v>187</v>
      </c>
      <c r="G33" s="24">
        <v>367</v>
      </c>
      <c r="H33" s="24" t="s">
        <v>319</v>
      </c>
      <c r="I33" s="24" t="s">
        <v>319</v>
      </c>
    </row>
    <row r="34" spans="1:9" ht="10.5" customHeight="1">
      <c r="A34" s="42">
        <v>573</v>
      </c>
      <c r="B34" s="41"/>
      <c r="C34" s="45" t="s">
        <v>90</v>
      </c>
      <c r="D34" s="24">
        <v>8</v>
      </c>
      <c r="E34" s="24">
        <v>411</v>
      </c>
      <c r="F34" s="24">
        <v>208</v>
      </c>
      <c r="G34" s="466">
        <v>9</v>
      </c>
      <c r="H34" s="24">
        <v>0</v>
      </c>
      <c r="I34" s="24">
        <v>194</v>
      </c>
    </row>
    <row r="35" spans="1:9" ht="10.5" customHeight="1">
      <c r="A35" s="42">
        <v>574</v>
      </c>
      <c r="B35" s="41"/>
      <c r="C35" s="45" t="s">
        <v>91</v>
      </c>
      <c r="D35" s="24">
        <v>21</v>
      </c>
      <c r="E35" s="24">
        <v>2361</v>
      </c>
      <c r="F35" s="24">
        <v>395</v>
      </c>
      <c r="G35" s="24" t="s">
        <v>319</v>
      </c>
      <c r="H35" s="24" t="s">
        <v>319</v>
      </c>
      <c r="I35" s="24">
        <v>1550</v>
      </c>
    </row>
    <row r="36" spans="1:9" ht="10.5" customHeight="1">
      <c r="A36" s="42">
        <v>575</v>
      </c>
      <c r="B36" s="41"/>
      <c r="C36" s="45" t="s">
        <v>92</v>
      </c>
      <c r="D36" s="24">
        <v>9</v>
      </c>
      <c r="E36" s="24">
        <v>595</v>
      </c>
      <c r="F36" s="24">
        <v>112</v>
      </c>
      <c r="G36" s="24">
        <v>345</v>
      </c>
      <c r="H36" s="24">
        <v>0</v>
      </c>
      <c r="I36" s="24">
        <v>138</v>
      </c>
    </row>
    <row r="37" spans="1:9" ht="10.5" customHeight="1">
      <c r="A37" s="42">
        <v>576</v>
      </c>
      <c r="B37" s="41"/>
      <c r="C37" s="45" t="s">
        <v>93</v>
      </c>
      <c r="D37" s="24">
        <v>17</v>
      </c>
      <c r="E37" s="24">
        <v>968</v>
      </c>
      <c r="F37" s="24">
        <v>47</v>
      </c>
      <c r="G37" s="24">
        <v>495</v>
      </c>
      <c r="H37" s="24">
        <v>0</v>
      </c>
      <c r="I37" s="24">
        <v>426</v>
      </c>
    </row>
    <row r="38" spans="1:9" ht="10.5" customHeight="1">
      <c r="A38" s="42">
        <v>577</v>
      </c>
      <c r="B38" s="41"/>
      <c r="C38" s="45" t="s">
        <v>94</v>
      </c>
      <c r="D38" s="24">
        <v>11</v>
      </c>
      <c r="E38" s="24">
        <v>403</v>
      </c>
      <c r="F38" s="24">
        <v>222</v>
      </c>
      <c r="G38" s="24" t="s">
        <v>319</v>
      </c>
      <c r="H38" s="24">
        <v>0</v>
      </c>
      <c r="I38" s="24" t="s">
        <v>319</v>
      </c>
    </row>
    <row r="39" spans="1:9" ht="4.5" customHeight="1">
      <c r="A39" s="42"/>
      <c r="B39" s="41"/>
      <c r="C39" s="45"/>
      <c r="D39" s="24"/>
      <c r="E39" s="24"/>
      <c r="F39" s="24"/>
      <c r="G39" s="24"/>
      <c r="H39" s="24"/>
      <c r="I39" s="24"/>
    </row>
    <row r="40" spans="1:9" s="51" customFormat="1" ht="11.25" customHeight="1">
      <c r="A40" s="47">
        <v>5</v>
      </c>
      <c r="B40" s="67"/>
      <c r="C40" s="49" t="s">
        <v>95</v>
      </c>
      <c r="D40" s="50">
        <v>172</v>
      </c>
      <c r="E40" s="50">
        <v>58543</v>
      </c>
      <c r="F40" s="50">
        <v>4597</v>
      </c>
      <c r="G40" s="50">
        <v>3087</v>
      </c>
      <c r="H40" s="50">
        <v>7</v>
      </c>
      <c r="I40" s="50">
        <v>50853</v>
      </c>
    </row>
    <row r="41" spans="1:9" ht="5.25" customHeight="1">
      <c r="A41" s="42"/>
      <c r="B41" s="41"/>
      <c r="C41" s="52"/>
      <c r="D41" s="24"/>
      <c r="E41" s="24"/>
      <c r="F41" s="24"/>
      <c r="G41" s="24"/>
      <c r="H41" s="24"/>
      <c r="I41" s="24"/>
    </row>
    <row r="42" spans="1:9" ht="10.5" customHeight="1">
      <c r="A42" s="42"/>
      <c r="B42" s="41"/>
      <c r="C42" s="369" t="s">
        <v>340</v>
      </c>
      <c r="D42" s="24"/>
      <c r="E42" s="24"/>
      <c r="F42" s="24"/>
      <c r="G42" s="24"/>
      <c r="H42" s="24"/>
      <c r="I42" s="24"/>
    </row>
    <row r="43" spans="1:9" ht="10.5" customHeight="1">
      <c r="A43" s="42">
        <v>661</v>
      </c>
      <c r="B43" s="41"/>
      <c r="C43" s="44" t="s">
        <v>96</v>
      </c>
      <c r="D43" s="24">
        <v>8</v>
      </c>
      <c r="E43" s="24">
        <v>1662</v>
      </c>
      <c r="F43" s="24" t="s">
        <v>319</v>
      </c>
      <c r="G43" s="24">
        <v>1438</v>
      </c>
      <c r="H43" s="24">
        <v>69</v>
      </c>
      <c r="I43" s="24">
        <v>0</v>
      </c>
    </row>
    <row r="44" spans="1:9" ht="10.5" customHeight="1">
      <c r="A44" s="42">
        <v>662</v>
      </c>
      <c r="B44" s="41"/>
      <c r="C44" s="44" t="s">
        <v>97</v>
      </c>
      <c r="D44" s="24">
        <v>10</v>
      </c>
      <c r="E44" s="24">
        <v>11125</v>
      </c>
      <c r="F44" s="24">
        <v>842</v>
      </c>
      <c r="G44" s="24" t="s">
        <v>319</v>
      </c>
      <c r="H44" s="24" t="s">
        <v>319</v>
      </c>
      <c r="I44" s="24">
        <v>9776</v>
      </c>
    </row>
    <row r="45" spans="1:9" ht="10.5" customHeight="1">
      <c r="A45" s="42">
        <v>663</v>
      </c>
      <c r="B45" s="41"/>
      <c r="C45" s="44" t="s">
        <v>98</v>
      </c>
      <c r="D45" s="24">
        <v>10</v>
      </c>
      <c r="E45" s="24">
        <v>346</v>
      </c>
      <c r="F45" s="24" t="s">
        <v>319</v>
      </c>
      <c r="G45" s="24" t="s">
        <v>319</v>
      </c>
      <c r="H45" s="24">
        <v>0</v>
      </c>
      <c r="I45" s="24">
        <v>0</v>
      </c>
    </row>
    <row r="46" spans="1:9" ht="4.5" customHeight="1">
      <c r="A46" s="42"/>
      <c r="B46" s="41"/>
      <c r="C46" s="52"/>
      <c r="D46" s="24"/>
      <c r="E46" s="24"/>
      <c r="F46" s="24"/>
      <c r="G46" s="24"/>
      <c r="H46" s="24"/>
      <c r="I46" s="24"/>
    </row>
    <row r="47" spans="1:9" ht="10.5" customHeight="1">
      <c r="A47" s="42"/>
      <c r="B47" s="41"/>
      <c r="C47" s="369" t="s">
        <v>341</v>
      </c>
      <c r="D47" s="24"/>
      <c r="E47" s="24"/>
      <c r="F47" s="24"/>
      <c r="G47" s="24"/>
      <c r="H47" s="24"/>
      <c r="I47" s="24"/>
    </row>
    <row r="48" spans="1:9" ht="10.5" customHeight="1">
      <c r="A48" s="42">
        <v>671</v>
      </c>
      <c r="B48" s="41"/>
      <c r="C48" s="45" t="s">
        <v>99</v>
      </c>
      <c r="D48" s="24">
        <v>26</v>
      </c>
      <c r="E48" s="24">
        <v>16991</v>
      </c>
      <c r="F48" s="24">
        <v>276</v>
      </c>
      <c r="G48" s="24">
        <v>15787</v>
      </c>
      <c r="H48" s="24" t="s">
        <v>319</v>
      </c>
      <c r="I48" s="24" t="s">
        <v>319</v>
      </c>
    </row>
    <row r="49" spans="1:9" ht="10.5" customHeight="1">
      <c r="A49" s="42">
        <v>672</v>
      </c>
      <c r="B49" s="41"/>
      <c r="C49" s="45" t="s">
        <v>100</v>
      </c>
      <c r="D49" s="24">
        <v>11</v>
      </c>
      <c r="E49" s="24">
        <v>403</v>
      </c>
      <c r="F49" s="24">
        <v>220</v>
      </c>
      <c r="G49" s="24" t="s">
        <v>319</v>
      </c>
      <c r="H49" s="24">
        <v>0</v>
      </c>
      <c r="I49" s="24" t="s">
        <v>319</v>
      </c>
    </row>
    <row r="50" spans="1:9" ht="10.5" customHeight="1">
      <c r="A50" s="42">
        <v>673</v>
      </c>
      <c r="B50" s="41"/>
      <c r="C50" s="45" t="s">
        <v>101</v>
      </c>
      <c r="D50" s="24">
        <v>10</v>
      </c>
      <c r="E50" s="24">
        <v>630</v>
      </c>
      <c r="F50" s="24">
        <v>167</v>
      </c>
      <c r="G50" s="24" t="s">
        <v>319</v>
      </c>
      <c r="H50" s="24" t="s">
        <v>319</v>
      </c>
      <c r="I50" s="24">
        <v>451</v>
      </c>
    </row>
    <row r="51" spans="1:9" ht="10.5" customHeight="1">
      <c r="A51" s="42">
        <v>674</v>
      </c>
      <c r="B51" s="41"/>
      <c r="C51" s="45" t="s">
        <v>102</v>
      </c>
      <c r="D51" s="24">
        <v>16</v>
      </c>
      <c r="E51" s="24">
        <v>3137</v>
      </c>
      <c r="F51" s="24">
        <v>207</v>
      </c>
      <c r="G51" s="24">
        <v>2899</v>
      </c>
      <c r="H51" s="24" t="s">
        <v>319</v>
      </c>
      <c r="I51" s="24" t="s">
        <v>319</v>
      </c>
    </row>
    <row r="52" spans="1:9" ht="10.5" customHeight="1">
      <c r="A52" s="42">
        <v>675</v>
      </c>
      <c r="B52" s="41"/>
      <c r="C52" s="45" t="s">
        <v>103</v>
      </c>
      <c r="D52" s="24">
        <v>15</v>
      </c>
      <c r="E52" s="24">
        <v>880</v>
      </c>
      <c r="F52" s="24">
        <v>98</v>
      </c>
      <c r="G52" s="24" t="s">
        <v>319</v>
      </c>
      <c r="H52" s="24" t="s">
        <v>319</v>
      </c>
      <c r="I52" s="24">
        <v>731</v>
      </c>
    </row>
    <row r="53" spans="1:9" ht="10.5" customHeight="1">
      <c r="A53" s="42">
        <v>676</v>
      </c>
      <c r="B53" s="41"/>
      <c r="C53" s="45" t="s">
        <v>104</v>
      </c>
      <c r="D53" s="24">
        <v>25</v>
      </c>
      <c r="E53" s="24">
        <v>61574</v>
      </c>
      <c r="F53" s="24">
        <v>1470</v>
      </c>
      <c r="G53" s="24">
        <v>177</v>
      </c>
      <c r="H53" s="24">
        <v>15372</v>
      </c>
      <c r="I53" s="24">
        <v>44554</v>
      </c>
    </row>
    <row r="54" spans="1:9" ht="10.5" customHeight="1">
      <c r="A54" s="42">
        <v>677</v>
      </c>
      <c r="B54" s="41"/>
      <c r="C54" s="45" t="s">
        <v>105</v>
      </c>
      <c r="D54" s="24">
        <v>17</v>
      </c>
      <c r="E54" s="24">
        <v>2713</v>
      </c>
      <c r="F54" s="24">
        <v>211</v>
      </c>
      <c r="G54" s="24" t="s">
        <v>319</v>
      </c>
      <c r="H54" s="24" t="s">
        <v>319</v>
      </c>
      <c r="I54" s="24">
        <v>2485</v>
      </c>
    </row>
    <row r="55" spans="1:9" ht="10.5" customHeight="1">
      <c r="A55" s="42">
        <v>678</v>
      </c>
      <c r="B55" s="41"/>
      <c r="C55" s="45" t="s">
        <v>106</v>
      </c>
      <c r="D55" s="24">
        <v>6</v>
      </c>
      <c r="E55" s="24">
        <v>129039</v>
      </c>
      <c r="F55" s="24">
        <v>64</v>
      </c>
      <c r="G55" s="24" t="s">
        <v>319</v>
      </c>
      <c r="H55" s="24">
        <v>0</v>
      </c>
      <c r="I55" s="24" t="s">
        <v>319</v>
      </c>
    </row>
    <row r="56" spans="1:9" ht="10.5" customHeight="1">
      <c r="A56" s="42">
        <v>679</v>
      </c>
      <c r="B56" s="41"/>
      <c r="C56" s="45" t="s">
        <v>107</v>
      </c>
      <c r="D56" s="24">
        <v>14</v>
      </c>
      <c r="E56" s="24">
        <v>3809</v>
      </c>
      <c r="F56" s="24">
        <v>71</v>
      </c>
      <c r="G56" s="24">
        <v>1187</v>
      </c>
      <c r="H56" s="24" t="s">
        <v>319</v>
      </c>
      <c r="I56" s="24">
        <v>2550</v>
      </c>
    </row>
    <row r="57" spans="1:9" ht="5.25" customHeight="1">
      <c r="A57" s="42"/>
      <c r="B57" s="41"/>
      <c r="C57" s="45"/>
      <c r="D57" s="24"/>
      <c r="E57" s="24"/>
      <c r="F57" s="24"/>
      <c r="G57" s="24"/>
      <c r="H57" s="24"/>
      <c r="I57" s="24"/>
    </row>
    <row r="58" spans="1:9" s="51" customFormat="1" ht="11.25" customHeight="1">
      <c r="A58" s="47">
        <v>6</v>
      </c>
      <c r="B58" s="67"/>
      <c r="C58" s="49" t="s">
        <v>108</v>
      </c>
      <c r="D58" s="50">
        <v>168</v>
      </c>
      <c r="E58" s="50">
        <v>232309</v>
      </c>
      <c r="F58" s="50">
        <v>4119</v>
      </c>
      <c r="G58" s="50">
        <v>22413</v>
      </c>
      <c r="H58" s="50">
        <v>16245</v>
      </c>
      <c r="I58" s="50">
        <v>189532</v>
      </c>
    </row>
    <row r="59" spans="1:9" ht="5.25" customHeight="1">
      <c r="A59" s="42"/>
      <c r="B59" s="41"/>
      <c r="C59" s="52"/>
      <c r="D59" s="24"/>
      <c r="E59" s="24"/>
      <c r="F59" s="24"/>
      <c r="G59" s="24"/>
      <c r="H59" s="24"/>
      <c r="I59" s="24"/>
    </row>
    <row r="60" spans="1:9" ht="10.5" customHeight="1">
      <c r="A60" s="42"/>
      <c r="B60" s="41"/>
      <c r="C60" s="369" t="s">
        <v>340</v>
      </c>
      <c r="D60" s="24"/>
      <c r="E60" s="24"/>
      <c r="F60" s="24"/>
      <c r="G60" s="24"/>
      <c r="H60" s="24"/>
      <c r="I60" s="24"/>
    </row>
    <row r="61" spans="1:9" ht="10.5" customHeight="1">
      <c r="A61" s="42">
        <v>761</v>
      </c>
      <c r="B61" s="41"/>
      <c r="C61" s="44" t="s">
        <v>109</v>
      </c>
      <c r="D61" s="24">
        <v>29</v>
      </c>
      <c r="E61" s="24">
        <v>37876</v>
      </c>
      <c r="F61" s="24">
        <v>901</v>
      </c>
      <c r="G61" s="24">
        <v>3500</v>
      </c>
      <c r="H61" s="24">
        <v>1</v>
      </c>
      <c r="I61" s="24">
        <v>33474</v>
      </c>
    </row>
    <row r="62" spans="1:9" ht="10.5" customHeight="1">
      <c r="A62" s="42">
        <v>762</v>
      </c>
      <c r="B62" s="41"/>
      <c r="C62" s="44" t="s">
        <v>110</v>
      </c>
      <c r="D62" s="24">
        <v>5</v>
      </c>
      <c r="E62" s="24">
        <v>556</v>
      </c>
      <c r="F62" s="24" t="s">
        <v>319</v>
      </c>
      <c r="G62" s="24">
        <v>346</v>
      </c>
      <c r="H62" s="24">
        <v>0</v>
      </c>
      <c r="I62" s="24" t="s">
        <v>319</v>
      </c>
    </row>
    <row r="63" spans="1:9" ht="10.5" customHeight="1">
      <c r="A63" s="42">
        <v>763</v>
      </c>
      <c r="B63" s="41"/>
      <c r="C63" s="44" t="s">
        <v>111</v>
      </c>
      <c r="D63" s="24">
        <v>11</v>
      </c>
      <c r="E63" s="24">
        <v>947</v>
      </c>
      <c r="F63" s="24">
        <v>403</v>
      </c>
      <c r="G63" s="24">
        <v>228</v>
      </c>
      <c r="H63" s="24" t="s">
        <v>319</v>
      </c>
      <c r="I63" s="24" t="s">
        <v>319</v>
      </c>
    </row>
    <row r="64" spans="1:9" ht="10.5" customHeight="1">
      <c r="A64" s="42">
        <v>764</v>
      </c>
      <c r="B64" s="41"/>
      <c r="C64" s="44" t="s">
        <v>112</v>
      </c>
      <c r="D64" s="24">
        <v>14</v>
      </c>
      <c r="E64" s="24">
        <v>1561</v>
      </c>
      <c r="F64" s="24">
        <v>349</v>
      </c>
      <c r="G64" s="24">
        <v>44</v>
      </c>
      <c r="H64" s="24">
        <v>0</v>
      </c>
      <c r="I64" s="24">
        <v>1168</v>
      </c>
    </row>
    <row r="65" spans="1:9" ht="5.25" customHeight="1">
      <c r="A65" s="42"/>
      <c r="B65" s="41"/>
      <c r="C65" s="44"/>
      <c r="D65" s="24"/>
      <c r="E65" s="24"/>
      <c r="F65" s="24"/>
      <c r="G65" s="24"/>
      <c r="H65" s="466"/>
      <c r="I65" s="24"/>
    </row>
    <row r="66" spans="1:9" ht="10.5" customHeight="1">
      <c r="A66" s="42"/>
      <c r="B66" s="41"/>
      <c r="C66" s="369" t="s">
        <v>341</v>
      </c>
      <c r="D66" s="24"/>
      <c r="E66" s="24"/>
      <c r="F66" s="24"/>
      <c r="G66" s="24"/>
      <c r="H66" s="466"/>
      <c r="I66" s="24"/>
    </row>
    <row r="67" spans="1:9" ht="10.5" customHeight="1">
      <c r="A67" s="42">
        <v>771</v>
      </c>
      <c r="B67" s="41"/>
      <c r="C67" s="45" t="s">
        <v>113</v>
      </c>
      <c r="D67" s="24">
        <v>14</v>
      </c>
      <c r="E67" s="24">
        <v>542</v>
      </c>
      <c r="F67" s="24" t="s">
        <v>319</v>
      </c>
      <c r="G67" s="24" t="s">
        <v>319</v>
      </c>
      <c r="H67" s="24">
        <v>0</v>
      </c>
      <c r="I67" s="24">
        <v>330</v>
      </c>
    </row>
    <row r="68" spans="1:9" ht="10.5" customHeight="1">
      <c r="A68" s="42">
        <v>772</v>
      </c>
      <c r="B68" s="41"/>
      <c r="C68" s="45" t="s">
        <v>114</v>
      </c>
      <c r="D68" s="24">
        <v>49</v>
      </c>
      <c r="E68" s="24">
        <v>41287</v>
      </c>
      <c r="F68" s="24">
        <v>719</v>
      </c>
      <c r="G68" s="24">
        <v>1944</v>
      </c>
      <c r="H68" s="24">
        <v>16671</v>
      </c>
      <c r="I68" s="24">
        <v>21954</v>
      </c>
    </row>
    <row r="69" spans="1:9" ht="10.5" customHeight="1">
      <c r="A69" s="42">
        <v>773</v>
      </c>
      <c r="B69" s="41"/>
      <c r="C69" s="45" t="s">
        <v>115</v>
      </c>
      <c r="D69" s="24">
        <v>22</v>
      </c>
      <c r="E69" s="24">
        <v>3637</v>
      </c>
      <c r="F69" s="24" t="s">
        <v>319</v>
      </c>
      <c r="G69" s="24">
        <v>524</v>
      </c>
      <c r="H69" s="24" t="s">
        <v>319</v>
      </c>
      <c r="I69" s="24">
        <v>2967</v>
      </c>
    </row>
    <row r="70" spans="1:9" ht="10.5" customHeight="1">
      <c r="A70" s="42">
        <v>774</v>
      </c>
      <c r="B70" s="41"/>
      <c r="C70" s="45" t="s">
        <v>116</v>
      </c>
      <c r="D70" s="24">
        <v>22</v>
      </c>
      <c r="E70" s="24">
        <v>37174</v>
      </c>
      <c r="F70" s="24">
        <v>484</v>
      </c>
      <c r="G70" s="24">
        <v>1073</v>
      </c>
      <c r="H70" s="24">
        <v>0</v>
      </c>
      <c r="I70" s="24">
        <v>35617</v>
      </c>
    </row>
    <row r="71" spans="1:9" ht="10.5" customHeight="1">
      <c r="A71" s="42">
        <v>775</v>
      </c>
      <c r="B71" s="41"/>
      <c r="C71" s="45" t="s">
        <v>117</v>
      </c>
      <c r="D71" s="24">
        <v>32</v>
      </c>
      <c r="E71" s="24">
        <v>14339</v>
      </c>
      <c r="F71" s="24">
        <v>657</v>
      </c>
      <c r="G71" s="24">
        <v>881</v>
      </c>
      <c r="H71" s="24">
        <v>0</v>
      </c>
      <c r="I71" s="24">
        <v>12801</v>
      </c>
    </row>
    <row r="72" spans="1:9" ht="10.5" customHeight="1">
      <c r="A72" s="42">
        <v>776</v>
      </c>
      <c r="B72" s="41"/>
      <c r="C72" s="45" t="s">
        <v>118</v>
      </c>
      <c r="D72" s="24">
        <v>14</v>
      </c>
      <c r="E72" s="24">
        <v>1137</v>
      </c>
      <c r="F72" s="24">
        <v>397</v>
      </c>
      <c r="G72" s="24" t="s">
        <v>319</v>
      </c>
      <c r="H72" s="24" t="s">
        <v>319</v>
      </c>
      <c r="I72" s="24">
        <v>729</v>
      </c>
    </row>
    <row r="73" spans="1:9" ht="10.5" customHeight="1">
      <c r="A73" s="42">
        <v>777</v>
      </c>
      <c r="B73" s="41"/>
      <c r="C73" s="45" t="s">
        <v>119</v>
      </c>
      <c r="D73" s="24">
        <v>19</v>
      </c>
      <c r="E73" s="24">
        <v>7060</v>
      </c>
      <c r="F73" s="24">
        <v>1709</v>
      </c>
      <c r="G73" s="24">
        <v>2569</v>
      </c>
      <c r="H73" s="24">
        <v>0</v>
      </c>
      <c r="I73" s="24">
        <v>2782</v>
      </c>
    </row>
    <row r="74" spans="1:9" ht="10.5" customHeight="1">
      <c r="A74" s="42">
        <v>778</v>
      </c>
      <c r="B74" s="41"/>
      <c r="C74" s="45" t="s">
        <v>120</v>
      </c>
      <c r="D74" s="24">
        <v>22</v>
      </c>
      <c r="E74" s="24">
        <v>8092</v>
      </c>
      <c r="F74" s="24" t="s">
        <v>319</v>
      </c>
      <c r="G74" s="24">
        <v>6384</v>
      </c>
      <c r="H74" s="24" t="s">
        <v>319</v>
      </c>
      <c r="I74" s="24">
        <v>1248</v>
      </c>
    </row>
    <row r="75" spans="1:9" ht="10.5" customHeight="1">
      <c r="A75" s="42">
        <v>779</v>
      </c>
      <c r="B75" s="41"/>
      <c r="C75" s="45" t="s">
        <v>121</v>
      </c>
      <c r="D75" s="24">
        <v>22</v>
      </c>
      <c r="E75" s="24">
        <v>11387</v>
      </c>
      <c r="F75" s="24">
        <v>237</v>
      </c>
      <c r="G75" s="24">
        <v>2820</v>
      </c>
      <c r="H75" s="24">
        <v>0</v>
      </c>
      <c r="I75" s="24">
        <v>8331</v>
      </c>
    </row>
    <row r="76" spans="1:9" ht="10.5" customHeight="1">
      <c r="A76" s="42">
        <v>780</v>
      </c>
      <c r="B76" s="41"/>
      <c r="C76" s="45" t="s">
        <v>122</v>
      </c>
      <c r="D76" s="24">
        <v>20</v>
      </c>
      <c r="E76" s="24">
        <v>2670</v>
      </c>
      <c r="F76" s="24">
        <v>222</v>
      </c>
      <c r="G76" s="24">
        <v>1292</v>
      </c>
      <c r="H76" s="24">
        <v>0</v>
      </c>
      <c r="I76" s="24">
        <v>1156</v>
      </c>
    </row>
    <row r="77" spans="1:9" ht="4.5" customHeight="1">
      <c r="A77" s="42"/>
      <c r="B77" s="41"/>
      <c r="C77" s="45"/>
      <c r="D77" s="24"/>
      <c r="E77" s="24"/>
      <c r="F77" s="24"/>
      <c r="G77" s="24"/>
      <c r="H77" s="24"/>
      <c r="I77" s="24"/>
    </row>
    <row r="78" spans="1:9" s="51" customFormat="1" ht="11.25" customHeight="1">
      <c r="A78" s="47">
        <v>7</v>
      </c>
      <c r="B78" s="67"/>
      <c r="C78" s="49" t="s">
        <v>123</v>
      </c>
      <c r="D78" s="50">
        <v>295</v>
      </c>
      <c r="E78" s="50">
        <v>168265</v>
      </c>
      <c r="F78" s="50">
        <v>6853</v>
      </c>
      <c r="G78" s="50">
        <v>21627</v>
      </c>
      <c r="H78" s="50">
        <v>16823</v>
      </c>
      <c r="I78" s="50">
        <v>122963</v>
      </c>
    </row>
    <row r="79" spans="1:9" s="51" customFormat="1" ht="6" customHeight="1">
      <c r="A79" s="47"/>
      <c r="B79" s="65"/>
      <c r="C79" s="49"/>
      <c r="D79" s="50"/>
      <c r="E79" s="50"/>
      <c r="F79" s="50"/>
      <c r="G79" s="50"/>
      <c r="H79" s="50"/>
      <c r="I79" s="50"/>
    </row>
    <row r="80" spans="1:9" s="51" customFormat="1" ht="14.25" customHeight="1">
      <c r="A80" s="69"/>
      <c r="B80" s="65"/>
      <c r="C80" s="419" t="s">
        <v>124</v>
      </c>
      <c r="D80" s="467">
        <v>1598</v>
      </c>
      <c r="E80" s="467">
        <v>3598338</v>
      </c>
      <c r="F80" s="467">
        <v>37418</v>
      </c>
      <c r="G80" s="467">
        <v>130230</v>
      </c>
      <c r="H80" s="467">
        <v>107897</v>
      </c>
      <c r="I80" s="467">
        <v>3322793</v>
      </c>
    </row>
    <row r="81" spans="1:9" s="51" customFormat="1" ht="9.75" customHeight="1">
      <c r="A81" s="379"/>
      <c r="B81" s="65"/>
      <c r="C81" s="53"/>
      <c r="D81" s="50"/>
      <c r="E81" s="50"/>
      <c r="F81" s="50"/>
      <c r="G81" s="50"/>
      <c r="H81" s="50"/>
      <c r="I81" s="50"/>
    </row>
    <row r="82" spans="1:9" ht="7.5" customHeight="1">
      <c r="A82" s="246" t="s">
        <v>183</v>
      </c>
      <c r="D82" s="60"/>
      <c r="E82" s="61"/>
      <c r="F82" s="62"/>
      <c r="G82" s="62"/>
      <c r="H82" s="62"/>
      <c r="I82" s="62"/>
    </row>
    <row r="83" spans="1:9" s="51" customFormat="1" ht="13.5" customHeight="1">
      <c r="A83" s="54" t="s">
        <v>413</v>
      </c>
      <c r="B83" s="48"/>
      <c r="C83" s="53"/>
      <c r="D83" s="55"/>
      <c r="E83" s="55"/>
      <c r="F83" s="55"/>
      <c r="G83" s="55"/>
      <c r="H83" s="55"/>
      <c r="I83" s="55"/>
    </row>
    <row r="84" spans="1:9" s="51" customFormat="1" ht="13.5" customHeight="1">
      <c r="A84" s="1" t="s">
        <v>550</v>
      </c>
      <c r="B84" s="48"/>
      <c r="C84" s="53"/>
      <c r="D84" s="55"/>
      <c r="E84" s="55"/>
      <c r="F84" s="55"/>
      <c r="G84" s="55"/>
      <c r="H84" s="55"/>
      <c r="I84" s="55"/>
    </row>
  </sheetData>
  <sheetProtection/>
  <mergeCells count="10">
    <mergeCell ref="A4:A9"/>
    <mergeCell ref="G5:G8"/>
    <mergeCell ref="H5:H8"/>
    <mergeCell ref="I4:I8"/>
    <mergeCell ref="E9:I9"/>
    <mergeCell ref="F5:F8"/>
    <mergeCell ref="B4:C9"/>
    <mergeCell ref="D4:D8"/>
    <mergeCell ref="E4:E8"/>
    <mergeCell ref="F4:H4"/>
  </mergeCells>
  <printOptions horizontalCentered="1"/>
  <pageMargins left="0.3937007874015748" right="0.3937007874015748" top="0.3937007874015748" bottom="0.3937007874015748" header="0.31496062992125984" footer="0.1968503937007874"/>
  <pageSetup firstPageNumber="22" useFirstPageNumber="1" horizontalDpi="600" verticalDpi="600" orientation="portrait" paperSize="9" scale="90" r:id="rId1"/>
  <headerFooter alignWithMargins="0">
    <oddFooter>&amp;C&amp;9 &amp;10 25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2"/>
  </sheetPr>
  <dimension ref="A1:I71"/>
  <sheetViews>
    <sheetView zoomScalePageLayoutView="0" workbookViewId="0" topLeftCell="A1">
      <selection activeCell="F75" sqref="F75"/>
    </sheetView>
  </sheetViews>
  <sheetFormatPr defaultColWidth="10.28125" defaultRowHeight="12.75"/>
  <cols>
    <col min="1" max="1" width="4.8515625" style="33" customWidth="1"/>
    <col min="2" max="2" width="0.5625" style="33" customWidth="1"/>
    <col min="3" max="3" width="3.421875" style="33" customWidth="1"/>
    <col min="4" max="4" width="50.28125" style="33" customWidth="1"/>
    <col min="5" max="5" width="10.421875" style="33" customWidth="1"/>
    <col min="6" max="7" width="11.28125" style="33" customWidth="1"/>
    <col min="8" max="8" width="10.00390625" style="33" customWidth="1"/>
    <col min="9" max="9" width="11.28125" style="33" customWidth="1"/>
    <col min="10" max="16384" width="10.28125" style="33" customWidth="1"/>
  </cols>
  <sheetData>
    <row r="1" spans="1:9" ht="12" customHeight="1">
      <c r="A1" s="702" t="s">
        <v>415</v>
      </c>
      <c r="B1" s="702"/>
      <c r="C1" s="702"/>
      <c r="D1" s="702"/>
      <c r="E1" s="702"/>
      <c r="F1" s="702"/>
      <c r="G1" s="702"/>
      <c r="H1" s="702"/>
      <c r="I1" s="702"/>
    </row>
    <row r="2" spans="1:9" ht="12" customHeight="1">
      <c r="A2" s="702" t="s">
        <v>552</v>
      </c>
      <c r="B2" s="702"/>
      <c r="C2" s="702"/>
      <c r="D2" s="702"/>
      <c r="E2" s="702"/>
      <c r="F2" s="702"/>
      <c r="G2" s="702"/>
      <c r="H2" s="702"/>
      <c r="I2" s="702"/>
    </row>
    <row r="3" spans="1:9" ht="6" customHeight="1">
      <c r="A3" s="70"/>
      <c r="B3" s="70"/>
      <c r="C3" s="70"/>
      <c r="D3" s="70"/>
      <c r="E3" s="70"/>
      <c r="F3" s="73"/>
      <c r="G3" s="73"/>
      <c r="H3" s="73"/>
      <c r="I3" s="73"/>
    </row>
    <row r="4" spans="1:9" ht="15" customHeight="1">
      <c r="A4" s="617" t="s">
        <v>485</v>
      </c>
      <c r="B4" s="623" t="s">
        <v>551</v>
      </c>
      <c r="C4" s="626"/>
      <c r="D4" s="626"/>
      <c r="E4" s="705" t="s">
        <v>348</v>
      </c>
      <c r="F4" s="703" t="s">
        <v>509</v>
      </c>
      <c r="G4" s="704"/>
      <c r="H4" s="704"/>
      <c r="I4" s="704"/>
    </row>
    <row r="5" spans="1:9" ht="15" customHeight="1">
      <c r="A5" s="618"/>
      <c r="B5" s="624"/>
      <c r="C5" s="628"/>
      <c r="D5" s="628"/>
      <c r="E5" s="706"/>
      <c r="F5" s="596" t="s">
        <v>194</v>
      </c>
      <c r="G5" s="596" t="s">
        <v>393</v>
      </c>
      <c r="H5" s="596" t="s">
        <v>195</v>
      </c>
      <c r="I5" s="707" t="s">
        <v>196</v>
      </c>
    </row>
    <row r="6" spans="1:9" ht="15.75" customHeight="1">
      <c r="A6" s="618"/>
      <c r="B6" s="624"/>
      <c r="C6" s="628"/>
      <c r="D6" s="628"/>
      <c r="E6" s="706"/>
      <c r="F6" s="597"/>
      <c r="G6" s="597"/>
      <c r="H6" s="597"/>
      <c r="I6" s="708"/>
    </row>
    <row r="7" spans="1:9" ht="15.75" customHeight="1">
      <c r="A7" s="618"/>
      <c r="B7" s="624"/>
      <c r="C7" s="628"/>
      <c r="D7" s="628"/>
      <c r="E7" s="706"/>
      <c r="F7" s="597"/>
      <c r="G7" s="597"/>
      <c r="H7" s="597"/>
      <c r="I7" s="708"/>
    </row>
    <row r="8" spans="1:9" ht="15.75" customHeight="1">
      <c r="A8" s="618"/>
      <c r="B8" s="624"/>
      <c r="C8" s="628"/>
      <c r="D8" s="628"/>
      <c r="E8" s="706"/>
      <c r="F8" s="597"/>
      <c r="G8" s="597"/>
      <c r="H8" s="597"/>
      <c r="I8" s="708"/>
    </row>
    <row r="9" spans="1:9" ht="15.75" customHeight="1">
      <c r="A9" s="618"/>
      <c r="B9" s="624"/>
      <c r="C9" s="628"/>
      <c r="D9" s="628"/>
      <c r="E9" s="706"/>
      <c r="F9" s="597"/>
      <c r="G9" s="597"/>
      <c r="H9" s="597"/>
      <c r="I9" s="708"/>
    </row>
    <row r="10" spans="1:9" ht="15.75" customHeight="1">
      <c r="A10" s="618"/>
      <c r="B10" s="624"/>
      <c r="C10" s="628"/>
      <c r="D10" s="628"/>
      <c r="E10" s="706"/>
      <c r="F10" s="598"/>
      <c r="G10" s="598"/>
      <c r="H10" s="598"/>
      <c r="I10" s="709"/>
    </row>
    <row r="11" spans="1:9" ht="15" customHeight="1">
      <c r="A11" s="619"/>
      <c r="B11" s="625"/>
      <c r="C11" s="630"/>
      <c r="D11" s="630"/>
      <c r="E11" s="602" t="s">
        <v>3</v>
      </c>
      <c r="F11" s="603"/>
      <c r="G11" s="603"/>
      <c r="H11" s="603"/>
      <c r="I11" s="603"/>
    </row>
    <row r="12" spans="1:4" ht="9" customHeight="1">
      <c r="A12" s="71"/>
      <c r="B12" s="243"/>
      <c r="C12" s="71"/>
      <c r="D12" s="330"/>
    </row>
    <row r="13" spans="1:9" ht="12" customHeight="1">
      <c r="A13" s="12" t="s">
        <v>434</v>
      </c>
      <c r="B13" s="204"/>
      <c r="C13" s="615" t="s">
        <v>6</v>
      </c>
      <c r="D13" s="615"/>
      <c r="E13" s="446">
        <v>39</v>
      </c>
      <c r="F13" s="154">
        <v>34</v>
      </c>
      <c r="G13" s="154">
        <v>4</v>
      </c>
      <c r="H13" s="154">
        <v>1</v>
      </c>
      <c r="I13" s="50">
        <v>0</v>
      </c>
    </row>
    <row r="14" spans="1:9" ht="12" customHeight="1">
      <c r="A14" s="394" t="s">
        <v>435</v>
      </c>
      <c r="B14" s="13"/>
      <c r="C14" s="22" t="s">
        <v>436</v>
      </c>
      <c r="D14" s="22"/>
      <c r="E14" s="443">
        <v>38</v>
      </c>
      <c r="F14" s="24">
        <v>34</v>
      </c>
      <c r="G14" s="24">
        <v>3</v>
      </c>
      <c r="H14" s="24">
        <v>1</v>
      </c>
      <c r="I14" s="24">
        <v>0</v>
      </c>
    </row>
    <row r="15" spans="1:9" ht="12" customHeight="1">
      <c r="A15" s="394" t="s">
        <v>494</v>
      </c>
      <c r="B15" s="101"/>
      <c r="C15" s="22" t="s">
        <v>437</v>
      </c>
      <c r="D15" s="406"/>
      <c r="E15" s="443">
        <v>1</v>
      </c>
      <c r="F15" s="24">
        <v>0</v>
      </c>
      <c r="G15" s="24">
        <v>1</v>
      </c>
      <c r="H15" s="24">
        <v>0</v>
      </c>
      <c r="I15" s="24">
        <v>0</v>
      </c>
    </row>
    <row r="16" spans="1:9" ht="12" customHeight="1">
      <c r="A16" s="17"/>
      <c r="B16" s="13"/>
      <c r="C16" s="22"/>
      <c r="D16" s="406"/>
      <c r="E16" s="468"/>
      <c r="F16" s="141"/>
      <c r="G16" s="143"/>
      <c r="H16" s="141"/>
      <c r="I16" s="143"/>
    </row>
    <row r="17" spans="1:9" ht="12" customHeight="1">
      <c r="A17" s="12" t="s">
        <v>5</v>
      </c>
      <c r="B17" s="18"/>
      <c r="C17" s="615" t="s">
        <v>8</v>
      </c>
      <c r="D17" s="615"/>
      <c r="E17" s="500">
        <v>480</v>
      </c>
      <c r="F17" s="154">
        <v>31</v>
      </c>
      <c r="G17" s="471">
        <v>352</v>
      </c>
      <c r="H17" s="154">
        <v>76</v>
      </c>
      <c r="I17" s="154">
        <v>49</v>
      </c>
    </row>
    <row r="18" spans="1:9" ht="12" customHeight="1">
      <c r="A18" s="17">
        <v>10</v>
      </c>
      <c r="B18" s="18"/>
      <c r="C18" s="146" t="s">
        <v>438</v>
      </c>
      <c r="D18" s="406"/>
      <c r="E18" s="444">
        <v>99</v>
      </c>
      <c r="F18" s="143">
        <v>7</v>
      </c>
      <c r="G18" s="143">
        <v>51</v>
      </c>
      <c r="H18" s="143">
        <v>28</v>
      </c>
      <c r="I18" s="143">
        <v>18</v>
      </c>
    </row>
    <row r="19" spans="1:9" ht="12" customHeight="1">
      <c r="A19" s="394" t="s">
        <v>486</v>
      </c>
      <c r="B19" s="26"/>
      <c r="C19" s="23" t="s">
        <v>480</v>
      </c>
      <c r="D19" s="22" t="s">
        <v>487</v>
      </c>
      <c r="E19" s="444">
        <v>40</v>
      </c>
      <c r="F19" s="24">
        <v>0</v>
      </c>
      <c r="G19" s="143">
        <v>24</v>
      </c>
      <c r="H19" s="143">
        <v>7</v>
      </c>
      <c r="I19" s="143">
        <v>9</v>
      </c>
    </row>
    <row r="20" spans="1:9" ht="12" customHeight="1">
      <c r="A20" s="394" t="s">
        <v>488</v>
      </c>
      <c r="B20" s="26"/>
      <c r="C20" s="23"/>
      <c r="D20" s="22" t="s">
        <v>495</v>
      </c>
      <c r="E20" s="443">
        <v>21</v>
      </c>
      <c r="F20" s="24">
        <v>1</v>
      </c>
      <c r="G20" s="143">
        <v>9</v>
      </c>
      <c r="H20" s="143">
        <v>8</v>
      </c>
      <c r="I20" s="445">
        <v>3</v>
      </c>
    </row>
    <row r="21" spans="1:9" ht="12" customHeight="1">
      <c r="A21" s="17">
        <v>11</v>
      </c>
      <c r="B21" s="145"/>
      <c r="C21" s="613" t="s">
        <v>439</v>
      </c>
      <c r="D21" s="613"/>
      <c r="E21" s="444">
        <v>68</v>
      </c>
      <c r="F21" s="143">
        <v>2</v>
      </c>
      <c r="G21" s="143">
        <v>39</v>
      </c>
      <c r="H21" s="24">
        <v>23</v>
      </c>
      <c r="I21" s="24">
        <v>8</v>
      </c>
    </row>
    <row r="22" spans="1:9" ht="12" customHeight="1">
      <c r="A22" s="17">
        <v>13</v>
      </c>
      <c r="B22" s="26"/>
      <c r="C22" s="613" t="s">
        <v>440</v>
      </c>
      <c r="D22" s="613"/>
      <c r="E22" s="444">
        <v>12</v>
      </c>
      <c r="F22" s="24">
        <v>0</v>
      </c>
      <c r="G22" s="143">
        <v>11</v>
      </c>
      <c r="H22" s="24">
        <v>0</v>
      </c>
      <c r="I22" s="24">
        <v>2</v>
      </c>
    </row>
    <row r="23" spans="1:9" ht="12" customHeight="1">
      <c r="A23" s="17">
        <v>14</v>
      </c>
      <c r="B23" s="147"/>
      <c r="C23" s="613" t="s">
        <v>441</v>
      </c>
      <c r="D23" s="613"/>
      <c r="E23" s="444">
        <v>1</v>
      </c>
      <c r="F23" s="24">
        <v>0</v>
      </c>
      <c r="G23" s="143">
        <v>1</v>
      </c>
      <c r="H23" s="24">
        <v>0</v>
      </c>
      <c r="I23" s="24">
        <v>0</v>
      </c>
    </row>
    <row r="24" spans="1:9" ht="12" customHeight="1">
      <c r="A24" s="17">
        <v>15</v>
      </c>
      <c r="B24" s="26"/>
      <c r="C24" s="613" t="s">
        <v>442</v>
      </c>
      <c r="D24" s="613"/>
      <c r="E24" s="444">
        <v>4</v>
      </c>
      <c r="F24" s="24">
        <v>0</v>
      </c>
      <c r="G24" s="445">
        <v>2</v>
      </c>
      <c r="H24" s="445">
        <v>1</v>
      </c>
      <c r="I24" s="445">
        <v>2</v>
      </c>
    </row>
    <row r="25" spans="1:9" ht="12" customHeight="1">
      <c r="A25" s="17">
        <v>16</v>
      </c>
      <c r="B25" s="26"/>
      <c r="C25" s="146" t="s">
        <v>443</v>
      </c>
      <c r="D25" s="407"/>
      <c r="E25" s="444">
        <v>2</v>
      </c>
      <c r="F25" s="24">
        <v>0</v>
      </c>
      <c r="G25" s="445">
        <v>1</v>
      </c>
      <c r="H25" s="445">
        <v>1</v>
      </c>
      <c r="I25" s="24">
        <v>0</v>
      </c>
    </row>
    <row r="26" spans="1:9" ht="12" customHeight="1">
      <c r="A26" s="17">
        <v>17</v>
      </c>
      <c r="B26" s="26"/>
      <c r="C26" s="613" t="s">
        <v>444</v>
      </c>
      <c r="D26" s="613"/>
      <c r="E26" s="444">
        <v>25</v>
      </c>
      <c r="F26" s="445">
        <v>1</v>
      </c>
      <c r="G26" s="445">
        <v>15</v>
      </c>
      <c r="H26" s="445">
        <v>5</v>
      </c>
      <c r="I26" s="445">
        <v>8</v>
      </c>
    </row>
    <row r="27" spans="1:9" ht="12" customHeight="1">
      <c r="A27" s="394" t="s">
        <v>476</v>
      </c>
      <c r="B27" s="26"/>
      <c r="C27" s="23" t="s">
        <v>480</v>
      </c>
      <c r="D27" s="22" t="s">
        <v>479</v>
      </c>
      <c r="E27" s="444">
        <v>18</v>
      </c>
      <c r="F27" s="24">
        <v>0</v>
      </c>
      <c r="G27" s="143">
        <v>9</v>
      </c>
      <c r="H27" s="24">
        <v>5</v>
      </c>
      <c r="I27" s="24">
        <v>8</v>
      </c>
    </row>
    <row r="28" spans="1:9" ht="12" customHeight="1">
      <c r="A28" s="394" t="s">
        <v>477</v>
      </c>
      <c r="B28" s="26"/>
      <c r="C28" s="23"/>
      <c r="D28" s="22" t="s">
        <v>478</v>
      </c>
      <c r="E28" s="444">
        <v>7</v>
      </c>
      <c r="F28" s="143">
        <v>1</v>
      </c>
      <c r="G28" s="143">
        <v>6</v>
      </c>
      <c r="H28" s="24">
        <v>0</v>
      </c>
      <c r="I28" s="24">
        <v>0</v>
      </c>
    </row>
    <row r="29" spans="1:9" ht="12" customHeight="1">
      <c r="A29" s="17">
        <v>18</v>
      </c>
      <c r="B29" s="26"/>
      <c r="C29" s="613" t="s">
        <v>505</v>
      </c>
      <c r="D29" s="613"/>
      <c r="E29" s="444">
        <v>5</v>
      </c>
      <c r="F29" s="24">
        <v>0</v>
      </c>
      <c r="G29" s="143">
        <v>5</v>
      </c>
      <c r="H29" s="24">
        <v>0</v>
      </c>
      <c r="I29" s="24">
        <v>0</v>
      </c>
    </row>
    <row r="30" spans="1:9" ht="12" customHeight="1">
      <c r="A30" s="17">
        <v>19</v>
      </c>
      <c r="B30" s="26"/>
      <c r="C30" s="613" t="s">
        <v>446</v>
      </c>
      <c r="D30" s="613"/>
      <c r="E30" s="444">
        <v>4</v>
      </c>
      <c r="F30" s="24">
        <v>0</v>
      </c>
      <c r="G30" s="143">
        <v>4</v>
      </c>
      <c r="H30" s="143">
        <v>3</v>
      </c>
      <c r="I30" s="24">
        <v>0</v>
      </c>
    </row>
    <row r="31" spans="1:9" ht="12" customHeight="1">
      <c r="A31" s="17">
        <v>20</v>
      </c>
      <c r="B31" s="150"/>
      <c r="C31" s="613" t="s">
        <v>447</v>
      </c>
      <c r="D31" s="613"/>
      <c r="E31" s="444">
        <v>32</v>
      </c>
      <c r="F31" s="143">
        <v>2</v>
      </c>
      <c r="G31" s="143">
        <v>23</v>
      </c>
      <c r="H31" s="143">
        <v>4</v>
      </c>
      <c r="I31" s="143">
        <v>6</v>
      </c>
    </row>
    <row r="32" spans="1:9" ht="12" customHeight="1">
      <c r="A32" s="394" t="s">
        <v>469</v>
      </c>
      <c r="B32" s="26"/>
      <c r="C32" s="23" t="s">
        <v>480</v>
      </c>
      <c r="D32" s="22" t="s">
        <v>501</v>
      </c>
      <c r="E32" s="444">
        <v>14</v>
      </c>
      <c r="F32" s="143">
        <v>1</v>
      </c>
      <c r="G32" s="143">
        <v>10</v>
      </c>
      <c r="H32" s="143">
        <v>1</v>
      </c>
      <c r="I32" s="143">
        <v>4</v>
      </c>
    </row>
    <row r="33" spans="1:9" ht="12" customHeight="1">
      <c r="A33" s="394" t="s">
        <v>470</v>
      </c>
      <c r="B33" s="150"/>
      <c r="C33" s="23"/>
      <c r="D33" s="22" t="s">
        <v>471</v>
      </c>
      <c r="E33" s="444">
        <v>7</v>
      </c>
      <c r="F33" s="24">
        <v>0</v>
      </c>
      <c r="G33" s="143">
        <v>6</v>
      </c>
      <c r="H33" s="143">
        <v>1</v>
      </c>
      <c r="I33" s="24">
        <v>0</v>
      </c>
    </row>
    <row r="34" spans="1:9" ht="12" customHeight="1">
      <c r="A34" s="394" t="s">
        <v>472</v>
      </c>
      <c r="B34" s="26"/>
      <c r="C34" s="23"/>
      <c r="D34" s="22" t="s">
        <v>473</v>
      </c>
      <c r="E34" s="444">
        <v>8</v>
      </c>
      <c r="F34" s="143">
        <v>1</v>
      </c>
      <c r="G34" s="143">
        <v>6</v>
      </c>
      <c r="H34" s="24">
        <v>0</v>
      </c>
      <c r="I34" s="143">
        <v>2</v>
      </c>
    </row>
    <row r="35" spans="1:9" ht="12" customHeight="1">
      <c r="A35" s="394" t="s">
        <v>474</v>
      </c>
      <c r="B35" s="26"/>
      <c r="C35" s="23"/>
      <c r="D35" s="22" t="s">
        <v>475</v>
      </c>
      <c r="E35" s="444">
        <v>2</v>
      </c>
      <c r="F35" s="24">
        <v>0</v>
      </c>
      <c r="G35" s="24">
        <v>0</v>
      </c>
      <c r="H35" s="143">
        <v>2</v>
      </c>
      <c r="I35" s="24">
        <v>0</v>
      </c>
    </row>
    <row r="36" spans="1:9" ht="12" customHeight="1">
      <c r="A36" s="17">
        <v>21</v>
      </c>
      <c r="B36" s="26"/>
      <c r="C36" s="613" t="s">
        <v>448</v>
      </c>
      <c r="D36" s="613"/>
      <c r="E36" s="444">
        <v>6</v>
      </c>
      <c r="F36" s="24">
        <v>0</v>
      </c>
      <c r="G36" s="143">
        <v>5</v>
      </c>
      <c r="H36" s="24">
        <v>0</v>
      </c>
      <c r="I36" s="143">
        <v>1</v>
      </c>
    </row>
    <row r="37" spans="1:9" ht="12" customHeight="1">
      <c r="A37" s="17">
        <v>22</v>
      </c>
      <c r="B37" s="26"/>
      <c r="C37" s="614" t="s">
        <v>10</v>
      </c>
      <c r="D37" s="613"/>
      <c r="E37" s="444">
        <v>9</v>
      </c>
      <c r="F37" s="143">
        <v>2</v>
      </c>
      <c r="G37" s="143">
        <v>6</v>
      </c>
      <c r="H37" s="143">
        <v>1</v>
      </c>
      <c r="I37" s="24">
        <v>0</v>
      </c>
    </row>
    <row r="38" spans="1:9" ht="12" customHeight="1">
      <c r="A38" s="17">
        <v>23</v>
      </c>
      <c r="B38" s="26"/>
      <c r="C38" s="613" t="s">
        <v>506</v>
      </c>
      <c r="D38" s="613"/>
      <c r="E38" s="444">
        <v>45</v>
      </c>
      <c r="F38" s="143">
        <v>13</v>
      </c>
      <c r="G38" s="143">
        <v>27</v>
      </c>
      <c r="H38" s="143">
        <v>6</v>
      </c>
      <c r="I38" s="24">
        <v>0</v>
      </c>
    </row>
    <row r="39" spans="1:9" ht="12" customHeight="1">
      <c r="A39" s="17">
        <v>24</v>
      </c>
      <c r="B39" s="26"/>
      <c r="C39" s="146" t="s">
        <v>11</v>
      </c>
      <c r="D39" s="408"/>
      <c r="E39" s="444">
        <v>18</v>
      </c>
      <c r="F39" s="143">
        <v>1</v>
      </c>
      <c r="G39" s="143">
        <v>16</v>
      </c>
      <c r="H39" s="24">
        <v>0</v>
      </c>
      <c r="I39" s="143">
        <v>1</v>
      </c>
    </row>
    <row r="40" spans="1:9" ht="12" customHeight="1">
      <c r="A40" s="17">
        <v>25</v>
      </c>
      <c r="B40" s="26"/>
      <c r="C40" s="22" t="s">
        <v>12</v>
      </c>
      <c r="D40" s="409"/>
      <c r="E40" s="444">
        <v>40</v>
      </c>
      <c r="F40" s="24">
        <v>0</v>
      </c>
      <c r="G40" s="143">
        <v>39</v>
      </c>
      <c r="H40" s="143">
        <v>1</v>
      </c>
      <c r="I40" s="143">
        <v>1</v>
      </c>
    </row>
    <row r="41" spans="1:9" ht="12" customHeight="1">
      <c r="A41" s="17">
        <v>26</v>
      </c>
      <c r="B41" s="26"/>
      <c r="C41" s="613" t="s">
        <v>507</v>
      </c>
      <c r="D41" s="613"/>
      <c r="E41" s="444">
        <v>22</v>
      </c>
      <c r="F41" s="24">
        <v>0</v>
      </c>
      <c r="G41" s="143">
        <v>22</v>
      </c>
      <c r="H41" s="24">
        <v>0</v>
      </c>
      <c r="I41" s="24">
        <v>0</v>
      </c>
    </row>
    <row r="42" spans="1:9" ht="12" customHeight="1">
      <c r="A42" s="394" t="s">
        <v>490</v>
      </c>
      <c r="B42" s="26"/>
      <c r="C42" s="23" t="s">
        <v>480</v>
      </c>
      <c r="D42" s="22" t="s">
        <v>489</v>
      </c>
      <c r="E42" s="444">
        <v>11</v>
      </c>
      <c r="F42" s="24">
        <v>0</v>
      </c>
      <c r="G42" s="143">
        <v>11</v>
      </c>
      <c r="H42" s="24">
        <v>0</v>
      </c>
      <c r="I42" s="24">
        <v>0</v>
      </c>
    </row>
    <row r="43" spans="1:9" ht="12" customHeight="1">
      <c r="A43" s="394" t="s">
        <v>491</v>
      </c>
      <c r="B43" s="26"/>
      <c r="C43" s="23"/>
      <c r="D43" s="22" t="s">
        <v>492</v>
      </c>
      <c r="E43" s="444">
        <v>3</v>
      </c>
      <c r="F43" s="24">
        <v>0</v>
      </c>
      <c r="G43" s="143">
        <v>3</v>
      </c>
      <c r="H43" s="24">
        <v>0</v>
      </c>
      <c r="I43" s="24">
        <v>0</v>
      </c>
    </row>
    <row r="44" spans="1:9" ht="12" customHeight="1">
      <c r="A44" s="17">
        <v>27</v>
      </c>
      <c r="B44" s="26"/>
      <c r="C44" s="613" t="s">
        <v>451</v>
      </c>
      <c r="D44" s="613"/>
      <c r="E44" s="444">
        <v>19</v>
      </c>
      <c r="F44" s="24">
        <v>0</v>
      </c>
      <c r="G44" s="143">
        <v>19</v>
      </c>
      <c r="H44" s="24">
        <v>0</v>
      </c>
      <c r="I44" s="24">
        <v>0</v>
      </c>
    </row>
    <row r="45" spans="1:9" ht="12" customHeight="1">
      <c r="A45" s="17">
        <v>28</v>
      </c>
      <c r="B45" s="26"/>
      <c r="C45" s="613" t="s">
        <v>13</v>
      </c>
      <c r="D45" s="613" t="s">
        <v>12</v>
      </c>
      <c r="E45" s="444">
        <v>29</v>
      </c>
      <c r="F45" s="143">
        <v>2</v>
      </c>
      <c r="G45" s="143">
        <v>27</v>
      </c>
      <c r="H45" s="143">
        <v>1</v>
      </c>
      <c r="I45" s="24">
        <v>1</v>
      </c>
    </row>
    <row r="46" spans="1:9" ht="12" customHeight="1">
      <c r="A46" s="17">
        <v>29</v>
      </c>
      <c r="B46" s="26"/>
      <c r="C46" s="146" t="s">
        <v>14</v>
      </c>
      <c r="D46" s="406"/>
      <c r="E46" s="444">
        <v>19</v>
      </c>
      <c r="F46" s="24">
        <v>0</v>
      </c>
      <c r="G46" s="470">
        <v>19</v>
      </c>
      <c r="H46" s="24">
        <v>0</v>
      </c>
      <c r="I46" s="24">
        <v>0</v>
      </c>
    </row>
    <row r="47" spans="1:9" ht="12" customHeight="1">
      <c r="A47" s="394" t="s">
        <v>482</v>
      </c>
      <c r="B47" s="26"/>
      <c r="C47" s="23" t="s">
        <v>480</v>
      </c>
      <c r="D47" s="22" t="s">
        <v>496</v>
      </c>
      <c r="E47" s="444">
        <v>7</v>
      </c>
      <c r="F47" s="24">
        <v>0</v>
      </c>
      <c r="G47" s="143">
        <v>7</v>
      </c>
      <c r="H47" s="24">
        <v>0</v>
      </c>
      <c r="I47" s="24">
        <v>0</v>
      </c>
    </row>
    <row r="48" spans="1:9" ht="12" customHeight="1">
      <c r="A48" s="394" t="s">
        <v>483</v>
      </c>
      <c r="B48" s="26"/>
      <c r="C48" s="23"/>
      <c r="D48" s="22" t="s">
        <v>484</v>
      </c>
      <c r="E48" s="444">
        <v>11</v>
      </c>
      <c r="F48" s="24">
        <v>0</v>
      </c>
      <c r="G48" s="470">
        <v>11</v>
      </c>
      <c r="H48" s="24">
        <v>0</v>
      </c>
      <c r="I48" s="24">
        <v>0</v>
      </c>
    </row>
    <row r="49" spans="1:9" ht="12" customHeight="1">
      <c r="A49" s="17">
        <v>30</v>
      </c>
      <c r="B49" s="26"/>
      <c r="C49" s="146" t="s">
        <v>452</v>
      </c>
      <c r="D49" s="406"/>
      <c r="E49" s="444">
        <v>7</v>
      </c>
      <c r="F49" s="24">
        <v>0</v>
      </c>
      <c r="G49" s="143">
        <v>7</v>
      </c>
      <c r="H49" s="24">
        <v>0</v>
      </c>
      <c r="I49" s="24">
        <v>0</v>
      </c>
    </row>
    <row r="50" spans="1:9" ht="12" customHeight="1">
      <c r="A50" s="17">
        <v>31</v>
      </c>
      <c r="B50" s="26"/>
      <c r="C50" s="146" t="s">
        <v>453</v>
      </c>
      <c r="D50" s="146"/>
      <c r="E50" s="444">
        <v>4</v>
      </c>
      <c r="F50" s="24">
        <v>0</v>
      </c>
      <c r="G50" s="143">
        <v>4</v>
      </c>
      <c r="H50" s="24">
        <v>0</v>
      </c>
      <c r="I50" s="24">
        <v>0</v>
      </c>
    </row>
    <row r="51" spans="1:9" ht="12" customHeight="1">
      <c r="A51" s="17">
        <v>32</v>
      </c>
      <c r="B51" s="26"/>
      <c r="C51" s="146" t="s">
        <v>454</v>
      </c>
      <c r="D51" s="146"/>
      <c r="E51" s="444">
        <v>5</v>
      </c>
      <c r="F51" s="24">
        <v>0</v>
      </c>
      <c r="G51" s="143">
        <v>5</v>
      </c>
      <c r="H51" s="24">
        <v>0</v>
      </c>
      <c r="I51" s="24">
        <v>0</v>
      </c>
    </row>
    <row r="52" spans="1:9" ht="12" customHeight="1">
      <c r="A52" s="17">
        <v>33</v>
      </c>
      <c r="B52" s="26"/>
      <c r="C52" s="146" t="s">
        <v>455</v>
      </c>
      <c r="D52" s="22"/>
      <c r="E52" s="444">
        <v>5</v>
      </c>
      <c r="F52" s="24">
        <v>0</v>
      </c>
      <c r="G52" s="143">
        <v>4</v>
      </c>
      <c r="H52" s="143">
        <v>2</v>
      </c>
      <c r="I52" s="143">
        <v>1</v>
      </c>
    </row>
    <row r="53" spans="1:9" ht="12" customHeight="1">
      <c r="A53" s="153"/>
      <c r="B53" s="150"/>
      <c r="C53" s="146"/>
      <c r="D53" s="406"/>
      <c r="E53" s="444"/>
      <c r="F53" s="143"/>
      <c r="G53" s="143"/>
      <c r="H53" s="143"/>
      <c r="I53" s="143"/>
    </row>
    <row r="54" spans="1:9" ht="12" customHeight="1">
      <c r="A54" s="12" t="s">
        <v>7</v>
      </c>
      <c r="B54" s="26"/>
      <c r="C54" s="615" t="s">
        <v>457</v>
      </c>
      <c r="D54" s="615"/>
      <c r="E54" s="446">
        <v>12</v>
      </c>
      <c r="F54" s="24">
        <v>0</v>
      </c>
      <c r="G54" s="142">
        <v>11</v>
      </c>
      <c r="H54" s="142">
        <v>2</v>
      </c>
      <c r="I54" s="142">
        <v>1</v>
      </c>
    </row>
    <row r="55" spans="1:9" ht="12" customHeight="1">
      <c r="A55" s="400" t="s">
        <v>458</v>
      </c>
      <c r="B55" s="26"/>
      <c r="C55" s="146" t="s">
        <v>185</v>
      </c>
      <c r="D55" s="406"/>
      <c r="E55" s="444">
        <v>12</v>
      </c>
      <c r="F55" s="24">
        <v>0</v>
      </c>
      <c r="G55" s="143">
        <v>11</v>
      </c>
      <c r="H55" s="24">
        <v>2</v>
      </c>
      <c r="I55" s="24">
        <v>1</v>
      </c>
    </row>
    <row r="56" spans="1:9" ht="12" customHeight="1">
      <c r="A56" s="400" t="s">
        <v>481</v>
      </c>
      <c r="B56" s="13"/>
      <c r="C56" s="146" t="s">
        <v>459</v>
      </c>
      <c r="D56" s="406"/>
      <c r="E56" s="443">
        <v>0</v>
      </c>
      <c r="F56" s="24">
        <v>0</v>
      </c>
      <c r="G56" s="24">
        <v>0</v>
      </c>
      <c r="H56" s="24">
        <v>0</v>
      </c>
      <c r="I56" s="24">
        <v>0</v>
      </c>
    </row>
    <row r="57" spans="1:9" ht="12" customHeight="1">
      <c r="A57" s="153"/>
      <c r="B57" s="26"/>
      <c r="C57" s="146"/>
      <c r="D57" s="406"/>
      <c r="E57" s="469"/>
      <c r="F57" s="470"/>
      <c r="G57" s="470"/>
      <c r="H57" s="470"/>
      <c r="I57" s="471"/>
    </row>
    <row r="58" spans="1:9" ht="12" customHeight="1">
      <c r="A58" s="12" t="s">
        <v>184</v>
      </c>
      <c r="B58" s="26"/>
      <c r="C58" s="615" t="s">
        <v>460</v>
      </c>
      <c r="D58" s="615"/>
      <c r="E58" s="446">
        <v>5</v>
      </c>
      <c r="F58" s="142">
        <v>1</v>
      </c>
      <c r="G58" s="142">
        <v>4</v>
      </c>
      <c r="H58" s="50">
        <v>0</v>
      </c>
      <c r="I58" s="50">
        <v>0</v>
      </c>
    </row>
    <row r="59" spans="1:9" ht="12" customHeight="1">
      <c r="A59" s="12"/>
      <c r="B59" s="26"/>
      <c r="C59" s="248"/>
      <c r="D59" s="248"/>
      <c r="E59" s="446"/>
      <c r="F59" s="50"/>
      <c r="G59" s="142"/>
      <c r="H59" s="142"/>
      <c r="I59" s="50"/>
    </row>
    <row r="60" spans="1:9" ht="12" customHeight="1">
      <c r="A60" s="12" t="s">
        <v>186</v>
      </c>
      <c r="B60" s="13"/>
      <c r="C60" s="615" t="s">
        <v>461</v>
      </c>
      <c r="D60" s="615"/>
      <c r="E60" s="446">
        <v>1</v>
      </c>
      <c r="F60" s="50">
        <v>0</v>
      </c>
      <c r="G60" s="14">
        <v>1</v>
      </c>
      <c r="H60" s="50">
        <v>0</v>
      </c>
      <c r="I60" s="50">
        <v>0</v>
      </c>
    </row>
    <row r="61" spans="1:9" ht="12" customHeight="1">
      <c r="A61" s="12"/>
      <c r="B61" s="13"/>
      <c r="C61" s="248"/>
      <c r="D61" s="248"/>
      <c r="E61" s="446"/>
      <c r="F61" s="154"/>
      <c r="G61" s="154"/>
      <c r="H61" s="154"/>
      <c r="I61" s="154"/>
    </row>
    <row r="62" spans="1:9" ht="12" customHeight="1">
      <c r="A62" s="12" t="s">
        <v>462</v>
      </c>
      <c r="B62" s="13"/>
      <c r="C62" s="615" t="s">
        <v>463</v>
      </c>
      <c r="D62" s="615"/>
      <c r="E62" s="446">
        <v>1</v>
      </c>
      <c r="F62" s="50">
        <v>0</v>
      </c>
      <c r="G62" s="14">
        <v>1</v>
      </c>
      <c r="H62" s="50">
        <v>0</v>
      </c>
      <c r="I62" s="50">
        <v>0</v>
      </c>
    </row>
    <row r="63" spans="1:9" ht="12" customHeight="1">
      <c r="A63" s="12"/>
      <c r="B63" s="13"/>
      <c r="C63" s="248"/>
      <c r="D63" s="248"/>
      <c r="E63" s="444"/>
      <c r="F63" s="143"/>
      <c r="G63" s="143"/>
      <c r="H63" s="143"/>
      <c r="I63" s="154"/>
    </row>
    <row r="64" spans="1:9" ht="12" customHeight="1">
      <c r="A64" s="12" t="s">
        <v>466</v>
      </c>
      <c r="B64" s="251"/>
      <c r="C64" s="615" t="s">
        <v>467</v>
      </c>
      <c r="D64" s="615"/>
      <c r="E64" s="472">
        <v>0</v>
      </c>
      <c r="F64" s="50">
        <v>0</v>
      </c>
      <c r="G64" s="50">
        <v>0</v>
      </c>
      <c r="H64" s="50">
        <v>0</v>
      </c>
      <c r="I64" s="50">
        <v>0</v>
      </c>
    </row>
    <row r="65" spans="1:9" ht="12" customHeight="1">
      <c r="A65" s="12"/>
      <c r="B65" s="26"/>
      <c r="C65" s="144"/>
      <c r="D65" s="252"/>
      <c r="E65" s="444"/>
      <c r="F65" s="143"/>
      <c r="G65" s="143"/>
      <c r="H65" s="143"/>
      <c r="I65" s="154"/>
    </row>
    <row r="66" spans="1:9" ht="12" customHeight="1">
      <c r="A66" s="12" t="s">
        <v>465</v>
      </c>
      <c r="B66" s="26"/>
      <c r="C66" s="401" t="s">
        <v>529</v>
      </c>
      <c r="D66" s="401"/>
      <c r="E66" s="444"/>
      <c r="F66" s="143"/>
      <c r="G66" s="143"/>
      <c r="H66" s="143"/>
      <c r="I66" s="154"/>
    </row>
    <row r="67" spans="1:9" ht="12" customHeight="1">
      <c r="A67" s="153"/>
      <c r="B67" s="255"/>
      <c r="C67" s="615" t="s">
        <v>464</v>
      </c>
      <c r="D67" s="615"/>
      <c r="E67" s="446">
        <v>4</v>
      </c>
      <c r="F67" s="142">
        <v>3</v>
      </c>
      <c r="G67" s="142">
        <v>1</v>
      </c>
      <c r="H67" s="50">
        <v>0</v>
      </c>
      <c r="I67" s="50">
        <v>0</v>
      </c>
    </row>
    <row r="68" spans="1:9" ht="12" customHeight="1">
      <c r="A68" s="397"/>
      <c r="B68" s="26"/>
      <c r="C68" s="144"/>
      <c r="D68" s="252"/>
      <c r="E68" s="446"/>
      <c r="F68" s="142"/>
      <c r="G68" s="142"/>
      <c r="H68" s="50"/>
      <c r="I68" s="50"/>
    </row>
    <row r="69" spans="1:9" ht="13.5" customHeight="1">
      <c r="A69" s="199"/>
      <c r="B69" s="255"/>
      <c r="C69" s="146"/>
      <c r="D69" s="410" t="s">
        <v>15</v>
      </c>
      <c r="E69" s="462">
        <v>542</v>
      </c>
      <c r="F69" s="447">
        <v>69</v>
      </c>
      <c r="G69" s="447">
        <v>374</v>
      </c>
      <c r="H69" s="467">
        <v>79</v>
      </c>
      <c r="I69" s="467">
        <v>50</v>
      </c>
    </row>
    <row r="70" spans="1:4" ht="12.75" customHeight="1">
      <c r="A70" s="246" t="s">
        <v>183</v>
      </c>
      <c r="B70" s="156"/>
      <c r="C70" s="200"/>
      <c r="D70" s="199"/>
    </row>
    <row r="71" spans="1:4" ht="13.5" customHeight="1">
      <c r="A71" s="132" t="s">
        <v>530</v>
      </c>
      <c r="B71" s="132"/>
      <c r="C71" s="200"/>
      <c r="D71" s="199"/>
    </row>
  </sheetData>
  <sheetProtection/>
  <mergeCells count="33">
    <mergeCell ref="C38:D38"/>
    <mergeCell ref="C17:D17"/>
    <mergeCell ref="C21:D21"/>
    <mergeCell ref="A1:I1"/>
    <mergeCell ref="A2:I2"/>
    <mergeCell ref="E11:I11"/>
    <mergeCell ref="F4:I4"/>
    <mergeCell ref="F5:F10"/>
    <mergeCell ref="A4:A11"/>
    <mergeCell ref="G5:G10"/>
    <mergeCell ref="H5:H10"/>
    <mergeCell ref="E4:E10"/>
    <mergeCell ref="I5:I10"/>
    <mergeCell ref="C64:D64"/>
    <mergeCell ref="C67:D67"/>
    <mergeCell ref="C23:D23"/>
    <mergeCell ref="C24:D24"/>
    <mergeCell ref="C26:D26"/>
    <mergeCell ref="C29:D29"/>
    <mergeCell ref="C30:D30"/>
    <mergeCell ref="C58:D58"/>
    <mergeCell ref="C60:D60"/>
    <mergeCell ref="C31:D31"/>
    <mergeCell ref="C62:D62"/>
    <mergeCell ref="C54:D54"/>
    <mergeCell ref="C37:D37"/>
    <mergeCell ref="C44:D44"/>
    <mergeCell ref="C45:D45"/>
    <mergeCell ref="B4:D11"/>
    <mergeCell ref="C13:D13"/>
    <mergeCell ref="C22:D22"/>
    <mergeCell ref="C41:D41"/>
    <mergeCell ref="C36:D36"/>
  </mergeCells>
  <printOptions horizontalCentered="1"/>
  <pageMargins left="0.2362204724409449" right="0.2362204724409449" top="0.3937007874015748" bottom="0.3937007874015748" header="0.31496062992125984" footer="0.1968503937007874"/>
  <pageSetup firstPageNumber="22" useFirstPageNumber="1" horizontalDpi="600" verticalDpi="600" orientation="portrait" paperSize="9" scale="87" r:id="rId1"/>
  <headerFooter alignWithMargins="0">
    <oddFooter>&amp;C 26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J76"/>
  <sheetViews>
    <sheetView zoomScalePageLayoutView="0" workbookViewId="0" topLeftCell="A1">
      <selection activeCell="H67" sqref="H67"/>
    </sheetView>
  </sheetViews>
  <sheetFormatPr defaultColWidth="10.28125" defaultRowHeight="12" customHeight="1"/>
  <cols>
    <col min="1" max="1" width="5.00390625" style="87" customWidth="1"/>
    <col min="2" max="2" width="0.5625" style="75" customWidth="1"/>
    <col min="3" max="3" width="3.421875" style="75" customWidth="1"/>
    <col min="4" max="4" width="50.421875" style="75" customWidth="1"/>
    <col min="5" max="6" width="11.421875" style="75" customWidth="1"/>
    <col min="7" max="7" width="12.140625" style="75" customWidth="1"/>
    <col min="8" max="8" width="10.140625" style="75" customWidth="1"/>
    <col min="9" max="9" width="11.421875" style="75" customWidth="1"/>
    <col min="10" max="16384" width="10.28125" style="75" customWidth="1"/>
  </cols>
  <sheetData>
    <row r="1" spans="1:8" ht="12" customHeight="1">
      <c r="A1" s="715" t="s">
        <v>416</v>
      </c>
      <c r="B1" s="715"/>
      <c r="C1" s="715"/>
      <c r="D1" s="715"/>
      <c r="E1" s="715"/>
      <c r="F1" s="715"/>
      <c r="G1" s="715"/>
      <c r="H1" s="715"/>
    </row>
    <row r="2" spans="1:8" ht="12" customHeight="1">
      <c r="A2" s="702" t="s">
        <v>552</v>
      </c>
      <c r="B2" s="702"/>
      <c r="C2" s="702"/>
      <c r="D2" s="702"/>
      <c r="E2" s="702"/>
      <c r="F2" s="702"/>
      <c r="G2" s="702"/>
      <c r="H2" s="702"/>
    </row>
    <row r="3" spans="1:8" ht="6" customHeight="1">
      <c r="A3" s="76"/>
      <c r="B3" s="77"/>
      <c r="C3" s="77"/>
      <c r="D3" s="77"/>
      <c r="E3" s="77"/>
      <c r="F3" s="78"/>
      <c r="G3" s="79"/>
      <c r="H3" s="79"/>
    </row>
    <row r="4" spans="1:10" ht="15" customHeight="1">
      <c r="A4" s="617" t="s">
        <v>485</v>
      </c>
      <c r="B4" s="623" t="s">
        <v>543</v>
      </c>
      <c r="C4" s="626"/>
      <c r="D4" s="626"/>
      <c r="E4" s="712" t="s">
        <v>199</v>
      </c>
      <c r="F4" s="712" t="s">
        <v>342</v>
      </c>
      <c r="G4" s="710" t="s">
        <v>197</v>
      </c>
      <c r="H4" s="716"/>
      <c r="I4" s="716"/>
      <c r="J4" s="79"/>
    </row>
    <row r="5" spans="1:10" ht="15" customHeight="1">
      <c r="A5" s="618"/>
      <c r="B5" s="624"/>
      <c r="C5" s="628"/>
      <c r="D5" s="628"/>
      <c r="E5" s="713"/>
      <c r="F5" s="713"/>
      <c r="G5" s="710" t="s">
        <v>2</v>
      </c>
      <c r="H5" s="711"/>
      <c r="I5" s="717" t="s">
        <v>198</v>
      </c>
      <c r="J5" s="79"/>
    </row>
    <row r="6" spans="1:10" ht="16.5" customHeight="1">
      <c r="A6" s="618"/>
      <c r="B6" s="624"/>
      <c r="C6" s="628"/>
      <c r="D6" s="628"/>
      <c r="E6" s="713"/>
      <c r="F6" s="713"/>
      <c r="G6" s="712" t="s">
        <v>250</v>
      </c>
      <c r="H6" s="712" t="s">
        <v>337</v>
      </c>
      <c r="I6" s="718"/>
      <c r="J6" s="79"/>
    </row>
    <row r="7" spans="1:10" ht="16.5" customHeight="1">
      <c r="A7" s="618"/>
      <c r="B7" s="624"/>
      <c r="C7" s="628"/>
      <c r="D7" s="628"/>
      <c r="E7" s="713"/>
      <c r="F7" s="713"/>
      <c r="G7" s="713"/>
      <c r="H7" s="713"/>
      <c r="I7" s="718"/>
      <c r="J7" s="79"/>
    </row>
    <row r="8" spans="1:10" ht="16.5" customHeight="1">
      <c r="A8" s="618"/>
      <c r="B8" s="624"/>
      <c r="C8" s="628"/>
      <c r="D8" s="628"/>
      <c r="E8" s="713"/>
      <c r="F8" s="713"/>
      <c r="G8" s="713"/>
      <c r="H8" s="713"/>
      <c r="I8" s="718"/>
      <c r="J8" s="79"/>
    </row>
    <row r="9" spans="1:10" ht="16.5" customHeight="1">
      <c r="A9" s="618"/>
      <c r="B9" s="624"/>
      <c r="C9" s="628"/>
      <c r="D9" s="628"/>
      <c r="E9" s="713"/>
      <c r="F9" s="713"/>
      <c r="G9" s="713"/>
      <c r="H9" s="713"/>
      <c r="I9" s="718"/>
      <c r="J9" s="79"/>
    </row>
    <row r="10" spans="1:10" ht="16.5" customHeight="1">
      <c r="A10" s="618"/>
      <c r="B10" s="624"/>
      <c r="C10" s="628"/>
      <c r="D10" s="628"/>
      <c r="E10" s="714"/>
      <c r="F10" s="714"/>
      <c r="G10" s="714"/>
      <c r="H10" s="714"/>
      <c r="I10" s="719"/>
      <c r="J10" s="79"/>
    </row>
    <row r="11" spans="1:10" ht="15" customHeight="1">
      <c r="A11" s="619"/>
      <c r="B11" s="625"/>
      <c r="C11" s="630"/>
      <c r="D11" s="630"/>
      <c r="E11" s="360" t="s">
        <v>3</v>
      </c>
      <c r="F11" s="710" t="s">
        <v>4</v>
      </c>
      <c r="G11" s="716"/>
      <c r="H11" s="716"/>
      <c r="I11" s="716"/>
      <c r="J11" s="79"/>
    </row>
    <row r="12" spans="1:10" ht="9" customHeight="1">
      <c r="A12" s="80"/>
      <c r="C12" s="363"/>
      <c r="D12" s="81"/>
      <c r="E12" s="73"/>
      <c r="F12" s="73"/>
      <c r="G12" s="73"/>
      <c r="H12" s="73"/>
      <c r="I12" s="79"/>
      <c r="J12" s="79"/>
    </row>
    <row r="13" spans="1:10" s="83" customFormat="1" ht="12" customHeight="1">
      <c r="A13" s="12" t="s">
        <v>434</v>
      </c>
      <c r="B13" s="204"/>
      <c r="C13" s="615" t="s">
        <v>6</v>
      </c>
      <c r="D13" s="615"/>
      <c r="E13" s="472">
        <v>39</v>
      </c>
      <c r="F13" s="50">
        <v>7651</v>
      </c>
      <c r="G13" s="50">
        <v>0</v>
      </c>
      <c r="H13" s="50">
        <v>0</v>
      </c>
      <c r="I13" s="50">
        <v>7651</v>
      </c>
      <c r="J13" s="84"/>
    </row>
    <row r="14" spans="1:9" s="83" customFormat="1" ht="12" customHeight="1">
      <c r="A14" s="394" t="s">
        <v>435</v>
      </c>
      <c r="B14" s="13"/>
      <c r="C14" s="22" t="s">
        <v>436</v>
      </c>
      <c r="D14" s="22"/>
      <c r="E14" s="443">
        <v>38</v>
      </c>
      <c r="F14" s="24" t="s">
        <v>319</v>
      </c>
      <c r="G14" s="24">
        <v>0</v>
      </c>
      <c r="H14" s="24">
        <v>0</v>
      </c>
      <c r="I14" s="24" t="s">
        <v>319</v>
      </c>
    </row>
    <row r="15" spans="1:9" s="83" customFormat="1" ht="12" customHeight="1">
      <c r="A15" s="394" t="s">
        <v>494</v>
      </c>
      <c r="B15" s="101"/>
      <c r="C15" s="22" t="s">
        <v>437</v>
      </c>
      <c r="D15" s="406"/>
      <c r="E15" s="443">
        <v>1</v>
      </c>
      <c r="F15" s="24" t="s">
        <v>319</v>
      </c>
      <c r="G15" s="24">
        <v>0</v>
      </c>
      <c r="H15" s="24">
        <v>0</v>
      </c>
      <c r="I15" s="24" t="s">
        <v>319</v>
      </c>
    </row>
    <row r="16" spans="1:9" s="83" customFormat="1" ht="12" customHeight="1">
      <c r="A16" s="17"/>
      <c r="B16" s="13"/>
      <c r="C16" s="22"/>
      <c r="D16" s="406"/>
      <c r="E16" s="443"/>
      <c r="F16" s="24"/>
      <c r="G16" s="24"/>
      <c r="H16" s="24"/>
      <c r="I16" s="24"/>
    </row>
    <row r="17" spans="1:9" s="83" customFormat="1" ht="12" customHeight="1">
      <c r="A17" s="12" t="s">
        <v>5</v>
      </c>
      <c r="B17" s="18"/>
      <c r="C17" s="615" t="s">
        <v>8</v>
      </c>
      <c r="D17" s="615"/>
      <c r="E17" s="472">
        <v>480</v>
      </c>
      <c r="F17" s="50">
        <v>119570</v>
      </c>
      <c r="G17" s="50">
        <v>27147</v>
      </c>
      <c r="H17" s="50">
        <v>314</v>
      </c>
      <c r="I17" s="50">
        <v>92109</v>
      </c>
    </row>
    <row r="18" spans="1:9" s="83" customFormat="1" ht="12" customHeight="1">
      <c r="A18" s="17">
        <v>10</v>
      </c>
      <c r="B18" s="18"/>
      <c r="C18" s="146" t="s">
        <v>438</v>
      </c>
      <c r="D18" s="406"/>
      <c r="E18" s="443">
        <v>99</v>
      </c>
      <c r="F18" s="24">
        <v>24472</v>
      </c>
      <c r="G18" s="24">
        <v>11478</v>
      </c>
      <c r="H18" s="24">
        <v>0</v>
      </c>
      <c r="I18" s="24">
        <v>12994</v>
      </c>
    </row>
    <row r="19" spans="1:9" s="83" customFormat="1" ht="12" customHeight="1">
      <c r="A19" s="394" t="s">
        <v>486</v>
      </c>
      <c r="B19" s="26"/>
      <c r="C19" s="23" t="s">
        <v>480</v>
      </c>
      <c r="D19" s="22" t="s">
        <v>487</v>
      </c>
      <c r="E19" s="443">
        <v>40</v>
      </c>
      <c r="F19" s="24">
        <v>12597</v>
      </c>
      <c r="G19" s="24">
        <v>8192</v>
      </c>
      <c r="H19" s="24">
        <v>0</v>
      </c>
      <c r="I19" s="24">
        <v>4404</v>
      </c>
    </row>
    <row r="20" spans="1:9" s="83" customFormat="1" ht="12" customHeight="1">
      <c r="A20" s="394" t="s">
        <v>488</v>
      </c>
      <c r="B20" s="26"/>
      <c r="C20" s="23"/>
      <c r="D20" s="22" t="s">
        <v>495</v>
      </c>
      <c r="E20" s="443">
        <v>21</v>
      </c>
      <c r="F20" s="24">
        <v>6989</v>
      </c>
      <c r="G20" s="24">
        <v>752</v>
      </c>
      <c r="H20" s="24">
        <v>0</v>
      </c>
      <c r="I20" s="24">
        <v>6237</v>
      </c>
    </row>
    <row r="21" spans="1:9" s="83" customFormat="1" ht="12" customHeight="1">
      <c r="A21" s="17">
        <v>11</v>
      </c>
      <c r="B21" s="145"/>
      <c r="C21" s="613" t="s">
        <v>439</v>
      </c>
      <c r="D21" s="613"/>
      <c r="E21" s="443">
        <v>68</v>
      </c>
      <c r="F21" s="24">
        <v>6984</v>
      </c>
      <c r="G21" s="24">
        <v>4338</v>
      </c>
      <c r="H21" s="24">
        <v>0</v>
      </c>
      <c r="I21" s="24">
        <v>2646</v>
      </c>
    </row>
    <row r="22" spans="1:9" s="83" customFormat="1" ht="12" customHeight="1">
      <c r="A22" s="17">
        <v>13</v>
      </c>
      <c r="B22" s="26"/>
      <c r="C22" s="613" t="s">
        <v>440</v>
      </c>
      <c r="D22" s="613"/>
      <c r="E22" s="443">
        <v>12</v>
      </c>
      <c r="F22" s="24">
        <v>891</v>
      </c>
      <c r="G22" s="24">
        <v>891</v>
      </c>
      <c r="H22" s="24">
        <v>0</v>
      </c>
      <c r="I22" s="24">
        <v>0</v>
      </c>
    </row>
    <row r="23" spans="1:9" s="83" customFormat="1" ht="12" customHeight="1">
      <c r="A23" s="17">
        <v>14</v>
      </c>
      <c r="B23" s="147"/>
      <c r="C23" s="613" t="s">
        <v>441</v>
      </c>
      <c r="D23" s="613"/>
      <c r="E23" s="443">
        <v>1</v>
      </c>
      <c r="F23" s="24" t="s">
        <v>319</v>
      </c>
      <c r="G23" s="24" t="s">
        <v>319</v>
      </c>
      <c r="H23" s="24">
        <v>0</v>
      </c>
      <c r="I23" s="24">
        <v>0</v>
      </c>
    </row>
    <row r="24" spans="1:9" s="83" customFormat="1" ht="12" customHeight="1">
      <c r="A24" s="17">
        <v>15</v>
      </c>
      <c r="B24" s="26"/>
      <c r="C24" s="613" t="s">
        <v>442</v>
      </c>
      <c r="D24" s="613"/>
      <c r="E24" s="443">
        <v>4</v>
      </c>
      <c r="F24" s="24">
        <v>1772</v>
      </c>
      <c r="G24" s="24" t="s">
        <v>319</v>
      </c>
      <c r="H24" s="24">
        <v>0</v>
      </c>
      <c r="I24" s="24" t="s">
        <v>319</v>
      </c>
    </row>
    <row r="25" spans="1:9" s="83" customFormat="1" ht="12" customHeight="1">
      <c r="A25" s="17">
        <v>16</v>
      </c>
      <c r="B25" s="26"/>
      <c r="C25" s="146" t="s">
        <v>443</v>
      </c>
      <c r="D25" s="407"/>
      <c r="E25" s="443">
        <v>2</v>
      </c>
      <c r="F25" s="24" t="s">
        <v>319</v>
      </c>
      <c r="G25" s="24" t="s">
        <v>319</v>
      </c>
      <c r="H25" s="24">
        <v>0</v>
      </c>
      <c r="I25" s="24" t="s">
        <v>319</v>
      </c>
    </row>
    <row r="26" spans="1:9" s="83" customFormat="1" ht="12" customHeight="1">
      <c r="A26" s="17">
        <v>17</v>
      </c>
      <c r="B26" s="26"/>
      <c r="C26" s="613" t="s">
        <v>444</v>
      </c>
      <c r="D26" s="613"/>
      <c r="E26" s="443">
        <v>25</v>
      </c>
      <c r="F26" s="24">
        <v>46943</v>
      </c>
      <c r="G26" s="24">
        <v>3472</v>
      </c>
      <c r="H26" s="24">
        <v>0</v>
      </c>
      <c r="I26" s="24">
        <v>43472</v>
      </c>
    </row>
    <row r="27" spans="1:9" s="83" customFormat="1" ht="12" customHeight="1">
      <c r="A27" s="394" t="s">
        <v>476</v>
      </c>
      <c r="B27" s="26"/>
      <c r="C27" s="23" t="s">
        <v>480</v>
      </c>
      <c r="D27" s="22" t="s">
        <v>479</v>
      </c>
      <c r="E27" s="443">
        <v>18</v>
      </c>
      <c r="F27" s="306">
        <v>46770</v>
      </c>
      <c r="G27" s="306">
        <v>3298</v>
      </c>
      <c r="H27" s="24">
        <v>0</v>
      </c>
      <c r="I27" s="24">
        <v>43472</v>
      </c>
    </row>
    <row r="28" spans="1:9" s="83" customFormat="1" ht="12" customHeight="1">
      <c r="A28" s="394" t="s">
        <v>477</v>
      </c>
      <c r="B28" s="26"/>
      <c r="C28" s="23"/>
      <c r="D28" s="22" t="s">
        <v>478</v>
      </c>
      <c r="E28" s="443">
        <v>7</v>
      </c>
      <c r="F28" s="306">
        <v>174</v>
      </c>
      <c r="G28" s="306">
        <v>174</v>
      </c>
      <c r="H28" s="24">
        <v>0</v>
      </c>
      <c r="I28" s="24">
        <v>0</v>
      </c>
    </row>
    <row r="29" spans="1:9" s="83" customFormat="1" ht="12" customHeight="1">
      <c r="A29" s="17">
        <v>18</v>
      </c>
      <c r="B29" s="26"/>
      <c r="C29" s="613" t="s">
        <v>505</v>
      </c>
      <c r="D29" s="613"/>
      <c r="E29" s="443">
        <v>5</v>
      </c>
      <c r="F29" s="306">
        <v>24</v>
      </c>
      <c r="G29" s="24">
        <v>24</v>
      </c>
      <c r="H29" s="24">
        <v>0</v>
      </c>
      <c r="I29" s="24">
        <v>0</v>
      </c>
    </row>
    <row r="30" spans="1:9" s="83" customFormat="1" ht="12" customHeight="1">
      <c r="A30" s="17">
        <v>19</v>
      </c>
      <c r="B30" s="26"/>
      <c r="C30" s="613" t="s">
        <v>446</v>
      </c>
      <c r="D30" s="613"/>
      <c r="E30" s="443">
        <v>4</v>
      </c>
      <c r="F30" s="24">
        <v>5181</v>
      </c>
      <c r="G30" s="24">
        <v>0</v>
      </c>
      <c r="H30" s="24">
        <v>0</v>
      </c>
      <c r="I30" s="24">
        <v>5181</v>
      </c>
    </row>
    <row r="31" spans="1:10" s="83" customFormat="1" ht="12" customHeight="1">
      <c r="A31" s="17">
        <v>20</v>
      </c>
      <c r="B31" s="150"/>
      <c r="C31" s="613" t="s">
        <v>447</v>
      </c>
      <c r="D31" s="613"/>
      <c r="E31" s="443">
        <v>32</v>
      </c>
      <c r="F31" s="24">
        <v>24254</v>
      </c>
      <c r="G31" s="24">
        <v>1033</v>
      </c>
      <c r="H31" s="24">
        <v>307</v>
      </c>
      <c r="I31" s="24">
        <v>22913</v>
      </c>
      <c r="J31" s="307"/>
    </row>
    <row r="32" spans="1:9" s="83" customFormat="1" ht="12" customHeight="1">
      <c r="A32" s="394" t="s">
        <v>469</v>
      </c>
      <c r="B32" s="26"/>
      <c r="C32" s="23" t="s">
        <v>480</v>
      </c>
      <c r="D32" s="22" t="s">
        <v>501</v>
      </c>
      <c r="E32" s="443">
        <v>14</v>
      </c>
      <c r="F32" s="24">
        <v>18833</v>
      </c>
      <c r="G32" s="24">
        <v>631</v>
      </c>
      <c r="H32" s="24">
        <v>307</v>
      </c>
      <c r="I32" s="24">
        <v>17895</v>
      </c>
    </row>
    <row r="33" spans="1:9" s="83" customFormat="1" ht="12" customHeight="1">
      <c r="A33" s="394" t="s">
        <v>470</v>
      </c>
      <c r="B33" s="150"/>
      <c r="C33" s="23"/>
      <c r="D33" s="22" t="s">
        <v>471</v>
      </c>
      <c r="E33" s="443">
        <v>7</v>
      </c>
      <c r="F33" s="24">
        <v>90</v>
      </c>
      <c r="G33" s="24">
        <v>90</v>
      </c>
      <c r="H33" s="24">
        <v>0</v>
      </c>
      <c r="I33" s="24">
        <v>0</v>
      </c>
    </row>
    <row r="34" spans="1:9" s="83" customFormat="1" ht="12" customHeight="1">
      <c r="A34" s="394" t="s">
        <v>472</v>
      </c>
      <c r="B34" s="26"/>
      <c r="C34" s="23"/>
      <c r="D34" s="22" t="s">
        <v>473</v>
      </c>
      <c r="E34" s="443">
        <v>8</v>
      </c>
      <c r="F34" s="24">
        <v>728</v>
      </c>
      <c r="G34" s="24">
        <v>47</v>
      </c>
      <c r="H34" s="24">
        <v>0</v>
      </c>
      <c r="I34" s="24">
        <v>682</v>
      </c>
    </row>
    <row r="35" spans="1:9" s="83" customFormat="1" ht="12" customHeight="1">
      <c r="A35" s="394" t="s">
        <v>474</v>
      </c>
      <c r="B35" s="26"/>
      <c r="C35" s="23"/>
      <c r="D35" s="22" t="s">
        <v>475</v>
      </c>
      <c r="E35" s="443">
        <v>2</v>
      </c>
      <c r="F35" s="24" t="s">
        <v>319</v>
      </c>
      <c r="G35" s="24" t="s">
        <v>319</v>
      </c>
      <c r="H35" s="24">
        <v>0</v>
      </c>
      <c r="I35" s="24" t="s">
        <v>319</v>
      </c>
    </row>
    <row r="36" spans="1:9" s="83" customFormat="1" ht="12" customHeight="1">
      <c r="A36" s="17">
        <v>21</v>
      </c>
      <c r="B36" s="26"/>
      <c r="C36" s="613" t="s">
        <v>448</v>
      </c>
      <c r="D36" s="613"/>
      <c r="E36" s="443">
        <v>6</v>
      </c>
      <c r="F36" s="306">
        <v>74</v>
      </c>
      <c r="G36" s="306">
        <v>74</v>
      </c>
      <c r="H36" s="24">
        <v>0</v>
      </c>
      <c r="I36" s="24">
        <v>0</v>
      </c>
    </row>
    <row r="37" spans="1:9" s="83" customFormat="1" ht="12" customHeight="1">
      <c r="A37" s="17">
        <v>22</v>
      </c>
      <c r="B37" s="26"/>
      <c r="C37" s="614" t="s">
        <v>10</v>
      </c>
      <c r="D37" s="613"/>
      <c r="E37" s="443">
        <v>9</v>
      </c>
      <c r="F37" s="306">
        <v>159</v>
      </c>
      <c r="G37" s="24" t="s">
        <v>319</v>
      </c>
      <c r="H37" s="24">
        <v>0</v>
      </c>
      <c r="I37" s="24" t="s">
        <v>319</v>
      </c>
    </row>
    <row r="38" spans="1:9" s="83" customFormat="1" ht="12" customHeight="1">
      <c r="A38" s="17">
        <v>23</v>
      </c>
      <c r="B38" s="26"/>
      <c r="C38" s="613" t="s">
        <v>506</v>
      </c>
      <c r="D38" s="613"/>
      <c r="E38" s="443">
        <v>45</v>
      </c>
      <c r="F38" s="24">
        <v>2365</v>
      </c>
      <c r="G38" s="24">
        <v>354</v>
      </c>
      <c r="H38" s="24">
        <v>6</v>
      </c>
      <c r="I38" s="24">
        <v>1994</v>
      </c>
    </row>
    <row r="39" spans="1:9" s="83" customFormat="1" ht="12" customHeight="1">
      <c r="A39" s="17">
        <v>24</v>
      </c>
      <c r="B39" s="26"/>
      <c r="C39" s="146" t="s">
        <v>11</v>
      </c>
      <c r="D39" s="408"/>
      <c r="E39" s="443">
        <v>18</v>
      </c>
      <c r="F39" s="24">
        <v>718</v>
      </c>
      <c r="G39" s="24">
        <v>304</v>
      </c>
      <c r="H39" s="24">
        <v>0</v>
      </c>
      <c r="I39" s="24">
        <v>415</v>
      </c>
    </row>
    <row r="40" spans="1:9" s="83" customFormat="1" ht="12" customHeight="1">
      <c r="A40" s="17">
        <v>25</v>
      </c>
      <c r="B40" s="26"/>
      <c r="C40" s="22" t="s">
        <v>12</v>
      </c>
      <c r="D40" s="409"/>
      <c r="E40" s="443">
        <v>40</v>
      </c>
      <c r="F40" s="24">
        <v>1114</v>
      </c>
      <c r="G40" s="24">
        <v>420</v>
      </c>
      <c r="H40" s="24">
        <v>0</v>
      </c>
      <c r="I40" s="24">
        <v>694</v>
      </c>
    </row>
    <row r="41" spans="1:9" s="83" customFormat="1" ht="12" customHeight="1">
      <c r="A41" s="17">
        <v>26</v>
      </c>
      <c r="B41" s="26"/>
      <c r="C41" s="613" t="s">
        <v>507</v>
      </c>
      <c r="D41" s="613"/>
      <c r="E41" s="443">
        <v>22</v>
      </c>
      <c r="F41" s="24">
        <v>1865</v>
      </c>
      <c r="G41" s="24">
        <v>1865</v>
      </c>
      <c r="H41" s="24">
        <v>0</v>
      </c>
      <c r="I41" s="24">
        <v>0</v>
      </c>
    </row>
    <row r="42" spans="1:9" s="83" customFormat="1" ht="12" customHeight="1">
      <c r="A42" s="394" t="s">
        <v>490</v>
      </c>
      <c r="B42" s="26"/>
      <c r="C42" s="23" t="s">
        <v>480</v>
      </c>
      <c r="D42" s="22" t="s">
        <v>489</v>
      </c>
      <c r="E42" s="443">
        <v>11</v>
      </c>
      <c r="F42" s="24">
        <v>1789</v>
      </c>
      <c r="G42" s="24">
        <v>1789</v>
      </c>
      <c r="H42" s="24">
        <v>0</v>
      </c>
      <c r="I42" s="24">
        <v>0</v>
      </c>
    </row>
    <row r="43" spans="1:9" s="83" customFormat="1" ht="12" customHeight="1">
      <c r="A43" s="394" t="s">
        <v>491</v>
      </c>
      <c r="B43" s="26"/>
      <c r="C43" s="23"/>
      <c r="D43" s="22" t="s">
        <v>492</v>
      </c>
      <c r="E43" s="443">
        <v>3</v>
      </c>
      <c r="F43" s="24">
        <v>12</v>
      </c>
      <c r="G43" s="24">
        <v>12</v>
      </c>
      <c r="H43" s="24">
        <v>0</v>
      </c>
      <c r="I43" s="24">
        <v>0</v>
      </c>
    </row>
    <row r="44" spans="1:9" s="83" customFormat="1" ht="12" customHeight="1">
      <c r="A44" s="17">
        <v>27</v>
      </c>
      <c r="B44" s="26"/>
      <c r="C44" s="613" t="s">
        <v>451</v>
      </c>
      <c r="D44" s="613"/>
      <c r="E44" s="443">
        <v>19</v>
      </c>
      <c r="F44" s="24">
        <v>148</v>
      </c>
      <c r="G44" s="24" t="s">
        <v>319</v>
      </c>
      <c r="H44" s="24">
        <v>0</v>
      </c>
      <c r="I44" s="24" t="s">
        <v>319</v>
      </c>
    </row>
    <row r="45" spans="1:9" s="83" customFormat="1" ht="12" customHeight="1">
      <c r="A45" s="17">
        <v>28</v>
      </c>
      <c r="B45" s="26"/>
      <c r="C45" s="613" t="s">
        <v>13</v>
      </c>
      <c r="D45" s="613" t="s">
        <v>12</v>
      </c>
      <c r="E45" s="443">
        <v>29</v>
      </c>
      <c r="F45" s="24">
        <v>472</v>
      </c>
      <c r="G45" s="24" t="s">
        <v>319</v>
      </c>
      <c r="H45" s="24">
        <v>0</v>
      </c>
      <c r="I45" s="24" t="s">
        <v>319</v>
      </c>
    </row>
    <row r="46" spans="1:9" s="85" customFormat="1" ht="12" customHeight="1">
      <c r="A46" s="17">
        <v>29</v>
      </c>
      <c r="B46" s="26"/>
      <c r="C46" s="146" t="s">
        <v>14</v>
      </c>
      <c r="D46" s="406"/>
      <c r="E46" s="443">
        <v>19</v>
      </c>
      <c r="F46" s="24">
        <v>1475</v>
      </c>
      <c r="G46" s="24">
        <v>1198</v>
      </c>
      <c r="H46" s="24" t="s">
        <v>319</v>
      </c>
      <c r="I46" s="24" t="s">
        <v>319</v>
      </c>
    </row>
    <row r="47" spans="1:9" s="85" customFormat="1" ht="12" customHeight="1">
      <c r="A47" s="394" t="s">
        <v>482</v>
      </c>
      <c r="B47" s="26"/>
      <c r="C47" s="23" t="s">
        <v>480</v>
      </c>
      <c r="D47" s="22" t="s">
        <v>496</v>
      </c>
      <c r="E47" s="443">
        <v>7</v>
      </c>
      <c r="F47" s="24">
        <v>967</v>
      </c>
      <c r="G47" s="24">
        <v>967</v>
      </c>
      <c r="H47" s="24">
        <v>0</v>
      </c>
      <c r="I47" s="24">
        <v>0</v>
      </c>
    </row>
    <row r="48" spans="1:9" s="83" customFormat="1" ht="12" customHeight="1">
      <c r="A48" s="394" t="s">
        <v>483</v>
      </c>
      <c r="B48" s="26"/>
      <c r="C48" s="23"/>
      <c r="D48" s="22" t="s">
        <v>484</v>
      </c>
      <c r="E48" s="443">
        <v>11</v>
      </c>
      <c r="F48" s="24">
        <v>504</v>
      </c>
      <c r="G48" s="24">
        <v>226</v>
      </c>
      <c r="H48" s="24" t="s">
        <v>319</v>
      </c>
      <c r="I48" s="24" t="s">
        <v>319</v>
      </c>
    </row>
    <row r="49" spans="1:9" s="83" customFormat="1" ht="12" customHeight="1">
      <c r="A49" s="17">
        <v>30</v>
      </c>
      <c r="B49" s="26"/>
      <c r="C49" s="146" t="s">
        <v>452</v>
      </c>
      <c r="D49" s="406"/>
      <c r="E49" s="443">
        <v>7</v>
      </c>
      <c r="F49" s="306">
        <v>44</v>
      </c>
      <c r="G49" s="24" t="s">
        <v>319</v>
      </c>
      <c r="H49" s="24">
        <v>0</v>
      </c>
      <c r="I49" s="24" t="s">
        <v>319</v>
      </c>
    </row>
    <row r="50" spans="1:9" s="83" customFormat="1" ht="12" customHeight="1">
      <c r="A50" s="17">
        <v>31</v>
      </c>
      <c r="B50" s="26"/>
      <c r="C50" s="146" t="s">
        <v>453</v>
      </c>
      <c r="D50" s="146"/>
      <c r="E50" s="443">
        <v>4</v>
      </c>
      <c r="F50" s="306">
        <v>31</v>
      </c>
      <c r="G50" s="306">
        <v>31</v>
      </c>
      <c r="H50" s="24">
        <v>0</v>
      </c>
      <c r="I50" s="24">
        <v>0</v>
      </c>
    </row>
    <row r="51" spans="1:9" s="83" customFormat="1" ht="12" customHeight="1">
      <c r="A51" s="17">
        <v>32</v>
      </c>
      <c r="B51" s="26"/>
      <c r="C51" s="146" t="s">
        <v>454</v>
      </c>
      <c r="D51" s="146"/>
      <c r="E51" s="443">
        <v>5</v>
      </c>
      <c r="F51" s="306">
        <v>93</v>
      </c>
      <c r="G51" s="306">
        <v>93</v>
      </c>
      <c r="H51" s="24">
        <v>0</v>
      </c>
      <c r="I51" s="24">
        <v>0</v>
      </c>
    </row>
    <row r="52" spans="1:9" s="83" customFormat="1" ht="12" customHeight="1">
      <c r="A52" s="17">
        <v>33</v>
      </c>
      <c r="B52" s="26"/>
      <c r="C52" s="146" t="s">
        <v>455</v>
      </c>
      <c r="D52" s="22"/>
      <c r="E52" s="443">
        <v>5</v>
      </c>
      <c r="F52" s="306">
        <v>412</v>
      </c>
      <c r="G52" s="24" t="s">
        <v>319</v>
      </c>
      <c r="H52" s="24">
        <v>0</v>
      </c>
      <c r="I52" s="24" t="s">
        <v>319</v>
      </c>
    </row>
    <row r="53" spans="1:9" s="83" customFormat="1" ht="12" customHeight="1">
      <c r="A53" s="153"/>
      <c r="B53" s="150"/>
      <c r="C53" s="146"/>
      <c r="D53" s="406"/>
      <c r="E53" s="443"/>
      <c r="F53" s="24"/>
      <c r="G53" s="24"/>
      <c r="H53" s="24"/>
      <c r="I53" s="24"/>
    </row>
    <row r="54" spans="1:9" s="83" customFormat="1" ht="12" customHeight="1">
      <c r="A54" s="12" t="s">
        <v>7</v>
      </c>
      <c r="B54" s="26"/>
      <c r="C54" s="615" t="s">
        <v>457</v>
      </c>
      <c r="D54" s="615"/>
      <c r="E54" s="472">
        <v>12</v>
      </c>
      <c r="F54" s="50">
        <v>3776</v>
      </c>
      <c r="G54" s="50" t="s">
        <v>319</v>
      </c>
      <c r="H54" s="50" t="s">
        <v>319</v>
      </c>
      <c r="I54" s="50">
        <v>3719</v>
      </c>
    </row>
    <row r="55" spans="1:9" s="83" customFormat="1" ht="12" customHeight="1">
      <c r="A55" s="400" t="s">
        <v>458</v>
      </c>
      <c r="B55" s="26"/>
      <c r="C55" s="146" t="s">
        <v>185</v>
      </c>
      <c r="D55" s="406"/>
      <c r="E55" s="443">
        <v>12</v>
      </c>
      <c r="F55" s="24">
        <v>3776</v>
      </c>
      <c r="G55" s="24" t="s">
        <v>319</v>
      </c>
      <c r="H55" s="24" t="s">
        <v>319</v>
      </c>
      <c r="I55" s="24">
        <v>3719</v>
      </c>
    </row>
    <row r="56" spans="1:9" s="83" customFormat="1" ht="12" customHeight="1">
      <c r="A56" s="400" t="s">
        <v>481</v>
      </c>
      <c r="B56" s="13"/>
      <c r="C56" s="146" t="s">
        <v>459</v>
      </c>
      <c r="D56" s="406"/>
      <c r="E56" s="443">
        <v>0</v>
      </c>
      <c r="F56" s="24">
        <v>0</v>
      </c>
      <c r="G56" s="24">
        <v>0</v>
      </c>
      <c r="H56" s="24">
        <v>0</v>
      </c>
      <c r="I56" s="24">
        <v>0</v>
      </c>
    </row>
    <row r="57" spans="1:9" s="83" customFormat="1" ht="12" customHeight="1">
      <c r="A57" s="153"/>
      <c r="B57" s="26"/>
      <c r="C57" s="146"/>
      <c r="D57" s="406"/>
      <c r="E57" s="443"/>
      <c r="F57" s="24"/>
      <c r="G57" s="50"/>
      <c r="H57" s="24"/>
      <c r="I57" s="24"/>
    </row>
    <row r="58" spans="1:9" s="83" customFormat="1" ht="12" customHeight="1">
      <c r="A58" s="12" t="s">
        <v>184</v>
      </c>
      <c r="B58" s="26"/>
      <c r="C58" s="615" t="s">
        <v>460</v>
      </c>
      <c r="D58" s="615"/>
      <c r="E58" s="472">
        <v>5</v>
      </c>
      <c r="F58" s="50">
        <v>97</v>
      </c>
      <c r="G58" s="50" t="s">
        <v>319</v>
      </c>
      <c r="H58" s="50">
        <v>0</v>
      </c>
      <c r="I58" s="50" t="s">
        <v>319</v>
      </c>
    </row>
    <row r="59" spans="1:9" s="83" customFormat="1" ht="12" customHeight="1">
      <c r="A59" s="12"/>
      <c r="B59" s="26"/>
      <c r="C59" s="248"/>
      <c r="D59" s="248"/>
      <c r="E59" s="472"/>
      <c r="F59" s="50"/>
      <c r="G59" s="50"/>
      <c r="H59" s="50"/>
      <c r="I59" s="50"/>
    </row>
    <row r="60" spans="1:9" s="83" customFormat="1" ht="12" customHeight="1">
      <c r="A60" s="12" t="s">
        <v>186</v>
      </c>
      <c r="B60" s="13"/>
      <c r="C60" s="615" t="s">
        <v>461</v>
      </c>
      <c r="D60" s="615"/>
      <c r="E60" s="472">
        <v>1</v>
      </c>
      <c r="F60" s="50" t="s">
        <v>319</v>
      </c>
      <c r="G60" s="50" t="s">
        <v>319</v>
      </c>
      <c r="H60" s="50">
        <v>0</v>
      </c>
      <c r="I60" s="50">
        <v>0</v>
      </c>
    </row>
    <row r="61" spans="1:9" s="83" customFormat="1" ht="12" customHeight="1">
      <c r="A61" s="12"/>
      <c r="B61" s="13"/>
      <c r="C61" s="248"/>
      <c r="D61" s="248"/>
      <c r="E61" s="472"/>
      <c r="F61" s="50"/>
      <c r="G61" s="50"/>
      <c r="H61" s="50"/>
      <c r="I61" s="50"/>
    </row>
    <row r="62" spans="1:9" s="83" customFormat="1" ht="12" customHeight="1">
      <c r="A62" s="12" t="s">
        <v>462</v>
      </c>
      <c r="B62" s="13"/>
      <c r="C62" s="615" t="s">
        <v>463</v>
      </c>
      <c r="D62" s="615"/>
      <c r="E62" s="472">
        <v>1</v>
      </c>
      <c r="F62" s="50" t="s">
        <v>319</v>
      </c>
      <c r="G62" s="50" t="s">
        <v>319</v>
      </c>
      <c r="H62" s="50">
        <v>0</v>
      </c>
      <c r="I62" s="50">
        <v>0</v>
      </c>
    </row>
    <row r="63" spans="1:9" s="83" customFormat="1" ht="12" customHeight="1">
      <c r="A63" s="12"/>
      <c r="B63" s="13"/>
      <c r="C63" s="248"/>
      <c r="D63" s="248"/>
      <c r="E63" s="443"/>
      <c r="F63" s="24"/>
      <c r="G63" s="24"/>
      <c r="H63" s="24"/>
      <c r="I63" s="24"/>
    </row>
    <row r="64" spans="1:9" s="83" customFormat="1" ht="12" customHeight="1">
      <c r="A64" s="12" t="s">
        <v>466</v>
      </c>
      <c r="B64" s="251"/>
      <c r="C64" s="615" t="s">
        <v>467</v>
      </c>
      <c r="D64" s="615"/>
      <c r="E64" s="472">
        <v>0</v>
      </c>
      <c r="F64" s="50">
        <v>0</v>
      </c>
      <c r="G64" s="50">
        <v>0</v>
      </c>
      <c r="H64" s="50">
        <v>0</v>
      </c>
      <c r="I64" s="50">
        <v>0</v>
      </c>
    </row>
    <row r="65" spans="1:9" s="83" customFormat="1" ht="12" customHeight="1">
      <c r="A65" s="12"/>
      <c r="B65" s="26"/>
      <c r="C65" s="144"/>
      <c r="D65" s="252"/>
      <c r="E65" s="443"/>
      <c r="F65" s="24"/>
      <c r="G65" s="24"/>
      <c r="H65" s="24"/>
      <c r="I65" s="24"/>
    </row>
    <row r="66" spans="1:5" s="83" customFormat="1" ht="12" customHeight="1">
      <c r="A66" s="12" t="s">
        <v>465</v>
      </c>
      <c r="B66" s="26"/>
      <c r="C66" s="401" t="s">
        <v>529</v>
      </c>
      <c r="D66" s="401"/>
      <c r="E66" s="420"/>
    </row>
    <row r="67" spans="1:9" s="83" customFormat="1" ht="12" customHeight="1">
      <c r="A67" s="153"/>
      <c r="B67" s="255"/>
      <c r="C67" s="615" t="s">
        <v>464</v>
      </c>
      <c r="D67" s="615"/>
      <c r="E67" s="472">
        <v>4</v>
      </c>
      <c r="F67" s="50">
        <v>271</v>
      </c>
      <c r="G67" s="50" t="s">
        <v>319</v>
      </c>
      <c r="H67" s="50">
        <v>0</v>
      </c>
      <c r="I67" s="50" t="s">
        <v>319</v>
      </c>
    </row>
    <row r="68" spans="1:9" s="83" customFormat="1" ht="12" customHeight="1">
      <c r="A68" s="397"/>
      <c r="B68" s="26"/>
      <c r="C68" s="144"/>
      <c r="D68" s="252"/>
      <c r="E68" s="443"/>
      <c r="F68" s="24"/>
      <c r="G68" s="24"/>
      <c r="H68" s="24"/>
      <c r="I68" s="24"/>
    </row>
    <row r="69" spans="1:9" s="83" customFormat="1" ht="12.75" customHeight="1">
      <c r="A69" s="199"/>
      <c r="B69" s="255"/>
      <c r="C69" s="146"/>
      <c r="D69" s="410" t="s">
        <v>15</v>
      </c>
      <c r="E69" s="473">
        <v>542</v>
      </c>
      <c r="F69" s="467">
        <v>131540</v>
      </c>
      <c r="G69" s="467">
        <v>27424</v>
      </c>
      <c r="H69" s="467">
        <v>329</v>
      </c>
      <c r="I69" s="467">
        <v>103787</v>
      </c>
    </row>
    <row r="70" spans="1:8" s="83" customFormat="1" ht="12.75" customHeight="1">
      <c r="A70" s="246" t="s">
        <v>183</v>
      </c>
      <c r="F70" s="82"/>
      <c r="G70" s="82"/>
      <c r="H70" s="82"/>
    </row>
    <row r="71" spans="1:8" ht="12.75" customHeight="1">
      <c r="A71" s="132" t="s">
        <v>508</v>
      </c>
      <c r="B71" s="474"/>
      <c r="C71" s="474"/>
      <c r="D71" s="474"/>
      <c r="E71" s="474"/>
      <c r="F71" s="474"/>
      <c r="G71" s="474"/>
      <c r="H71" s="474"/>
    </row>
    <row r="72" spans="1:8" ht="13.5" customHeight="1">
      <c r="A72" s="474"/>
      <c r="B72" s="474"/>
      <c r="C72" s="474"/>
      <c r="D72" s="474"/>
      <c r="E72" s="474"/>
      <c r="F72" s="474"/>
      <c r="G72" s="474"/>
      <c r="H72" s="474"/>
    </row>
    <row r="73" spans="1:8" ht="13.5" customHeight="1">
      <c r="A73" s="474"/>
      <c r="B73" s="474"/>
      <c r="C73" s="474"/>
      <c r="D73" s="474"/>
      <c r="E73" s="474"/>
      <c r="F73" s="474"/>
      <c r="G73" s="474"/>
      <c r="H73" s="474"/>
    </row>
    <row r="75" ht="12" customHeight="1">
      <c r="A75" s="86"/>
    </row>
    <row r="76" ht="12" customHeight="1">
      <c r="A76" s="86"/>
    </row>
  </sheetData>
  <sheetProtection/>
  <mergeCells count="34">
    <mergeCell ref="A1:H1"/>
    <mergeCell ref="A2:H2"/>
    <mergeCell ref="C21:D21"/>
    <mergeCell ref="C31:D31"/>
    <mergeCell ref="C36:D36"/>
    <mergeCell ref="C13:D13"/>
    <mergeCell ref="G4:I4"/>
    <mergeCell ref="F11:I11"/>
    <mergeCell ref="E4:E10"/>
    <mergeCell ref="I5:I10"/>
    <mergeCell ref="A4:A11"/>
    <mergeCell ref="G6:G10"/>
    <mergeCell ref="C23:D23"/>
    <mergeCell ref="C24:D24"/>
    <mergeCell ref="C26:D26"/>
    <mergeCell ref="C29:D29"/>
    <mergeCell ref="C30:D30"/>
    <mergeCell ref="C37:D37"/>
    <mergeCell ref="G5:H5"/>
    <mergeCell ref="B4:D11"/>
    <mergeCell ref="C17:D17"/>
    <mergeCell ref="F4:F10"/>
    <mergeCell ref="H6:H10"/>
    <mergeCell ref="C22:D22"/>
    <mergeCell ref="C62:D62"/>
    <mergeCell ref="C64:D64"/>
    <mergeCell ref="C67:D67"/>
    <mergeCell ref="C38:D38"/>
    <mergeCell ref="C44:D44"/>
    <mergeCell ref="C45:D45"/>
    <mergeCell ref="C54:D54"/>
    <mergeCell ref="C58:D58"/>
    <mergeCell ref="C60:D60"/>
    <mergeCell ref="C41:D41"/>
  </mergeCells>
  <printOptions horizontalCentered="1"/>
  <pageMargins left="0.2362204724409449" right="0.2362204724409449" top="0.3937007874015748" bottom="0.3937007874015748" header="0.31496062992125984" footer="0.1968503937007874"/>
  <pageSetup firstPageNumber="25" useFirstPageNumber="1" horizontalDpi="600" verticalDpi="600" orientation="portrait" pageOrder="overThenDown" paperSize="9" scale="87" r:id="rId1"/>
  <headerFooter alignWithMargins="0">
    <oddFooter>&amp;C 27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I76"/>
  <sheetViews>
    <sheetView zoomScalePageLayoutView="0" workbookViewId="0" topLeftCell="A1">
      <selection activeCell="H66" sqref="H66"/>
    </sheetView>
  </sheetViews>
  <sheetFormatPr defaultColWidth="11.421875" defaultRowHeight="12.75"/>
  <cols>
    <col min="1" max="1" width="5.8515625" style="90" customWidth="1"/>
    <col min="2" max="2" width="0.5625" style="90" customWidth="1"/>
    <col min="3" max="3" width="3.00390625" style="90" customWidth="1"/>
    <col min="4" max="4" width="50.28125" style="90" customWidth="1"/>
    <col min="5" max="5" width="10.57421875" style="90" customWidth="1"/>
    <col min="6" max="6" width="11.00390625" style="90" customWidth="1"/>
    <col min="7" max="7" width="12.140625" style="90" customWidth="1"/>
    <col min="8" max="9" width="10.00390625" style="90" customWidth="1"/>
    <col min="10" max="18" width="11.421875" style="459" customWidth="1"/>
    <col min="19" max="16384" width="11.421875" style="90" customWidth="1"/>
  </cols>
  <sheetData>
    <row r="1" spans="1:9" s="237" customFormat="1" ht="15" customHeight="1">
      <c r="A1" s="721" t="s">
        <v>417</v>
      </c>
      <c r="B1" s="721"/>
      <c r="C1" s="721"/>
      <c r="D1" s="721"/>
      <c r="E1" s="721"/>
      <c r="F1" s="721"/>
      <c r="G1" s="721"/>
      <c r="H1" s="721"/>
      <c r="I1" s="721"/>
    </row>
    <row r="2" spans="2:9" ht="6" customHeight="1">
      <c r="B2" s="91"/>
      <c r="C2" s="91"/>
      <c r="D2" s="91"/>
      <c r="E2" s="91"/>
      <c r="F2" s="91"/>
      <c r="G2" s="91"/>
      <c r="H2" s="91"/>
      <c r="I2" s="91"/>
    </row>
    <row r="3" spans="1:9" ht="12" customHeight="1">
      <c r="A3" s="617" t="s">
        <v>493</v>
      </c>
      <c r="B3" s="623" t="s">
        <v>543</v>
      </c>
      <c r="C3" s="626"/>
      <c r="D3" s="627"/>
      <c r="E3" s="678" t="s">
        <v>531</v>
      </c>
      <c r="F3" s="722" t="s">
        <v>132</v>
      </c>
      <c r="G3" s="725" t="s">
        <v>357</v>
      </c>
      <c r="H3" s="602" t="s">
        <v>511</v>
      </c>
      <c r="I3" s="603"/>
    </row>
    <row r="4" spans="1:9" ht="12.75" customHeight="1">
      <c r="A4" s="618"/>
      <c r="B4" s="624"/>
      <c r="C4" s="628"/>
      <c r="D4" s="629"/>
      <c r="E4" s="679"/>
      <c r="F4" s="723"/>
      <c r="G4" s="726"/>
      <c r="H4" s="712" t="s">
        <v>334</v>
      </c>
      <c r="I4" s="705" t="s">
        <v>343</v>
      </c>
    </row>
    <row r="5" spans="1:9" s="75" customFormat="1" ht="12" customHeight="1">
      <c r="A5" s="618"/>
      <c r="B5" s="624"/>
      <c r="C5" s="628"/>
      <c r="D5" s="629"/>
      <c r="E5" s="679"/>
      <c r="F5" s="723"/>
      <c r="G5" s="726"/>
      <c r="H5" s="713"/>
      <c r="I5" s="706"/>
    </row>
    <row r="6" spans="1:9" s="75" customFormat="1" ht="12" customHeight="1">
      <c r="A6" s="618"/>
      <c r="B6" s="624"/>
      <c r="C6" s="628"/>
      <c r="D6" s="629"/>
      <c r="E6" s="679"/>
      <c r="F6" s="723"/>
      <c r="G6" s="726"/>
      <c r="H6" s="713"/>
      <c r="I6" s="706"/>
    </row>
    <row r="7" spans="1:9" s="75" customFormat="1" ht="12" customHeight="1">
      <c r="A7" s="618"/>
      <c r="B7" s="624"/>
      <c r="C7" s="628"/>
      <c r="D7" s="629"/>
      <c r="E7" s="679"/>
      <c r="F7" s="723"/>
      <c r="G7" s="726"/>
      <c r="H7" s="713"/>
      <c r="I7" s="706"/>
    </row>
    <row r="8" spans="1:9" s="75" customFormat="1" ht="12" customHeight="1">
      <c r="A8" s="618"/>
      <c r="B8" s="624"/>
      <c r="C8" s="628"/>
      <c r="D8" s="629"/>
      <c r="E8" s="679"/>
      <c r="F8" s="723"/>
      <c r="G8" s="726"/>
      <c r="H8" s="713"/>
      <c r="I8" s="706"/>
    </row>
    <row r="9" spans="1:9" s="75" customFormat="1" ht="12" customHeight="1">
      <c r="A9" s="618"/>
      <c r="B9" s="624"/>
      <c r="C9" s="628"/>
      <c r="D9" s="629"/>
      <c r="E9" s="680"/>
      <c r="F9" s="724"/>
      <c r="G9" s="726"/>
      <c r="H9" s="714"/>
      <c r="I9" s="720"/>
    </row>
    <row r="10" spans="1:9" s="75" customFormat="1" ht="12" customHeight="1">
      <c r="A10" s="619"/>
      <c r="B10" s="625"/>
      <c r="C10" s="630"/>
      <c r="D10" s="631"/>
      <c r="E10" s="97" t="s">
        <v>3</v>
      </c>
      <c r="F10" s="241"/>
      <c r="G10" s="106" t="s">
        <v>358</v>
      </c>
      <c r="H10" s="302" t="s">
        <v>3</v>
      </c>
      <c r="I10" s="106" t="s">
        <v>358</v>
      </c>
    </row>
    <row r="11" spans="1:9" ht="9" customHeight="1">
      <c r="A11" s="99"/>
      <c r="D11" s="99"/>
      <c r="E11" s="100"/>
      <c r="F11" s="242"/>
      <c r="H11" s="304"/>
      <c r="I11" s="92"/>
    </row>
    <row r="12" spans="1:9" ht="12" customHeight="1">
      <c r="A12" s="12" t="s">
        <v>434</v>
      </c>
      <c r="B12" s="204"/>
      <c r="C12" s="615" t="s">
        <v>6</v>
      </c>
      <c r="D12" s="615"/>
      <c r="E12" s="472">
        <v>39</v>
      </c>
      <c r="F12" s="495">
        <v>39</v>
      </c>
      <c r="G12" s="491" t="s">
        <v>319</v>
      </c>
      <c r="H12" s="50">
        <v>0</v>
      </c>
      <c r="I12" s="50">
        <v>0</v>
      </c>
    </row>
    <row r="13" spans="1:9" ht="12" customHeight="1">
      <c r="A13" s="394" t="s">
        <v>435</v>
      </c>
      <c r="B13" s="13"/>
      <c r="C13" s="22" t="s">
        <v>436</v>
      </c>
      <c r="D13" s="22"/>
      <c r="E13" s="443">
        <v>38</v>
      </c>
      <c r="F13" s="493">
        <v>38</v>
      </c>
      <c r="G13" s="489" t="s">
        <v>523</v>
      </c>
      <c r="H13" s="489" t="s">
        <v>523</v>
      </c>
      <c r="I13" s="489" t="s">
        <v>523</v>
      </c>
    </row>
    <row r="14" spans="1:9" ht="12" customHeight="1">
      <c r="A14" s="394" t="s">
        <v>494</v>
      </c>
      <c r="B14" s="101"/>
      <c r="C14" s="22" t="s">
        <v>437</v>
      </c>
      <c r="D14" s="406"/>
      <c r="E14" s="443">
        <v>1</v>
      </c>
      <c r="F14" s="493">
        <v>1</v>
      </c>
      <c r="G14" s="489" t="s">
        <v>523</v>
      </c>
      <c r="H14" s="489" t="s">
        <v>523</v>
      </c>
      <c r="I14" s="489" t="s">
        <v>523</v>
      </c>
    </row>
    <row r="15" spans="1:9" ht="12" customHeight="1">
      <c r="A15" s="17"/>
      <c r="B15" s="13"/>
      <c r="C15" s="22"/>
      <c r="D15" s="406"/>
      <c r="E15" s="443"/>
      <c r="F15" s="493"/>
      <c r="G15" s="489"/>
      <c r="H15" s="489"/>
      <c r="I15" s="494"/>
    </row>
    <row r="16" spans="1:9" ht="12" customHeight="1">
      <c r="A16" s="12" t="s">
        <v>5</v>
      </c>
      <c r="B16" s="18"/>
      <c r="C16" s="615" t="s">
        <v>8</v>
      </c>
      <c r="D16" s="615"/>
      <c r="E16" s="472">
        <v>480</v>
      </c>
      <c r="F16" s="495">
        <v>507</v>
      </c>
      <c r="G16" s="491">
        <v>194371</v>
      </c>
      <c r="H16" s="491">
        <v>85</v>
      </c>
      <c r="I16" s="491">
        <v>84053</v>
      </c>
    </row>
    <row r="17" spans="1:9" ht="12" customHeight="1">
      <c r="A17" s="17">
        <v>10</v>
      </c>
      <c r="B17" s="18"/>
      <c r="C17" s="146" t="s">
        <v>438</v>
      </c>
      <c r="D17" s="406"/>
      <c r="E17" s="443">
        <v>99</v>
      </c>
      <c r="F17" s="493">
        <v>104</v>
      </c>
      <c r="G17" s="306">
        <v>25250</v>
      </c>
      <c r="H17" s="489">
        <v>36</v>
      </c>
      <c r="I17" s="306">
        <v>22433</v>
      </c>
    </row>
    <row r="18" spans="1:9" ht="12" customHeight="1">
      <c r="A18" s="394" t="s">
        <v>486</v>
      </c>
      <c r="B18" s="26"/>
      <c r="C18" s="23" t="s">
        <v>480</v>
      </c>
      <c r="D18" s="22" t="s">
        <v>487</v>
      </c>
      <c r="E18" s="443">
        <v>40</v>
      </c>
      <c r="F18" s="493">
        <v>40</v>
      </c>
      <c r="G18" s="489" t="s">
        <v>523</v>
      </c>
      <c r="H18" s="489" t="s">
        <v>523</v>
      </c>
      <c r="I18" s="489" t="s">
        <v>523</v>
      </c>
    </row>
    <row r="19" spans="1:9" ht="12" customHeight="1">
      <c r="A19" s="394" t="s">
        <v>488</v>
      </c>
      <c r="B19" s="26"/>
      <c r="C19" s="23"/>
      <c r="D19" s="22" t="s">
        <v>495</v>
      </c>
      <c r="E19" s="443">
        <v>21</v>
      </c>
      <c r="F19" s="493">
        <v>21</v>
      </c>
      <c r="G19" s="489" t="s">
        <v>523</v>
      </c>
      <c r="H19" s="489" t="s">
        <v>523</v>
      </c>
      <c r="I19" s="489" t="s">
        <v>523</v>
      </c>
    </row>
    <row r="20" spans="1:9" ht="12" customHeight="1">
      <c r="A20" s="17">
        <v>11</v>
      </c>
      <c r="B20" s="145"/>
      <c r="C20" s="613" t="s">
        <v>439</v>
      </c>
      <c r="D20" s="613"/>
      <c r="E20" s="443">
        <v>68</v>
      </c>
      <c r="F20" s="493">
        <v>72</v>
      </c>
      <c r="G20" s="489">
        <v>1926</v>
      </c>
      <c r="H20" s="489">
        <v>15</v>
      </c>
      <c r="I20" s="306" t="s">
        <v>319</v>
      </c>
    </row>
    <row r="21" spans="1:9" ht="12" customHeight="1">
      <c r="A21" s="17">
        <v>13</v>
      </c>
      <c r="B21" s="26"/>
      <c r="C21" s="613" t="s">
        <v>440</v>
      </c>
      <c r="D21" s="613"/>
      <c r="E21" s="443">
        <v>12</v>
      </c>
      <c r="F21" s="493">
        <v>13</v>
      </c>
      <c r="G21" s="306">
        <v>965</v>
      </c>
      <c r="H21" s="489">
        <v>1</v>
      </c>
      <c r="I21" s="306" t="s">
        <v>319</v>
      </c>
    </row>
    <row r="22" spans="1:9" ht="12" customHeight="1">
      <c r="A22" s="17">
        <v>14</v>
      </c>
      <c r="B22" s="147"/>
      <c r="C22" s="613" t="s">
        <v>441</v>
      </c>
      <c r="D22" s="613"/>
      <c r="E22" s="443">
        <v>1</v>
      </c>
      <c r="F22" s="493">
        <v>1</v>
      </c>
      <c r="G22" s="24">
        <v>0</v>
      </c>
      <c r="H22" s="24">
        <v>0</v>
      </c>
      <c r="I22" s="24">
        <v>0</v>
      </c>
    </row>
    <row r="23" spans="1:9" ht="12" customHeight="1">
      <c r="A23" s="17">
        <v>15</v>
      </c>
      <c r="B23" s="26"/>
      <c r="C23" s="613" t="s">
        <v>442</v>
      </c>
      <c r="D23" s="613"/>
      <c r="E23" s="443">
        <v>4</v>
      </c>
      <c r="F23" s="493">
        <v>5</v>
      </c>
      <c r="G23" s="489">
        <v>7057</v>
      </c>
      <c r="H23" s="489">
        <v>3</v>
      </c>
      <c r="I23" s="306" t="s">
        <v>319</v>
      </c>
    </row>
    <row r="24" spans="1:9" ht="12" customHeight="1">
      <c r="A24" s="17">
        <v>16</v>
      </c>
      <c r="B24" s="26"/>
      <c r="C24" s="146" t="s">
        <v>443</v>
      </c>
      <c r="D24" s="407"/>
      <c r="E24" s="443">
        <v>2</v>
      </c>
      <c r="F24" s="493">
        <v>2</v>
      </c>
      <c r="G24" s="493" t="s">
        <v>319</v>
      </c>
      <c r="H24" s="24">
        <v>0</v>
      </c>
      <c r="I24" s="24">
        <v>0</v>
      </c>
    </row>
    <row r="25" spans="1:9" ht="12" customHeight="1">
      <c r="A25" s="17">
        <v>17</v>
      </c>
      <c r="B25" s="26"/>
      <c r="C25" s="613" t="s">
        <v>444</v>
      </c>
      <c r="D25" s="613"/>
      <c r="E25" s="443">
        <v>25</v>
      </c>
      <c r="F25" s="496">
        <v>29</v>
      </c>
      <c r="G25" s="489">
        <v>113253</v>
      </c>
      <c r="H25" s="489">
        <v>12</v>
      </c>
      <c r="I25" s="489">
        <v>47993</v>
      </c>
    </row>
    <row r="26" spans="1:9" ht="12" customHeight="1">
      <c r="A26" s="394" t="s">
        <v>476</v>
      </c>
      <c r="B26" s="26"/>
      <c r="C26" s="23" t="s">
        <v>480</v>
      </c>
      <c r="D26" s="22" t="s">
        <v>479</v>
      </c>
      <c r="E26" s="443">
        <v>18</v>
      </c>
      <c r="F26" s="493">
        <v>22</v>
      </c>
      <c r="G26" s="489" t="s">
        <v>523</v>
      </c>
      <c r="H26" s="489" t="s">
        <v>523</v>
      </c>
      <c r="I26" s="489" t="s">
        <v>523</v>
      </c>
    </row>
    <row r="27" spans="1:9" ht="12" customHeight="1">
      <c r="A27" s="394" t="s">
        <v>477</v>
      </c>
      <c r="B27" s="26"/>
      <c r="C27" s="23"/>
      <c r="D27" s="22" t="s">
        <v>478</v>
      </c>
      <c r="E27" s="443">
        <v>7</v>
      </c>
      <c r="F27" s="493">
        <v>7</v>
      </c>
      <c r="G27" s="489" t="s">
        <v>523</v>
      </c>
      <c r="H27" s="489" t="s">
        <v>523</v>
      </c>
      <c r="I27" s="489" t="s">
        <v>523</v>
      </c>
    </row>
    <row r="28" spans="1:9" ht="12" customHeight="1">
      <c r="A28" s="17">
        <v>18</v>
      </c>
      <c r="B28" s="26"/>
      <c r="C28" s="613" t="s">
        <v>510</v>
      </c>
      <c r="D28" s="613"/>
      <c r="E28" s="443">
        <v>5</v>
      </c>
      <c r="F28" s="493">
        <v>5</v>
      </c>
      <c r="G28" s="489">
        <v>91</v>
      </c>
      <c r="H28" s="24">
        <v>0</v>
      </c>
      <c r="I28" s="24">
        <v>0</v>
      </c>
    </row>
    <row r="29" spans="1:9" ht="12" customHeight="1">
      <c r="A29" s="17">
        <v>19</v>
      </c>
      <c r="B29" s="26"/>
      <c r="C29" s="613" t="s">
        <v>446</v>
      </c>
      <c r="D29" s="613"/>
      <c r="E29" s="443">
        <v>4</v>
      </c>
      <c r="F29" s="493">
        <v>7</v>
      </c>
      <c r="G29" s="489">
        <v>5818</v>
      </c>
      <c r="H29" s="489">
        <v>3</v>
      </c>
      <c r="I29" s="306" t="s">
        <v>319</v>
      </c>
    </row>
    <row r="30" spans="1:9" ht="12" customHeight="1">
      <c r="A30" s="17">
        <v>20</v>
      </c>
      <c r="B30" s="150"/>
      <c r="C30" s="613" t="s">
        <v>447</v>
      </c>
      <c r="D30" s="613"/>
      <c r="E30" s="443">
        <v>32</v>
      </c>
      <c r="F30" s="493">
        <v>35</v>
      </c>
      <c r="G30" s="489">
        <v>17347</v>
      </c>
      <c r="H30" s="489">
        <v>9</v>
      </c>
      <c r="I30" s="306">
        <v>7081</v>
      </c>
    </row>
    <row r="31" spans="1:9" ht="12" customHeight="1">
      <c r="A31" s="394" t="s">
        <v>469</v>
      </c>
      <c r="B31" s="26"/>
      <c r="C31" s="23" t="s">
        <v>480</v>
      </c>
      <c r="D31" s="22" t="s">
        <v>501</v>
      </c>
      <c r="E31" s="443">
        <v>14</v>
      </c>
      <c r="F31" s="493">
        <v>16</v>
      </c>
      <c r="G31" s="489" t="s">
        <v>523</v>
      </c>
      <c r="H31" s="489" t="s">
        <v>523</v>
      </c>
      <c r="I31" s="489" t="s">
        <v>523</v>
      </c>
    </row>
    <row r="32" spans="1:9" ht="12" customHeight="1">
      <c r="A32" s="394" t="s">
        <v>470</v>
      </c>
      <c r="B32" s="150"/>
      <c r="C32" s="23"/>
      <c r="D32" s="22" t="s">
        <v>471</v>
      </c>
      <c r="E32" s="443">
        <v>7</v>
      </c>
      <c r="F32" s="493">
        <v>7</v>
      </c>
      <c r="G32" s="489" t="s">
        <v>523</v>
      </c>
      <c r="H32" s="489" t="s">
        <v>523</v>
      </c>
      <c r="I32" s="489" t="s">
        <v>523</v>
      </c>
    </row>
    <row r="33" spans="1:9" ht="12" customHeight="1">
      <c r="A33" s="394" t="s">
        <v>472</v>
      </c>
      <c r="B33" s="26"/>
      <c r="C33" s="23"/>
      <c r="D33" s="22" t="s">
        <v>473</v>
      </c>
      <c r="E33" s="443">
        <v>8</v>
      </c>
      <c r="F33" s="493">
        <v>9</v>
      </c>
      <c r="G33" s="489" t="s">
        <v>523</v>
      </c>
      <c r="H33" s="489" t="s">
        <v>523</v>
      </c>
      <c r="I33" s="489" t="s">
        <v>523</v>
      </c>
    </row>
    <row r="34" spans="1:9" ht="12" customHeight="1">
      <c r="A34" s="394" t="s">
        <v>474</v>
      </c>
      <c r="B34" s="26"/>
      <c r="C34" s="23"/>
      <c r="D34" s="22" t="s">
        <v>475</v>
      </c>
      <c r="E34" s="443">
        <v>2</v>
      </c>
      <c r="F34" s="493">
        <v>2</v>
      </c>
      <c r="G34" s="489" t="s">
        <v>523</v>
      </c>
      <c r="H34" s="489" t="s">
        <v>523</v>
      </c>
      <c r="I34" s="489" t="s">
        <v>523</v>
      </c>
    </row>
    <row r="35" spans="1:9" ht="12" customHeight="1">
      <c r="A35" s="17">
        <v>21</v>
      </c>
      <c r="B35" s="26"/>
      <c r="C35" s="613" t="s">
        <v>448</v>
      </c>
      <c r="D35" s="613"/>
      <c r="E35" s="443">
        <v>6</v>
      </c>
      <c r="F35" s="493">
        <v>6</v>
      </c>
      <c r="G35" s="489">
        <v>11</v>
      </c>
      <c r="H35" s="24">
        <v>0</v>
      </c>
      <c r="I35" s="24">
        <v>0</v>
      </c>
    </row>
    <row r="36" spans="1:9" ht="12" customHeight="1">
      <c r="A36" s="17">
        <v>22</v>
      </c>
      <c r="B36" s="26"/>
      <c r="C36" s="614" t="s">
        <v>10</v>
      </c>
      <c r="D36" s="613"/>
      <c r="E36" s="443">
        <v>9</v>
      </c>
      <c r="F36" s="493">
        <v>9</v>
      </c>
      <c r="G36" s="489">
        <v>385</v>
      </c>
      <c r="H36" s="24">
        <v>0</v>
      </c>
      <c r="I36" s="24">
        <v>0</v>
      </c>
    </row>
    <row r="37" spans="1:9" ht="12" customHeight="1">
      <c r="A37" s="17">
        <v>23</v>
      </c>
      <c r="B37" s="26"/>
      <c r="C37" s="613" t="s">
        <v>506</v>
      </c>
      <c r="D37" s="613"/>
      <c r="E37" s="443">
        <v>45</v>
      </c>
      <c r="F37" s="493">
        <v>46</v>
      </c>
      <c r="G37" s="306">
        <v>4427</v>
      </c>
      <c r="H37" s="489">
        <v>1</v>
      </c>
      <c r="I37" s="306" t="s">
        <v>319</v>
      </c>
    </row>
    <row r="38" spans="1:9" ht="12" customHeight="1">
      <c r="A38" s="17">
        <v>24</v>
      </c>
      <c r="B38" s="26"/>
      <c r="C38" s="146" t="s">
        <v>11</v>
      </c>
      <c r="D38" s="408"/>
      <c r="E38" s="443">
        <v>18</v>
      </c>
      <c r="F38" s="493">
        <v>18</v>
      </c>
      <c r="G38" s="489">
        <v>2893</v>
      </c>
      <c r="H38" s="489">
        <v>1</v>
      </c>
      <c r="I38" s="489" t="s">
        <v>319</v>
      </c>
    </row>
    <row r="39" spans="1:9" ht="12" customHeight="1">
      <c r="A39" s="17">
        <v>25</v>
      </c>
      <c r="B39" s="26"/>
      <c r="C39" s="22" t="s">
        <v>12</v>
      </c>
      <c r="D39" s="409"/>
      <c r="E39" s="443">
        <v>40</v>
      </c>
      <c r="F39" s="493">
        <v>41</v>
      </c>
      <c r="G39" s="489">
        <v>4084</v>
      </c>
      <c r="H39" s="489">
        <v>1</v>
      </c>
      <c r="I39" s="489" t="s">
        <v>319</v>
      </c>
    </row>
    <row r="40" spans="1:9" ht="12" customHeight="1">
      <c r="A40" s="17">
        <v>26</v>
      </c>
      <c r="B40" s="26"/>
      <c r="C40" s="613" t="s">
        <v>500</v>
      </c>
      <c r="D40" s="613"/>
      <c r="E40" s="443">
        <v>22</v>
      </c>
      <c r="F40" s="493">
        <v>22</v>
      </c>
      <c r="G40" s="489">
        <v>1625</v>
      </c>
      <c r="H40" s="24">
        <v>0</v>
      </c>
      <c r="I40" s="24">
        <v>0</v>
      </c>
    </row>
    <row r="41" spans="1:9" ht="12" customHeight="1">
      <c r="A41" s="394" t="s">
        <v>490</v>
      </c>
      <c r="B41" s="26"/>
      <c r="C41" s="23" t="s">
        <v>480</v>
      </c>
      <c r="D41" s="22" t="s">
        <v>489</v>
      </c>
      <c r="E41" s="443">
        <v>11</v>
      </c>
      <c r="F41" s="493">
        <v>11</v>
      </c>
      <c r="G41" s="489" t="s">
        <v>523</v>
      </c>
      <c r="H41" s="489" t="s">
        <v>523</v>
      </c>
      <c r="I41" s="489" t="s">
        <v>523</v>
      </c>
    </row>
    <row r="42" spans="1:9" ht="12" customHeight="1">
      <c r="A42" s="394" t="s">
        <v>491</v>
      </c>
      <c r="B42" s="26"/>
      <c r="C42" s="23"/>
      <c r="D42" s="22" t="s">
        <v>492</v>
      </c>
      <c r="E42" s="443">
        <v>3</v>
      </c>
      <c r="F42" s="493">
        <v>3</v>
      </c>
      <c r="G42" s="489" t="s">
        <v>523</v>
      </c>
      <c r="H42" s="489" t="s">
        <v>523</v>
      </c>
      <c r="I42" s="489" t="s">
        <v>523</v>
      </c>
    </row>
    <row r="43" spans="1:9" ht="12" customHeight="1">
      <c r="A43" s="17">
        <v>27</v>
      </c>
      <c r="B43" s="26"/>
      <c r="C43" s="613" t="s">
        <v>451</v>
      </c>
      <c r="D43" s="613"/>
      <c r="E43" s="443">
        <v>19</v>
      </c>
      <c r="F43" s="493">
        <v>19</v>
      </c>
      <c r="G43" s="489">
        <v>866</v>
      </c>
      <c r="H43" s="24">
        <v>0</v>
      </c>
      <c r="I43" s="24">
        <v>0</v>
      </c>
    </row>
    <row r="44" spans="1:9" ht="12" customHeight="1">
      <c r="A44" s="17">
        <v>28</v>
      </c>
      <c r="B44" s="26"/>
      <c r="C44" s="613" t="s">
        <v>13</v>
      </c>
      <c r="D44" s="613" t="s">
        <v>12</v>
      </c>
      <c r="E44" s="443">
        <v>29</v>
      </c>
      <c r="F44" s="493">
        <v>31</v>
      </c>
      <c r="G44" s="306">
        <v>2122</v>
      </c>
      <c r="H44" s="489">
        <v>1</v>
      </c>
      <c r="I44" s="489" t="s">
        <v>319</v>
      </c>
    </row>
    <row r="45" spans="1:9" ht="12" customHeight="1">
      <c r="A45" s="17">
        <v>29</v>
      </c>
      <c r="B45" s="26"/>
      <c r="C45" s="146" t="s">
        <v>14</v>
      </c>
      <c r="D45" s="406"/>
      <c r="E45" s="443">
        <v>19</v>
      </c>
      <c r="F45" s="493">
        <v>19</v>
      </c>
      <c r="G45" s="489">
        <v>5021</v>
      </c>
      <c r="H45" s="24">
        <v>0</v>
      </c>
      <c r="I45" s="24">
        <v>0</v>
      </c>
    </row>
    <row r="46" spans="1:9" ht="12" customHeight="1">
      <c r="A46" s="394" t="s">
        <v>482</v>
      </c>
      <c r="B46" s="26"/>
      <c r="C46" s="23" t="s">
        <v>480</v>
      </c>
      <c r="D46" s="22" t="s">
        <v>496</v>
      </c>
      <c r="E46" s="443">
        <v>7</v>
      </c>
      <c r="F46" s="493">
        <v>7</v>
      </c>
      <c r="G46" s="489" t="s">
        <v>523</v>
      </c>
      <c r="H46" s="489" t="s">
        <v>523</v>
      </c>
      <c r="I46" s="489" t="s">
        <v>523</v>
      </c>
    </row>
    <row r="47" spans="1:9" ht="12" customHeight="1">
      <c r="A47" s="394" t="s">
        <v>483</v>
      </c>
      <c r="B47" s="26"/>
      <c r="C47" s="23"/>
      <c r="D47" s="22" t="s">
        <v>484</v>
      </c>
      <c r="E47" s="443">
        <v>11</v>
      </c>
      <c r="F47" s="493">
        <v>12</v>
      </c>
      <c r="G47" s="489" t="s">
        <v>523</v>
      </c>
      <c r="H47" s="489" t="s">
        <v>523</v>
      </c>
      <c r="I47" s="489" t="s">
        <v>523</v>
      </c>
    </row>
    <row r="48" spans="1:9" ht="12" customHeight="1">
      <c r="A48" s="17">
        <v>30</v>
      </c>
      <c r="B48" s="26"/>
      <c r="C48" s="146" t="s">
        <v>452</v>
      </c>
      <c r="D48" s="406"/>
      <c r="E48" s="443">
        <v>7</v>
      </c>
      <c r="F48" s="493">
        <v>7</v>
      </c>
      <c r="G48" s="489">
        <v>196</v>
      </c>
      <c r="H48" s="24">
        <v>0</v>
      </c>
      <c r="I48" s="24">
        <v>0</v>
      </c>
    </row>
    <row r="49" spans="1:9" ht="12" customHeight="1">
      <c r="A49" s="17">
        <v>31</v>
      </c>
      <c r="B49" s="26"/>
      <c r="C49" s="146" t="s">
        <v>453</v>
      </c>
      <c r="D49" s="146"/>
      <c r="E49" s="443">
        <v>4</v>
      </c>
      <c r="F49" s="493">
        <v>4</v>
      </c>
      <c r="G49" s="306">
        <v>189</v>
      </c>
      <c r="H49" s="24">
        <v>0</v>
      </c>
      <c r="I49" s="24">
        <v>0</v>
      </c>
    </row>
    <row r="50" spans="1:9" ht="12" customHeight="1">
      <c r="A50" s="17">
        <v>32</v>
      </c>
      <c r="B50" s="26"/>
      <c r="C50" s="146" t="s">
        <v>454</v>
      </c>
      <c r="D50" s="146"/>
      <c r="E50" s="443">
        <v>5</v>
      </c>
      <c r="F50" s="493">
        <v>5</v>
      </c>
      <c r="G50" s="489">
        <v>54</v>
      </c>
      <c r="H50" s="24">
        <v>0</v>
      </c>
      <c r="I50" s="24">
        <v>0</v>
      </c>
    </row>
    <row r="51" spans="1:9" ht="12" customHeight="1">
      <c r="A51" s="17">
        <v>33</v>
      </c>
      <c r="B51" s="26"/>
      <c r="C51" s="146" t="s">
        <v>455</v>
      </c>
      <c r="D51" s="22"/>
      <c r="E51" s="443">
        <v>5</v>
      </c>
      <c r="F51" s="493">
        <v>7</v>
      </c>
      <c r="G51" s="489">
        <v>188</v>
      </c>
      <c r="H51" s="489">
        <v>2</v>
      </c>
      <c r="I51" s="489" t="s">
        <v>319</v>
      </c>
    </row>
    <row r="52" spans="1:9" ht="12" customHeight="1">
      <c r="A52" s="153"/>
      <c r="B52" s="150"/>
      <c r="C52" s="146"/>
      <c r="D52" s="406"/>
      <c r="E52" s="443"/>
      <c r="F52" s="493"/>
      <c r="G52" s="489"/>
      <c r="H52" s="489"/>
      <c r="I52" s="306"/>
    </row>
    <row r="53" spans="1:9" ht="12" customHeight="1">
      <c r="A53" s="12" t="s">
        <v>7</v>
      </c>
      <c r="B53" s="26"/>
      <c r="C53" s="615" t="s">
        <v>457</v>
      </c>
      <c r="D53" s="615"/>
      <c r="E53" s="472">
        <v>12</v>
      </c>
      <c r="F53" s="495">
        <v>14</v>
      </c>
      <c r="G53" s="497">
        <v>3822</v>
      </c>
      <c r="H53" s="497">
        <v>3</v>
      </c>
      <c r="I53" s="498">
        <v>2921</v>
      </c>
    </row>
    <row r="54" spans="1:9" ht="12" customHeight="1">
      <c r="A54" s="400" t="s">
        <v>458</v>
      </c>
      <c r="B54" s="26"/>
      <c r="C54" s="146" t="s">
        <v>185</v>
      </c>
      <c r="D54" s="406"/>
      <c r="E54" s="443">
        <v>12</v>
      </c>
      <c r="F54" s="493">
        <v>14</v>
      </c>
      <c r="G54" s="489" t="s">
        <v>523</v>
      </c>
      <c r="H54" s="489" t="s">
        <v>523</v>
      </c>
      <c r="I54" s="489" t="s">
        <v>523</v>
      </c>
    </row>
    <row r="55" spans="1:9" ht="12" customHeight="1">
      <c r="A55" s="400" t="s">
        <v>481</v>
      </c>
      <c r="B55" s="13"/>
      <c r="C55" s="146" t="s">
        <v>459</v>
      </c>
      <c r="D55" s="406"/>
      <c r="E55" s="443">
        <v>0</v>
      </c>
      <c r="F55" s="306">
        <v>0</v>
      </c>
      <c r="G55" s="489" t="s">
        <v>523</v>
      </c>
      <c r="H55" s="489" t="s">
        <v>523</v>
      </c>
      <c r="I55" s="489" t="s">
        <v>523</v>
      </c>
    </row>
    <row r="56" spans="1:9" ht="12" customHeight="1">
      <c r="A56" s="153"/>
      <c r="B56" s="26"/>
      <c r="C56" s="146"/>
      <c r="D56" s="406"/>
      <c r="E56" s="443"/>
      <c r="F56" s="493"/>
      <c r="G56" s="489"/>
      <c r="H56" s="489"/>
      <c r="I56" s="494"/>
    </row>
    <row r="57" spans="1:9" ht="12" customHeight="1">
      <c r="A57" s="12" t="s">
        <v>184</v>
      </c>
      <c r="B57" s="26"/>
      <c r="C57" s="615" t="s">
        <v>460</v>
      </c>
      <c r="D57" s="615"/>
      <c r="E57" s="472">
        <v>5</v>
      </c>
      <c r="F57" s="495">
        <v>5</v>
      </c>
      <c r="G57" s="497">
        <v>387</v>
      </c>
      <c r="H57" s="50">
        <v>0</v>
      </c>
      <c r="I57" s="50">
        <v>0</v>
      </c>
    </row>
    <row r="58" spans="1:9" ht="12" customHeight="1">
      <c r="A58" s="12"/>
      <c r="B58" s="26"/>
      <c r="C58" s="248"/>
      <c r="D58" s="248"/>
      <c r="E58" s="472"/>
      <c r="F58" s="493"/>
      <c r="G58" s="306"/>
      <c r="H58" s="489"/>
      <c r="I58" s="489"/>
    </row>
    <row r="59" spans="1:9" ht="12" customHeight="1">
      <c r="A59" s="12" t="s">
        <v>186</v>
      </c>
      <c r="B59" s="13"/>
      <c r="C59" s="615" t="s">
        <v>461</v>
      </c>
      <c r="D59" s="615"/>
      <c r="E59" s="472">
        <v>1</v>
      </c>
      <c r="F59" s="495">
        <v>1</v>
      </c>
      <c r="G59" s="491" t="s">
        <v>319</v>
      </c>
      <c r="H59" s="50">
        <v>0</v>
      </c>
      <c r="I59" s="50">
        <v>0</v>
      </c>
    </row>
    <row r="60" spans="1:9" ht="12" customHeight="1">
      <c r="A60" s="12"/>
      <c r="B60" s="13"/>
      <c r="C60" s="248"/>
      <c r="D60" s="248"/>
      <c r="E60" s="472"/>
      <c r="F60" s="493"/>
      <c r="G60" s="489"/>
      <c r="H60" s="489"/>
      <c r="I60" s="489"/>
    </row>
    <row r="61" spans="1:9" s="25" customFormat="1" ht="12" customHeight="1">
      <c r="A61" s="12" t="s">
        <v>462</v>
      </c>
      <c r="B61" s="13"/>
      <c r="C61" s="615" t="s">
        <v>463</v>
      </c>
      <c r="D61" s="615"/>
      <c r="E61" s="472">
        <v>1</v>
      </c>
      <c r="F61" s="499">
        <v>1</v>
      </c>
      <c r="G61" s="50">
        <v>0</v>
      </c>
      <c r="H61" s="50">
        <v>0</v>
      </c>
      <c r="I61" s="50">
        <v>0</v>
      </c>
    </row>
    <row r="62" spans="1:9" s="25" customFormat="1" ht="12" customHeight="1">
      <c r="A62" s="12"/>
      <c r="B62" s="13"/>
      <c r="C62" s="248"/>
      <c r="D62" s="248"/>
      <c r="E62" s="443"/>
      <c r="F62" s="470"/>
      <c r="G62" s="489"/>
      <c r="H62" s="489"/>
      <c r="I62" s="489"/>
    </row>
    <row r="63" spans="1:9" s="25" customFormat="1" ht="12" customHeight="1">
      <c r="A63" s="12" t="s">
        <v>466</v>
      </c>
      <c r="B63" s="251"/>
      <c r="C63" s="615" t="s">
        <v>467</v>
      </c>
      <c r="D63" s="615"/>
      <c r="E63" s="472">
        <v>0</v>
      </c>
      <c r="F63" s="491">
        <v>0</v>
      </c>
      <c r="G63" s="50">
        <v>0</v>
      </c>
      <c r="H63" s="50">
        <v>0</v>
      </c>
      <c r="I63" s="50">
        <v>0</v>
      </c>
    </row>
    <row r="64" spans="1:9" s="25" customFormat="1" ht="12" customHeight="1">
      <c r="A64" s="12"/>
      <c r="B64" s="26"/>
      <c r="C64" s="144"/>
      <c r="D64" s="252"/>
      <c r="E64" s="443"/>
      <c r="F64" s="470"/>
      <c r="G64" s="470"/>
      <c r="H64" s="470"/>
      <c r="I64" s="470"/>
    </row>
    <row r="65" spans="1:9" s="25" customFormat="1" ht="12" customHeight="1">
      <c r="A65" s="12" t="s">
        <v>465</v>
      </c>
      <c r="B65" s="26"/>
      <c r="C65" s="401" t="s">
        <v>529</v>
      </c>
      <c r="D65" s="401"/>
      <c r="E65" s="420"/>
      <c r="F65" s="499"/>
      <c r="G65" s="491"/>
      <c r="H65" s="491"/>
      <c r="I65" s="491"/>
    </row>
    <row r="66" spans="1:9" s="25" customFormat="1" ht="12" customHeight="1">
      <c r="A66" s="153"/>
      <c r="B66" s="255"/>
      <c r="C66" s="615" t="s">
        <v>464</v>
      </c>
      <c r="D66" s="615"/>
      <c r="E66" s="472">
        <v>4</v>
      </c>
      <c r="F66" s="499">
        <v>4</v>
      </c>
      <c r="G66" s="499" t="s">
        <v>319</v>
      </c>
      <c r="H66" s="50">
        <v>0</v>
      </c>
      <c r="I66" s="50">
        <v>0</v>
      </c>
    </row>
    <row r="67" spans="1:9" s="25" customFormat="1" ht="12" customHeight="1">
      <c r="A67" s="397"/>
      <c r="B67" s="26"/>
      <c r="C67" s="144"/>
      <c r="D67" s="252"/>
      <c r="E67" s="443"/>
      <c r="F67" s="499"/>
      <c r="G67" s="499"/>
      <c r="H67" s="497"/>
      <c r="I67" s="499"/>
    </row>
    <row r="68" spans="1:9" s="25" customFormat="1" ht="15.75" customHeight="1">
      <c r="A68" s="199"/>
      <c r="B68" s="255"/>
      <c r="C68" s="146"/>
      <c r="D68" s="410" t="s">
        <v>15</v>
      </c>
      <c r="E68" s="473">
        <v>542</v>
      </c>
      <c r="F68" s="502">
        <v>571</v>
      </c>
      <c r="G68" s="502">
        <v>199295</v>
      </c>
      <c r="H68" s="502">
        <v>88</v>
      </c>
      <c r="I68" s="502">
        <v>86974</v>
      </c>
    </row>
    <row r="69" ht="12.75" customHeight="1">
      <c r="A69" s="246" t="s">
        <v>183</v>
      </c>
    </row>
    <row r="70" s="351" customFormat="1" ht="13.5" customHeight="1">
      <c r="A70" s="373" t="s">
        <v>512</v>
      </c>
    </row>
    <row r="71" s="351" customFormat="1" ht="13.5" customHeight="1">
      <c r="A71" s="373" t="s">
        <v>359</v>
      </c>
    </row>
    <row r="72" ht="13.5" customHeight="1"/>
    <row r="73" ht="13.5" customHeight="1"/>
    <row r="74" ht="13.5" customHeight="1"/>
    <row r="75" ht="13.5" customHeight="1"/>
    <row r="76" ht="12.75">
      <c r="A76" s="103"/>
    </row>
  </sheetData>
  <sheetProtection/>
  <mergeCells count="31">
    <mergeCell ref="C57:D57"/>
    <mergeCell ref="C29:D29"/>
    <mergeCell ref="C59:D59"/>
    <mergeCell ref="C61:D61"/>
    <mergeCell ref="C63:D63"/>
    <mergeCell ref="C66:D66"/>
    <mergeCell ref="C37:D37"/>
    <mergeCell ref="C40:D40"/>
    <mergeCell ref="C43:D43"/>
    <mergeCell ref="C44:D44"/>
    <mergeCell ref="C53:D53"/>
    <mergeCell ref="H4:H9"/>
    <mergeCell ref="C36:D36"/>
    <mergeCell ref="C12:D12"/>
    <mergeCell ref="C16:D16"/>
    <mergeCell ref="C20:D20"/>
    <mergeCell ref="C21:D21"/>
    <mergeCell ref="C22:D22"/>
    <mergeCell ref="C23:D23"/>
    <mergeCell ref="C25:D25"/>
    <mergeCell ref="C28:D28"/>
    <mergeCell ref="I4:I9"/>
    <mergeCell ref="C30:D30"/>
    <mergeCell ref="C35:D35"/>
    <mergeCell ref="A1:I1"/>
    <mergeCell ref="A3:A10"/>
    <mergeCell ref="B3:D10"/>
    <mergeCell ref="E3:E9"/>
    <mergeCell ref="F3:F9"/>
    <mergeCell ref="G3:G9"/>
    <mergeCell ref="H3:I3"/>
  </mergeCells>
  <printOptions horizontalCentered="1"/>
  <pageMargins left="0.4724409448818898" right="0.2362204724409449" top="0.3937007874015748" bottom="0.3937007874015748" header="0.31496062992125984" footer="0.1968503937007874"/>
  <pageSetup firstPageNumber="26" useFirstPageNumber="1" fitToHeight="1" fitToWidth="1" horizontalDpi="600" verticalDpi="600" orientation="portrait" pageOrder="overThenDown" paperSize="9" scale="86" r:id="rId1"/>
  <headerFooter alignWithMargins="0">
    <oddFooter>&amp;C28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1"/>
  </sheetPr>
  <dimension ref="A1:O75"/>
  <sheetViews>
    <sheetView zoomScalePageLayoutView="0" workbookViewId="0" topLeftCell="A1">
      <selection activeCell="C53" sqref="C53"/>
    </sheetView>
  </sheetViews>
  <sheetFormatPr defaultColWidth="11.421875" defaultRowHeight="12.75"/>
  <cols>
    <col min="1" max="1" width="12.140625" style="351" customWidth="1"/>
    <col min="2" max="2" width="12.140625" style="507" customWidth="1"/>
    <col min="3" max="3" width="12.140625" style="351" customWidth="1"/>
    <col min="4" max="4" width="14.7109375" style="351" customWidth="1"/>
    <col min="5" max="8" width="12.140625" style="351" customWidth="1"/>
    <col min="9" max="9" width="6.28125" style="508" customWidth="1"/>
    <col min="10" max="11" width="6.00390625" style="351" customWidth="1"/>
    <col min="12" max="16384" width="11.421875" style="351" customWidth="1"/>
  </cols>
  <sheetData>
    <row r="1" spans="1:9" s="504" customFormat="1" ht="15" customHeight="1">
      <c r="A1" s="503" t="s">
        <v>548</v>
      </c>
      <c r="I1" s="505"/>
    </row>
    <row r="2" ht="6" customHeight="1">
      <c r="A2" s="506"/>
    </row>
    <row r="3" spans="1:9" ht="12" customHeight="1">
      <c r="A3" s="728"/>
      <c r="B3" s="728"/>
      <c r="C3" s="729"/>
      <c r="D3" s="730" t="s">
        <v>511</v>
      </c>
      <c r="E3" s="728"/>
      <c r="F3" s="728"/>
      <c r="G3" s="728"/>
      <c r="H3" s="729"/>
      <c r="I3" s="732" t="s">
        <v>493</v>
      </c>
    </row>
    <row r="4" spans="1:9" ht="12.75" customHeight="1">
      <c r="A4" s="731" t="s">
        <v>133</v>
      </c>
      <c r="B4" s="731"/>
      <c r="C4" s="736"/>
      <c r="D4" s="705" t="s">
        <v>179</v>
      </c>
      <c r="E4" s="725" t="s">
        <v>343</v>
      </c>
      <c r="F4" s="739" t="s">
        <v>133</v>
      </c>
      <c r="G4" s="740"/>
      <c r="H4" s="741"/>
      <c r="I4" s="733"/>
    </row>
    <row r="5" spans="1:9" s="509" customFormat="1" ht="12" customHeight="1">
      <c r="A5" s="742" t="s">
        <v>134</v>
      </c>
      <c r="B5" s="742" t="s">
        <v>135</v>
      </c>
      <c r="C5" s="722" t="s">
        <v>349</v>
      </c>
      <c r="D5" s="706"/>
      <c r="E5" s="737"/>
      <c r="F5" s="722" t="s">
        <v>317</v>
      </c>
      <c r="G5" s="722" t="s">
        <v>418</v>
      </c>
      <c r="H5" s="722" t="s">
        <v>180</v>
      </c>
      <c r="I5" s="734"/>
    </row>
    <row r="6" spans="1:9" s="509" customFormat="1" ht="12" customHeight="1">
      <c r="A6" s="743"/>
      <c r="B6" s="743"/>
      <c r="C6" s="726"/>
      <c r="D6" s="706"/>
      <c r="E6" s="737"/>
      <c r="F6" s="745"/>
      <c r="G6" s="726"/>
      <c r="H6" s="726"/>
      <c r="I6" s="734"/>
    </row>
    <row r="7" spans="1:9" s="509" customFormat="1" ht="12" customHeight="1">
      <c r="A7" s="743"/>
      <c r="B7" s="743"/>
      <c r="C7" s="726"/>
      <c r="D7" s="706"/>
      <c r="E7" s="737"/>
      <c r="F7" s="745"/>
      <c r="G7" s="726"/>
      <c r="H7" s="726"/>
      <c r="I7" s="734"/>
    </row>
    <row r="8" spans="1:9" s="509" customFormat="1" ht="12" customHeight="1">
      <c r="A8" s="743"/>
      <c r="B8" s="743"/>
      <c r="C8" s="726"/>
      <c r="D8" s="706"/>
      <c r="E8" s="737"/>
      <c r="F8" s="745"/>
      <c r="G8" s="726"/>
      <c r="H8" s="726"/>
      <c r="I8" s="734"/>
    </row>
    <row r="9" spans="1:9" s="509" customFormat="1" ht="12" customHeight="1">
      <c r="A9" s="744"/>
      <c r="B9" s="744"/>
      <c r="C9" s="727"/>
      <c r="D9" s="720"/>
      <c r="E9" s="738"/>
      <c r="F9" s="746"/>
      <c r="G9" s="727"/>
      <c r="H9" s="727"/>
      <c r="I9" s="734"/>
    </row>
    <row r="10" spans="1:9" s="509" customFormat="1" ht="12" customHeight="1">
      <c r="A10" s="731" t="s">
        <v>358</v>
      </c>
      <c r="B10" s="731"/>
      <c r="C10" s="510"/>
      <c r="D10" s="511" t="s">
        <v>3</v>
      </c>
      <c r="E10" s="512" t="s">
        <v>358</v>
      </c>
      <c r="F10" s="513"/>
      <c r="G10" s="513"/>
      <c r="H10" s="514"/>
      <c r="I10" s="735"/>
    </row>
    <row r="11" spans="1:9" ht="9" customHeight="1">
      <c r="A11" s="507"/>
      <c r="C11" s="507"/>
      <c r="D11" s="507"/>
      <c r="E11" s="507"/>
      <c r="F11" s="507"/>
      <c r="G11" s="507"/>
      <c r="H11" s="507"/>
      <c r="I11" s="515"/>
    </row>
    <row r="12" spans="1:9" ht="12" customHeight="1">
      <c r="A12" s="50">
        <v>0</v>
      </c>
      <c r="B12" s="50">
        <v>0</v>
      </c>
      <c r="C12" s="50">
        <v>0</v>
      </c>
      <c r="D12" s="497">
        <v>2</v>
      </c>
      <c r="E12" s="491" t="s">
        <v>319</v>
      </c>
      <c r="F12" s="50">
        <v>0</v>
      </c>
      <c r="G12" s="491" t="s">
        <v>319</v>
      </c>
      <c r="H12" s="50">
        <v>0</v>
      </c>
      <c r="I12" s="516" t="s">
        <v>434</v>
      </c>
    </row>
    <row r="13" spans="1:9" ht="12" customHeight="1">
      <c r="A13" s="489" t="s">
        <v>523</v>
      </c>
      <c r="B13" s="489" t="s">
        <v>523</v>
      </c>
      <c r="C13" s="489" t="s">
        <v>523</v>
      </c>
      <c r="D13" s="489" t="s">
        <v>523</v>
      </c>
      <c r="E13" s="489" t="s">
        <v>523</v>
      </c>
      <c r="F13" s="489" t="s">
        <v>523</v>
      </c>
      <c r="G13" s="489" t="s">
        <v>523</v>
      </c>
      <c r="H13" s="489" t="s">
        <v>523</v>
      </c>
      <c r="I13" s="517" t="s">
        <v>435</v>
      </c>
    </row>
    <row r="14" spans="1:9" ht="12" customHeight="1">
      <c r="A14" s="489" t="s">
        <v>523</v>
      </c>
      <c r="B14" s="489" t="s">
        <v>523</v>
      </c>
      <c r="C14" s="489" t="s">
        <v>523</v>
      </c>
      <c r="D14" s="489" t="s">
        <v>523</v>
      </c>
      <c r="E14" s="489" t="s">
        <v>523</v>
      </c>
      <c r="F14" s="489" t="s">
        <v>523</v>
      </c>
      <c r="G14" s="489" t="s">
        <v>523</v>
      </c>
      <c r="H14" s="489" t="s">
        <v>523</v>
      </c>
      <c r="I14" s="518" t="s">
        <v>494</v>
      </c>
    </row>
    <row r="15" spans="1:9" ht="12" customHeight="1">
      <c r="A15" s="494"/>
      <c r="B15" s="519"/>
      <c r="C15" s="494"/>
      <c r="D15" s="489"/>
      <c r="E15" s="489"/>
      <c r="F15" s="489"/>
      <c r="G15" s="489"/>
      <c r="H15" s="489"/>
      <c r="I15" s="520"/>
    </row>
    <row r="16" spans="1:15" ht="12" customHeight="1">
      <c r="A16" s="497">
        <v>52722</v>
      </c>
      <c r="B16" s="497">
        <v>31331</v>
      </c>
      <c r="C16" s="50">
        <v>0</v>
      </c>
      <c r="D16" s="497">
        <v>228</v>
      </c>
      <c r="E16" s="491">
        <v>110318</v>
      </c>
      <c r="F16" s="497">
        <v>90099</v>
      </c>
      <c r="G16" s="491">
        <v>4596</v>
      </c>
      <c r="H16" s="497">
        <v>15623</v>
      </c>
      <c r="I16" s="516" t="s">
        <v>5</v>
      </c>
      <c r="L16" s="521"/>
      <c r="M16" s="521"/>
      <c r="N16" s="521"/>
      <c r="O16" s="521"/>
    </row>
    <row r="17" spans="1:9" ht="12" customHeight="1">
      <c r="A17" s="489">
        <v>21704</v>
      </c>
      <c r="B17" s="489">
        <v>729</v>
      </c>
      <c r="C17" s="24">
        <v>0</v>
      </c>
      <c r="D17" s="489">
        <v>11</v>
      </c>
      <c r="E17" s="306">
        <v>2817</v>
      </c>
      <c r="F17" s="489">
        <v>2813</v>
      </c>
      <c r="G17" s="306">
        <v>4</v>
      </c>
      <c r="H17" s="24">
        <v>0</v>
      </c>
      <c r="I17" s="518">
        <v>10</v>
      </c>
    </row>
    <row r="18" spans="1:9" ht="12" customHeight="1">
      <c r="A18" s="489" t="s">
        <v>523</v>
      </c>
      <c r="B18" s="489" t="s">
        <v>523</v>
      </c>
      <c r="C18" s="489" t="s">
        <v>523</v>
      </c>
      <c r="D18" s="489" t="s">
        <v>523</v>
      </c>
      <c r="E18" s="489" t="s">
        <v>523</v>
      </c>
      <c r="F18" s="489" t="s">
        <v>523</v>
      </c>
      <c r="G18" s="489" t="s">
        <v>523</v>
      </c>
      <c r="H18" s="489" t="s">
        <v>523</v>
      </c>
      <c r="I18" s="518" t="s">
        <v>486</v>
      </c>
    </row>
    <row r="19" spans="1:9" ht="12" customHeight="1">
      <c r="A19" s="489" t="s">
        <v>523</v>
      </c>
      <c r="B19" s="489" t="s">
        <v>523</v>
      </c>
      <c r="C19" s="489" t="s">
        <v>523</v>
      </c>
      <c r="D19" s="489" t="s">
        <v>523</v>
      </c>
      <c r="E19" s="489" t="s">
        <v>523</v>
      </c>
      <c r="F19" s="489" t="s">
        <v>523</v>
      </c>
      <c r="G19" s="489" t="s">
        <v>523</v>
      </c>
      <c r="H19" s="489" t="s">
        <v>523</v>
      </c>
      <c r="I19" s="518" t="s">
        <v>488</v>
      </c>
    </row>
    <row r="20" spans="1:9" ht="12" customHeight="1">
      <c r="A20" s="306">
        <v>1806</v>
      </c>
      <c r="B20" s="489" t="s">
        <v>319</v>
      </c>
      <c r="C20" s="24">
        <v>0</v>
      </c>
      <c r="D20" s="489">
        <v>2</v>
      </c>
      <c r="E20" s="306" t="s">
        <v>319</v>
      </c>
      <c r="F20" s="306" t="s">
        <v>319</v>
      </c>
      <c r="G20" s="24">
        <v>0</v>
      </c>
      <c r="H20" s="306" t="s">
        <v>319</v>
      </c>
      <c r="I20" s="518">
        <v>11</v>
      </c>
    </row>
    <row r="21" spans="1:9" ht="12" customHeight="1">
      <c r="A21" s="306" t="s">
        <v>319</v>
      </c>
      <c r="B21" s="24">
        <v>0</v>
      </c>
      <c r="C21" s="24">
        <v>0</v>
      </c>
      <c r="D21" s="489">
        <v>4</v>
      </c>
      <c r="E21" s="306" t="s">
        <v>319</v>
      </c>
      <c r="F21" s="306">
        <v>874</v>
      </c>
      <c r="G21" s="489">
        <v>46</v>
      </c>
      <c r="H21" s="306" t="s">
        <v>319</v>
      </c>
      <c r="I21" s="518">
        <v>13</v>
      </c>
    </row>
    <row r="22" spans="1:9" ht="12" customHeight="1">
      <c r="A22" s="24">
        <v>0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518">
        <v>14</v>
      </c>
    </row>
    <row r="23" spans="1:9" ht="12" customHeight="1">
      <c r="A23" s="306">
        <v>1949</v>
      </c>
      <c r="B23" s="306" t="s">
        <v>319</v>
      </c>
      <c r="C23" s="24">
        <v>0</v>
      </c>
      <c r="D23" s="306">
        <v>1</v>
      </c>
      <c r="E23" s="306" t="s">
        <v>319</v>
      </c>
      <c r="F23" s="306" t="s">
        <v>319</v>
      </c>
      <c r="G23" s="24">
        <v>0</v>
      </c>
      <c r="H23" s="24">
        <v>0</v>
      </c>
      <c r="I23" s="518">
        <v>15</v>
      </c>
    </row>
    <row r="24" spans="1:9" ht="12" customHeight="1">
      <c r="A24" s="24">
        <v>0</v>
      </c>
      <c r="B24" s="24">
        <v>0</v>
      </c>
      <c r="C24" s="24">
        <v>0</v>
      </c>
      <c r="D24" s="493">
        <v>1</v>
      </c>
      <c r="E24" s="493" t="s">
        <v>319</v>
      </c>
      <c r="F24" s="24">
        <v>0</v>
      </c>
      <c r="G24" s="489" t="s">
        <v>319</v>
      </c>
      <c r="H24" s="24">
        <v>0</v>
      </c>
      <c r="I24" s="518">
        <v>16</v>
      </c>
    </row>
    <row r="25" spans="1:9" ht="12" customHeight="1">
      <c r="A25" s="489">
        <v>24912</v>
      </c>
      <c r="B25" s="489">
        <v>23081</v>
      </c>
      <c r="C25" s="24">
        <v>0</v>
      </c>
      <c r="D25" s="489">
        <v>13</v>
      </c>
      <c r="E25" s="489">
        <v>65260</v>
      </c>
      <c r="F25" s="489">
        <v>65233</v>
      </c>
      <c r="G25" s="489">
        <v>23</v>
      </c>
      <c r="H25" s="489">
        <v>4</v>
      </c>
      <c r="I25" s="518">
        <v>17</v>
      </c>
    </row>
    <row r="26" spans="1:9" ht="12" customHeight="1">
      <c r="A26" s="489" t="s">
        <v>523</v>
      </c>
      <c r="B26" s="489" t="s">
        <v>523</v>
      </c>
      <c r="C26" s="489" t="s">
        <v>523</v>
      </c>
      <c r="D26" s="489" t="s">
        <v>523</v>
      </c>
      <c r="E26" s="489" t="s">
        <v>523</v>
      </c>
      <c r="F26" s="489" t="s">
        <v>523</v>
      </c>
      <c r="G26" s="489" t="s">
        <v>523</v>
      </c>
      <c r="H26" s="489" t="s">
        <v>523</v>
      </c>
      <c r="I26" s="518" t="s">
        <v>476</v>
      </c>
    </row>
    <row r="27" spans="1:9" ht="12" customHeight="1">
      <c r="A27" s="489" t="s">
        <v>523</v>
      </c>
      <c r="B27" s="489" t="s">
        <v>523</v>
      </c>
      <c r="C27" s="489" t="s">
        <v>523</v>
      </c>
      <c r="D27" s="489" t="s">
        <v>523</v>
      </c>
      <c r="E27" s="489" t="s">
        <v>523</v>
      </c>
      <c r="F27" s="489" t="s">
        <v>523</v>
      </c>
      <c r="G27" s="489" t="s">
        <v>523</v>
      </c>
      <c r="H27" s="489" t="s">
        <v>523</v>
      </c>
      <c r="I27" s="517" t="s">
        <v>477</v>
      </c>
    </row>
    <row r="28" spans="1:9" ht="12" customHeight="1">
      <c r="A28" s="24">
        <v>0</v>
      </c>
      <c r="B28" s="24">
        <v>0</v>
      </c>
      <c r="C28" s="24">
        <v>0</v>
      </c>
      <c r="D28" s="489">
        <v>5</v>
      </c>
      <c r="E28" s="489">
        <v>91</v>
      </c>
      <c r="F28" s="489">
        <v>76</v>
      </c>
      <c r="G28" s="24">
        <v>0</v>
      </c>
      <c r="H28" s="489">
        <v>15</v>
      </c>
      <c r="I28" s="518">
        <v>18</v>
      </c>
    </row>
    <row r="29" spans="1:9" ht="12" customHeight="1">
      <c r="A29" s="306" t="s">
        <v>319</v>
      </c>
      <c r="B29" s="494">
        <v>1769</v>
      </c>
      <c r="C29" s="24">
        <v>0</v>
      </c>
      <c r="D29" s="489">
        <v>1</v>
      </c>
      <c r="E29" s="489" t="s">
        <v>319</v>
      </c>
      <c r="F29" s="489" t="s">
        <v>319</v>
      </c>
      <c r="G29" s="24">
        <v>0</v>
      </c>
      <c r="H29" s="24">
        <v>0</v>
      </c>
      <c r="I29" s="517">
        <v>19</v>
      </c>
    </row>
    <row r="30" spans="1:9" ht="12" customHeight="1">
      <c r="A30" s="489">
        <v>1615</v>
      </c>
      <c r="B30" s="306">
        <v>5466</v>
      </c>
      <c r="C30" s="24">
        <v>0</v>
      </c>
      <c r="D30" s="489">
        <v>18</v>
      </c>
      <c r="E30" s="306">
        <v>10266</v>
      </c>
      <c r="F30" s="306">
        <v>3853</v>
      </c>
      <c r="G30" s="489">
        <v>247</v>
      </c>
      <c r="H30" s="489">
        <v>6166</v>
      </c>
      <c r="I30" s="518">
        <v>20</v>
      </c>
    </row>
    <row r="31" spans="1:9" ht="12" customHeight="1">
      <c r="A31" s="489" t="s">
        <v>523</v>
      </c>
      <c r="B31" s="489" t="s">
        <v>523</v>
      </c>
      <c r="C31" s="489" t="s">
        <v>523</v>
      </c>
      <c r="D31" s="489" t="s">
        <v>523</v>
      </c>
      <c r="E31" s="489" t="s">
        <v>523</v>
      </c>
      <c r="F31" s="489" t="s">
        <v>523</v>
      </c>
      <c r="G31" s="489" t="s">
        <v>523</v>
      </c>
      <c r="H31" s="489" t="s">
        <v>523</v>
      </c>
      <c r="I31" s="518" t="s">
        <v>469</v>
      </c>
    </row>
    <row r="32" spans="1:9" ht="12" customHeight="1">
      <c r="A32" s="489" t="s">
        <v>523</v>
      </c>
      <c r="B32" s="489" t="s">
        <v>523</v>
      </c>
      <c r="C32" s="489" t="s">
        <v>523</v>
      </c>
      <c r="D32" s="489" t="s">
        <v>523</v>
      </c>
      <c r="E32" s="489" t="s">
        <v>523</v>
      </c>
      <c r="F32" s="489" t="s">
        <v>523</v>
      </c>
      <c r="G32" s="489" t="s">
        <v>523</v>
      </c>
      <c r="H32" s="489" t="s">
        <v>523</v>
      </c>
      <c r="I32" s="518" t="s">
        <v>470</v>
      </c>
    </row>
    <row r="33" spans="1:9" ht="12" customHeight="1">
      <c r="A33" s="489" t="s">
        <v>523</v>
      </c>
      <c r="B33" s="489" t="s">
        <v>523</v>
      </c>
      <c r="C33" s="489" t="s">
        <v>523</v>
      </c>
      <c r="D33" s="489" t="s">
        <v>523</v>
      </c>
      <c r="E33" s="489" t="s">
        <v>523</v>
      </c>
      <c r="F33" s="489" t="s">
        <v>523</v>
      </c>
      <c r="G33" s="489" t="s">
        <v>523</v>
      </c>
      <c r="H33" s="489" t="s">
        <v>523</v>
      </c>
      <c r="I33" s="517" t="s">
        <v>472</v>
      </c>
    </row>
    <row r="34" spans="1:9" ht="12" customHeight="1">
      <c r="A34" s="489" t="s">
        <v>523</v>
      </c>
      <c r="B34" s="489" t="s">
        <v>523</v>
      </c>
      <c r="C34" s="489" t="s">
        <v>523</v>
      </c>
      <c r="D34" s="489" t="s">
        <v>523</v>
      </c>
      <c r="E34" s="489" t="s">
        <v>523</v>
      </c>
      <c r="F34" s="489" t="s">
        <v>523</v>
      </c>
      <c r="G34" s="489" t="s">
        <v>523</v>
      </c>
      <c r="H34" s="489" t="s">
        <v>523</v>
      </c>
      <c r="I34" s="518" t="s">
        <v>474</v>
      </c>
    </row>
    <row r="35" spans="1:9" ht="12" customHeight="1">
      <c r="A35" s="24">
        <v>0</v>
      </c>
      <c r="B35" s="24">
        <v>0</v>
      </c>
      <c r="C35" s="24">
        <v>0</v>
      </c>
      <c r="D35" s="521">
        <v>3</v>
      </c>
      <c r="E35" s="521">
        <v>11</v>
      </c>
      <c r="F35" s="489">
        <v>2</v>
      </c>
      <c r="G35" s="24">
        <v>0</v>
      </c>
      <c r="H35" s="489">
        <v>9</v>
      </c>
      <c r="I35" s="518">
        <v>21</v>
      </c>
    </row>
    <row r="36" spans="1:9" ht="12" customHeight="1">
      <c r="A36" s="24">
        <v>0</v>
      </c>
      <c r="B36" s="24">
        <v>0</v>
      </c>
      <c r="C36" s="24">
        <v>0</v>
      </c>
      <c r="D36" s="489">
        <v>5</v>
      </c>
      <c r="E36" s="306">
        <v>385</v>
      </c>
      <c r="F36" s="306">
        <v>24</v>
      </c>
      <c r="G36" s="24">
        <v>0</v>
      </c>
      <c r="H36" s="489">
        <v>361</v>
      </c>
      <c r="I36" s="518">
        <v>22</v>
      </c>
    </row>
    <row r="37" spans="1:9" ht="12" customHeight="1">
      <c r="A37" s="306" t="s">
        <v>319</v>
      </c>
      <c r="B37" s="24">
        <v>0</v>
      </c>
      <c r="C37" s="24">
        <v>0</v>
      </c>
      <c r="D37" s="489">
        <v>23</v>
      </c>
      <c r="E37" s="306" t="s">
        <v>319</v>
      </c>
      <c r="F37" s="306">
        <v>1228</v>
      </c>
      <c r="G37" s="306">
        <v>2940</v>
      </c>
      <c r="H37" s="489" t="s">
        <v>319</v>
      </c>
      <c r="I37" s="518">
        <v>23</v>
      </c>
    </row>
    <row r="38" spans="1:9" ht="12" customHeight="1">
      <c r="A38" s="489" t="s">
        <v>319</v>
      </c>
      <c r="B38" s="24">
        <v>0</v>
      </c>
      <c r="C38" s="24">
        <v>0</v>
      </c>
      <c r="D38" s="489">
        <v>13</v>
      </c>
      <c r="E38" s="489" t="s">
        <v>319</v>
      </c>
      <c r="F38" s="489">
        <v>2228</v>
      </c>
      <c r="G38" s="24">
        <v>0</v>
      </c>
      <c r="H38" s="489" t="s">
        <v>319</v>
      </c>
      <c r="I38" s="518">
        <v>24</v>
      </c>
    </row>
    <row r="39" spans="1:9" ht="12" customHeight="1">
      <c r="A39" s="489" t="s">
        <v>319</v>
      </c>
      <c r="B39" s="489" t="s">
        <v>319</v>
      </c>
      <c r="C39" s="24">
        <v>0</v>
      </c>
      <c r="D39" s="489">
        <v>32</v>
      </c>
      <c r="E39" s="489" t="s">
        <v>319</v>
      </c>
      <c r="F39" s="306">
        <v>811</v>
      </c>
      <c r="G39" s="306" t="s">
        <v>319</v>
      </c>
      <c r="H39" s="489">
        <v>2646</v>
      </c>
      <c r="I39" s="518">
        <v>25</v>
      </c>
    </row>
    <row r="40" spans="1:9" ht="12" customHeight="1">
      <c r="A40" s="24">
        <v>0</v>
      </c>
      <c r="B40" s="24">
        <v>0</v>
      </c>
      <c r="C40" s="24">
        <v>0</v>
      </c>
      <c r="D40" s="489">
        <v>21</v>
      </c>
      <c r="E40" s="489">
        <v>1625</v>
      </c>
      <c r="F40" s="489">
        <v>827</v>
      </c>
      <c r="G40" s="489">
        <v>124</v>
      </c>
      <c r="H40" s="489">
        <v>674</v>
      </c>
      <c r="I40" s="518">
        <v>26</v>
      </c>
    </row>
    <row r="41" spans="1:9" ht="12" customHeight="1">
      <c r="A41" s="489" t="s">
        <v>523</v>
      </c>
      <c r="B41" s="489" t="s">
        <v>523</v>
      </c>
      <c r="C41" s="489" t="s">
        <v>523</v>
      </c>
      <c r="D41" s="489" t="s">
        <v>523</v>
      </c>
      <c r="E41" s="489" t="s">
        <v>523</v>
      </c>
      <c r="F41" s="489" t="s">
        <v>523</v>
      </c>
      <c r="G41" s="489" t="s">
        <v>523</v>
      </c>
      <c r="H41" s="489" t="s">
        <v>523</v>
      </c>
      <c r="I41" s="518" t="s">
        <v>490</v>
      </c>
    </row>
    <row r="42" spans="1:9" ht="12" customHeight="1">
      <c r="A42" s="489" t="s">
        <v>523</v>
      </c>
      <c r="B42" s="489" t="s">
        <v>523</v>
      </c>
      <c r="C42" s="489" t="s">
        <v>523</v>
      </c>
      <c r="D42" s="489" t="s">
        <v>523</v>
      </c>
      <c r="E42" s="489" t="s">
        <v>523</v>
      </c>
      <c r="F42" s="489" t="s">
        <v>523</v>
      </c>
      <c r="G42" s="489" t="s">
        <v>523</v>
      </c>
      <c r="H42" s="489" t="s">
        <v>523</v>
      </c>
      <c r="I42" s="518" t="s">
        <v>491</v>
      </c>
    </row>
    <row r="43" spans="1:9" ht="12" customHeight="1">
      <c r="A43" s="24">
        <v>0</v>
      </c>
      <c r="B43" s="24">
        <v>0</v>
      </c>
      <c r="C43" s="24">
        <v>0</v>
      </c>
      <c r="D43" s="489">
        <v>17</v>
      </c>
      <c r="E43" s="489">
        <v>866</v>
      </c>
      <c r="F43" s="489">
        <v>155</v>
      </c>
      <c r="G43" s="489">
        <v>47</v>
      </c>
      <c r="H43" s="489">
        <v>664</v>
      </c>
      <c r="I43" s="517">
        <v>27</v>
      </c>
    </row>
    <row r="44" spans="1:9" ht="12" customHeight="1">
      <c r="A44" s="489" t="s">
        <v>319</v>
      </c>
      <c r="B44" s="24">
        <v>0</v>
      </c>
      <c r="C44" s="24">
        <v>0</v>
      </c>
      <c r="D44" s="489">
        <v>24</v>
      </c>
      <c r="E44" s="306" t="s">
        <v>319</v>
      </c>
      <c r="F44" s="489">
        <v>873</v>
      </c>
      <c r="G44" s="489" t="s">
        <v>319</v>
      </c>
      <c r="H44" s="306">
        <v>1160</v>
      </c>
      <c r="I44" s="518">
        <v>28</v>
      </c>
    </row>
    <row r="45" spans="1:9" ht="12" customHeight="1">
      <c r="A45" s="24">
        <v>0</v>
      </c>
      <c r="B45" s="24">
        <v>0</v>
      </c>
      <c r="C45" s="24">
        <v>0</v>
      </c>
      <c r="D45" s="489">
        <v>15</v>
      </c>
      <c r="E45" s="489">
        <v>5021</v>
      </c>
      <c r="F45" s="489">
        <v>1957</v>
      </c>
      <c r="G45" s="489">
        <v>391</v>
      </c>
      <c r="H45" s="489">
        <v>2673</v>
      </c>
      <c r="I45" s="517">
        <v>29</v>
      </c>
    </row>
    <row r="46" spans="1:9" ht="12" customHeight="1">
      <c r="A46" s="489" t="s">
        <v>523</v>
      </c>
      <c r="B46" s="489" t="s">
        <v>523</v>
      </c>
      <c r="C46" s="489" t="s">
        <v>523</v>
      </c>
      <c r="D46" s="489" t="s">
        <v>523</v>
      </c>
      <c r="E46" s="489" t="s">
        <v>523</v>
      </c>
      <c r="F46" s="489" t="s">
        <v>523</v>
      </c>
      <c r="G46" s="489" t="s">
        <v>523</v>
      </c>
      <c r="H46" s="489" t="s">
        <v>523</v>
      </c>
      <c r="I46" s="518" t="s">
        <v>482</v>
      </c>
    </row>
    <row r="47" spans="1:9" ht="12" customHeight="1">
      <c r="A47" s="489" t="s">
        <v>523</v>
      </c>
      <c r="B47" s="489" t="s">
        <v>523</v>
      </c>
      <c r="C47" s="489" t="s">
        <v>523</v>
      </c>
      <c r="D47" s="489" t="s">
        <v>523</v>
      </c>
      <c r="E47" s="489" t="s">
        <v>523</v>
      </c>
      <c r="F47" s="489" t="s">
        <v>523</v>
      </c>
      <c r="G47" s="489" t="s">
        <v>523</v>
      </c>
      <c r="H47" s="489" t="s">
        <v>523</v>
      </c>
      <c r="I47" s="518" t="s">
        <v>483</v>
      </c>
    </row>
    <row r="48" spans="1:9" ht="12" customHeight="1">
      <c r="A48" s="24">
        <v>0</v>
      </c>
      <c r="B48" s="24">
        <v>0</v>
      </c>
      <c r="C48" s="24">
        <v>0</v>
      </c>
      <c r="D48" s="521">
        <v>6</v>
      </c>
      <c r="E48" s="521">
        <v>196</v>
      </c>
      <c r="F48" s="24">
        <v>0</v>
      </c>
      <c r="G48" s="24">
        <v>0</v>
      </c>
      <c r="H48" s="489">
        <v>196</v>
      </c>
      <c r="I48" s="518">
        <v>30</v>
      </c>
    </row>
    <row r="49" spans="1:9" ht="12" customHeight="1">
      <c r="A49" s="24">
        <v>0</v>
      </c>
      <c r="B49" s="24">
        <v>0</v>
      </c>
      <c r="C49" s="24">
        <v>0</v>
      </c>
      <c r="D49" s="489">
        <v>4</v>
      </c>
      <c r="E49" s="306">
        <v>189</v>
      </c>
      <c r="F49" s="24">
        <v>0</v>
      </c>
      <c r="G49" s="489">
        <v>78</v>
      </c>
      <c r="H49" s="306">
        <v>111</v>
      </c>
      <c r="I49" s="518">
        <v>31</v>
      </c>
    </row>
    <row r="50" spans="1:9" ht="12" customHeight="1">
      <c r="A50" s="24">
        <v>0</v>
      </c>
      <c r="B50" s="24">
        <v>0</v>
      </c>
      <c r="C50" s="24">
        <v>0</v>
      </c>
      <c r="D50" s="489">
        <v>5</v>
      </c>
      <c r="E50" s="489">
        <v>54</v>
      </c>
      <c r="F50" s="306">
        <v>34</v>
      </c>
      <c r="G50" s="24">
        <v>0</v>
      </c>
      <c r="H50" s="489">
        <v>20</v>
      </c>
      <c r="I50" s="518">
        <v>32</v>
      </c>
    </row>
    <row r="51" spans="1:9" ht="12" customHeight="1">
      <c r="A51" s="24">
        <v>0</v>
      </c>
      <c r="B51" s="489" t="s">
        <v>319</v>
      </c>
      <c r="C51" s="24">
        <v>0</v>
      </c>
      <c r="D51" s="489">
        <v>4</v>
      </c>
      <c r="E51" s="489" t="s">
        <v>319</v>
      </c>
      <c r="F51" s="489">
        <v>32</v>
      </c>
      <c r="G51" s="489">
        <v>16</v>
      </c>
      <c r="H51" s="489" t="s">
        <v>319</v>
      </c>
      <c r="I51" s="518">
        <v>33</v>
      </c>
    </row>
    <row r="52" spans="1:9" ht="12" customHeight="1">
      <c r="A52" s="489"/>
      <c r="B52" s="306"/>
      <c r="C52" s="489"/>
      <c r="D52" s="489"/>
      <c r="E52" s="489"/>
      <c r="F52" s="306"/>
      <c r="G52" s="306"/>
      <c r="H52" s="489"/>
      <c r="I52" s="518"/>
    </row>
    <row r="53" spans="1:9" ht="12" customHeight="1">
      <c r="A53" s="498">
        <v>844</v>
      </c>
      <c r="B53" s="522">
        <v>2077</v>
      </c>
      <c r="C53" s="50">
        <v>0</v>
      </c>
      <c r="D53" s="556">
        <v>3</v>
      </c>
      <c r="E53" s="556">
        <v>901</v>
      </c>
      <c r="F53" s="497">
        <v>891</v>
      </c>
      <c r="G53" s="50">
        <v>0</v>
      </c>
      <c r="H53" s="497">
        <v>10</v>
      </c>
      <c r="I53" s="523" t="s">
        <v>7</v>
      </c>
    </row>
    <row r="54" spans="1:9" ht="12" customHeight="1">
      <c r="A54" s="489" t="s">
        <v>523</v>
      </c>
      <c r="B54" s="489" t="s">
        <v>523</v>
      </c>
      <c r="C54" s="489" t="s">
        <v>523</v>
      </c>
      <c r="D54" s="489" t="s">
        <v>523</v>
      </c>
      <c r="E54" s="489" t="s">
        <v>523</v>
      </c>
      <c r="F54" s="489" t="s">
        <v>523</v>
      </c>
      <c r="G54" s="489" t="s">
        <v>523</v>
      </c>
      <c r="H54" s="489" t="s">
        <v>523</v>
      </c>
      <c r="I54" s="517" t="s">
        <v>458</v>
      </c>
    </row>
    <row r="55" spans="1:9" ht="12" customHeight="1">
      <c r="A55" s="489" t="s">
        <v>523</v>
      </c>
      <c r="B55" s="489" t="s">
        <v>523</v>
      </c>
      <c r="C55" s="489" t="s">
        <v>523</v>
      </c>
      <c r="D55" s="489" t="s">
        <v>523</v>
      </c>
      <c r="E55" s="489" t="s">
        <v>523</v>
      </c>
      <c r="F55" s="489" t="s">
        <v>523</v>
      </c>
      <c r="G55" s="489" t="s">
        <v>523</v>
      </c>
      <c r="H55" s="489" t="s">
        <v>523</v>
      </c>
      <c r="I55" s="518" t="s">
        <v>481</v>
      </c>
    </row>
    <row r="56" spans="1:9" ht="12" customHeight="1">
      <c r="A56" s="494"/>
      <c r="B56" s="494"/>
      <c r="C56" s="494"/>
      <c r="D56" s="489"/>
      <c r="E56" s="489"/>
      <c r="F56" s="489"/>
      <c r="G56" s="489"/>
      <c r="H56" s="489"/>
      <c r="I56" s="517"/>
    </row>
    <row r="57" spans="1:9" ht="12" customHeight="1">
      <c r="A57" s="50">
        <v>0</v>
      </c>
      <c r="B57" s="50">
        <v>0</v>
      </c>
      <c r="C57" s="50">
        <v>0</v>
      </c>
      <c r="D57" s="497">
        <v>4</v>
      </c>
      <c r="E57" s="497">
        <v>387</v>
      </c>
      <c r="F57" s="497" t="s">
        <v>319</v>
      </c>
      <c r="G57" s="497" t="s">
        <v>319</v>
      </c>
      <c r="H57" s="497">
        <v>371</v>
      </c>
      <c r="I57" s="524" t="s">
        <v>184</v>
      </c>
    </row>
    <row r="58" spans="1:9" ht="12" customHeight="1">
      <c r="A58" s="489"/>
      <c r="B58" s="489"/>
      <c r="C58" s="489"/>
      <c r="D58" s="489"/>
      <c r="E58" s="306"/>
      <c r="F58" s="489"/>
      <c r="G58" s="306"/>
      <c r="H58" s="489"/>
      <c r="I58" s="524"/>
    </row>
    <row r="59" spans="1:9" ht="12" customHeight="1">
      <c r="A59" s="50">
        <v>0</v>
      </c>
      <c r="B59" s="50">
        <v>0</v>
      </c>
      <c r="C59" s="50">
        <v>0</v>
      </c>
      <c r="D59" s="497">
        <v>1</v>
      </c>
      <c r="E59" s="491" t="s">
        <v>319</v>
      </c>
      <c r="F59" s="50">
        <v>0</v>
      </c>
      <c r="G59" s="50">
        <v>0</v>
      </c>
      <c r="H59" s="497" t="s">
        <v>319</v>
      </c>
      <c r="I59" s="524" t="s">
        <v>186</v>
      </c>
    </row>
    <row r="60" spans="1:9" ht="12" customHeight="1">
      <c r="A60" s="489"/>
      <c r="B60" s="489"/>
      <c r="C60" s="489"/>
      <c r="D60" s="489"/>
      <c r="E60" s="489"/>
      <c r="F60" s="489"/>
      <c r="G60" s="489"/>
      <c r="H60" s="489"/>
      <c r="I60" s="518"/>
    </row>
    <row r="61" spans="1:11" s="525" customFormat="1" ht="12" customHeight="1">
      <c r="A61" s="50">
        <v>0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24" t="s">
        <v>462</v>
      </c>
      <c r="K61" s="526"/>
    </row>
    <row r="62" spans="1:11" s="525" customFormat="1" ht="12" customHeight="1">
      <c r="A62" s="527"/>
      <c r="B62" s="527"/>
      <c r="C62" s="527"/>
      <c r="D62" s="527"/>
      <c r="E62" s="527"/>
      <c r="F62" s="527"/>
      <c r="G62" s="527"/>
      <c r="H62" s="527"/>
      <c r="I62" s="528"/>
      <c r="K62" s="526"/>
    </row>
    <row r="63" spans="1:11" s="525" customFormat="1" ht="12" customHeight="1">
      <c r="A63" s="50">
        <v>0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24" t="s">
        <v>466</v>
      </c>
      <c r="K63" s="526"/>
    </row>
    <row r="64" spans="1:11" s="525" customFormat="1" ht="12" customHeight="1">
      <c r="A64" s="471"/>
      <c r="B64" s="471"/>
      <c r="C64" s="471"/>
      <c r="D64" s="471"/>
      <c r="E64" s="471"/>
      <c r="F64" s="471"/>
      <c r="G64" s="471"/>
      <c r="H64" s="471"/>
      <c r="I64" s="528"/>
      <c r="K64" s="526"/>
    </row>
    <row r="65" spans="4:11" s="525" customFormat="1" ht="12" customHeight="1">
      <c r="D65" s="471"/>
      <c r="E65" s="471"/>
      <c r="F65" s="471"/>
      <c r="G65" s="471"/>
      <c r="H65" s="471"/>
      <c r="I65" s="529"/>
      <c r="K65" s="526"/>
    </row>
    <row r="66" spans="1:11" s="525" customFormat="1" ht="12" customHeight="1">
      <c r="A66" s="50">
        <v>0</v>
      </c>
      <c r="B66" s="50">
        <v>0</v>
      </c>
      <c r="C66" s="50">
        <v>0</v>
      </c>
      <c r="D66" s="471">
        <v>1</v>
      </c>
      <c r="E66" s="491" t="s">
        <v>319</v>
      </c>
      <c r="F66" s="50">
        <v>0</v>
      </c>
      <c r="G66" s="491" t="s">
        <v>319</v>
      </c>
      <c r="H66" s="50">
        <v>0</v>
      </c>
      <c r="I66" s="524" t="s">
        <v>465</v>
      </c>
      <c r="K66" s="526"/>
    </row>
    <row r="67" spans="1:11" s="525" customFormat="1" ht="12" customHeight="1">
      <c r="A67" s="471"/>
      <c r="B67" s="471"/>
      <c r="C67" s="471"/>
      <c r="D67" s="471"/>
      <c r="E67" s="471"/>
      <c r="F67" s="471"/>
      <c r="G67" s="471"/>
      <c r="H67" s="471"/>
      <c r="I67" s="524"/>
      <c r="K67" s="526"/>
    </row>
    <row r="68" spans="1:11" s="525" customFormat="1" ht="15" customHeight="1">
      <c r="A68" s="530">
        <v>53566</v>
      </c>
      <c r="B68" s="530">
        <v>33408</v>
      </c>
      <c r="C68" s="467">
        <v>0</v>
      </c>
      <c r="D68" s="530">
        <v>239</v>
      </c>
      <c r="E68" s="530">
        <v>112321</v>
      </c>
      <c r="F68" s="530">
        <v>90996</v>
      </c>
      <c r="G68" s="530">
        <v>5318</v>
      </c>
      <c r="H68" s="530">
        <v>16007</v>
      </c>
      <c r="I68" s="524"/>
      <c r="K68" s="526"/>
    </row>
    <row r="69" spans="1:11" s="525" customFormat="1" ht="12.75" customHeight="1">
      <c r="A69" s="471"/>
      <c r="B69" s="471"/>
      <c r="D69" s="471"/>
      <c r="E69" s="471"/>
      <c r="F69" s="471"/>
      <c r="G69" s="471"/>
      <c r="H69" s="471"/>
      <c r="I69" s="531"/>
      <c r="K69" s="526"/>
    </row>
    <row r="70" ht="12.75" customHeight="1">
      <c r="A70" s="351" t="s">
        <v>419</v>
      </c>
    </row>
    <row r="71" ht="12.75" customHeight="1"/>
    <row r="72" ht="13.5" customHeight="1"/>
    <row r="73" ht="13.5" customHeight="1"/>
    <row r="74" ht="13.5" customHeight="1"/>
    <row r="75" ht="11.25">
      <c r="B75" s="532"/>
    </row>
  </sheetData>
  <sheetProtection/>
  <mergeCells count="14">
    <mergeCell ref="A5:A9"/>
    <mergeCell ref="B5:B9"/>
    <mergeCell ref="C5:C9"/>
    <mergeCell ref="F5:F9"/>
    <mergeCell ref="G5:G9"/>
    <mergeCell ref="H5:H9"/>
    <mergeCell ref="A3:C3"/>
    <mergeCell ref="D3:H3"/>
    <mergeCell ref="A10:B10"/>
    <mergeCell ref="I3:I10"/>
    <mergeCell ref="A4:C4"/>
    <mergeCell ref="D4:D9"/>
    <mergeCell ref="E4:E9"/>
    <mergeCell ref="F4:H4"/>
  </mergeCells>
  <printOptions/>
  <pageMargins left="0.45" right="0.2362204724409449" top="0.3937007874015748" bottom="0.3937007874015748" header="0.31496062992125984" footer="0.1968503937007874"/>
  <pageSetup firstPageNumber="28" useFirstPageNumber="1" horizontalDpi="600" verticalDpi="600" orientation="portrait" pageOrder="overThenDown" paperSize="9" scale="86" r:id="rId1"/>
  <headerFooter alignWithMargins="0">
    <oddFooter>&amp;C29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76"/>
  <sheetViews>
    <sheetView zoomScalePageLayoutView="0" workbookViewId="0" topLeftCell="A1">
      <selection activeCell="N39" sqref="N39"/>
    </sheetView>
  </sheetViews>
  <sheetFormatPr defaultColWidth="10.28125" defaultRowHeight="11.25" customHeight="1"/>
  <cols>
    <col min="1" max="1" width="1.7109375" style="261" customWidth="1"/>
    <col min="2" max="2" width="2.140625" style="261" customWidth="1"/>
    <col min="3" max="3" width="3.00390625" style="261" customWidth="1"/>
    <col min="4" max="4" width="0.85546875" style="261" customWidth="1"/>
    <col min="5" max="5" width="32.00390625" style="261" customWidth="1"/>
    <col min="6" max="6" width="0.9921875" style="261" customWidth="1"/>
    <col min="7" max="14" width="7.7109375" style="261" customWidth="1"/>
    <col min="15" max="16384" width="10.28125" style="261" customWidth="1"/>
  </cols>
  <sheetData>
    <row r="1" spans="1:13" s="262" customFormat="1" ht="15" customHeight="1">
      <c r="A1" s="573" t="s">
        <v>540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</row>
    <row r="2" spans="1:13" s="262" customFormat="1" ht="15" customHeight="1">
      <c r="A2" s="573" t="s">
        <v>522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</row>
    <row r="3" ht="13.5" customHeight="1">
      <c r="A3" s="262"/>
    </row>
    <row r="4" spans="1:13" ht="15" customHeight="1">
      <c r="A4" s="572" t="s">
        <v>526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</row>
    <row r="5" ht="9" customHeight="1"/>
    <row r="6" spans="1:14" ht="28.5" customHeight="1">
      <c r="A6" s="265"/>
      <c r="B6" s="265"/>
      <c r="C6" s="265"/>
      <c r="D6" s="265"/>
      <c r="E6" s="265"/>
      <c r="F6" s="266"/>
      <c r="G6" s="267" t="s">
        <v>201</v>
      </c>
      <c r="H6" s="267" t="s">
        <v>202</v>
      </c>
      <c r="I6" s="268" t="s">
        <v>203</v>
      </c>
      <c r="J6" s="269" t="s">
        <v>204</v>
      </c>
      <c r="K6" s="269" t="s">
        <v>205</v>
      </c>
      <c r="L6" s="269" t="s">
        <v>339</v>
      </c>
      <c r="M6" s="269" t="s">
        <v>354</v>
      </c>
      <c r="N6" s="269" t="s">
        <v>521</v>
      </c>
    </row>
    <row r="7" spans="1:14" ht="9" customHeight="1">
      <c r="A7" s="264"/>
      <c r="B7" s="264"/>
      <c r="C7" s="264"/>
      <c r="D7" s="264"/>
      <c r="E7" s="264"/>
      <c r="F7" s="264"/>
      <c r="G7" s="270"/>
      <c r="H7" s="270"/>
      <c r="I7" s="270"/>
      <c r="J7" s="270"/>
      <c r="K7" s="270"/>
      <c r="L7" s="270"/>
      <c r="M7" s="270"/>
      <c r="N7" s="270"/>
    </row>
    <row r="8" spans="1:14" ht="13.5" customHeight="1">
      <c r="A8" s="271" t="s">
        <v>3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84"/>
      <c r="N8" s="284"/>
    </row>
    <row r="9" spans="1:14" ht="9" customHeight="1">
      <c r="A9" s="264"/>
      <c r="B9" s="264"/>
      <c r="C9" s="264"/>
      <c r="D9" s="264"/>
      <c r="E9" s="264"/>
      <c r="F9" s="264"/>
      <c r="G9" s="270"/>
      <c r="H9" s="270"/>
      <c r="I9" s="270"/>
      <c r="J9" s="270"/>
      <c r="K9" s="270"/>
      <c r="L9" s="270"/>
      <c r="M9" s="270"/>
      <c r="N9" s="270"/>
    </row>
    <row r="10" spans="1:14" ht="13.5" customHeight="1">
      <c r="A10" s="569" t="s">
        <v>206</v>
      </c>
      <c r="B10" s="569"/>
      <c r="C10" s="569"/>
      <c r="D10" s="569"/>
      <c r="E10" s="569"/>
      <c r="F10" s="274"/>
      <c r="G10" s="349">
        <v>33</v>
      </c>
      <c r="H10" s="349">
        <v>36</v>
      </c>
      <c r="I10" s="349">
        <v>36</v>
      </c>
      <c r="J10" s="350" t="s">
        <v>401</v>
      </c>
      <c r="K10" s="350" t="s">
        <v>333</v>
      </c>
      <c r="L10" s="350" t="s">
        <v>402</v>
      </c>
      <c r="M10" s="350">
        <v>39</v>
      </c>
      <c r="N10" s="350">
        <v>30</v>
      </c>
    </row>
    <row r="11" ht="13.5" customHeight="1">
      <c r="A11" s="264"/>
    </row>
    <row r="12" spans="1:12" ht="13.5" customHeight="1">
      <c r="A12" s="271" t="s">
        <v>230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</row>
    <row r="13" spans="1:9" ht="9" customHeight="1">
      <c r="A13" s="263"/>
      <c r="B13" s="276"/>
      <c r="C13" s="276"/>
      <c r="D13" s="276"/>
      <c r="E13" s="276"/>
      <c r="F13" s="276"/>
      <c r="G13" s="276"/>
      <c r="H13" s="276"/>
      <c r="I13" s="276"/>
    </row>
    <row r="14" spans="1:14" ht="13.5" customHeight="1">
      <c r="A14" s="569" t="s">
        <v>207</v>
      </c>
      <c r="B14" s="569"/>
      <c r="C14" s="569"/>
      <c r="D14" s="569"/>
      <c r="E14" s="569"/>
      <c r="F14" s="277"/>
      <c r="G14" s="278">
        <f>SUM(G15,G18)</f>
        <v>3280604</v>
      </c>
      <c r="H14" s="278">
        <f>SUM(H15,H18)</f>
        <v>3406316</v>
      </c>
      <c r="I14" s="278">
        <f>SUM(I15,I18)</f>
        <v>2984714</v>
      </c>
      <c r="J14" s="278">
        <f>SUM(J15,J18)</f>
        <v>2835176</v>
      </c>
      <c r="K14" s="278">
        <f>SUM(K15,K18)</f>
        <v>2602796</v>
      </c>
      <c r="L14" s="278">
        <f>L15+L18</f>
        <v>2443894</v>
      </c>
      <c r="M14" s="278" t="s">
        <v>345</v>
      </c>
      <c r="N14" s="278" t="s">
        <v>518</v>
      </c>
    </row>
    <row r="15" spans="1:14" ht="13.5" customHeight="1">
      <c r="A15" s="279" t="s">
        <v>208</v>
      </c>
      <c r="B15" s="279"/>
      <c r="C15" s="568" t="s">
        <v>137</v>
      </c>
      <c r="D15" s="568"/>
      <c r="E15" s="568"/>
      <c r="F15" s="274"/>
      <c r="G15" s="280">
        <f>SUM(G16:G17)</f>
        <v>3277430</v>
      </c>
      <c r="H15" s="280">
        <f>SUM(H16:H17)</f>
        <v>3402575</v>
      </c>
      <c r="I15" s="280">
        <f>SUM(I16:I17)</f>
        <v>2981701</v>
      </c>
      <c r="J15" s="280">
        <f>SUM(J16:J17)</f>
        <v>2832489</v>
      </c>
      <c r="K15" s="280">
        <f>SUM(K16:K17)</f>
        <v>2600005</v>
      </c>
      <c r="L15" s="280">
        <f>L16+L17</f>
        <v>2441249</v>
      </c>
      <c r="M15" s="280" t="s">
        <v>346</v>
      </c>
      <c r="N15" s="278" t="s">
        <v>519</v>
      </c>
    </row>
    <row r="16" spans="1:14" ht="13.5" customHeight="1">
      <c r="A16" s="279"/>
      <c r="B16" s="279"/>
      <c r="C16" s="279" t="s">
        <v>208</v>
      </c>
      <c r="D16" s="279"/>
      <c r="E16" s="273" t="s">
        <v>209</v>
      </c>
      <c r="F16" s="274"/>
      <c r="G16" s="280">
        <v>3272963</v>
      </c>
      <c r="H16" s="280">
        <v>3397907</v>
      </c>
      <c r="I16" s="280">
        <v>2978269</v>
      </c>
      <c r="J16" s="280">
        <v>2829314</v>
      </c>
      <c r="K16" s="280">
        <v>2597349</v>
      </c>
      <c r="L16" s="312">
        <v>2437550</v>
      </c>
      <c r="M16" s="280" t="s">
        <v>347</v>
      </c>
      <c r="N16" s="278" t="s">
        <v>520</v>
      </c>
    </row>
    <row r="17" spans="1:14" ht="13.5" customHeight="1">
      <c r="A17" s="279"/>
      <c r="B17" s="279"/>
      <c r="C17" s="279"/>
      <c r="D17" s="279"/>
      <c r="E17" s="273" t="s">
        <v>210</v>
      </c>
      <c r="F17" s="274"/>
      <c r="G17" s="280">
        <v>4467</v>
      </c>
      <c r="H17" s="280">
        <v>4668</v>
      </c>
      <c r="I17" s="280">
        <v>3432</v>
      </c>
      <c r="J17" s="280">
        <v>3175</v>
      </c>
      <c r="K17" s="280">
        <v>2656</v>
      </c>
      <c r="L17" s="312">
        <v>3699</v>
      </c>
      <c r="M17" s="280">
        <v>10474</v>
      </c>
      <c r="N17" s="278">
        <v>35575</v>
      </c>
    </row>
    <row r="18" spans="1:14" ht="13.5" customHeight="1">
      <c r="A18" s="279"/>
      <c r="B18" s="279"/>
      <c r="C18" s="568" t="s">
        <v>155</v>
      </c>
      <c r="D18" s="568"/>
      <c r="E18" s="568"/>
      <c r="F18" s="274"/>
      <c r="G18" s="280">
        <v>3174</v>
      </c>
      <c r="H18" s="280">
        <v>3741</v>
      </c>
      <c r="I18" s="280">
        <v>3013</v>
      </c>
      <c r="J18" s="280">
        <v>2687</v>
      </c>
      <c r="K18" s="280">
        <v>2791</v>
      </c>
      <c r="L18" s="312">
        <v>2645</v>
      </c>
      <c r="M18" s="280">
        <v>8197</v>
      </c>
      <c r="N18" s="278">
        <v>4221</v>
      </c>
    </row>
    <row r="19" spans="1:14" ht="13.5" customHeight="1">
      <c r="A19" s="281"/>
      <c r="B19" s="281"/>
      <c r="C19" s="281"/>
      <c r="D19" s="281"/>
      <c r="E19" s="281"/>
      <c r="F19" s="281"/>
      <c r="G19" s="282"/>
      <c r="H19" s="282"/>
      <c r="I19" s="282"/>
      <c r="M19" s="283"/>
      <c r="N19" s="283"/>
    </row>
    <row r="20" spans="1:14" s="262" customFormat="1" ht="13.5" customHeight="1">
      <c r="A20" s="271" t="s">
        <v>231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84"/>
      <c r="N20" s="284"/>
    </row>
    <row r="21" spans="1:14" ht="9" customHeight="1">
      <c r="A21" s="285"/>
      <c r="B21" s="281"/>
      <c r="C21" s="281"/>
      <c r="D21" s="281"/>
      <c r="E21" s="281"/>
      <c r="F21" s="281"/>
      <c r="G21" s="282"/>
      <c r="H21" s="282"/>
      <c r="I21" s="282"/>
      <c r="M21" s="283"/>
      <c r="N21" s="283"/>
    </row>
    <row r="22" spans="1:14" ht="13.5" customHeight="1">
      <c r="A22" s="569" t="s">
        <v>211</v>
      </c>
      <c r="B22" s="569"/>
      <c r="C22" s="569"/>
      <c r="D22" s="569"/>
      <c r="E22" s="569"/>
      <c r="F22" s="277"/>
      <c r="G22" s="278">
        <f>SUM(G23:G25)</f>
        <v>3280231</v>
      </c>
      <c r="H22" s="278">
        <f>SUM(H23:H25)</f>
        <v>3405351</v>
      </c>
      <c r="I22" s="278">
        <f>SUM(I23:I25)</f>
        <v>2983714</v>
      </c>
      <c r="J22" s="278">
        <f>SUM(J23:J25)</f>
        <v>2834253</v>
      </c>
      <c r="K22" s="278">
        <v>2601957</v>
      </c>
      <c r="L22" s="278">
        <f>L23+L24+L25</f>
        <v>2443325</v>
      </c>
      <c r="M22" s="278">
        <v>2602815</v>
      </c>
      <c r="N22" s="278">
        <v>2868857</v>
      </c>
    </row>
    <row r="23" spans="1:14" ht="13.5" customHeight="1">
      <c r="A23" s="279" t="s">
        <v>208</v>
      </c>
      <c r="B23" s="279"/>
      <c r="C23" s="279" t="s">
        <v>212</v>
      </c>
      <c r="D23" s="568" t="s">
        <v>161</v>
      </c>
      <c r="E23" s="568"/>
      <c r="F23" s="274"/>
      <c r="G23" s="280">
        <v>2843373</v>
      </c>
      <c r="H23" s="280">
        <v>2993113</v>
      </c>
      <c r="I23" s="280">
        <v>2564225</v>
      </c>
      <c r="J23" s="280">
        <v>2446123</v>
      </c>
      <c r="K23" s="280">
        <v>2462147</v>
      </c>
      <c r="L23" s="313">
        <v>2316083</v>
      </c>
      <c r="M23" s="280">
        <v>2446924</v>
      </c>
      <c r="N23" s="280">
        <v>2702685</v>
      </c>
    </row>
    <row r="24" spans="1:14" ht="13.5" customHeight="1">
      <c r="A24" s="279"/>
      <c r="B24" s="279"/>
      <c r="C24" s="279"/>
      <c r="D24" s="568" t="s">
        <v>162</v>
      </c>
      <c r="E24" s="568"/>
      <c r="F24" s="274"/>
      <c r="G24" s="280">
        <v>396206</v>
      </c>
      <c r="H24" s="280">
        <v>283416</v>
      </c>
      <c r="I24" s="280">
        <v>312370</v>
      </c>
      <c r="J24" s="280">
        <v>284256</v>
      </c>
      <c r="K24" s="280">
        <v>23674</v>
      </c>
      <c r="L24" s="313">
        <v>2941</v>
      </c>
      <c r="M24" s="280">
        <v>2954</v>
      </c>
      <c r="N24" s="280">
        <v>5393</v>
      </c>
    </row>
    <row r="25" spans="1:14" ht="13.5" customHeight="1">
      <c r="A25" s="279"/>
      <c r="B25" s="279"/>
      <c r="C25" s="279" t="s">
        <v>213</v>
      </c>
      <c r="D25" s="568" t="s">
        <v>214</v>
      </c>
      <c r="E25" s="568"/>
      <c r="F25" s="274"/>
      <c r="G25" s="280">
        <v>40652</v>
      </c>
      <c r="H25" s="280">
        <v>128822</v>
      </c>
      <c r="I25" s="280">
        <v>107119</v>
      </c>
      <c r="J25" s="280">
        <v>103874</v>
      </c>
      <c r="K25" s="280">
        <v>116136</v>
      </c>
      <c r="L25" s="313">
        <v>124301</v>
      </c>
      <c r="M25" s="280">
        <v>152938</v>
      </c>
      <c r="N25" s="280">
        <v>160779</v>
      </c>
    </row>
    <row r="26" spans="1:14" ht="9" customHeight="1">
      <c r="A26" s="279"/>
      <c r="B26" s="279"/>
      <c r="C26" s="279"/>
      <c r="D26" s="279"/>
      <c r="E26" s="279"/>
      <c r="F26" s="287"/>
      <c r="G26" s="280"/>
      <c r="H26" s="280"/>
      <c r="I26" s="280"/>
      <c r="J26" s="280"/>
      <c r="K26" s="280"/>
      <c r="L26" s="280"/>
      <c r="M26" s="280"/>
      <c r="N26" s="280"/>
    </row>
    <row r="27" spans="1:14" ht="13.5" customHeight="1">
      <c r="A27" s="569" t="s">
        <v>215</v>
      </c>
      <c r="B27" s="569"/>
      <c r="C27" s="569"/>
      <c r="D27" s="569"/>
      <c r="E27" s="569"/>
      <c r="F27" s="277"/>
      <c r="G27" s="278">
        <f aca="true" t="shared" si="0" ref="G27:L27">G14-G22</f>
        <v>373</v>
      </c>
      <c r="H27" s="278">
        <f t="shared" si="0"/>
        <v>965</v>
      </c>
      <c r="I27" s="278">
        <f t="shared" si="0"/>
        <v>1000</v>
      </c>
      <c r="J27" s="278">
        <f t="shared" si="0"/>
        <v>923</v>
      </c>
      <c r="K27" s="278">
        <f t="shared" si="0"/>
        <v>839</v>
      </c>
      <c r="L27" s="278">
        <f t="shared" si="0"/>
        <v>569</v>
      </c>
      <c r="M27" s="278">
        <v>800</v>
      </c>
      <c r="N27" s="278">
        <v>52358</v>
      </c>
    </row>
    <row r="28" spans="1:14" ht="9" customHeight="1">
      <c r="A28" s="279"/>
      <c r="B28" s="279"/>
      <c r="C28" s="279"/>
      <c r="D28" s="279"/>
      <c r="E28" s="279"/>
      <c r="F28" s="287"/>
      <c r="G28" s="288"/>
      <c r="H28" s="288"/>
      <c r="I28" s="288"/>
      <c r="J28" s="288"/>
      <c r="K28" s="288"/>
      <c r="L28" s="288"/>
      <c r="M28" s="288"/>
      <c r="N28" s="288"/>
    </row>
    <row r="29" spans="1:14" ht="13.5" customHeight="1">
      <c r="A29" s="580" t="s">
        <v>232</v>
      </c>
      <c r="B29" s="580"/>
      <c r="C29" s="580"/>
      <c r="D29" s="580"/>
      <c r="E29" s="580"/>
      <c r="F29" s="289"/>
      <c r="G29" s="278">
        <f>SUM(G30,G32,G33:G34)</f>
        <v>7439681</v>
      </c>
      <c r="H29" s="278">
        <f>SUM(H30,H32,H33:H34)</f>
        <v>9397634</v>
      </c>
      <c r="I29" s="278">
        <f>SUM(I30,I32,I33:I34)</f>
        <v>10103143</v>
      </c>
      <c r="J29" s="278">
        <f>SUM(J30,J32,J33:J34)</f>
        <v>10287546</v>
      </c>
      <c r="K29" s="278">
        <f>SUM(K30,K32,K33:K34)</f>
        <v>10018520.536</v>
      </c>
      <c r="L29" s="278">
        <f>SUM(L30,L32,L33,L34)</f>
        <v>9524664</v>
      </c>
      <c r="M29" s="314" t="s">
        <v>344</v>
      </c>
      <c r="N29" s="314" t="s">
        <v>344</v>
      </c>
    </row>
    <row r="30" spans="1:14" ht="13.5" customHeight="1">
      <c r="A30" s="279" t="s">
        <v>208</v>
      </c>
      <c r="B30" s="279"/>
      <c r="C30" s="279" t="s">
        <v>216</v>
      </c>
      <c r="D30" s="279" t="s">
        <v>217</v>
      </c>
      <c r="E30" s="279"/>
      <c r="F30" s="287"/>
      <c r="G30" s="280">
        <v>6688140</v>
      </c>
      <c r="H30" s="280">
        <v>8716230</v>
      </c>
      <c r="I30" s="280">
        <v>8642392</v>
      </c>
      <c r="J30" s="280">
        <v>8737736</v>
      </c>
      <c r="K30" s="280">
        <v>8847621.582</v>
      </c>
      <c r="L30" s="313">
        <v>8340719</v>
      </c>
      <c r="M30" s="314" t="s">
        <v>344</v>
      </c>
      <c r="N30" s="314" t="s">
        <v>344</v>
      </c>
    </row>
    <row r="31" spans="1:14" ht="13.5" customHeight="1">
      <c r="A31" s="279"/>
      <c r="B31" s="279"/>
      <c r="C31" s="264"/>
      <c r="D31" s="568" t="s">
        <v>218</v>
      </c>
      <c r="E31" s="568"/>
      <c r="F31" s="274"/>
      <c r="G31" s="280">
        <v>3461300</v>
      </c>
      <c r="H31" s="280">
        <v>5481729</v>
      </c>
      <c r="I31" s="280">
        <v>5807606</v>
      </c>
      <c r="J31" s="280">
        <v>5980946</v>
      </c>
      <c r="K31" s="280">
        <v>6358364.306</v>
      </c>
      <c r="L31" s="313">
        <v>5981442</v>
      </c>
      <c r="M31" s="314" t="s">
        <v>344</v>
      </c>
      <c r="N31" s="314" t="s">
        <v>344</v>
      </c>
    </row>
    <row r="32" spans="1:14" ht="13.5" customHeight="1">
      <c r="A32" s="279"/>
      <c r="B32" s="279"/>
      <c r="C32" s="279"/>
      <c r="D32" s="568" t="s">
        <v>219</v>
      </c>
      <c r="E32" s="568"/>
      <c r="F32" s="274"/>
      <c r="G32" s="280">
        <v>327746</v>
      </c>
      <c r="H32" s="280">
        <v>116752</v>
      </c>
      <c r="I32" s="280">
        <v>255606</v>
      </c>
      <c r="J32" s="280">
        <v>416642</v>
      </c>
      <c r="K32" s="280">
        <v>303460.954</v>
      </c>
      <c r="L32" s="313">
        <v>291632</v>
      </c>
      <c r="M32" s="314" t="s">
        <v>344</v>
      </c>
      <c r="N32" s="314" t="s">
        <v>344</v>
      </c>
    </row>
    <row r="33" spans="1:14" ht="13.5" customHeight="1">
      <c r="A33" s="279"/>
      <c r="B33" s="279"/>
      <c r="C33" s="279" t="s">
        <v>220</v>
      </c>
      <c r="D33" s="568" t="s">
        <v>221</v>
      </c>
      <c r="E33" s="568"/>
      <c r="F33" s="274"/>
      <c r="G33" s="275" t="s">
        <v>222</v>
      </c>
      <c r="H33" s="280">
        <v>221272</v>
      </c>
      <c r="I33" s="280">
        <v>840000</v>
      </c>
      <c r="J33" s="275" t="s">
        <v>222</v>
      </c>
      <c r="K33" s="275" t="s">
        <v>222</v>
      </c>
      <c r="L33" s="314" t="s">
        <v>222</v>
      </c>
      <c r="M33" s="314" t="s">
        <v>344</v>
      </c>
      <c r="N33" s="314" t="s">
        <v>344</v>
      </c>
    </row>
    <row r="34" spans="1:14" ht="13.5" customHeight="1">
      <c r="A34" s="279"/>
      <c r="B34" s="279"/>
      <c r="C34" s="279"/>
      <c r="D34" s="568" t="s">
        <v>223</v>
      </c>
      <c r="E34" s="568"/>
      <c r="F34" s="274"/>
      <c r="G34" s="280">
        <v>423795</v>
      </c>
      <c r="H34" s="280">
        <v>343380</v>
      </c>
      <c r="I34" s="280">
        <v>365145</v>
      </c>
      <c r="J34" s="280">
        <v>1133168</v>
      </c>
      <c r="K34" s="280">
        <v>867438</v>
      </c>
      <c r="L34" s="313">
        <v>892313</v>
      </c>
      <c r="M34" s="314" t="s">
        <v>344</v>
      </c>
      <c r="N34" s="314" t="s">
        <v>344</v>
      </c>
    </row>
    <row r="35" spans="1:13" ht="13.5" customHeight="1">
      <c r="A35" s="281" t="s">
        <v>126</v>
      </c>
      <c r="B35" s="281"/>
      <c r="C35" s="281"/>
      <c r="D35" s="290"/>
      <c r="E35" s="290"/>
      <c r="F35" s="290"/>
      <c r="G35" s="291"/>
      <c r="H35" s="291"/>
      <c r="I35" s="291"/>
      <c r="J35" s="291"/>
      <c r="K35" s="291"/>
      <c r="L35" s="315"/>
      <c r="M35" s="291"/>
    </row>
    <row r="36" spans="1:13" ht="15" customHeight="1">
      <c r="A36" s="286" t="s">
        <v>642</v>
      </c>
      <c r="B36" s="286"/>
      <c r="C36" s="286"/>
      <c r="D36" s="286"/>
      <c r="E36" s="279"/>
      <c r="F36" s="279"/>
      <c r="G36" s="288"/>
      <c r="H36" s="288"/>
      <c r="I36" s="288"/>
      <c r="J36" s="288"/>
      <c r="K36" s="288"/>
      <c r="L36" s="288"/>
      <c r="M36" s="288"/>
    </row>
    <row r="37" spans="1:13" ht="15.75" customHeight="1">
      <c r="A37" s="261" t="s">
        <v>643</v>
      </c>
      <c r="B37" s="286"/>
      <c r="C37" s="286"/>
      <c r="D37" s="286"/>
      <c r="E37" s="279"/>
      <c r="F37" s="279"/>
      <c r="G37" s="288"/>
      <c r="H37" s="288"/>
      <c r="I37" s="288"/>
      <c r="J37" s="288"/>
      <c r="K37" s="288"/>
      <c r="L37" s="288"/>
      <c r="M37" s="288"/>
    </row>
    <row r="38" spans="1:13" ht="15.75" customHeight="1">
      <c r="A38" s="286" t="s">
        <v>641</v>
      </c>
      <c r="B38" s="286"/>
      <c r="C38" s="286"/>
      <c r="D38" s="286"/>
      <c r="E38" s="279"/>
      <c r="F38" s="279"/>
      <c r="G38" s="288"/>
      <c r="H38" s="288"/>
      <c r="I38" s="288"/>
      <c r="J38" s="288"/>
      <c r="K38" s="288"/>
      <c r="L38" s="288"/>
      <c r="M38" s="288"/>
    </row>
    <row r="39" spans="2:13" ht="17.25" customHeight="1">
      <c r="B39" s="286"/>
      <c r="C39" s="286"/>
      <c r="D39" s="286"/>
      <c r="E39" s="279"/>
      <c r="F39" s="279"/>
      <c r="G39" s="288"/>
      <c r="H39" s="288"/>
      <c r="I39" s="288"/>
      <c r="J39" s="288"/>
      <c r="K39" s="288"/>
      <c r="L39" s="288"/>
      <c r="M39" s="288"/>
    </row>
    <row r="40" spans="2:13" ht="17.25" customHeight="1">
      <c r="B40" s="286"/>
      <c r="C40" s="286"/>
      <c r="D40" s="286"/>
      <c r="E40" s="279"/>
      <c r="F40" s="279"/>
      <c r="G40" s="288"/>
      <c r="H40" s="288"/>
      <c r="I40" s="288"/>
      <c r="J40" s="288"/>
      <c r="K40" s="288"/>
      <c r="L40" s="288"/>
      <c r="M40" s="288"/>
    </row>
    <row r="41" spans="2:13" ht="17.25" customHeight="1">
      <c r="B41" s="286"/>
      <c r="C41" s="286"/>
      <c r="D41" s="286"/>
      <c r="E41" s="279"/>
      <c r="F41" s="279"/>
      <c r="G41" s="288"/>
      <c r="H41" s="288"/>
      <c r="I41" s="288"/>
      <c r="J41" s="288"/>
      <c r="K41" s="288"/>
      <c r="L41" s="288"/>
      <c r="M41" s="288"/>
    </row>
    <row r="42" spans="2:13" ht="17.25" customHeight="1">
      <c r="B42" s="286"/>
      <c r="C42" s="286"/>
      <c r="D42" s="286"/>
      <c r="E42" s="279"/>
      <c r="F42" s="279"/>
      <c r="G42" s="288"/>
      <c r="H42" s="288"/>
      <c r="I42" s="288"/>
      <c r="J42" s="288"/>
      <c r="K42" s="288"/>
      <c r="L42" s="288"/>
      <c r="M42" s="288"/>
    </row>
    <row r="43" spans="2:13" ht="17.25" customHeight="1">
      <c r="B43" s="286"/>
      <c r="C43" s="286"/>
      <c r="D43" s="286"/>
      <c r="E43" s="279"/>
      <c r="F43" s="279"/>
      <c r="G43" s="288"/>
      <c r="H43" s="288"/>
      <c r="I43" s="288"/>
      <c r="J43" s="288"/>
      <c r="K43" s="288"/>
      <c r="L43" s="288"/>
      <c r="M43" s="288"/>
    </row>
    <row r="44" spans="1:13" ht="15" customHeight="1">
      <c r="A44" s="572" t="s">
        <v>644</v>
      </c>
      <c r="B44" s="572"/>
      <c r="C44" s="572"/>
      <c r="D44" s="572"/>
      <c r="E44" s="572"/>
      <c r="F44" s="572"/>
      <c r="G44" s="572"/>
      <c r="H44" s="572"/>
      <c r="I44" s="572"/>
      <c r="J44" s="572"/>
      <c r="K44" s="572"/>
      <c r="L44" s="572"/>
      <c r="M44" s="572"/>
    </row>
    <row r="45" ht="9" customHeight="1"/>
    <row r="46" spans="1:14" ht="13.5" customHeight="1">
      <c r="A46" s="575" t="s">
        <v>224</v>
      </c>
      <c r="B46" s="575"/>
      <c r="C46" s="575"/>
      <c r="D46" s="575"/>
      <c r="E46" s="575"/>
      <c r="F46" s="576"/>
      <c r="G46" s="292" t="s">
        <v>201</v>
      </c>
      <c r="H46" s="292" t="s">
        <v>202</v>
      </c>
      <c r="I46" s="293" t="s">
        <v>203</v>
      </c>
      <c r="J46" s="294" t="s">
        <v>204</v>
      </c>
      <c r="K46" s="293" t="s">
        <v>205</v>
      </c>
      <c r="L46" s="293" t="s">
        <v>339</v>
      </c>
      <c r="M46" s="301" t="s">
        <v>354</v>
      </c>
      <c r="N46" s="301" t="s">
        <v>521</v>
      </c>
    </row>
    <row r="47" spans="1:14" ht="13.5" customHeight="1">
      <c r="A47" s="577"/>
      <c r="B47" s="577"/>
      <c r="C47" s="577"/>
      <c r="D47" s="577"/>
      <c r="E47" s="577"/>
      <c r="F47" s="578"/>
      <c r="G47" s="570" t="s">
        <v>225</v>
      </c>
      <c r="H47" s="571"/>
      <c r="I47" s="571"/>
      <c r="J47" s="571"/>
      <c r="K47" s="571"/>
      <c r="L47" s="571"/>
      <c r="M47" s="571"/>
      <c r="N47" s="571"/>
    </row>
    <row r="48" spans="1:13" ht="9" customHeight="1">
      <c r="A48" s="295"/>
      <c r="B48" s="295"/>
      <c r="C48" s="295"/>
      <c r="D48" s="295"/>
      <c r="E48" s="295"/>
      <c r="F48" s="296"/>
      <c r="G48" s="272"/>
      <c r="H48" s="272"/>
      <c r="I48" s="272"/>
      <c r="J48" s="272"/>
      <c r="K48" s="272"/>
      <c r="L48" s="272"/>
      <c r="M48" s="272"/>
    </row>
    <row r="49" spans="1:14" ht="13.5" customHeight="1">
      <c r="A49" s="574" t="s">
        <v>226</v>
      </c>
      <c r="B49" s="574"/>
      <c r="C49" s="574"/>
      <c r="D49" s="574"/>
      <c r="E49" s="574"/>
      <c r="F49" s="297"/>
      <c r="G49" s="278">
        <f aca="true" t="shared" si="1" ref="G49:L49">SUM(G50,G52)</f>
        <v>3214866</v>
      </c>
      <c r="H49" s="278">
        <f t="shared" si="1"/>
        <v>3301167</v>
      </c>
      <c r="I49" s="278">
        <f t="shared" si="1"/>
        <v>2888064</v>
      </c>
      <c r="J49" s="278">
        <f t="shared" si="1"/>
        <v>2715599</v>
      </c>
      <c r="K49" s="278">
        <f t="shared" si="1"/>
        <v>2481611</v>
      </c>
      <c r="L49" s="278">
        <f t="shared" si="1"/>
        <v>2290072</v>
      </c>
      <c r="M49" s="278">
        <v>2447542</v>
      </c>
      <c r="N49" s="278">
        <v>2754181</v>
      </c>
    </row>
    <row r="50" spans="1:14" ht="13.5" customHeight="1">
      <c r="A50" s="279" t="s">
        <v>208</v>
      </c>
      <c r="B50" s="279"/>
      <c r="C50" s="568" t="s">
        <v>125</v>
      </c>
      <c r="D50" s="568"/>
      <c r="E50" s="568"/>
      <c r="F50" s="274"/>
      <c r="G50" s="280">
        <v>3212394</v>
      </c>
      <c r="H50" s="280">
        <v>3296724</v>
      </c>
      <c r="I50" s="280">
        <v>2884866</v>
      </c>
      <c r="J50" s="280">
        <v>2713632</v>
      </c>
      <c r="K50" s="280">
        <v>2479521</v>
      </c>
      <c r="L50" s="313">
        <v>2288564</v>
      </c>
      <c r="M50" s="280">
        <v>2444562</v>
      </c>
      <c r="N50" s="280">
        <v>2746674</v>
      </c>
    </row>
    <row r="51" spans="1:14" ht="13.5" customHeight="1">
      <c r="A51" s="279"/>
      <c r="B51" s="279" t="s">
        <v>227</v>
      </c>
      <c r="C51" s="264"/>
      <c r="D51" s="568" t="s">
        <v>228</v>
      </c>
      <c r="E51" s="568"/>
      <c r="F51" s="274"/>
      <c r="G51" s="280">
        <v>3064593</v>
      </c>
      <c r="H51" s="280">
        <v>2837633</v>
      </c>
      <c r="I51" s="280">
        <v>2675540</v>
      </c>
      <c r="J51" s="280">
        <v>2500900</v>
      </c>
      <c r="K51" s="280">
        <v>2279426</v>
      </c>
      <c r="L51" s="313">
        <v>2111459</v>
      </c>
      <c r="M51" s="280">
        <v>2423601</v>
      </c>
      <c r="N51" s="280">
        <v>2694136</v>
      </c>
    </row>
    <row r="52" spans="1:14" ht="13.5" customHeight="1">
      <c r="A52" s="279"/>
      <c r="B52" s="279"/>
      <c r="C52" s="579" t="s">
        <v>527</v>
      </c>
      <c r="D52" s="579"/>
      <c r="E52" s="579"/>
      <c r="F52" s="274"/>
      <c r="G52" s="280">
        <v>2472</v>
      </c>
      <c r="H52" s="280">
        <v>4443</v>
      </c>
      <c r="I52" s="280">
        <v>3198</v>
      </c>
      <c r="J52" s="280">
        <v>1967</v>
      </c>
      <c r="K52" s="280">
        <v>2090</v>
      </c>
      <c r="L52" s="313">
        <v>1508</v>
      </c>
      <c r="M52" s="280">
        <v>2991</v>
      </c>
      <c r="N52" s="280">
        <v>7507</v>
      </c>
    </row>
    <row r="53" spans="1:14" ht="13.5" customHeight="1">
      <c r="A53" s="279"/>
      <c r="B53" s="279"/>
      <c r="C53" s="279"/>
      <c r="D53" s="279"/>
      <c r="E53" s="279"/>
      <c r="F53" s="287"/>
      <c r="G53" s="288"/>
      <c r="H53" s="288"/>
      <c r="I53" s="288"/>
      <c r="J53" s="288"/>
      <c r="K53" s="288"/>
      <c r="L53" s="288"/>
      <c r="M53" s="288"/>
      <c r="N53" s="288"/>
    </row>
    <row r="54" spans="1:14" ht="13.5" customHeight="1">
      <c r="A54" s="574" t="s">
        <v>229</v>
      </c>
      <c r="B54" s="574"/>
      <c r="C54" s="574"/>
      <c r="D54" s="574"/>
      <c r="E54" s="574"/>
      <c r="F54" s="297"/>
      <c r="G54" s="298">
        <f aca="true" t="shared" si="2" ref="G54:M54">G22-G49</f>
        <v>65365</v>
      </c>
      <c r="H54" s="298">
        <f t="shared" si="2"/>
        <v>104184</v>
      </c>
      <c r="I54" s="298">
        <f t="shared" si="2"/>
        <v>95650</v>
      </c>
      <c r="J54" s="298">
        <f t="shared" si="2"/>
        <v>118654</v>
      </c>
      <c r="K54" s="298">
        <f t="shared" si="2"/>
        <v>120346</v>
      </c>
      <c r="L54" s="298">
        <f t="shared" si="2"/>
        <v>153253</v>
      </c>
      <c r="M54" s="298">
        <f t="shared" si="2"/>
        <v>155273</v>
      </c>
      <c r="N54" s="298">
        <f>N22-N49</f>
        <v>114676</v>
      </c>
    </row>
    <row r="55" spans="1:13" ht="13.5" customHeight="1">
      <c r="A55" s="285"/>
      <c r="B55" s="285"/>
      <c r="C55" s="285"/>
      <c r="D55" s="285"/>
      <c r="E55" s="299"/>
      <c r="F55" s="299"/>
      <c r="G55" s="300"/>
      <c r="H55" s="300"/>
      <c r="I55" s="300"/>
      <c r="J55" s="300"/>
      <c r="K55" s="300"/>
      <c r="L55" s="300"/>
      <c r="M55" s="300"/>
    </row>
    <row r="56" spans="1:13" ht="13.5" customHeight="1">
      <c r="A56" s="285"/>
      <c r="B56" s="285"/>
      <c r="C56" s="285"/>
      <c r="D56" s="285"/>
      <c r="E56" s="299"/>
      <c r="F56" s="299"/>
      <c r="G56" s="300"/>
      <c r="H56" s="300"/>
      <c r="I56" s="300"/>
      <c r="J56" s="300"/>
      <c r="K56" s="300"/>
      <c r="L56" s="300"/>
      <c r="M56" s="300"/>
    </row>
    <row r="57" spans="1:13" ht="13.5" customHeight="1">
      <c r="A57" s="246" t="s">
        <v>183</v>
      </c>
      <c r="B57" s="285"/>
      <c r="C57" s="285"/>
      <c r="D57" s="285"/>
      <c r="E57" s="299"/>
      <c r="F57" s="299"/>
      <c r="G57" s="300"/>
      <c r="H57" s="300"/>
      <c r="I57" s="300"/>
      <c r="J57" s="300"/>
      <c r="K57" s="300"/>
      <c r="L57" s="300"/>
      <c r="M57" s="300"/>
    </row>
    <row r="58" spans="1:13" ht="13.5" customHeight="1">
      <c r="A58" s="286" t="s">
        <v>541</v>
      </c>
      <c r="B58" s="285"/>
      <c r="C58" s="285"/>
      <c r="D58" s="285"/>
      <c r="E58" s="299"/>
      <c r="F58" s="299"/>
      <c r="G58" s="300"/>
      <c r="H58" s="300"/>
      <c r="I58" s="300"/>
      <c r="J58" s="300"/>
      <c r="K58" s="300"/>
      <c r="L58" s="300"/>
      <c r="M58" s="300"/>
    </row>
    <row r="59" spans="1:13" ht="13.5" customHeight="1">
      <c r="A59" s="285"/>
      <c r="B59" s="285"/>
      <c r="C59" s="285"/>
      <c r="D59" s="285"/>
      <c r="E59" s="299"/>
      <c r="F59" s="299"/>
      <c r="G59" s="300"/>
      <c r="H59" s="300"/>
      <c r="I59" s="300"/>
      <c r="J59" s="300"/>
      <c r="K59" s="300"/>
      <c r="L59" s="300"/>
      <c r="M59" s="300"/>
    </row>
    <row r="60" spans="1:13" ht="13.5" customHeight="1">
      <c r="A60" s="285"/>
      <c r="B60" s="285"/>
      <c r="C60" s="285"/>
      <c r="D60" s="285"/>
      <c r="E60" s="299"/>
      <c r="F60" s="299"/>
      <c r="G60" s="300"/>
      <c r="H60" s="300"/>
      <c r="I60" s="300"/>
      <c r="J60" s="300"/>
      <c r="K60" s="300"/>
      <c r="L60" s="300"/>
      <c r="M60" s="300"/>
    </row>
    <row r="61" spans="1:13" ht="13.5" customHeight="1">
      <c r="A61" s="285"/>
      <c r="B61" s="285"/>
      <c r="C61" s="285"/>
      <c r="D61" s="285"/>
      <c r="E61" s="299"/>
      <c r="F61" s="299"/>
      <c r="G61" s="300"/>
      <c r="H61" s="300"/>
      <c r="I61" s="300"/>
      <c r="J61" s="300"/>
      <c r="K61" s="300"/>
      <c r="L61" s="300"/>
      <c r="M61" s="300"/>
    </row>
    <row r="62" spans="1:13" ht="13.5" customHeight="1">
      <c r="A62" s="285"/>
      <c r="B62" s="285"/>
      <c r="C62" s="285"/>
      <c r="D62" s="285"/>
      <c r="E62" s="299"/>
      <c r="F62" s="299"/>
      <c r="G62" s="300"/>
      <c r="H62" s="300"/>
      <c r="I62" s="300"/>
      <c r="J62" s="300"/>
      <c r="K62" s="300"/>
      <c r="L62" s="300"/>
      <c r="M62" s="300"/>
    </row>
    <row r="63" spans="1:13" ht="13.5" customHeight="1">
      <c r="A63" s="285"/>
      <c r="B63" s="285"/>
      <c r="C63" s="285"/>
      <c r="D63" s="285"/>
      <c r="E63" s="299"/>
      <c r="F63" s="299"/>
      <c r="G63" s="300"/>
      <c r="H63" s="300"/>
      <c r="I63" s="300"/>
      <c r="J63" s="300"/>
      <c r="K63" s="300"/>
      <c r="L63" s="300"/>
      <c r="M63" s="300"/>
    </row>
    <row r="64" spans="1:13" ht="13.5" customHeight="1">
      <c r="A64" s="285"/>
      <c r="B64" s="285"/>
      <c r="C64" s="285"/>
      <c r="D64" s="285"/>
      <c r="E64" s="299"/>
      <c r="F64" s="299"/>
      <c r="G64" s="300"/>
      <c r="H64" s="300"/>
      <c r="I64" s="300"/>
      <c r="J64" s="300"/>
      <c r="K64" s="300"/>
      <c r="L64" s="300"/>
      <c r="M64" s="300"/>
    </row>
    <row r="65" spans="1:13" ht="13.5" customHeight="1">
      <c r="A65" s="285"/>
      <c r="B65" s="285"/>
      <c r="C65" s="285"/>
      <c r="D65" s="285"/>
      <c r="E65" s="299"/>
      <c r="F65" s="299"/>
      <c r="G65" s="300"/>
      <c r="H65" s="300"/>
      <c r="I65" s="300"/>
      <c r="J65" s="300"/>
      <c r="K65" s="300"/>
      <c r="L65" s="300"/>
      <c r="M65" s="300"/>
    </row>
    <row r="66" spans="1:13" ht="13.5" customHeight="1">
      <c r="A66" s="285"/>
      <c r="B66" s="285"/>
      <c r="C66" s="285"/>
      <c r="D66" s="285"/>
      <c r="E66" s="299"/>
      <c r="F66" s="299"/>
      <c r="G66" s="300"/>
      <c r="H66" s="300"/>
      <c r="I66" s="300"/>
      <c r="J66" s="300"/>
      <c r="K66" s="300"/>
      <c r="L66" s="300"/>
      <c r="M66" s="300"/>
    </row>
    <row r="67" spans="1:13" ht="13.5" customHeight="1">
      <c r="A67" s="285"/>
      <c r="B67" s="285"/>
      <c r="C67" s="285"/>
      <c r="D67" s="285"/>
      <c r="E67" s="299"/>
      <c r="F67" s="299"/>
      <c r="G67" s="300"/>
      <c r="H67" s="300"/>
      <c r="I67" s="300"/>
      <c r="J67" s="300"/>
      <c r="K67" s="300"/>
      <c r="L67" s="300"/>
      <c r="M67" s="300"/>
    </row>
    <row r="68" spans="1:13" ht="13.5" customHeight="1">
      <c r="A68" s="285"/>
      <c r="B68" s="285"/>
      <c r="C68" s="285"/>
      <c r="D68" s="285"/>
      <c r="E68" s="299"/>
      <c r="F68" s="299"/>
      <c r="G68" s="300"/>
      <c r="H68" s="300"/>
      <c r="I68" s="300"/>
      <c r="J68" s="300"/>
      <c r="K68" s="300"/>
      <c r="L68" s="300"/>
      <c r="M68" s="300"/>
    </row>
    <row r="69" spans="1:13" ht="13.5" customHeight="1">
      <c r="A69" s="285"/>
      <c r="B69" s="285"/>
      <c r="C69" s="285"/>
      <c r="D69" s="285"/>
      <c r="E69" s="299"/>
      <c r="F69" s="299"/>
      <c r="G69" s="300"/>
      <c r="H69" s="300"/>
      <c r="I69" s="300"/>
      <c r="J69" s="300"/>
      <c r="K69" s="300"/>
      <c r="L69" s="300"/>
      <c r="M69" s="300"/>
    </row>
    <row r="70" spans="1:13" ht="13.5" customHeight="1">
      <c r="A70" s="285"/>
      <c r="B70" s="285"/>
      <c r="C70" s="285"/>
      <c r="D70" s="285"/>
      <c r="E70" s="299"/>
      <c r="F70" s="299"/>
      <c r="G70" s="300"/>
      <c r="H70" s="300"/>
      <c r="I70" s="300"/>
      <c r="J70" s="300"/>
      <c r="K70" s="300"/>
      <c r="L70" s="300"/>
      <c r="M70" s="300"/>
    </row>
    <row r="71" spans="1:13" ht="13.5" customHeight="1">
      <c r="A71" s="299"/>
      <c r="B71" s="299"/>
      <c r="C71" s="299"/>
      <c r="D71" s="299"/>
      <c r="E71" s="299"/>
      <c r="F71" s="299"/>
      <c r="G71" s="385"/>
      <c r="H71" s="385"/>
      <c r="I71" s="385"/>
      <c r="J71" s="385"/>
      <c r="K71" s="385"/>
      <c r="L71" s="300"/>
      <c r="M71" s="300"/>
    </row>
    <row r="72" spans="1:11" ht="11.25" customHeight="1">
      <c r="A72" s="299"/>
      <c r="B72" s="299"/>
      <c r="C72" s="299"/>
      <c r="D72" s="299"/>
      <c r="E72" s="299"/>
      <c r="F72" s="299"/>
      <c r="G72" s="385"/>
      <c r="H72" s="385"/>
      <c r="I72" s="385"/>
      <c r="J72" s="385"/>
      <c r="K72" s="385"/>
    </row>
    <row r="73" spans="1:11" ht="11.25" customHeight="1">
      <c r="A73" s="299"/>
      <c r="B73" s="299"/>
      <c r="C73" s="299"/>
      <c r="D73" s="299"/>
      <c r="E73" s="299"/>
      <c r="F73" s="299"/>
      <c r="G73" s="385"/>
      <c r="H73" s="385"/>
      <c r="I73" s="385"/>
      <c r="J73" s="385"/>
      <c r="K73" s="385"/>
    </row>
    <row r="74" spans="1:11" ht="11.25" customHeight="1">
      <c r="A74" s="299"/>
      <c r="B74" s="299"/>
      <c r="C74" s="299"/>
      <c r="D74" s="299"/>
      <c r="E74" s="299"/>
      <c r="F74" s="299"/>
      <c r="G74" s="385"/>
      <c r="H74" s="385"/>
      <c r="I74" s="385"/>
      <c r="J74" s="385"/>
      <c r="K74" s="385"/>
    </row>
    <row r="75" spans="1:11" ht="11.25" customHeight="1">
      <c r="A75" s="299"/>
      <c r="B75" s="299"/>
      <c r="C75" s="299"/>
      <c r="D75" s="299"/>
      <c r="E75" s="299"/>
      <c r="F75" s="299"/>
      <c r="G75" s="385"/>
      <c r="H75" s="385"/>
      <c r="I75" s="385"/>
      <c r="J75" s="385"/>
      <c r="K75" s="385"/>
    </row>
    <row r="76" spans="1:11" ht="11.25" customHeight="1">
      <c r="A76" s="299"/>
      <c r="B76" s="299"/>
      <c r="C76" s="299"/>
      <c r="D76" s="299"/>
      <c r="E76" s="299"/>
      <c r="F76" s="299"/>
      <c r="G76" s="385"/>
      <c r="H76" s="385"/>
      <c r="I76" s="385"/>
      <c r="J76" s="385"/>
      <c r="K76" s="385"/>
    </row>
  </sheetData>
  <sheetProtection/>
  <mergeCells count="25">
    <mergeCell ref="A54:E54"/>
    <mergeCell ref="A46:F47"/>
    <mergeCell ref="C52:E52"/>
    <mergeCell ref="D51:E51"/>
    <mergeCell ref="C50:E50"/>
    <mergeCell ref="A49:E49"/>
    <mergeCell ref="A4:M4"/>
    <mergeCell ref="A44:M44"/>
    <mergeCell ref="A1:M1"/>
    <mergeCell ref="A2:M2"/>
    <mergeCell ref="D33:E33"/>
    <mergeCell ref="D34:E34"/>
    <mergeCell ref="D23:E23"/>
    <mergeCell ref="D24:E24"/>
    <mergeCell ref="D25:E25"/>
    <mergeCell ref="C18:E18"/>
    <mergeCell ref="D31:E31"/>
    <mergeCell ref="D32:E32"/>
    <mergeCell ref="A10:E10"/>
    <mergeCell ref="C15:E15"/>
    <mergeCell ref="A14:E14"/>
    <mergeCell ref="G47:N47"/>
    <mergeCell ref="A22:E22"/>
    <mergeCell ref="A27:E27"/>
    <mergeCell ref="A29:E29"/>
  </mergeCells>
  <printOptions horizontalCentered="1"/>
  <pageMargins left="0.2755905511811024" right="0.2755905511811024" top="0.5118110236220472" bottom="0.5118110236220472" header="0.31496062992125984" footer="0.1968503937007874"/>
  <pageSetup horizontalDpi="600" verticalDpi="600" orientation="portrait" paperSize="9" scale="90" r:id="rId2"/>
  <headerFooter alignWithMargins="0">
    <oddFooter>&amp;C12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P23" sqref="P23"/>
    </sheetView>
  </sheetViews>
  <sheetFormatPr defaultColWidth="11.421875" defaultRowHeight="12.75"/>
  <cols>
    <col min="1" max="3" width="3.7109375" style="105" customWidth="1"/>
    <col min="4" max="4" width="26.421875" style="105" customWidth="1"/>
    <col min="5" max="5" width="7.28125" style="105" customWidth="1"/>
    <col min="6" max="6" width="8.421875" style="105" customWidth="1"/>
    <col min="7" max="13" width="7.7109375" style="105" customWidth="1"/>
    <col min="14" max="16384" width="11.421875" style="105" customWidth="1"/>
  </cols>
  <sheetData>
    <row r="1" spans="1:13" s="237" customFormat="1" ht="15" customHeight="1">
      <c r="A1" s="755" t="s">
        <v>424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</row>
    <row r="2" spans="1:13" s="237" customFormat="1" ht="15" customHeight="1">
      <c r="A2" s="755" t="s">
        <v>515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</row>
    <row r="3" spans="1:10" s="90" customFormat="1" ht="9" customHeight="1">
      <c r="A3" s="91"/>
      <c r="B3" s="91"/>
      <c r="C3" s="91"/>
      <c r="D3" s="91"/>
      <c r="E3" s="91"/>
      <c r="F3" s="91"/>
      <c r="G3" s="91"/>
      <c r="H3" s="88"/>
      <c r="I3" s="89"/>
      <c r="J3" s="91"/>
    </row>
    <row r="4" spans="1:13" ht="12" customHeight="1">
      <c r="A4" s="753"/>
      <c r="B4" s="753"/>
      <c r="C4" s="753"/>
      <c r="D4" s="753"/>
      <c r="E4" s="756" t="s">
        <v>360</v>
      </c>
      <c r="F4" s="756" t="s">
        <v>124</v>
      </c>
      <c r="G4" s="758" t="s">
        <v>361</v>
      </c>
      <c r="H4" s="759"/>
      <c r="I4" s="759"/>
      <c r="J4" s="759"/>
      <c r="K4" s="759"/>
      <c r="L4" s="759"/>
      <c r="M4" s="759"/>
    </row>
    <row r="5" spans="1:13" s="475" customFormat="1" ht="25.5" customHeight="1">
      <c r="A5" s="754"/>
      <c r="B5" s="754"/>
      <c r="C5" s="754"/>
      <c r="D5" s="754"/>
      <c r="E5" s="757"/>
      <c r="F5" s="757"/>
      <c r="G5" s="430" t="s">
        <v>362</v>
      </c>
      <c r="H5" s="430" t="s">
        <v>363</v>
      </c>
      <c r="I5" s="430" t="s">
        <v>364</v>
      </c>
      <c r="J5" s="430" t="s">
        <v>365</v>
      </c>
      <c r="K5" s="430" t="s">
        <v>366</v>
      </c>
      <c r="L5" s="430" t="s">
        <v>532</v>
      </c>
      <c r="M5" s="432" t="s">
        <v>367</v>
      </c>
    </row>
    <row r="6" spans="1:14" s="212" customFormat="1" ht="14.25" customHeight="1">
      <c r="A6" s="476"/>
      <c r="B6" s="476"/>
      <c r="C6" s="476"/>
      <c r="D6" s="476"/>
      <c r="E6" s="477"/>
      <c r="F6" s="476"/>
      <c r="G6" s="476"/>
      <c r="H6" s="476"/>
      <c r="I6" s="476"/>
      <c r="J6" s="476"/>
      <c r="K6" s="476"/>
      <c r="L6" s="476"/>
      <c r="M6" s="476"/>
      <c r="N6" s="478"/>
    </row>
    <row r="7" spans="1:5" ht="15" customHeight="1">
      <c r="A7" s="374" t="s">
        <v>369</v>
      </c>
      <c r="E7" s="376"/>
    </row>
    <row r="8" spans="1:15" ht="15" customHeight="1">
      <c r="A8" s="751" t="s">
        <v>368</v>
      </c>
      <c r="B8" s="751"/>
      <c r="C8" s="751"/>
      <c r="D8" s="752"/>
      <c r="E8" s="376" t="s">
        <v>3</v>
      </c>
      <c r="F8" s="464">
        <v>542</v>
      </c>
      <c r="G8" s="464">
        <v>141</v>
      </c>
      <c r="H8" s="464">
        <v>62</v>
      </c>
      <c r="I8" s="464">
        <v>60</v>
      </c>
      <c r="J8" s="464">
        <v>57</v>
      </c>
      <c r="K8" s="464">
        <v>74</v>
      </c>
      <c r="L8" s="464">
        <v>54</v>
      </c>
      <c r="M8" s="464">
        <v>94</v>
      </c>
      <c r="O8" s="110"/>
    </row>
    <row r="9" spans="1:15" ht="9" customHeight="1">
      <c r="A9" s="388"/>
      <c r="B9" s="388"/>
      <c r="C9" s="388"/>
      <c r="D9" s="389"/>
      <c r="E9" s="376"/>
      <c r="F9" s="464"/>
      <c r="G9" s="464"/>
      <c r="H9" s="464"/>
      <c r="I9" s="464"/>
      <c r="J9" s="464"/>
      <c r="K9" s="464"/>
      <c r="L9" s="464"/>
      <c r="M9" s="464"/>
      <c r="O9" s="110"/>
    </row>
    <row r="10" spans="1:15" ht="15" customHeight="1">
      <c r="A10" s="747" t="s">
        <v>133</v>
      </c>
      <c r="B10" s="747"/>
      <c r="C10" s="747"/>
      <c r="D10" s="748"/>
      <c r="E10" s="376"/>
      <c r="F10" s="464"/>
      <c r="G10" s="464"/>
      <c r="H10" s="464"/>
      <c r="I10" s="464"/>
      <c r="J10" s="464"/>
      <c r="K10" s="464"/>
      <c r="L10" s="464"/>
      <c r="M10" s="464"/>
      <c r="O10" s="110"/>
    </row>
    <row r="11" spans="2:15" ht="15" customHeight="1">
      <c r="B11" s="747" t="s">
        <v>374</v>
      </c>
      <c r="C11" s="747"/>
      <c r="D11" s="748"/>
      <c r="E11" s="376" t="s">
        <v>3</v>
      </c>
      <c r="F11" s="553">
        <v>68</v>
      </c>
      <c r="G11" s="15">
        <v>24</v>
      </c>
      <c r="H11" s="15">
        <v>9</v>
      </c>
      <c r="I11" s="15">
        <v>7</v>
      </c>
      <c r="J11" s="15">
        <v>9</v>
      </c>
      <c r="K11" s="15">
        <v>6</v>
      </c>
      <c r="L11" s="15">
        <v>5</v>
      </c>
      <c r="M11" s="15">
        <v>8</v>
      </c>
      <c r="O11" s="110"/>
    </row>
    <row r="12" spans="2:15" ht="15" customHeight="1">
      <c r="B12" s="747" t="s">
        <v>370</v>
      </c>
      <c r="C12" s="747"/>
      <c r="D12" s="748"/>
      <c r="E12" s="376"/>
      <c r="F12" s="15"/>
      <c r="G12" s="15"/>
      <c r="H12" s="15"/>
      <c r="I12" s="15"/>
      <c r="J12" s="15"/>
      <c r="K12" s="15"/>
      <c r="L12" s="15"/>
      <c r="M12" s="15"/>
      <c r="O12" s="110"/>
    </row>
    <row r="13" spans="2:15" ht="15" customHeight="1">
      <c r="B13" s="749" t="s">
        <v>371</v>
      </c>
      <c r="C13" s="749"/>
      <c r="D13" s="749"/>
      <c r="E13" s="376" t="s">
        <v>3</v>
      </c>
      <c r="F13" s="553">
        <v>374</v>
      </c>
      <c r="G13" s="15">
        <v>86</v>
      </c>
      <c r="H13" s="15">
        <v>38</v>
      </c>
      <c r="I13" s="15">
        <v>46</v>
      </c>
      <c r="J13" s="15">
        <v>41</v>
      </c>
      <c r="K13" s="15">
        <v>58</v>
      </c>
      <c r="L13" s="15">
        <v>39</v>
      </c>
      <c r="M13" s="15">
        <v>66</v>
      </c>
      <c r="O13" s="110"/>
    </row>
    <row r="14" spans="1:15" ht="15" customHeight="1">
      <c r="A14" s="378"/>
      <c r="B14" s="749" t="s">
        <v>372</v>
      </c>
      <c r="C14" s="749"/>
      <c r="D14" s="749"/>
      <c r="E14" s="376" t="s">
        <v>3</v>
      </c>
      <c r="F14" s="15">
        <v>79</v>
      </c>
      <c r="G14" s="15">
        <v>23</v>
      </c>
      <c r="H14" s="15">
        <v>16</v>
      </c>
      <c r="I14" s="15">
        <v>3</v>
      </c>
      <c r="J14" s="15">
        <v>6</v>
      </c>
      <c r="K14" s="15">
        <v>8</v>
      </c>
      <c r="L14" s="15">
        <v>8</v>
      </c>
      <c r="M14" s="15">
        <v>15</v>
      </c>
      <c r="O14" s="110"/>
    </row>
    <row r="15" spans="1:15" ht="15" customHeight="1">
      <c r="A15" s="378"/>
      <c r="B15" s="747" t="s">
        <v>513</v>
      </c>
      <c r="C15" s="747"/>
      <c r="D15" s="747"/>
      <c r="E15" s="376"/>
      <c r="F15" s="15"/>
      <c r="G15" s="15"/>
      <c r="H15" s="15"/>
      <c r="I15" s="15"/>
      <c r="J15" s="15"/>
      <c r="K15" s="15"/>
      <c r="L15" s="15"/>
      <c r="M15" s="15"/>
      <c r="O15" s="110"/>
    </row>
    <row r="16" spans="1:15" ht="15" customHeight="1">
      <c r="A16" s="378"/>
      <c r="B16" s="749" t="s">
        <v>514</v>
      </c>
      <c r="C16" s="749"/>
      <c r="D16" s="749"/>
      <c r="E16" s="376" t="s">
        <v>3</v>
      </c>
      <c r="F16" s="15">
        <v>50</v>
      </c>
      <c r="G16" s="15">
        <v>19</v>
      </c>
      <c r="H16" s="15">
        <v>4</v>
      </c>
      <c r="I16" s="15">
        <v>6</v>
      </c>
      <c r="J16" s="15">
        <v>2</v>
      </c>
      <c r="K16" s="15">
        <v>4</v>
      </c>
      <c r="L16" s="15">
        <v>5</v>
      </c>
      <c r="M16" s="15">
        <v>10</v>
      </c>
      <c r="O16" s="110"/>
    </row>
    <row r="17" spans="5:15" ht="21" customHeight="1">
      <c r="E17" s="376"/>
      <c r="F17" s="15"/>
      <c r="G17" s="15"/>
      <c r="H17" s="15"/>
      <c r="I17" s="15"/>
      <c r="J17" s="15"/>
      <c r="K17" s="15"/>
      <c r="L17" s="15"/>
      <c r="M17" s="15"/>
      <c r="O17" s="110"/>
    </row>
    <row r="18" spans="1:15" ht="15" customHeight="1">
      <c r="A18" s="751" t="s">
        <v>373</v>
      </c>
      <c r="B18" s="751"/>
      <c r="C18" s="751"/>
      <c r="D18" s="752"/>
      <c r="E18" s="376" t="s">
        <v>3</v>
      </c>
      <c r="F18" s="464">
        <v>82</v>
      </c>
      <c r="G18" s="464">
        <v>22</v>
      </c>
      <c r="H18" s="464">
        <v>13</v>
      </c>
      <c r="I18" s="464">
        <v>7</v>
      </c>
      <c r="J18" s="464">
        <v>8</v>
      </c>
      <c r="K18" s="464">
        <v>3</v>
      </c>
      <c r="L18" s="464">
        <v>9</v>
      </c>
      <c r="M18" s="464">
        <v>20</v>
      </c>
      <c r="O18" s="110"/>
    </row>
    <row r="19" spans="1:15" ht="9" customHeight="1">
      <c r="A19" s="388"/>
      <c r="B19" s="388"/>
      <c r="C19" s="388"/>
      <c r="D19" s="389"/>
      <c r="E19" s="376"/>
      <c r="F19" s="464"/>
      <c r="G19" s="464"/>
      <c r="H19" s="464"/>
      <c r="I19" s="464"/>
      <c r="J19" s="464"/>
      <c r="K19" s="464"/>
      <c r="L19" s="464"/>
      <c r="M19" s="464"/>
      <c r="O19" s="110"/>
    </row>
    <row r="20" spans="1:15" ht="15" customHeight="1">
      <c r="A20" s="747" t="s">
        <v>378</v>
      </c>
      <c r="B20" s="747"/>
      <c r="C20" s="747"/>
      <c r="D20" s="748"/>
      <c r="E20" s="376"/>
      <c r="F20" s="15"/>
      <c r="G20" s="15"/>
      <c r="H20" s="15"/>
      <c r="I20" s="15"/>
      <c r="J20" s="15"/>
      <c r="K20" s="15"/>
      <c r="L20" s="15"/>
      <c r="M20" s="15"/>
      <c r="O20" s="110"/>
    </row>
    <row r="21" spans="2:15" ht="15" customHeight="1">
      <c r="B21" s="747" t="s">
        <v>395</v>
      </c>
      <c r="C21" s="747"/>
      <c r="D21" s="747"/>
      <c r="E21" s="376"/>
      <c r="F21" s="15"/>
      <c r="G21" s="15"/>
      <c r="H21" s="15"/>
      <c r="I21" s="15"/>
      <c r="J21" s="15"/>
      <c r="K21" s="15"/>
      <c r="L21" s="15"/>
      <c r="M21" s="15"/>
      <c r="O21" s="110"/>
    </row>
    <row r="22" spans="2:15" ht="15" customHeight="1">
      <c r="B22" s="750" t="s">
        <v>394</v>
      </c>
      <c r="C22" s="750"/>
      <c r="D22" s="750"/>
      <c r="E22" s="376" t="s">
        <v>3</v>
      </c>
      <c r="F22" s="15">
        <v>70</v>
      </c>
      <c r="G22" s="15">
        <v>17</v>
      </c>
      <c r="H22" s="15">
        <v>10</v>
      </c>
      <c r="I22" s="15">
        <v>8</v>
      </c>
      <c r="J22" s="15">
        <v>8</v>
      </c>
      <c r="K22" s="15">
        <v>4</v>
      </c>
      <c r="L22" s="15">
        <v>4</v>
      </c>
      <c r="M22" s="15">
        <v>19</v>
      </c>
      <c r="O22" s="110"/>
    </row>
    <row r="23" spans="1:15" ht="15" customHeight="1">
      <c r="A23" s="377"/>
      <c r="B23" s="750" t="s">
        <v>375</v>
      </c>
      <c r="C23" s="750"/>
      <c r="D23" s="750"/>
      <c r="E23" s="376" t="s">
        <v>3</v>
      </c>
      <c r="F23" s="15">
        <v>13</v>
      </c>
      <c r="G23" s="15">
        <v>3</v>
      </c>
      <c r="H23" s="15">
        <v>2</v>
      </c>
      <c r="I23" s="15">
        <v>2</v>
      </c>
      <c r="J23" s="15">
        <v>2</v>
      </c>
      <c r="K23" s="15">
        <v>1</v>
      </c>
      <c r="L23" s="15">
        <v>0</v>
      </c>
      <c r="M23" s="15">
        <v>3</v>
      </c>
      <c r="O23" s="110"/>
    </row>
    <row r="24" spans="2:15" ht="15" customHeight="1">
      <c r="B24" s="750" t="s">
        <v>423</v>
      </c>
      <c r="C24" s="750"/>
      <c r="D24" s="750"/>
      <c r="E24" s="376" t="s">
        <v>3</v>
      </c>
      <c r="F24" s="15">
        <v>39</v>
      </c>
      <c r="G24" s="15">
        <v>10</v>
      </c>
      <c r="H24" s="15">
        <v>5</v>
      </c>
      <c r="I24" s="15">
        <v>2</v>
      </c>
      <c r="J24" s="15">
        <v>2</v>
      </c>
      <c r="K24" s="15">
        <v>2</v>
      </c>
      <c r="L24" s="15">
        <v>8</v>
      </c>
      <c r="M24" s="15">
        <v>10</v>
      </c>
      <c r="O24" s="110"/>
    </row>
    <row r="25" spans="2:15" ht="21" customHeight="1">
      <c r="B25" s="390"/>
      <c r="C25" s="390"/>
      <c r="D25" s="390"/>
      <c r="E25" s="376"/>
      <c r="F25" s="15"/>
      <c r="G25" s="15"/>
      <c r="H25" s="15"/>
      <c r="I25" s="15"/>
      <c r="J25" s="15"/>
      <c r="K25" s="15"/>
      <c r="L25" s="15"/>
      <c r="M25" s="15"/>
      <c r="O25" s="110"/>
    </row>
    <row r="26" spans="1:15" ht="15" customHeight="1">
      <c r="A26" s="751" t="s">
        <v>376</v>
      </c>
      <c r="B26" s="751"/>
      <c r="C26" s="751"/>
      <c r="D26" s="752"/>
      <c r="E26" s="376" t="s">
        <v>3</v>
      </c>
      <c r="F26" s="464">
        <v>40</v>
      </c>
      <c r="G26" s="464">
        <v>17</v>
      </c>
      <c r="H26" s="464">
        <v>6</v>
      </c>
      <c r="I26" s="464">
        <v>2</v>
      </c>
      <c r="J26" s="464">
        <v>0</v>
      </c>
      <c r="K26" s="464">
        <v>9</v>
      </c>
      <c r="L26" s="464">
        <v>3</v>
      </c>
      <c r="M26" s="464">
        <v>3</v>
      </c>
      <c r="O26" s="110"/>
    </row>
    <row r="27" spans="5:13" ht="21" customHeight="1">
      <c r="E27" s="376"/>
      <c r="F27" s="15"/>
      <c r="G27" s="15"/>
      <c r="H27" s="15"/>
      <c r="I27" s="15"/>
      <c r="J27" s="15"/>
      <c r="K27" s="15"/>
      <c r="L27" s="15"/>
      <c r="M27" s="15"/>
    </row>
    <row r="28" spans="1:13" ht="15" customHeight="1">
      <c r="A28" s="751" t="s">
        <v>377</v>
      </c>
      <c r="B28" s="751"/>
      <c r="C28" s="751"/>
      <c r="D28" s="752"/>
      <c r="E28" s="376" t="s">
        <v>420</v>
      </c>
      <c r="F28" s="464">
        <v>199295</v>
      </c>
      <c r="G28" s="464">
        <v>39070</v>
      </c>
      <c r="H28" s="464">
        <v>33529</v>
      </c>
      <c r="I28" s="464">
        <v>10253</v>
      </c>
      <c r="J28" s="464">
        <v>9104</v>
      </c>
      <c r="K28" s="464">
        <v>7085</v>
      </c>
      <c r="L28" s="464">
        <v>19266</v>
      </c>
      <c r="M28" s="464">
        <v>80988</v>
      </c>
    </row>
    <row r="29" spans="1:13" ht="9" customHeight="1">
      <c r="A29" s="388"/>
      <c r="B29" s="388"/>
      <c r="C29" s="388"/>
      <c r="D29" s="389"/>
      <c r="E29" s="376"/>
      <c r="F29" s="464"/>
      <c r="G29" s="464"/>
      <c r="H29" s="464"/>
      <c r="I29" s="464"/>
      <c r="J29" s="464"/>
      <c r="K29" s="464"/>
      <c r="L29" s="464"/>
      <c r="M29" s="464"/>
    </row>
    <row r="30" spans="1:13" ht="15" customHeight="1">
      <c r="A30" s="747" t="s">
        <v>356</v>
      </c>
      <c r="B30" s="747"/>
      <c r="C30" s="747"/>
      <c r="D30" s="748"/>
      <c r="E30" s="376"/>
      <c r="F30" s="15"/>
      <c r="G30" s="15"/>
      <c r="H30" s="15"/>
      <c r="I30" s="15"/>
      <c r="J30" s="15"/>
      <c r="K30" s="15"/>
      <c r="L30" s="15"/>
      <c r="M30" s="15"/>
    </row>
    <row r="31" spans="2:22" ht="15" customHeight="1">
      <c r="B31" s="749" t="s">
        <v>379</v>
      </c>
      <c r="C31" s="749"/>
      <c r="D31" s="749"/>
      <c r="E31" s="376" t="s">
        <v>420</v>
      </c>
      <c r="F31" s="15">
        <v>86974</v>
      </c>
      <c r="G31" s="15">
        <v>18462</v>
      </c>
      <c r="H31" s="15">
        <v>30614</v>
      </c>
      <c r="I31" s="15">
        <v>6777</v>
      </c>
      <c r="J31" s="15">
        <v>1121</v>
      </c>
      <c r="K31" s="15">
        <v>1600</v>
      </c>
      <c r="L31" s="15">
        <v>14457</v>
      </c>
      <c r="M31" s="15">
        <v>13943</v>
      </c>
      <c r="O31" s="110"/>
      <c r="P31" s="110"/>
      <c r="Q31" s="110"/>
      <c r="R31" s="110"/>
      <c r="S31" s="110"/>
      <c r="T31" s="110"/>
      <c r="U31" s="110"/>
      <c r="V31" s="110"/>
    </row>
    <row r="32" spans="2:15" ht="15" customHeight="1">
      <c r="B32" s="105" t="s">
        <v>9</v>
      </c>
      <c r="C32" s="749" t="s">
        <v>380</v>
      </c>
      <c r="D32" s="749"/>
      <c r="E32" s="376" t="s">
        <v>420</v>
      </c>
      <c r="F32" s="15">
        <v>53566</v>
      </c>
      <c r="G32" s="15">
        <v>7295</v>
      </c>
      <c r="H32" s="15">
        <v>17918</v>
      </c>
      <c r="I32" s="15">
        <v>6777</v>
      </c>
      <c r="J32" s="15">
        <v>1121</v>
      </c>
      <c r="K32" s="15">
        <v>1600</v>
      </c>
      <c r="L32" s="15">
        <v>7635</v>
      </c>
      <c r="M32" s="15">
        <v>11220</v>
      </c>
      <c r="O32" s="110"/>
    </row>
    <row r="33" spans="1:15" ht="15" customHeight="1">
      <c r="A33" s="378"/>
      <c r="B33" s="378"/>
      <c r="C33" s="749" t="s">
        <v>381</v>
      </c>
      <c r="D33" s="749"/>
      <c r="E33" s="376" t="s">
        <v>420</v>
      </c>
      <c r="F33" s="15">
        <v>33408</v>
      </c>
      <c r="G33" s="15">
        <v>11167</v>
      </c>
      <c r="H33" s="15">
        <v>12696</v>
      </c>
      <c r="I33" s="15">
        <v>0</v>
      </c>
      <c r="J33" s="15">
        <v>0</v>
      </c>
      <c r="K33" s="15">
        <v>0</v>
      </c>
      <c r="L33" s="15">
        <v>6822</v>
      </c>
      <c r="M33" s="15">
        <v>2723</v>
      </c>
      <c r="O33" s="110"/>
    </row>
    <row r="34" spans="1:13" ht="15" customHeight="1">
      <c r="A34" s="378"/>
      <c r="B34" s="378"/>
      <c r="C34" s="750" t="s">
        <v>422</v>
      </c>
      <c r="D34" s="750"/>
      <c r="E34" s="376" t="s">
        <v>420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</row>
    <row r="35" spans="1:13" ht="9" customHeight="1">
      <c r="A35" s="378"/>
      <c r="B35" s="378"/>
      <c r="C35" s="375"/>
      <c r="D35" s="375"/>
      <c r="E35" s="376"/>
      <c r="F35" s="15"/>
      <c r="G35" s="15"/>
      <c r="H35" s="15"/>
      <c r="I35" s="15"/>
      <c r="J35" s="15"/>
      <c r="K35" s="15"/>
      <c r="L35" s="15"/>
      <c r="M35" s="15"/>
    </row>
    <row r="36" spans="1:13" ht="15" customHeight="1">
      <c r="A36" s="378"/>
      <c r="B36" s="747" t="s">
        <v>370</v>
      </c>
      <c r="C36" s="747"/>
      <c r="D36" s="748"/>
      <c r="E36" s="376"/>
      <c r="F36" s="15"/>
      <c r="G36" s="15"/>
      <c r="H36" s="15"/>
      <c r="I36" s="15"/>
      <c r="J36" s="15"/>
      <c r="K36" s="15"/>
      <c r="L36" s="15"/>
      <c r="M36" s="15"/>
    </row>
    <row r="37" spans="2:15" ht="15" customHeight="1">
      <c r="B37" s="749" t="s">
        <v>371</v>
      </c>
      <c r="C37" s="749"/>
      <c r="D37" s="749"/>
      <c r="E37" s="376" t="s">
        <v>420</v>
      </c>
      <c r="F37" s="15">
        <v>112321</v>
      </c>
      <c r="G37" s="15">
        <v>20608</v>
      </c>
      <c r="H37" s="15">
        <v>2915</v>
      </c>
      <c r="I37" s="15">
        <v>3476</v>
      </c>
      <c r="J37" s="15">
        <v>7983</v>
      </c>
      <c r="K37" s="15">
        <v>5485</v>
      </c>
      <c r="L37" s="15">
        <v>4809</v>
      </c>
      <c r="M37" s="15">
        <v>67045</v>
      </c>
      <c r="O37" s="110"/>
    </row>
    <row r="38" spans="1:15" ht="15" customHeight="1">
      <c r="A38" s="479"/>
      <c r="B38" s="105" t="s">
        <v>9</v>
      </c>
      <c r="C38" s="749" t="s">
        <v>382</v>
      </c>
      <c r="D38" s="749"/>
      <c r="E38" s="376" t="s">
        <v>420</v>
      </c>
      <c r="F38" s="15">
        <v>90996</v>
      </c>
      <c r="G38" s="15">
        <v>11104</v>
      </c>
      <c r="H38" s="15">
        <v>593</v>
      </c>
      <c r="I38" s="15">
        <v>1218</v>
      </c>
      <c r="J38" s="15">
        <v>5569</v>
      </c>
      <c r="K38" s="15">
        <v>3337</v>
      </c>
      <c r="L38" s="15">
        <v>4112</v>
      </c>
      <c r="M38" s="15">
        <v>65063</v>
      </c>
      <c r="O38" s="110"/>
    </row>
    <row r="39" spans="2:15" ht="15" customHeight="1">
      <c r="B39" s="378"/>
      <c r="C39" s="750" t="s">
        <v>422</v>
      </c>
      <c r="D39" s="750"/>
      <c r="E39" s="376" t="s">
        <v>420</v>
      </c>
      <c r="F39" s="15">
        <v>5318</v>
      </c>
      <c r="G39" s="15">
        <v>63</v>
      </c>
      <c r="H39" s="15">
        <v>768</v>
      </c>
      <c r="I39" s="15">
        <v>1457</v>
      </c>
      <c r="J39" s="15">
        <v>1886</v>
      </c>
      <c r="K39" s="15">
        <v>790</v>
      </c>
      <c r="L39" s="15">
        <v>79</v>
      </c>
      <c r="M39" s="15">
        <v>275</v>
      </c>
      <c r="O39" s="110"/>
    </row>
    <row r="40" spans="1:15" ht="15" customHeight="1">
      <c r="A40" s="378"/>
      <c r="B40" s="378"/>
      <c r="C40" s="747" t="s">
        <v>383</v>
      </c>
      <c r="D40" s="747"/>
      <c r="E40" s="376"/>
      <c r="F40" s="15"/>
      <c r="G40" s="15"/>
      <c r="H40" s="15"/>
      <c r="I40" s="15"/>
      <c r="J40" s="15"/>
      <c r="K40" s="15"/>
      <c r="L40" s="15"/>
      <c r="M40" s="15"/>
      <c r="O40" s="110"/>
    </row>
    <row r="41" spans="3:15" ht="15" customHeight="1">
      <c r="C41" s="749" t="s">
        <v>384</v>
      </c>
      <c r="D41" s="749"/>
      <c r="E41" s="376" t="s">
        <v>420</v>
      </c>
      <c r="F41" s="15">
        <v>16007</v>
      </c>
      <c r="G41" s="15">
        <v>9441</v>
      </c>
      <c r="H41" s="15">
        <v>1554</v>
      </c>
      <c r="I41" s="15">
        <v>801</v>
      </c>
      <c r="J41" s="15">
        <v>528</v>
      </c>
      <c r="K41" s="15">
        <v>1358</v>
      </c>
      <c r="L41" s="15">
        <v>618</v>
      </c>
      <c r="M41" s="15">
        <v>1707</v>
      </c>
      <c r="O41" s="110"/>
    </row>
    <row r="42" spans="3:13" ht="15" customHeight="1">
      <c r="C42" s="375"/>
      <c r="D42" s="375"/>
      <c r="E42" s="113"/>
      <c r="F42" s="102"/>
      <c r="G42" s="102"/>
      <c r="H42" s="102"/>
      <c r="I42" s="102"/>
      <c r="J42" s="102"/>
      <c r="K42" s="102"/>
      <c r="L42" s="102"/>
      <c r="M42" s="102"/>
    </row>
    <row r="43" ht="15" customHeight="1">
      <c r="A43" s="246" t="s">
        <v>183</v>
      </c>
    </row>
    <row r="44" spans="1:10" s="90" customFormat="1" ht="13.5" customHeight="1">
      <c r="A44" s="238" t="s">
        <v>425</v>
      </c>
      <c r="B44" s="239"/>
      <c r="C44" s="239"/>
      <c r="D44" s="239"/>
      <c r="E44" s="239"/>
      <c r="F44" s="239"/>
      <c r="G44" s="239"/>
      <c r="H44" s="240"/>
      <c r="I44" s="239"/>
      <c r="J44" s="239"/>
    </row>
    <row r="45" spans="1:4" s="90" customFormat="1" ht="13.5" customHeight="1">
      <c r="A45" s="103" t="s">
        <v>426</v>
      </c>
      <c r="D45" s="92"/>
    </row>
    <row r="46" spans="1:8" s="90" customFormat="1" ht="13.5" customHeight="1">
      <c r="A46" s="90" t="s">
        <v>421</v>
      </c>
      <c r="H46" s="92"/>
    </row>
  </sheetData>
  <sheetProtection/>
  <mergeCells count="33">
    <mergeCell ref="A1:M1"/>
    <mergeCell ref="A2:M2"/>
    <mergeCell ref="F4:F5"/>
    <mergeCell ref="G4:M4"/>
    <mergeCell ref="E4:E5"/>
    <mergeCell ref="A18:D18"/>
    <mergeCell ref="B14:D14"/>
    <mergeCell ref="A8:D8"/>
    <mergeCell ref="A10:D10"/>
    <mergeCell ref="B11:D11"/>
    <mergeCell ref="A4:D5"/>
    <mergeCell ref="B13:D13"/>
    <mergeCell ref="B12:D12"/>
    <mergeCell ref="B23:D23"/>
    <mergeCell ref="B15:D15"/>
    <mergeCell ref="B16:D16"/>
    <mergeCell ref="B22:D22"/>
    <mergeCell ref="C38:D38"/>
    <mergeCell ref="B37:D37"/>
    <mergeCell ref="C32:D32"/>
    <mergeCell ref="B31:D31"/>
    <mergeCell ref="B24:D24"/>
    <mergeCell ref="B21:D21"/>
    <mergeCell ref="B36:D36"/>
    <mergeCell ref="C33:D33"/>
    <mergeCell ref="C34:D34"/>
    <mergeCell ref="C41:D41"/>
    <mergeCell ref="A20:D20"/>
    <mergeCell ref="A26:D26"/>
    <mergeCell ref="A30:D30"/>
    <mergeCell ref="A28:D28"/>
    <mergeCell ref="C40:D40"/>
    <mergeCell ref="C39:D39"/>
  </mergeCells>
  <printOptions horizontalCentered="1"/>
  <pageMargins left="0.4330708661417323" right="0.4330708661417323" top="0.5118110236220472" bottom="0.5118110236220472" header="0.31496062992125984" footer="0.1968503937007874"/>
  <pageSetup horizontalDpi="600" verticalDpi="600" orientation="portrait" paperSize="9" scale="89" r:id="rId1"/>
  <headerFooter alignWithMargins="0">
    <oddFooter>&amp;C&amp;11 30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M66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6.8515625" style="105" customWidth="1"/>
    <col min="2" max="2" width="1.1484375" style="105" customWidth="1"/>
    <col min="3" max="3" width="32.7109375" style="105" customWidth="1"/>
    <col min="4" max="10" width="9.28125" style="105" customWidth="1"/>
    <col min="11" max="16384" width="9.140625" style="105" customWidth="1"/>
  </cols>
  <sheetData>
    <row r="1" spans="3:10" s="380" customFormat="1" ht="15" customHeight="1">
      <c r="C1" s="769" t="s">
        <v>638</v>
      </c>
      <c r="D1" s="769"/>
      <c r="E1" s="769"/>
      <c r="F1" s="769"/>
      <c r="G1" s="769"/>
      <c r="H1" s="769"/>
      <c r="I1" s="769"/>
      <c r="J1" s="769"/>
    </row>
    <row r="2" spans="3:10" s="380" customFormat="1" ht="7.5" customHeight="1">
      <c r="C2" s="480"/>
      <c r="D2" s="534"/>
      <c r="E2" s="534"/>
      <c r="F2" s="534"/>
      <c r="G2" s="534"/>
      <c r="H2" s="534"/>
      <c r="I2" s="534"/>
      <c r="J2" s="534"/>
    </row>
    <row r="3" spans="1:10" s="380" customFormat="1" ht="15" customHeight="1">
      <c r="A3" s="765" t="s">
        <v>338</v>
      </c>
      <c r="B3" s="765"/>
      <c r="C3" s="765"/>
      <c r="D3" s="770" t="s">
        <v>249</v>
      </c>
      <c r="E3" s="771"/>
      <c r="F3" s="771"/>
      <c r="G3" s="771"/>
      <c r="H3" s="772"/>
      <c r="I3" s="770" t="s">
        <v>251</v>
      </c>
      <c r="J3" s="771"/>
    </row>
    <row r="4" spans="1:10" s="380" customFormat="1" ht="12.75" customHeight="1">
      <c r="A4" s="766"/>
      <c r="B4" s="766"/>
      <c r="C4" s="766"/>
      <c r="D4" s="773" t="s">
        <v>131</v>
      </c>
      <c r="E4" s="761" t="s">
        <v>137</v>
      </c>
      <c r="F4" s="761"/>
      <c r="G4" s="761"/>
      <c r="H4" s="761"/>
      <c r="I4" s="773" t="s">
        <v>252</v>
      </c>
      <c r="J4" s="774" t="s">
        <v>253</v>
      </c>
    </row>
    <row r="5" spans="1:10" s="380" customFormat="1" ht="12.75" customHeight="1">
      <c r="A5" s="766"/>
      <c r="B5" s="766"/>
      <c r="C5" s="766"/>
      <c r="D5" s="761"/>
      <c r="E5" s="760" t="s">
        <v>187</v>
      </c>
      <c r="F5" s="760" t="s">
        <v>248</v>
      </c>
      <c r="G5" s="760"/>
      <c r="H5" s="760"/>
      <c r="I5" s="761"/>
      <c r="J5" s="775"/>
    </row>
    <row r="6" spans="1:10" s="380" customFormat="1" ht="13.5" customHeight="1">
      <c r="A6" s="766"/>
      <c r="B6" s="766"/>
      <c r="C6" s="766"/>
      <c r="D6" s="761"/>
      <c r="E6" s="761"/>
      <c r="F6" s="760" t="s">
        <v>151</v>
      </c>
      <c r="G6" s="760" t="s">
        <v>154</v>
      </c>
      <c r="H6" s="760" t="s">
        <v>397</v>
      </c>
      <c r="I6" s="761"/>
      <c r="J6" s="775"/>
    </row>
    <row r="7" spans="1:10" s="380" customFormat="1" ht="13.5" customHeight="1">
      <c r="A7" s="766"/>
      <c r="B7" s="766"/>
      <c r="C7" s="766"/>
      <c r="D7" s="761"/>
      <c r="E7" s="761"/>
      <c r="F7" s="761"/>
      <c r="G7" s="761"/>
      <c r="H7" s="761"/>
      <c r="I7" s="761"/>
      <c r="J7" s="775"/>
    </row>
    <row r="8" spans="1:10" s="380" customFormat="1" ht="13.5" customHeight="1">
      <c r="A8" s="766"/>
      <c r="B8" s="766"/>
      <c r="C8" s="766"/>
      <c r="D8" s="761"/>
      <c r="E8" s="761"/>
      <c r="F8" s="761"/>
      <c r="G8" s="761"/>
      <c r="H8" s="761"/>
      <c r="I8" s="761"/>
      <c r="J8" s="775"/>
    </row>
    <row r="9" spans="1:10" s="380" customFormat="1" ht="13.5" customHeight="1">
      <c r="A9" s="766"/>
      <c r="B9" s="766"/>
      <c r="C9" s="766"/>
      <c r="D9" s="761"/>
      <c r="E9" s="761"/>
      <c r="F9" s="761"/>
      <c r="G9" s="761"/>
      <c r="H9" s="761"/>
      <c r="I9" s="761"/>
      <c r="J9" s="775"/>
    </row>
    <row r="10" spans="1:10" s="380" customFormat="1" ht="13.5" customHeight="1">
      <c r="A10" s="766"/>
      <c r="B10" s="766"/>
      <c r="C10" s="766"/>
      <c r="D10" s="761"/>
      <c r="E10" s="761"/>
      <c r="F10" s="761"/>
      <c r="G10" s="761"/>
      <c r="H10" s="761"/>
      <c r="I10" s="761"/>
      <c r="J10" s="775"/>
    </row>
    <row r="11" spans="1:10" s="380" customFormat="1" ht="12.75" customHeight="1">
      <c r="A11" s="766"/>
      <c r="B11" s="766"/>
      <c r="C11" s="766"/>
      <c r="D11" s="761"/>
      <c r="E11" s="761"/>
      <c r="F11" s="761"/>
      <c r="G11" s="761"/>
      <c r="H11" s="761"/>
      <c r="I11" s="761"/>
      <c r="J11" s="775"/>
    </row>
    <row r="12" spans="1:10" s="380" customFormat="1" ht="13.5" customHeight="1">
      <c r="A12" s="766"/>
      <c r="B12" s="766"/>
      <c r="C12" s="766"/>
      <c r="D12" s="761"/>
      <c r="E12" s="761"/>
      <c r="F12" s="761"/>
      <c r="G12" s="761"/>
      <c r="H12" s="761"/>
      <c r="I12" s="761"/>
      <c r="J12" s="775"/>
    </row>
    <row r="13" spans="1:10" s="380" customFormat="1" ht="13.5" customHeight="1">
      <c r="A13" s="766"/>
      <c r="B13" s="766"/>
      <c r="C13" s="766"/>
      <c r="D13" s="761"/>
      <c r="E13" s="761"/>
      <c r="F13" s="761"/>
      <c r="G13" s="761"/>
      <c r="H13" s="761"/>
      <c r="I13" s="761"/>
      <c r="J13" s="775"/>
    </row>
    <row r="14" spans="1:10" s="380" customFormat="1" ht="13.5" customHeight="1">
      <c r="A14" s="766"/>
      <c r="B14" s="766"/>
      <c r="C14" s="766"/>
      <c r="D14" s="762"/>
      <c r="E14" s="762"/>
      <c r="F14" s="762"/>
      <c r="G14" s="762"/>
      <c r="H14" s="762"/>
      <c r="I14" s="762"/>
      <c r="J14" s="776"/>
    </row>
    <row r="15" spans="1:10" s="380" customFormat="1" ht="9.75">
      <c r="A15" s="767"/>
      <c r="B15" s="767"/>
      <c r="C15" s="767"/>
      <c r="D15" s="481" t="s">
        <v>3</v>
      </c>
      <c r="E15" s="763" t="s">
        <v>4</v>
      </c>
      <c r="F15" s="764"/>
      <c r="G15" s="764"/>
      <c r="H15" s="764"/>
      <c r="I15" s="764"/>
      <c r="J15" s="764"/>
    </row>
    <row r="16" spans="1:10" ht="10.5" customHeight="1">
      <c r="A16" s="547"/>
      <c r="C16" s="482" t="s">
        <v>233</v>
      </c>
      <c r="D16" s="483" t="s">
        <v>233</v>
      </c>
      <c r="E16" s="484" t="s">
        <v>233</v>
      </c>
      <c r="F16" s="484" t="s">
        <v>233</v>
      </c>
      <c r="G16" s="484" t="s">
        <v>233</v>
      </c>
      <c r="H16" s="484" t="s">
        <v>233</v>
      </c>
      <c r="I16" s="484"/>
      <c r="J16" s="484"/>
    </row>
    <row r="17" spans="1:10" ht="13.5" customHeight="1">
      <c r="A17" s="482" t="s">
        <v>254</v>
      </c>
      <c r="C17" s="45" t="s">
        <v>553</v>
      </c>
      <c r="D17" s="24">
        <v>25</v>
      </c>
      <c r="E17" s="24">
        <v>3715</v>
      </c>
      <c r="F17" s="24">
        <v>2610</v>
      </c>
      <c r="G17" s="24">
        <v>130</v>
      </c>
      <c r="H17" s="24">
        <v>976</v>
      </c>
      <c r="I17" s="24">
        <v>5956</v>
      </c>
      <c r="J17" s="306">
        <v>233</v>
      </c>
    </row>
    <row r="18" spans="1:10" ht="13.5" customHeight="1">
      <c r="A18" s="482" t="s">
        <v>255</v>
      </c>
      <c r="C18" s="45" t="s">
        <v>555</v>
      </c>
      <c r="D18" s="24">
        <v>39</v>
      </c>
      <c r="E18" s="24">
        <v>18188</v>
      </c>
      <c r="F18" s="24">
        <v>13067</v>
      </c>
      <c r="G18" s="24">
        <v>490</v>
      </c>
      <c r="H18" s="24">
        <v>676</v>
      </c>
      <c r="I18" s="24">
        <v>19978</v>
      </c>
      <c r="J18" s="306">
        <v>144</v>
      </c>
    </row>
    <row r="19" spans="1:10" ht="13.5" customHeight="1">
      <c r="A19" s="482" t="s">
        <v>256</v>
      </c>
      <c r="C19" s="45" t="s">
        <v>554</v>
      </c>
      <c r="D19" s="24">
        <v>15</v>
      </c>
      <c r="E19" s="24">
        <v>1891</v>
      </c>
      <c r="F19" s="24">
        <v>1656</v>
      </c>
      <c r="G19" s="24">
        <v>103</v>
      </c>
      <c r="H19" s="24">
        <v>132</v>
      </c>
      <c r="I19" s="24">
        <v>2478</v>
      </c>
      <c r="J19" s="306">
        <v>5</v>
      </c>
    </row>
    <row r="20" spans="1:10" ht="13.5" customHeight="1">
      <c r="A20" s="482" t="s">
        <v>257</v>
      </c>
      <c r="C20" s="45" t="s">
        <v>556</v>
      </c>
      <c r="D20" s="24">
        <v>20</v>
      </c>
      <c r="E20" s="24">
        <v>81687</v>
      </c>
      <c r="F20" s="24">
        <v>4596</v>
      </c>
      <c r="G20" s="24">
        <v>0</v>
      </c>
      <c r="H20" s="24">
        <v>77037</v>
      </c>
      <c r="I20" s="24">
        <v>79241</v>
      </c>
      <c r="J20" s="306">
        <v>2964</v>
      </c>
    </row>
    <row r="21" spans="1:10" ht="13.5" customHeight="1">
      <c r="A21" s="482" t="s">
        <v>258</v>
      </c>
      <c r="C21" s="45" t="s">
        <v>557</v>
      </c>
      <c r="D21" s="24">
        <v>14</v>
      </c>
      <c r="E21" s="24">
        <v>2431</v>
      </c>
      <c r="F21" s="24">
        <v>2337</v>
      </c>
      <c r="G21" s="24">
        <v>44</v>
      </c>
      <c r="H21" s="24">
        <v>50</v>
      </c>
      <c r="I21" s="24">
        <v>4026</v>
      </c>
      <c r="J21" s="306">
        <v>5</v>
      </c>
    </row>
    <row r="22" spans="1:10" ht="13.5" customHeight="1">
      <c r="A22" s="482" t="s">
        <v>259</v>
      </c>
      <c r="C22" s="45" t="s">
        <v>558</v>
      </c>
      <c r="D22" s="24">
        <v>22</v>
      </c>
      <c r="E22" s="24">
        <v>6472</v>
      </c>
      <c r="F22" s="24">
        <v>6111</v>
      </c>
      <c r="G22" s="24">
        <v>163</v>
      </c>
      <c r="H22" s="24">
        <v>198</v>
      </c>
      <c r="I22" s="24">
        <v>7728</v>
      </c>
      <c r="J22" s="306">
        <v>114</v>
      </c>
    </row>
    <row r="23" spans="1:10" ht="13.5" customHeight="1">
      <c r="A23" s="482" t="s">
        <v>260</v>
      </c>
      <c r="C23" s="45" t="s">
        <v>559</v>
      </c>
      <c r="D23" s="24">
        <v>135</v>
      </c>
      <c r="E23" s="24">
        <v>114384</v>
      </c>
      <c r="F23" s="24">
        <v>30376</v>
      </c>
      <c r="G23" s="24">
        <v>930</v>
      </c>
      <c r="H23" s="24">
        <v>79069</v>
      </c>
      <c r="I23" s="24">
        <v>119407</v>
      </c>
      <c r="J23" s="24">
        <v>3464</v>
      </c>
    </row>
    <row r="24" spans="1:10" ht="13.5" customHeight="1">
      <c r="A24" s="482" t="s">
        <v>261</v>
      </c>
      <c r="C24" s="45" t="s">
        <v>566</v>
      </c>
      <c r="D24" s="24">
        <v>20</v>
      </c>
      <c r="E24" s="24">
        <v>53906</v>
      </c>
      <c r="F24" s="24">
        <v>3957</v>
      </c>
      <c r="G24" s="24">
        <v>55</v>
      </c>
      <c r="H24" s="24">
        <v>49894</v>
      </c>
      <c r="I24" s="24">
        <v>54248</v>
      </c>
      <c r="J24" s="306">
        <v>618</v>
      </c>
    </row>
    <row r="25" spans="1:10" ht="13.5" customHeight="1">
      <c r="A25" s="482" t="s">
        <v>262</v>
      </c>
      <c r="C25" s="45" t="s">
        <v>567</v>
      </c>
      <c r="D25" s="24">
        <v>47</v>
      </c>
      <c r="E25" s="24">
        <v>56408</v>
      </c>
      <c r="F25" s="24">
        <v>23227</v>
      </c>
      <c r="G25" s="24">
        <v>134</v>
      </c>
      <c r="H25" s="24">
        <v>32213</v>
      </c>
      <c r="I25" s="24">
        <v>56924</v>
      </c>
      <c r="J25" s="306">
        <v>2665</v>
      </c>
    </row>
    <row r="26" spans="1:10" ht="13.5" customHeight="1">
      <c r="A26" s="482" t="s">
        <v>263</v>
      </c>
      <c r="C26" s="45" t="s">
        <v>568</v>
      </c>
      <c r="D26" s="24">
        <v>5</v>
      </c>
      <c r="E26" s="24">
        <v>15671</v>
      </c>
      <c r="F26" s="24">
        <v>722</v>
      </c>
      <c r="G26" s="24">
        <v>0</v>
      </c>
      <c r="H26" s="24">
        <v>14948</v>
      </c>
      <c r="I26" s="24">
        <v>15684</v>
      </c>
      <c r="J26" s="306">
        <v>13242</v>
      </c>
    </row>
    <row r="27" spans="1:10" ht="13.5" customHeight="1">
      <c r="A27" s="482" t="s">
        <v>264</v>
      </c>
      <c r="C27" s="45" t="s">
        <v>560</v>
      </c>
      <c r="D27" s="24">
        <v>72</v>
      </c>
      <c r="E27" s="24">
        <v>125985</v>
      </c>
      <c r="F27" s="24">
        <v>27906</v>
      </c>
      <c r="G27" s="24">
        <v>189</v>
      </c>
      <c r="H27" s="24">
        <v>97056</v>
      </c>
      <c r="I27" s="24">
        <v>126856</v>
      </c>
      <c r="J27" s="24">
        <v>16525</v>
      </c>
    </row>
    <row r="28" spans="1:10" ht="13.5" customHeight="1">
      <c r="A28" s="482" t="s">
        <v>265</v>
      </c>
      <c r="C28" s="45" t="s">
        <v>569</v>
      </c>
      <c r="D28" s="306">
        <v>30</v>
      </c>
      <c r="E28" s="24">
        <v>224391</v>
      </c>
      <c r="F28" s="306">
        <v>3525</v>
      </c>
      <c r="G28" s="306">
        <v>227</v>
      </c>
      <c r="H28" s="24">
        <v>218449</v>
      </c>
      <c r="I28" s="24">
        <v>226469</v>
      </c>
      <c r="J28" s="306">
        <v>391</v>
      </c>
    </row>
    <row r="29" spans="1:10" ht="13.5" customHeight="1">
      <c r="A29" s="482" t="s">
        <v>266</v>
      </c>
      <c r="C29" s="45" t="s">
        <v>570</v>
      </c>
      <c r="D29" s="306">
        <v>20</v>
      </c>
      <c r="E29" s="24">
        <v>9737</v>
      </c>
      <c r="F29" s="306">
        <v>1599</v>
      </c>
      <c r="G29" s="306">
        <v>223</v>
      </c>
      <c r="H29" s="24">
        <v>7914</v>
      </c>
      <c r="I29" s="24">
        <v>10041</v>
      </c>
      <c r="J29" s="306">
        <v>1</v>
      </c>
    </row>
    <row r="30" spans="1:10" ht="13.5" customHeight="1">
      <c r="A30" s="482" t="s">
        <v>267</v>
      </c>
      <c r="C30" s="45" t="s">
        <v>571</v>
      </c>
      <c r="D30" s="306">
        <v>19</v>
      </c>
      <c r="E30" s="24">
        <v>429395</v>
      </c>
      <c r="F30" s="306">
        <v>9167</v>
      </c>
      <c r="G30" s="306">
        <v>233</v>
      </c>
      <c r="H30" s="24">
        <v>419057</v>
      </c>
      <c r="I30" s="24">
        <v>428811</v>
      </c>
      <c r="J30" s="306">
        <v>3858</v>
      </c>
    </row>
    <row r="31" spans="1:10" ht="13.5" customHeight="1">
      <c r="A31" s="482" t="s">
        <v>268</v>
      </c>
      <c r="C31" s="45" t="s">
        <v>572</v>
      </c>
      <c r="D31" s="306">
        <v>25</v>
      </c>
      <c r="E31" s="24">
        <v>28649</v>
      </c>
      <c r="F31" s="306">
        <v>18874</v>
      </c>
      <c r="G31" s="306">
        <v>245</v>
      </c>
      <c r="H31" s="24">
        <v>9488</v>
      </c>
      <c r="I31" s="24">
        <v>29384</v>
      </c>
      <c r="J31" s="306">
        <v>4641</v>
      </c>
    </row>
    <row r="32" spans="1:10" s="380" customFormat="1" ht="13.5" customHeight="1">
      <c r="A32" s="482" t="s">
        <v>269</v>
      </c>
      <c r="C32" s="45" t="s">
        <v>573</v>
      </c>
      <c r="D32" s="306">
        <v>3</v>
      </c>
      <c r="E32" s="24">
        <v>76</v>
      </c>
      <c r="F32" s="306">
        <v>76</v>
      </c>
      <c r="G32" s="24">
        <v>0</v>
      </c>
      <c r="H32" s="24">
        <v>0</v>
      </c>
      <c r="I32" s="24">
        <v>99</v>
      </c>
      <c r="J32" s="24">
        <v>0</v>
      </c>
    </row>
    <row r="33" spans="1:10" s="380" customFormat="1" ht="13.5" customHeight="1">
      <c r="A33" s="482" t="s">
        <v>270</v>
      </c>
      <c r="C33" s="45" t="s">
        <v>561</v>
      </c>
      <c r="D33" s="306">
        <v>97</v>
      </c>
      <c r="E33" s="24">
        <v>692248</v>
      </c>
      <c r="F33" s="24">
        <v>33240</v>
      </c>
      <c r="G33" s="485">
        <v>928</v>
      </c>
      <c r="H33" s="24">
        <v>654909</v>
      </c>
      <c r="I33" s="24">
        <v>694804</v>
      </c>
      <c r="J33" s="24">
        <v>8891</v>
      </c>
    </row>
    <row r="34" spans="1:10" s="380" customFormat="1" ht="13.5" customHeight="1">
      <c r="A34" s="482" t="s">
        <v>271</v>
      </c>
      <c r="C34" s="45" t="s">
        <v>574</v>
      </c>
      <c r="D34" s="306">
        <v>19</v>
      </c>
      <c r="E34" s="24">
        <v>1879</v>
      </c>
      <c r="F34" s="24">
        <v>331</v>
      </c>
      <c r="G34" s="24">
        <v>49</v>
      </c>
      <c r="H34" s="24">
        <v>1500</v>
      </c>
      <c r="I34" s="24">
        <v>2007</v>
      </c>
      <c r="J34" s="306">
        <v>309</v>
      </c>
    </row>
    <row r="35" spans="1:10" s="380" customFormat="1" ht="13.5" customHeight="1">
      <c r="A35" s="482" t="s">
        <v>272</v>
      </c>
      <c r="C35" s="45" t="s">
        <v>575</v>
      </c>
      <c r="D35" s="306">
        <v>5</v>
      </c>
      <c r="E35" s="24" t="s">
        <v>319</v>
      </c>
      <c r="F35" s="24" t="s">
        <v>319</v>
      </c>
      <c r="G35" s="24">
        <v>44</v>
      </c>
      <c r="H35" s="24">
        <v>1426</v>
      </c>
      <c r="I35" s="24">
        <v>2173</v>
      </c>
      <c r="J35" s="306">
        <v>66</v>
      </c>
    </row>
    <row r="36" spans="1:10" s="380" customFormat="1" ht="13.5" customHeight="1">
      <c r="A36" s="482" t="s">
        <v>273</v>
      </c>
      <c r="C36" s="45" t="s">
        <v>576</v>
      </c>
      <c r="D36" s="306">
        <v>6</v>
      </c>
      <c r="E36" s="24">
        <v>5974</v>
      </c>
      <c r="F36" s="24">
        <v>4845</v>
      </c>
      <c r="G36" s="24">
        <v>0</v>
      </c>
      <c r="H36" s="24">
        <v>1058</v>
      </c>
      <c r="I36" s="24">
        <v>4674</v>
      </c>
      <c r="J36" s="306">
        <v>1510</v>
      </c>
    </row>
    <row r="37" spans="1:10" s="380" customFormat="1" ht="13.5" customHeight="1">
      <c r="A37" s="482" t="s">
        <v>274</v>
      </c>
      <c r="C37" s="45" t="s">
        <v>577</v>
      </c>
      <c r="D37" s="306">
        <v>1</v>
      </c>
      <c r="E37" s="24" t="s">
        <v>319</v>
      </c>
      <c r="F37" s="24" t="s">
        <v>319</v>
      </c>
      <c r="G37" s="24">
        <v>0</v>
      </c>
      <c r="H37" s="24">
        <v>0</v>
      </c>
      <c r="I37" s="24">
        <v>316</v>
      </c>
      <c r="J37" s="24">
        <v>0</v>
      </c>
    </row>
    <row r="38" spans="1:10" s="380" customFormat="1" ht="13.5" customHeight="1">
      <c r="A38" s="482" t="s">
        <v>275</v>
      </c>
      <c r="C38" s="45" t="s">
        <v>578</v>
      </c>
      <c r="D38" s="306">
        <v>9</v>
      </c>
      <c r="E38" s="24">
        <v>2822</v>
      </c>
      <c r="F38" s="24">
        <v>1207</v>
      </c>
      <c r="G38" s="306">
        <v>83</v>
      </c>
      <c r="H38" s="24">
        <v>1533</v>
      </c>
      <c r="I38" s="24">
        <v>3191</v>
      </c>
      <c r="J38" s="306">
        <v>1068</v>
      </c>
    </row>
    <row r="39" spans="1:10" s="380" customFormat="1" ht="13.5" customHeight="1">
      <c r="A39" s="482" t="s">
        <v>276</v>
      </c>
      <c r="C39" s="45" t="s">
        <v>579</v>
      </c>
      <c r="D39" s="306">
        <v>8</v>
      </c>
      <c r="E39" s="24">
        <v>2041</v>
      </c>
      <c r="F39" s="306">
        <v>145</v>
      </c>
      <c r="G39" s="306">
        <v>10</v>
      </c>
      <c r="H39" s="24">
        <v>1854</v>
      </c>
      <c r="I39" s="24">
        <v>2731</v>
      </c>
      <c r="J39" s="306">
        <v>1</v>
      </c>
    </row>
    <row r="40" spans="1:10" s="380" customFormat="1" ht="13.5" customHeight="1">
      <c r="A40" s="482" t="s">
        <v>277</v>
      </c>
      <c r="C40" s="45" t="s">
        <v>562</v>
      </c>
      <c r="D40" s="24">
        <v>48</v>
      </c>
      <c r="E40" s="24">
        <v>14422</v>
      </c>
      <c r="F40" s="306">
        <v>6765</v>
      </c>
      <c r="G40" s="24">
        <v>185</v>
      </c>
      <c r="H40" s="306">
        <v>7370</v>
      </c>
      <c r="I40" s="24">
        <v>15094</v>
      </c>
      <c r="J40" s="24">
        <v>2954</v>
      </c>
    </row>
    <row r="41" spans="1:10" s="380" customFormat="1" ht="13.5" customHeight="1">
      <c r="A41" s="482" t="s">
        <v>278</v>
      </c>
      <c r="C41" s="45" t="s">
        <v>580</v>
      </c>
      <c r="D41" s="24">
        <v>6</v>
      </c>
      <c r="E41" s="24">
        <v>7360</v>
      </c>
      <c r="F41" s="24">
        <v>613</v>
      </c>
      <c r="G41" s="24">
        <v>0</v>
      </c>
      <c r="H41" s="24">
        <v>1</v>
      </c>
      <c r="I41" s="24">
        <v>8536</v>
      </c>
      <c r="J41" s="24">
        <v>93</v>
      </c>
    </row>
    <row r="42" spans="1:10" s="380" customFormat="1" ht="13.5" customHeight="1">
      <c r="A42" s="482" t="s">
        <v>279</v>
      </c>
      <c r="C42" s="45" t="s">
        <v>53</v>
      </c>
      <c r="D42" s="24">
        <v>14</v>
      </c>
      <c r="E42" s="24">
        <v>2304</v>
      </c>
      <c r="F42" s="24">
        <v>501</v>
      </c>
      <c r="G42" s="24">
        <v>13</v>
      </c>
      <c r="H42" s="24">
        <v>1468</v>
      </c>
      <c r="I42" s="24">
        <v>2701</v>
      </c>
      <c r="J42" s="24">
        <v>763</v>
      </c>
    </row>
    <row r="43" spans="1:10" s="380" customFormat="1" ht="13.5" customHeight="1">
      <c r="A43" s="482" t="s">
        <v>280</v>
      </c>
      <c r="C43" s="45" t="s">
        <v>633</v>
      </c>
      <c r="D43" s="24">
        <v>5</v>
      </c>
      <c r="E43" s="24">
        <v>1794</v>
      </c>
      <c r="F43" s="24">
        <v>1658</v>
      </c>
      <c r="G43" s="24">
        <v>0</v>
      </c>
      <c r="H43" s="24">
        <v>100</v>
      </c>
      <c r="I43" s="24">
        <v>1889</v>
      </c>
      <c r="J43" s="24">
        <v>0</v>
      </c>
    </row>
    <row r="44" spans="1:10" s="380" customFormat="1" ht="13.5" customHeight="1">
      <c r="A44" s="482" t="s">
        <v>281</v>
      </c>
      <c r="C44" s="45" t="s">
        <v>634</v>
      </c>
      <c r="D44" s="24">
        <v>10</v>
      </c>
      <c r="E44" s="24">
        <v>1143</v>
      </c>
      <c r="F44" s="24">
        <v>882</v>
      </c>
      <c r="G44" s="24">
        <v>103</v>
      </c>
      <c r="H44" s="24">
        <v>158</v>
      </c>
      <c r="I44" s="24">
        <v>1230</v>
      </c>
      <c r="J44" s="24">
        <v>10</v>
      </c>
    </row>
    <row r="45" spans="1:10" s="380" customFormat="1" ht="13.5" customHeight="1">
      <c r="A45" s="482" t="s">
        <v>282</v>
      </c>
      <c r="C45" s="45" t="s">
        <v>635</v>
      </c>
      <c r="D45" s="24">
        <v>19</v>
      </c>
      <c r="E45" s="24">
        <v>8684</v>
      </c>
      <c r="F45" s="24">
        <v>761</v>
      </c>
      <c r="G45" s="24">
        <v>0</v>
      </c>
      <c r="H45" s="24">
        <v>26</v>
      </c>
      <c r="I45" s="24">
        <v>9857</v>
      </c>
      <c r="J45" s="24">
        <v>32</v>
      </c>
    </row>
    <row r="46" spans="1:10" s="380" customFormat="1" ht="13.5" customHeight="1">
      <c r="A46" s="482" t="s">
        <v>283</v>
      </c>
      <c r="C46" s="45" t="s">
        <v>563</v>
      </c>
      <c r="D46" s="24">
        <v>54</v>
      </c>
      <c r="E46" s="24">
        <v>21285</v>
      </c>
      <c r="F46" s="24">
        <v>4414</v>
      </c>
      <c r="G46" s="24">
        <v>115</v>
      </c>
      <c r="H46" s="24">
        <v>1753</v>
      </c>
      <c r="I46" s="24">
        <v>24213</v>
      </c>
      <c r="J46" s="24">
        <v>897</v>
      </c>
    </row>
    <row r="47" spans="1:10" s="380" customFormat="1" ht="13.5" customHeight="1">
      <c r="A47" s="538"/>
      <c r="C47" s="546" t="s">
        <v>621</v>
      </c>
      <c r="D47" s="24"/>
      <c r="E47" s="24"/>
      <c r="F47" s="24"/>
      <c r="G47" s="24"/>
      <c r="H47" s="24"/>
      <c r="I47" s="24"/>
      <c r="J47" s="24"/>
    </row>
    <row r="48" spans="1:10" s="380" customFormat="1" ht="13.5" customHeight="1">
      <c r="A48" s="482" t="s">
        <v>284</v>
      </c>
      <c r="C48" s="544" t="s">
        <v>622</v>
      </c>
      <c r="D48" s="306">
        <v>2</v>
      </c>
      <c r="E48" s="24" t="s">
        <v>319</v>
      </c>
      <c r="F48" s="24" t="s">
        <v>319</v>
      </c>
      <c r="G48" s="24" t="s">
        <v>319</v>
      </c>
      <c r="H48" s="24">
        <v>0</v>
      </c>
      <c r="I48" s="24" t="s">
        <v>319</v>
      </c>
      <c r="J48" s="24" t="s">
        <v>319</v>
      </c>
    </row>
    <row r="49" spans="1:10" s="380" customFormat="1" ht="13.5" customHeight="1">
      <c r="A49" s="538"/>
      <c r="C49" s="546" t="s">
        <v>629</v>
      </c>
      <c r="D49" s="306"/>
      <c r="E49" s="24"/>
      <c r="F49" s="24"/>
      <c r="G49" s="24"/>
      <c r="H49" s="24"/>
      <c r="I49" s="24"/>
      <c r="J49" s="24"/>
    </row>
    <row r="50" spans="1:10" s="380" customFormat="1" ht="13.5" customHeight="1">
      <c r="A50" s="482" t="s">
        <v>285</v>
      </c>
      <c r="C50" s="545" t="s">
        <v>628</v>
      </c>
      <c r="D50" s="306">
        <v>10</v>
      </c>
      <c r="E50" s="24">
        <v>307</v>
      </c>
      <c r="F50" s="24">
        <v>306</v>
      </c>
      <c r="G50" s="24">
        <v>0</v>
      </c>
      <c r="H50" s="24">
        <v>1</v>
      </c>
      <c r="I50" s="24">
        <v>505</v>
      </c>
      <c r="J50" s="24">
        <v>0</v>
      </c>
    </row>
    <row r="51" spans="1:10" s="380" customFormat="1" ht="13.5" customHeight="1">
      <c r="A51" s="482" t="s">
        <v>286</v>
      </c>
      <c r="C51" s="45" t="s">
        <v>581</v>
      </c>
      <c r="D51" s="306">
        <v>6</v>
      </c>
      <c r="E51" s="24" t="s">
        <v>319</v>
      </c>
      <c r="F51" s="24" t="s">
        <v>319</v>
      </c>
      <c r="G51" s="24" t="s">
        <v>319</v>
      </c>
      <c r="H51" s="24">
        <v>360</v>
      </c>
      <c r="I51" s="24" t="s">
        <v>319</v>
      </c>
      <c r="J51" s="24" t="s">
        <v>319</v>
      </c>
    </row>
    <row r="52" spans="1:10" s="380" customFormat="1" ht="13.5" customHeight="1">
      <c r="A52" s="482" t="s">
        <v>287</v>
      </c>
      <c r="C52" s="45" t="s">
        <v>582</v>
      </c>
      <c r="D52" s="306">
        <v>77</v>
      </c>
      <c r="E52" s="24">
        <v>566904</v>
      </c>
      <c r="F52" s="306">
        <v>63713</v>
      </c>
      <c r="G52" s="24">
        <v>4337</v>
      </c>
      <c r="H52" s="24">
        <v>498853</v>
      </c>
      <c r="I52" s="306">
        <v>572767</v>
      </c>
      <c r="J52" s="24">
        <v>482</v>
      </c>
    </row>
    <row r="53" spans="1:10" s="380" customFormat="1" ht="13.5" customHeight="1">
      <c r="A53" s="482" t="s">
        <v>288</v>
      </c>
      <c r="C53" s="45" t="s">
        <v>583</v>
      </c>
      <c r="D53" s="24">
        <v>36</v>
      </c>
      <c r="E53" s="24">
        <v>221870</v>
      </c>
      <c r="F53" s="24">
        <v>4657</v>
      </c>
      <c r="G53" s="24">
        <v>528</v>
      </c>
      <c r="H53" s="306">
        <v>216132</v>
      </c>
      <c r="I53" s="306">
        <v>222410</v>
      </c>
      <c r="J53" s="24">
        <v>332</v>
      </c>
    </row>
    <row r="54" spans="1:10" s="380" customFormat="1" ht="13.5" customHeight="1">
      <c r="A54" s="482" t="s">
        <v>289</v>
      </c>
      <c r="C54" s="45" t="s">
        <v>584</v>
      </c>
      <c r="D54" s="24">
        <v>16</v>
      </c>
      <c r="E54" s="24">
        <v>3008</v>
      </c>
      <c r="F54" s="24">
        <v>1612</v>
      </c>
      <c r="G54" s="24">
        <v>760</v>
      </c>
      <c r="H54" s="24">
        <v>572</v>
      </c>
      <c r="I54" s="306">
        <v>3080</v>
      </c>
      <c r="J54" s="24">
        <v>403</v>
      </c>
    </row>
    <row r="55" spans="1:10" s="380" customFormat="1" ht="13.5" customHeight="1">
      <c r="A55" s="482" t="s">
        <v>290</v>
      </c>
      <c r="C55" s="45" t="s">
        <v>585</v>
      </c>
      <c r="D55" s="24">
        <v>35</v>
      </c>
      <c r="E55" s="24">
        <v>1211680</v>
      </c>
      <c r="F55" s="24">
        <v>3919</v>
      </c>
      <c r="G55" s="24" t="s">
        <v>498</v>
      </c>
      <c r="H55" s="24">
        <v>1207719</v>
      </c>
      <c r="I55" s="306">
        <v>1213226</v>
      </c>
      <c r="J55" s="24">
        <v>29</v>
      </c>
    </row>
    <row r="56" spans="1:10" s="380" customFormat="1" ht="13.5" customHeight="1">
      <c r="A56" s="482" t="s">
        <v>291</v>
      </c>
      <c r="C56" s="45" t="s">
        <v>564</v>
      </c>
      <c r="D56" s="24">
        <v>182</v>
      </c>
      <c r="E56" s="24">
        <v>2004609</v>
      </c>
      <c r="F56" s="24">
        <v>74641</v>
      </c>
      <c r="G56" s="24">
        <v>5671</v>
      </c>
      <c r="H56" s="24">
        <v>1923639</v>
      </c>
      <c r="I56" s="24">
        <v>2013405</v>
      </c>
      <c r="J56" s="24">
        <v>1359</v>
      </c>
    </row>
    <row r="57" spans="1:10" s="380" customFormat="1" ht="13.5" customHeight="1">
      <c r="A57" s="482" t="s">
        <v>292</v>
      </c>
      <c r="C57" s="45" t="s">
        <v>586</v>
      </c>
      <c r="D57" s="24">
        <v>8</v>
      </c>
      <c r="E57" s="24">
        <v>1039</v>
      </c>
      <c r="F57" s="24">
        <v>1037</v>
      </c>
      <c r="G57" s="24">
        <v>1</v>
      </c>
      <c r="H57" s="24">
        <v>0</v>
      </c>
      <c r="I57" s="24">
        <v>1173</v>
      </c>
      <c r="J57" s="24">
        <v>0</v>
      </c>
    </row>
    <row r="58" spans="1:10" s="380" customFormat="1" ht="13.5" customHeight="1">
      <c r="A58" s="482" t="s">
        <v>293</v>
      </c>
      <c r="C58" s="45" t="s">
        <v>579</v>
      </c>
      <c r="D58" s="24">
        <v>13</v>
      </c>
      <c r="E58" s="24">
        <v>437</v>
      </c>
      <c r="F58" s="24">
        <v>427</v>
      </c>
      <c r="G58" s="24">
        <v>10</v>
      </c>
      <c r="H58" s="24">
        <v>0</v>
      </c>
      <c r="I58" s="24">
        <v>771</v>
      </c>
      <c r="J58" s="24">
        <v>11</v>
      </c>
    </row>
    <row r="59" spans="1:10" s="380" customFormat="1" ht="13.5" customHeight="1">
      <c r="A59" s="482" t="s">
        <v>294</v>
      </c>
      <c r="C59" s="45" t="s">
        <v>587</v>
      </c>
      <c r="D59" s="24">
        <v>12</v>
      </c>
      <c r="E59" s="24">
        <v>1246</v>
      </c>
      <c r="F59" s="24">
        <v>518</v>
      </c>
      <c r="G59" s="24">
        <v>91</v>
      </c>
      <c r="H59" s="24">
        <v>4</v>
      </c>
      <c r="I59" s="24">
        <v>901</v>
      </c>
      <c r="J59" s="24">
        <v>631</v>
      </c>
    </row>
    <row r="60" spans="1:10" s="380" customFormat="1" ht="13.5" customHeight="1">
      <c r="A60" s="482" t="s">
        <v>295</v>
      </c>
      <c r="C60" s="45" t="s">
        <v>588</v>
      </c>
      <c r="D60" s="24">
        <v>9</v>
      </c>
      <c r="E60" s="24">
        <v>1723</v>
      </c>
      <c r="F60" s="24">
        <v>70</v>
      </c>
      <c r="G60" s="24">
        <v>116</v>
      </c>
      <c r="H60" s="24">
        <v>1515</v>
      </c>
      <c r="I60" s="24">
        <v>1857</v>
      </c>
      <c r="J60" s="24">
        <v>2</v>
      </c>
    </row>
    <row r="61" spans="1:10" s="380" customFormat="1" ht="13.5" customHeight="1">
      <c r="A61" s="482" t="s">
        <v>296</v>
      </c>
      <c r="C61" s="45" t="s">
        <v>565</v>
      </c>
      <c r="D61" s="24">
        <v>42</v>
      </c>
      <c r="E61" s="24">
        <v>4444</v>
      </c>
      <c r="F61" s="24">
        <v>2052</v>
      </c>
      <c r="G61" s="24">
        <v>218</v>
      </c>
      <c r="H61" s="24">
        <v>1519</v>
      </c>
      <c r="I61" s="24">
        <v>4701</v>
      </c>
      <c r="J61" s="24">
        <v>645</v>
      </c>
    </row>
    <row r="62" ht="5.25" customHeight="1"/>
    <row r="63" spans="1:10" ht="5.25" customHeight="1">
      <c r="A63" s="382" t="s">
        <v>637</v>
      </c>
      <c r="B63" s="382"/>
      <c r="C63" s="246"/>
      <c r="D63" s="486"/>
      <c r="E63" s="533"/>
      <c r="F63" s="533"/>
      <c r="G63" s="533"/>
      <c r="H63" s="533"/>
      <c r="I63" s="533"/>
      <c r="J63" s="533"/>
    </row>
    <row r="64" spans="1:8" ht="11.25" customHeight="1">
      <c r="A64" s="768" t="s">
        <v>533</v>
      </c>
      <c r="B64" s="768"/>
      <c r="C64" s="768"/>
      <c r="D64" s="768"/>
      <c r="E64" s="768"/>
      <c r="F64" s="768"/>
      <c r="G64" s="768"/>
      <c r="H64" s="536"/>
    </row>
    <row r="66" spans="11:13" s="380" customFormat="1" ht="9.75">
      <c r="K66" s="381"/>
      <c r="M66" s="381"/>
    </row>
  </sheetData>
  <sheetProtection/>
  <mergeCells count="15">
    <mergeCell ref="A64:G64"/>
    <mergeCell ref="C1:J1"/>
    <mergeCell ref="D3:H3"/>
    <mergeCell ref="I3:J3"/>
    <mergeCell ref="D4:D14"/>
    <mergeCell ref="E4:H4"/>
    <mergeCell ref="I4:I14"/>
    <mergeCell ref="J4:J14"/>
    <mergeCell ref="E5:E14"/>
    <mergeCell ref="F5:H5"/>
    <mergeCell ref="F6:F14"/>
    <mergeCell ref="G6:G14"/>
    <mergeCell ref="H6:H14"/>
    <mergeCell ref="E15:J15"/>
    <mergeCell ref="A3:C15"/>
  </mergeCells>
  <printOptions/>
  <pageMargins left="0.2362204724409449" right="0.2362204724409449" top="0.7480314960629921" bottom="0.35433070866141736" header="0.31496062992125984" footer="0.31496062992125984"/>
  <pageSetup fitToHeight="0" horizontalDpi="600" verticalDpi="600" orientation="portrait" paperSize="9" scale="90" r:id="rId1"/>
  <headerFooter alignWithMargins="0">
    <oddFooter>&amp;C32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K64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9.28125" style="105" customWidth="1"/>
    <col min="2" max="2" width="11.421875" style="105" customWidth="1"/>
    <col min="3" max="3" width="9.28125" style="105" customWidth="1"/>
    <col min="4" max="4" width="11.28125" style="105" customWidth="1"/>
    <col min="5" max="7" width="9.28125" style="105" customWidth="1"/>
    <col min="8" max="8" width="1.57421875" style="105" customWidth="1"/>
    <col min="9" max="9" width="30.7109375" style="105" customWidth="1"/>
    <col min="10" max="10" width="7.8515625" style="105" customWidth="1"/>
    <col min="11" max="16384" width="9.140625" style="105" customWidth="1"/>
  </cols>
  <sheetData>
    <row r="1" spans="1:8" s="380" customFormat="1" ht="15" customHeight="1">
      <c r="A1" s="784" t="s">
        <v>517</v>
      </c>
      <c r="B1" s="784"/>
      <c r="C1" s="784"/>
      <c r="D1" s="784"/>
      <c r="E1" s="784"/>
      <c r="F1" s="784"/>
      <c r="G1" s="784"/>
      <c r="H1" s="784"/>
    </row>
    <row r="2" spans="1:5" s="380" customFormat="1" ht="7.5" customHeight="1">
      <c r="A2" s="534"/>
      <c r="B2" s="534"/>
      <c r="C2" s="534"/>
      <c r="D2" s="534"/>
      <c r="E2" s="534"/>
    </row>
    <row r="3" spans="1:10" s="380" customFormat="1" ht="15" customHeight="1">
      <c r="A3" s="771" t="s">
        <v>640</v>
      </c>
      <c r="B3" s="771"/>
      <c r="C3" s="771"/>
      <c r="D3" s="771"/>
      <c r="E3" s="771"/>
      <c r="F3" s="771"/>
      <c r="G3" s="772"/>
      <c r="H3" s="780" t="s">
        <v>338</v>
      </c>
      <c r="I3" s="765"/>
      <c r="J3" s="765"/>
    </row>
    <row r="4" spans="1:10" s="380" customFormat="1" ht="12.75" customHeight="1">
      <c r="A4" s="785" t="s">
        <v>131</v>
      </c>
      <c r="B4" s="788" t="s">
        <v>400</v>
      </c>
      <c r="C4" s="770" t="s">
        <v>335</v>
      </c>
      <c r="D4" s="771"/>
      <c r="E4" s="771"/>
      <c r="F4" s="771"/>
      <c r="G4" s="772"/>
      <c r="H4" s="781"/>
      <c r="I4" s="766"/>
      <c r="J4" s="766"/>
    </row>
    <row r="5" spans="1:10" s="380" customFormat="1" ht="12.75" customHeight="1">
      <c r="A5" s="786"/>
      <c r="B5" s="789"/>
      <c r="C5" s="777" t="s">
        <v>250</v>
      </c>
      <c r="D5" s="777" t="s">
        <v>396</v>
      </c>
      <c r="E5" s="777" t="s">
        <v>428</v>
      </c>
      <c r="F5" s="777" t="s">
        <v>398</v>
      </c>
      <c r="G5" s="487" t="s">
        <v>248</v>
      </c>
      <c r="H5" s="781"/>
      <c r="I5" s="766"/>
      <c r="J5" s="766"/>
    </row>
    <row r="6" spans="1:10" s="380" customFormat="1" ht="13.5" customHeight="1">
      <c r="A6" s="786"/>
      <c r="B6" s="789"/>
      <c r="C6" s="778"/>
      <c r="D6" s="778"/>
      <c r="E6" s="778"/>
      <c r="F6" s="778"/>
      <c r="G6" s="777" t="s">
        <v>350</v>
      </c>
      <c r="H6" s="781"/>
      <c r="I6" s="766"/>
      <c r="J6" s="766"/>
    </row>
    <row r="7" spans="1:10" s="380" customFormat="1" ht="13.5" customHeight="1">
      <c r="A7" s="786"/>
      <c r="B7" s="789"/>
      <c r="C7" s="778"/>
      <c r="D7" s="778"/>
      <c r="E7" s="778"/>
      <c r="F7" s="778"/>
      <c r="G7" s="778"/>
      <c r="H7" s="781"/>
      <c r="I7" s="766"/>
      <c r="J7" s="766"/>
    </row>
    <row r="8" spans="1:10" s="380" customFormat="1" ht="13.5" customHeight="1">
      <c r="A8" s="786"/>
      <c r="B8" s="789"/>
      <c r="C8" s="778"/>
      <c r="D8" s="778"/>
      <c r="E8" s="778"/>
      <c r="F8" s="778"/>
      <c r="G8" s="778"/>
      <c r="H8" s="781"/>
      <c r="I8" s="766"/>
      <c r="J8" s="766"/>
    </row>
    <row r="9" spans="1:10" s="380" customFormat="1" ht="13.5" customHeight="1">
      <c r="A9" s="786"/>
      <c r="B9" s="789"/>
      <c r="C9" s="778"/>
      <c r="D9" s="778"/>
      <c r="E9" s="778"/>
      <c r="F9" s="778"/>
      <c r="G9" s="778"/>
      <c r="H9" s="781"/>
      <c r="I9" s="766"/>
      <c r="J9" s="766"/>
    </row>
    <row r="10" spans="1:10" s="380" customFormat="1" ht="13.5" customHeight="1">
      <c r="A10" s="786"/>
      <c r="B10" s="789"/>
      <c r="C10" s="778"/>
      <c r="D10" s="778"/>
      <c r="E10" s="778"/>
      <c r="F10" s="778"/>
      <c r="G10" s="778"/>
      <c r="H10" s="781"/>
      <c r="I10" s="766"/>
      <c r="J10" s="766"/>
    </row>
    <row r="11" spans="1:10" s="380" customFormat="1" ht="13.5" customHeight="1">
      <c r="A11" s="786"/>
      <c r="B11" s="789"/>
      <c r="C11" s="778"/>
      <c r="D11" s="778"/>
      <c r="E11" s="778"/>
      <c r="F11" s="778"/>
      <c r="G11" s="778"/>
      <c r="H11" s="781"/>
      <c r="I11" s="766"/>
      <c r="J11" s="766"/>
    </row>
    <row r="12" spans="1:10" s="380" customFormat="1" ht="13.5" customHeight="1">
      <c r="A12" s="786"/>
      <c r="B12" s="789"/>
      <c r="C12" s="778"/>
      <c r="D12" s="778"/>
      <c r="E12" s="778"/>
      <c r="F12" s="778"/>
      <c r="G12" s="778"/>
      <c r="H12" s="781"/>
      <c r="I12" s="766"/>
      <c r="J12" s="766"/>
    </row>
    <row r="13" spans="1:10" s="380" customFormat="1" ht="13.5" customHeight="1">
      <c r="A13" s="786"/>
      <c r="B13" s="789"/>
      <c r="C13" s="778"/>
      <c r="D13" s="778"/>
      <c r="E13" s="778"/>
      <c r="F13" s="778"/>
      <c r="G13" s="778"/>
      <c r="H13" s="781"/>
      <c r="I13" s="766"/>
      <c r="J13" s="766"/>
    </row>
    <row r="14" spans="1:10" s="380" customFormat="1" ht="13.5" customHeight="1">
      <c r="A14" s="787"/>
      <c r="B14" s="790"/>
      <c r="C14" s="779"/>
      <c r="D14" s="779"/>
      <c r="E14" s="779"/>
      <c r="F14" s="779"/>
      <c r="G14" s="779"/>
      <c r="H14" s="781"/>
      <c r="I14" s="766"/>
      <c r="J14" s="766"/>
    </row>
    <row r="15" spans="1:10" s="380" customFormat="1" ht="9.75">
      <c r="A15" s="535" t="s">
        <v>3</v>
      </c>
      <c r="B15" s="780" t="s">
        <v>4</v>
      </c>
      <c r="C15" s="765"/>
      <c r="D15" s="765"/>
      <c r="E15" s="765"/>
      <c r="F15" s="765"/>
      <c r="G15" s="783"/>
      <c r="H15" s="782"/>
      <c r="I15" s="767"/>
      <c r="J15" s="767"/>
    </row>
    <row r="16" spans="1:9" ht="10.5" customHeight="1">
      <c r="A16" s="484"/>
      <c r="B16" s="484"/>
      <c r="C16" s="484"/>
      <c r="D16" s="484"/>
      <c r="E16" s="484"/>
      <c r="F16" s="484"/>
      <c r="G16" s="484"/>
      <c r="H16" s="549"/>
      <c r="I16" s="548"/>
    </row>
    <row r="17" spans="1:10" ht="13.5" customHeight="1">
      <c r="A17" s="24">
        <v>47</v>
      </c>
      <c r="B17" s="24">
        <v>5576</v>
      </c>
      <c r="C17" s="24">
        <v>972</v>
      </c>
      <c r="D17" s="24">
        <v>2950</v>
      </c>
      <c r="E17" s="24">
        <v>75</v>
      </c>
      <c r="F17" s="24">
        <v>1580</v>
      </c>
      <c r="G17" s="449">
        <v>185</v>
      </c>
      <c r="H17" s="490"/>
      <c r="I17" s="546" t="s">
        <v>553</v>
      </c>
      <c r="J17" s="490" t="s">
        <v>254</v>
      </c>
    </row>
    <row r="18" spans="1:10" ht="13.5" customHeight="1">
      <c r="A18" s="24">
        <v>53</v>
      </c>
      <c r="B18" s="24">
        <v>19246</v>
      </c>
      <c r="C18" s="24">
        <v>1159</v>
      </c>
      <c r="D18" s="24">
        <v>14987</v>
      </c>
      <c r="E18" s="466" t="s">
        <v>516</v>
      </c>
      <c r="F18" s="24">
        <v>3100</v>
      </c>
      <c r="G18" s="449">
        <v>1442</v>
      </c>
      <c r="H18" s="490"/>
      <c r="I18" s="546" t="s">
        <v>555</v>
      </c>
      <c r="J18" s="490" t="s">
        <v>255</v>
      </c>
    </row>
    <row r="19" spans="1:10" ht="13.5" customHeight="1">
      <c r="A19" s="24">
        <v>18</v>
      </c>
      <c r="B19" s="24">
        <v>2266</v>
      </c>
      <c r="C19" s="24">
        <v>534</v>
      </c>
      <c r="D19" s="24">
        <v>1201</v>
      </c>
      <c r="E19" s="24">
        <v>0</v>
      </c>
      <c r="F19" s="24">
        <v>532</v>
      </c>
      <c r="G19" s="449">
        <v>179</v>
      </c>
      <c r="H19" s="490"/>
      <c r="I19" s="546" t="s">
        <v>554</v>
      </c>
      <c r="J19" s="490" t="s">
        <v>256</v>
      </c>
    </row>
    <row r="20" spans="1:10" ht="13.5" customHeight="1">
      <c r="A20" s="24">
        <v>22</v>
      </c>
      <c r="B20" s="24">
        <v>38244</v>
      </c>
      <c r="C20" s="24">
        <v>175</v>
      </c>
      <c r="D20" s="24">
        <v>37544</v>
      </c>
      <c r="E20" s="24">
        <v>0</v>
      </c>
      <c r="F20" s="24">
        <v>524</v>
      </c>
      <c r="G20" s="449">
        <v>154</v>
      </c>
      <c r="H20" s="490"/>
      <c r="I20" s="546" t="s">
        <v>556</v>
      </c>
      <c r="J20" s="490" t="s">
        <v>257</v>
      </c>
    </row>
    <row r="21" spans="1:10" ht="13.5" customHeight="1">
      <c r="A21" s="24">
        <v>26</v>
      </c>
      <c r="B21" s="24">
        <v>3376</v>
      </c>
      <c r="C21" s="24">
        <v>297</v>
      </c>
      <c r="D21" s="24">
        <v>2248</v>
      </c>
      <c r="E21" s="24">
        <v>0</v>
      </c>
      <c r="F21" s="24">
        <v>831</v>
      </c>
      <c r="G21" s="449">
        <v>682</v>
      </c>
      <c r="H21" s="490"/>
      <c r="I21" s="546" t="s">
        <v>557</v>
      </c>
      <c r="J21" s="490" t="s">
        <v>258</v>
      </c>
    </row>
    <row r="22" spans="1:10" ht="13.5" customHeight="1">
      <c r="A22" s="24">
        <v>27</v>
      </c>
      <c r="B22" s="24">
        <v>6514</v>
      </c>
      <c r="C22" s="24">
        <v>465</v>
      </c>
      <c r="D22" s="24">
        <v>4360</v>
      </c>
      <c r="E22" s="24">
        <v>36</v>
      </c>
      <c r="F22" s="24">
        <v>1653</v>
      </c>
      <c r="G22" s="449">
        <v>1631</v>
      </c>
      <c r="H22" s="490"/>
      <c r="I22" s="546" t="s">
        <v>558</v>
      </c>
      <c r="J22" s="490" t="s">
        <v>259</v>
      </c>
    </row>
    <row r="23" spans="1:10" ht="13.5" customHeight="1">
      <c r="A23" s="24">
        <v>193</v>
      </c>
      <c r="B23" s="24">
        <v>75222</v>
      </c>
      <c r="C23" s="24">
        <v>3601</v>
      </c>
      <c r="D23" s="24">
        <v>63290</v>
      </c>
      <c r="E23" s="24">
        <v>111</v>
      </c>
      <c r="F23" s="24">
        <v>8220</v>
      </c>
      <c r="G23" s="449">
        <v>4272</v>
      </c>
      <c r="H23" s="490"/>
      <c r="I23" s="546" t="s">
        <v>559</v>
      </c>
      <c r="J23" s="490" t="s">
        <v>260</v>
      </c>
    </row>
    <row r="24" spans="1:10" ht="13.5" customHeight="1">
      <c r="A24" s="24">
        <v>29</v>
      </c>
      <c r="B24" s="24">
        <v>53398</v>
      </c>
      <c r="C24" s="24">
        <v>304</v>
      </c>
      <c r="D24" s="24">
        <v>47357</v>
      </c>
      <c r="E24" s="24">
        <v>54</v>
      </c>
      <c r="F24" s="24">
        <v>5684</v>
      </c>
      <c r="G24" s="449">
        <v>5617</v>
      </c>
      <c r="H24" s="490"/>
      <c r="I24" s="546" t="s">
        <v>566</v>
      </c>
      <c r="J24" s="490" t="s">
        <v>261</v>
      </c>
    </row>
    <row r="25" spans="1:10" ht="13.5" customHeight="1">
      <c r="A25" s="24">
        <v>63</v>
      </c>
      <c r="B25" s="24">
        <v>57709</v>
      </c>
      <c r="C25" s="24">
        <v>2594</v>
      </c>
      <c r="D25" s="24">
        <v>39421</v>
      </c>
      <c r="E25" s="24">
        <v>4200</v>
      </c>
      <c r="F25" s="24">
        <v>11495</v>
      </c>
      <c r="G25" s="449">
        <v>7847</v>
      </c>
      <c r="H25" s="490"/>
      <c r="I25" s="546" t="s">
        <v>567</v>
      </c>
      <c r="J25" s="490" t="s">
        <v>262</v>
      </c>
    </row>
    <row r="26" spans="1:10" ht="13.5" customHeight="1">
      <c r="A26" s="24">
        <v>9</v>
      </c>
      <c r="B26" s="24">
        <v>26656</v>
      </c>
      <c r="C26" s="24">
        <v>35</v>
      </c>
      <c r="D26" s="24">
        <v>13387</v>
      </c>
      <c r="E26" s="24">
        <v>12512</v>
      </c>
      <c r="F26" s="24">
        <v>722</v>
      </c>
      <c r="G26" s="449">
        <v>731</v>
      </c>
      <c r="H26" s="490"/>
      <c r="I26" s="546" t="s">
        <v>568</v>
      </c>
      <c r="J26" s="490" t="s">
        <v>263</v>
      </c>
    </row>
    <row r="27" spans="1:10" ht="13.5" customHeight="1">
      <c r="A27" s="24">
        <v>101</v>
      </c>
      <c r="B27" s="24">
        <v>137764</v>
      </c>
      <c r="C27" s="24">
        <v>2932</v>
      </c>
      <c r="D27" s="24">
        <v>100165</v>
      </c>
      <c r="E27" s="24">
        <v>16765</v>
      </c>
      <c r="F27" s="24">
        <v>17902</v>
      </c>
      <c r="G27" s="449">
        <v>14195</v>
      </c>
      <c r="H27" s="490"/>
      <c r="I27" s="546" t="s">
        <v>560</v>
      </c>
      <c r="J27" s="490" t="s">
        <v>264</v>
      </c>
    </row>
    <row r="28" spans="1:10" ht="13.5" customHeight="1">
      <c r="A28" s="24">
        <v>39</v>
      </c>
      <c r="B28" s="24">
        <v>224032</v>
      </c>
      <c r="C28" s="24">
        <v>1118</v>
      </c>
      <c r="D28" s="24">
        <v>219893</v>
      </c>
      <c r="E28" s="24">
        <v>0</v>
      </c>
      <c r="F28" s="24">
        <v>3021</v>
      </c>
      <c r="G28" s="449">
        <v>1751</v>
      </c>
      <c r="H28" s="490"/>
      <c r="I28" s="546" t="s">
        <v>569</v>
      </c>
      <c r="J28" s="490" t="s">
        <v>265</v>
      </c>
    </row>
    <row r="29" spans="1:10" ht="13.5" customHeight="1">
      <c r="A29" s="24">
        <v>24</v>
      </c>
      <c r="B29" s="24">
        <v>6852</v>
      </c>
      <c r="C29" s="24">
        <v>506</v>
      </c>
      <c r="D29" s="24">
        <v>5804</v>
      </c>
      <c r="E29" s="24">
        <v>0</v>
      </c>
      <c r="F29" s="24">
        <v>542</v>
      </c>
      <c r="G29" s="449">
        <v>429</v>
      </c>
      <c r="H29" s="490"/>
      <c r="I29" s="546" t="s">
        <v>570</v>
      </c>
      <c r="J29" s="490" t="s">
        <v>266</v>
      </c>
    </row>
    <row r="30" spans="1:10" ht="13.5" customHeight="1">
      <c r="A30" s="24">
        <v>26</v>
      </c>
      <c r="B30" s="24">
        <v>425340</v>
      </c>
      <c r="C30" s="24">
        <v>568</v>
      </c>
      <c r="D30" s="24">
        <v>420098</v>
      </c>
      <c r="E30" s="24">
        <v>800</v>
      </c>
      <c r="F30" s="24">
        <v>3874</v>
      </c>
      <c r="G30" s="449">
        <v>3702</v>
      </c>
      <c r="H30" s="490"/>
      <c r="I30" s="546" t="s">
        <v>571</v>
      </c>
      <c r="J30" s="490" t="s">
        <v>267</v>
      </c>
    </row>
    <row r="31" spans="1:10" ht="13.5" customHeight="1">
      <c r="A31" s="24">
        <v>35</v>
      </c>
      <c r="B31" s="24">
        <v>29801</v>
      </c>
      <c r="C31" s="24">
        <v>913</v>
      </c>
      <c r="D31" s="24">
        <v>19393</v>
      </c>
      <c r="E31" s="24">
        <v>1409</v>
      </c>
      <c r="F31" s="24">
        <v>8086</v>
      </c>
      <c r="G31" s="449">
        <v>7850</v>
      </c>
      <c r="H31" s="490"/>
      <c r="I31" s="546" t="s">
        <v>572</v>
      </c>
      <c r="J31" s="490" t="s">
        <v>268</v>
      </c>
    </row>
    <row r="32" spans="1:10" s="380" customFormat="1" ht="13.5" customHeight="1">
      <c r="A32" s="24">
        <v>3</v>
      </c>
      <c r="B32" s="24">
        <v>76</v>
      </c>
      <c r="C32" s="24">
        <v>44</v>
      </c>
      <c r="D32" s="24">
        <v>33</v>
      </c>
      <c r="E32" s="24">
        <v>0</v>
      </c>
      <c r="F32" s="24">
        <v>0</v>
      </c>
      <c r="G32" s="449">
        <v>0</v>
      </c>
      <c r="H32" s="490"/>
      <c r="I32" s="546" t="s">
        <v>573</v>
      </c>
      <c r="J32" s="490" t="s">
        <v>269</v>
      </c>
    </row>
    <row r="33" spans="1:10" s="380" customFormat="1" ht="13.5" customHeight="1">
      <c r="A33" s="24">
        <v>127</v>
      </c>
      <c r="B33" s="24">
        <v>686103</v>
      </c>
      <c r="C33" s="24">
        <v>3150</v>
      </c>
      <c r="D33" s="24">
        <v>665220</v>
      </c>
      <c r="E33" s="24">
        <v>2209</v>
      </c>
      <c r="F33" s="24">
        <v>15524</v>
      </c>
      <c r="G33" s="449">
        <v>13732</v>
      </c>
      <c r="H33" s="490"/>
      <c r="I33" s="546" t="s">
        <v>561</v>
      </c>
      <c r="J33" s="490" t="s">
        <v>270</v>
      </c>
    </row>
    <row r="34" spans="1:10" s="380" customFormat="1" ht="13.5" customHeight="1">
      <c r="A34" s="24">
        <v>25</v>
      </c>
      <c r="B34" s="24">
        <v>1799</v>
      </c>
      <c r="C34" s="24">
        <v>332</v>
      </c>
      <c r="D34" s="24">
        <v>1232</v>
      </c>
      <c r="E34" s="24">
        <v>0</v>
      </c>
      <c r="F34" s="24">
        <v>235</v>
      </c>
      <c r="G34" s="449">
        <v>89</v>
      </c>
      <c r="H34" s="490"/>
      <c r="I34" s="546" t="s">
        <v>574</v>
      </c>
      <c r="J34" s="490" t="s">
        <v>271</v>
      </c>
    </row>
    <row r="35" spans="1:10" s="380" customFormat="1" ht="13.5" customHeight="1">
      <c r="A35" s="24">
        <v>12</v>
      </c>
      <c r="B35" s="24">
        <v>2165</v>
      </c>
      <c r="C35" s="24">
        <v>275</v>
      </c>
      <c r="D35" s="24">
        <v>1463</v>
      </c>
      <c r="E35" s="24" t="s">
        <v>516</v>
      </c>
      <c r="F35" s="24">
        <v>426</v>
      </c>
      <c r="G35" s="449">
        <v>214</v>
      </c>
      <c r="H35" s="490"/>
      <c r="I35" s="546" t="s">
        <v>575</v>
      </c>
      <c r="J35" s="490" t="s">
        <v>272</v>
      </c>
    </row>
    <row r="36" spans="1:10" s="380" customFormat="1" ht="9.75">
      <c r="A36" s="24">
        <v>8</v>
      </c>
      <c r="B36" s="24">
        <v>3691</v>
      </c>
      <c r="C36" s="24">
        <v>86</v>
      </c>
      <c r="D36" s="24" t="s">
        <v>516</v>
      </c>
      <c r="E36" s="24">
        <v>0</v>
      </c>
      <c r="F36" s="24">
        <v>3605</v>
      </c>
      <c r="G36" s="449">
        <v>3695</v>
      </c>
      <c r="H36" s="490"/>
      <c r="I36" s="546" t="s">
        <v>576</v>
      </c>
      <c r="J36" s="490" t="s">
        <v>273</v>
      </c>
    </row>
    <row r="37" spans="1:10" s="380" customFormat="1" ht="13.5" customHeight="1">
      <c r="A37" s="24">
        <v>6</v>
      </c>
      <c r="B37" s="24">
        <v>275</v>
      </c>
      <c r="C37" s="24">
        <v>39</v>
      </c>
      <c r="D37" s="24">
        <v>0</v>
      </c>
      <c r="E37" s="24">
        <v>236</v>
      </c>
      <c r="F37" s="24">
        <v>0</v>
      </c>
      <c r="G37" s="449">
        <v>0</v>
      </c>
      <c r="H37" s="490"/>
      <c r="I37" s="546" t="s">
        <v>577</v>
      </c>
      <c r="J37" s="490" t="s">
        <v>274</v>
      </c>
    </row>
    <row r="38" spans="1:10" s="380" customFormat="1" ht="13.5" customHeight="1">
      <c r="A38" s="24">
        <v>21</v>
      </c>
      <c r="B38" s="24">
        <v>3545</v>
      </c>
      <c r="C38" s="24">
        <v>253</v>
      </c>
      <c r="D38" s="24">
        <v>581</v>
      </c>
      <c r="E38" s="24">
        <v>1</v>
      </c>
      <c r="F38" s="24">
        <v>2710</v>
      </c>
      <c r="G38" s="449">
        <v>2004</v>
      </c>
      <c r="H38" s="490"/>
      <c r="I38" s="546" t="s">
        <v>578</v>
      </c>
      <c r="J38" s="490" t="s">
        <v>275</v>
      </c>
    </row>
    <row r="39" spans="1:10" s="380" customFormat="1" ht="13.5" customHeight="1">
      <c r="A39" s="24">
        <v>13</v>
      </c>
      <c r="B39" s="24">
        <v>2361</v>
      </c>
      <c r="C39" s="24">
        <v>234</v>
      </c>
      <c r="D39" s="24">
        <v>1653</v>
      </c>
      <c r="E39" s="24">
        <v>0</v>
      </c>
      <c r="F39" s="24">
        <v>474</v>
      </c>
      <c r="G39" s="449">
        <v>10</v>
      </c>
      <c r="H39" s="490"/>
      <c r="I39" s="546" t="s">
        <v>579</v>
      </c>
      <c r="J39" s="490" t="s">
        <v>276</v>
      </c>
    </row>
    <row r="40" spans="1:10" s="380" customFormat="1" ht="13.5" customHeight="1">
      <c r="A40" s="24">
        <v>85</v>
      </c>
      <c r="B40" s="24">
        <v>13836</v>
      </c>
      <c r="C40" s="24">
        <v>1220</v>
      </c>
      <c r="D40" s="24">
        <v>4928</v>
      </c>
      <c r="E40" s="24">
        <v>237</v>
      </c>
      <c r="F40" s="24">
        <v>7450</v>
      </c>
      <c r="G40" s="449">
        <v>6011</v>
      </c>
      <c r="H40" s="490"/>
      <c r="I40" s="546" t="s">
        <v>562</v>
      </c>
      <c r="J40" s="490" t="s">
        <v>277</v>
      </c>
    </row>
    <row r="41" spans="1:10" s="380" customFormat="1" ht="13.5" customHeight="1">
      <c r="A41" s="24">
        <v>15</v>
      </c>
      <c r="B41" s="24">
        <v>8251</v>
      </c>
      <c r="C41" s="24">
        <v>276</v>
      </c>
      <c r="D41" s="24">
        <v>6774</v>
      </c>
      <c r="E41" s="24">
        <v>0</v>
      </c>
      <c r="F41" s="24">
        <v>1201</v>
      </c>
      <c r="G41" s="449">
        <v>0</v>
      </c>
      <c r="H41" s="490"/>
      <c r="I41" s="546" t="s">
        <v>580</v>
      </c>
      <c r="J41" s="490" t="s">
        <v>278</v>
      </c>
    </row>
    <row r="42" spans="1:10" s="380" customFormat="1" ht="13.5" customHeight="1">
      <c r="A42" s="24">
        <v>25</v>
      </c>
      <c r="B42" s="24">
        <v>3120</v>
      </c>
      <c r="C42" s="24">
        <v>2153</v>
      </c>
      <c r="D42" s="24">
        <v>573</v>
      </c>
      <c r="E42" s="24">
        <v>160</v>
      </c>
      <c r="F42" s="24">
        <v>234</v>
      </c>
      <c r="G42" s="449">
        <v>0</v>
      </c>
      <c r="H42" s="490"/>
      <c r="I42" s="546" t="s">
        <v>53</v>
      </c>
      <c r="J42" s="490" t="s">
        <v>279</v>
      </c>
    </row>
    <row r="43" spans="1:10" s="380" customFormat="1" ht="13.5" customHeight="1">
      <c r="A43" s="24">
        <v>4</v>
      </c>
      <c r="B43" s="24">
        <v>1831</v>
      </c>
      <c r="C43" s="24">
        <v>100</v>
      </c>
      <c r="D43" s="24">
        <v>1723</v>
      </c>
      <c r="E43" s="24">
        <v>0</v>
      </c>
      <c r="F43" s="24">
        <v>8</v>
      </c>
      <c r="G43" s="449">
        <v>0</v>
      </c>
      <c r="H43" s="490"/>
      <c r="I43" s="546" t="s">
        <v>633</v>
      </c>
      <c r="J43" s="490" t="s">
        <v>280</v>
      </c>
    </row>
    <row r="44" spans="1:10" s="380" customFormat="1" ht="13.5" customHeight="1">
      <c r="A44" s="24">
        <v>13</v>
      </c>
      <c r="B44" s="24">
        <v>1161</v>
      </c>
      <c r="C44" s="24">
        <v>134</v>
      </c>
      <c r="D44" s="24">
        <v>177</v>
      </c>
      <c r="E44" s="24">
        <v>0</v>
      </c>
      <c r="F44" s="24">
        <v>851</v>
      </c>
      <c r="G44" s="449">
        <v>807</v>
      </c>
      <c r="H44" s="490"/>
      <c r="I44" s="546" t="s">
        <v>634</v>
      </c>
      <c r="J44" s="490" t="s">
        <v>281</v>
      </c>
    </row>
    <row r="45" spans="1:10" s="380" customFormat="1" ht="13.5" customHeight="1">
      <c r="A45" s="24">
        <v>26</v>
      </c>
      <c r="B45" s="24">
        <v>9406</v>
      </c>
      <c r="C45" s="24">
        <v>279</v>
      </c>
      <c r="D45" s="24">
        <v>8177</v>
      </c>
      <c r="E45" s="24">
        <v>3</v>
      </c>
      <c r="F45" s="24">
        <v>947</v>
      </c>
      <c r="G45" s="449">
        <v>538</v>
      </c>
      <c r="H45" s="490"/>
      <c r="I45" s="546" t="s">
        <v>635</v>
      </c>
      <c r="J45" s="490" t="s">
        <v>282</v>
      </c>
    </row>
    <row r="46" spans="1:10" s="380" customFormat="1" ht="13.5" customHeight="1">
      <c r="A46" s="24">
        <v>83</v>
      </c>
      <c r="B46" s="24">
        <v>23770</v>
      </c>
      <c r="C46" s="24">
        <v>2942</v>
      </c>
      <c r="D46" s="24">
        <v>17424</v>
      </c>
      <c r="E46" s="24">
        <v>163</v>
      </c>
      <c r="F46" s="24">
        <v>3241</v>
      </c>
      <c r="G46" s="449">
        <v>1440</v>
      </c>
      <c r="H46" s="490"/>
      <c r="I46" s="546" t="s">
        <v>563</v>
      </c>
      <c r="J46" s="490" t="s">
        <v>283</v>
      </c>
    </row>
    <row r="47" spans="1:10" s="380" customFormat="1" ht="13.5" customHeight="1">
      <c r="A47" s="24"/>
      <c r="B47" s="24"/>
      <c r="C47" s="24"/>
      <c r="D47" s="24"/>
      <c r="E47" s="24"/>
      <c r="F47" s="24"/>
      <c r="G47" s="449"/>
      <c r="H47" s="490"/>
      <c r="I47" s="546" t="s">
        <v>621</v>
      </c>
      <c r="J47" s="550"/>
    </row>
    <row r="48" spans="1:10" s="380" customFormat="1" ht="13.5" customHeight="1">
      <c r="A48" s="24">
        <v>1</v>
      </c>
      <c r="B48" s="50" t="s">
        <v>319</v>
      </c>
      <c r="C48" s="50" t="s">
        <v>319</v>
      </c>
      <c r="D48" s="24">
        <v>0</v>
      </c>
      <c r="E48" s="24">
        <v>0</v>
      </c>
      <c r="F48" s="24">
        <v>12</v>
      </c>
      <c r="G48" s="449">
        <v>0</v>
      </c>
      <c r="H48" s="490"/>
      <c r="I48" s="546" t="s">
        <v>631</v>
      </c>
      <c r="J48" s="490" t="s">
        <v>284</v>
      </c>
    </row>
    <row r="49" spans="1:10" s="380" customFormat="1" ht="13.5" customHeight="1">
      <c r="A49" s="24"/>
      <c r="B49" s="50"/>
      <c r="C49" s="50"/>
      <c r="D49" s="24"/>
      <c r="E49" s="24"/>
      <c r="F49" s="24"/>
      <c r="G49" s="449"/>
      <c r="H49" s="490"/>
      <c r="I49" s="546" t="s">
        <v>630</v>
      </c>
      <c r="J49" s="550"/>
    </row>
    <row r="50" spans="1:10" s="380" customFormat="1" ht="13.5" customHeight="1">
      <c r="A50" s="24">
        <v>14</v>
      </c>
      <c r="B50" s="50" t="s">
        <v>319</v>
      </c>
      <c r="C50" s="50" t="s">
        <v>319</v>
      </c>
      <c r="D50" s="24">
        <v>250</v>
      </c>
      <c r="E50" s="24">
        <v>1</v>
      </c>
      <c r="F50" s="24">
        <v>57</v>
      </c>
      <c r="G50" s="449">
        <v>10</v>
      </c>
      <c r="H50" s="490"/>
      <c r="I50" s="546" t="s">
        <v>628</v>
      </c>
      <c r="J50" s="490" t="s">
        <v>285</v>
      </c>
    </row>
    <row r="51" spans="1:10" s="380" customFormat="1" ht="13.5" customHeight="1">
      <c r="A51" s="24">
        <v>11</v>
      </c>
      <c r="B51" s="24">
        <v>1294</v>
      </c>
      <c r="C51" s="24">
        <v>64</v>
      </c>
      <c r="D51" s="24">
        <v>157</v>
      </c>
      <c r="E51" s="24">
        <v>0</v>
      </c>
      <c r="F51" s="24">
        <v>1072</v>
      </c>
      <c r="G51" s="449">
        <v>1064</v>
      </c>
      <c r="H51" s="490"/>
      <c r="I51" s="546" t="s">
        <v>581</v>
      </c>
      <c r="J51" s="490" t="s">
        <v>286</v>
      </c>
    </row>
    <row r="52" spans="1:10" s="380" customFormat="1" ht="13.5" customHeight="1">
      <c r="A52" s="24">
        <v>119</v>
      </c>
      <c r="B52" s="24">
        <v>566800</v>
      </c>
      <c r="C52" s="24">
        <v>4074</v>
      </c>
      <c r="D52" s="24">
        <v>557249</v>
      </c>
      <c r="E52" s="24">
        <v>485</v>
      </c>
      <c r="F52" s="24">
        <v>4992</v>
      </c>
      <c r="G52" s="449">
        <v>1502</v>
      </c>
      <c r="H52" s="490"/>
      <c r="I52" s="546" t="s">
        <v>582</v>
      </c>
      <c r="J52" s="490" t="s">
        <v>287</v>
      </c>
    </row>
    <row r="53" spans="1:10" s="380" customFormat="1" ht="13.5" customHeight="1">
      <c r="A53" s="24">
        <v>42</v>
      </c>
      <c r="B53" s="24">
        <v>221889</v>
      </c>
      <c r="C53" s="24">
        <v>527</v>
      </c>
      <c r="D53" s="24">
        <v>220590</v>
      </c>
      <c r="E53" s="24" t="s">
        <v>516</v>
      </c>
      <c r="F53" s="24">
        <v>773</v>
      </c>
      <c r="G53" s="449">
        <v>443</v>
      </c>
      <c r="H53" s="490"/>
      <c r="I53" s="546" t="s">
        <v>583</v>
      </c>
      <c r="J53" s="490" t="s">
        <v>288</v>
      </c>
    </row>
    <row r="54" spans="1:10" s="380" customFormat="1" ht="13.5" customHeight="1">
      <c r="A54" s="24">
        <v>17</v>
      </c>
      <c r="B54" s="24">
        <v>2660</v>
      </c>
      <c r="C54" s="24">
        <v>228</v>
      </c>
      <c r="D54" s="24">
        <v>1828</v>
      </c>
      <c r="E54" s="24">
        <v>0</v>
      </c>
      <c r="F54" s="24">
        <v>604</v>
      </c>
      <c r="G54" s="539" t="s">
        <v>516</v>
      </c>
      <c r="H54" s="490"/>
      <c r="I54" s="546" t="s">
        <v>584</v>
      </c>
      <c r="J54" s="490" t="s">
        <v>289</v>
      </c>
    </row>
    <row r="55" spans="1:10" s="380" customFormat="1" ht="13.5" customHeight="1">
      <c r="A55" s="24">
        <v>45</v>
      </c>
      <c r="B55" s="24">
        <v>1124500</v>
      </c>
      <c r="C55" s="24">
        <v>945</v>
      </c>
      <c r="D55" s="24">
        <v>1112253</v>
      </c>
      <c r="E55" s="24">
        <v>0</v>
      </c>
      <c r="F55" s="24">
        <v>11302</v>
      </c>
      <c r="G55" s="449">
        <v>10452</v>
      </c>
      <c r="H55" s="490"/>
      <c r="I55" s="546" t="s">
        <v>585</v>
      </c>
      <c r="J55" s="490" t="s">
        <v>290</v>
      </c>
    </row>
    <row r="56" spans="1:10" s="380" customFormat="1" ht="13.5" customHeight="1">
      <c r="A56" s="24">
        <v>250</v>
      </c>
      <c r="B56" s="24">
        <v>1917585</v>
      </c>
      <c r="C56" s="24">
        <v>5959</v>
      </c>
      <c r="D56" s="24">
        <v>1892327</v>
      </c>
      <c r="E56" s="24">
        <v>486</v>
      </c>
      <c r="F56" s="24">
        <v>18814</v>
      </c>
      <c r="G56" s="449">
        <v>13472</v>
      </c>
      <c r="H56" s="490"/>
      <c r="I56" s="546" t="s">
        <v>564</v>
      </c>
      <c r="J56" s="490" t="s">
        <v>291</v>
      </c>
    </row>
    <row r="57" spans="1:10" s="380" customFormat="1" ht="13.5" customHeight="1">
      <c r="A57" s="24">
        <v>9</v>
      </c>
      <c r="B57" s="24">
        <v>1182</v>
      </c>
      <c r="C57" s="24">
        <v>81</v>
      </c>
      <c r="D57" s="24">
        <v>628</v>
      </c>
      <c r="E57" s="24">
        <v>0</v>
      </c>
      <c r="F57" s="24">
        <v>473</v>
      </c>
      <c r="G57" s="449">
        <v>0</v>
      </c>
      <c r="H57" s="490"/>
      <c r="I57" s="546" t="s">
        <v>586</v>
      </c>
      <c r="J57" s="490" t="s">
        <v>292</v>
      </c>
    </row>
    <row r="58" spans="1:10" s="380" customFormat="1" ht="13.5" customHeight="1">
      <c r="A58" s="24">
        <v>19</v>
      </c>
      <c r="B58" s="24">
        <v>527</v>
      </c>
      <c r="C58" s="24">
        <v>158</v>
      </c>
      <c r="D58" s="24">
        <v>21</v>
      </c>
      <c r="E58" s="24">
        <v>0</v>
      </c>
      <c r="F58" s="24">
        <v>348</v>
      </c>
      <c r="G58" s="449">
        <v>0</v>
      </c>
      <c r="H58" s="490"/>
      <c r="I58" s="546" t="s">
        <v>579</v>
      </c>
      <c r="J58" s="490" t="s">
        <v>293</v>
      </c>
    </row>
    <row r="59" spans="1:10" s="380" customFormat="1" ht="13.5" customHeight="1">
      <c r="A59" s="24">
        <v>16</v>
      </c>
      <c r="B59" s="24">
        <v>608</v>
      </c>
      <c r="C59" s="24">
        <v>201</v>
      </c>
      <c r="D59" s="24">
        <v>182</v>
      </c>
      <c r="E59" s="24">
        <v>0</v>
      </c>
      <c r="F59" s="24">
        <v>225</v>
      </c>
      <c r="G59" s="449">
        <v>118</v>
      </c>
      <c r="H59" s="490"/>
      <c r="I59" s="546" t="s">
        <v>587</v>
      </c>
      <c r="J59" s="490" t="s">
        <v>294</v>
      </c>
    </row>
    <row r="60" spans="1:10" s="380" customFormat="1" ht="13.5" customHeight="1">
      <c r="A60" s="24">
        <v>11</v>
      </c>
      <c r="B60" s="24">
        <v>1613</v>
      </c>
      <c r="C60" s="24">
        <v>88</v>
      </c>
      <c r="D60" s="24">
        <v>1452</v>
      </c>
      <c r="E60" s="24">
        <v>0</v>
      </c>
      <c r="F60" s="24">
        <v>73</v>
      </c>
      <c r="G60" s="449">
        <v>7</v>
      </c>
      <c r="H60" s="490"/>
      <c r="I60" s="546" t="s">
        <v>588</v>
      </c>
      <c r="J60" s="490" t="s">
        <v>295</v>
      </c>
    </row>
    <row r="61" spans="1:10" s="380" customFormat="1" ht="13.5" customHeight="1">
      <c r="A61" s="24">
        <v>55</v>
      </c>
      <c r="B61" s="24">
        <v>3930</v>
      </c>
      <c r="C61" s="24">
        <v>527</v>
      </c>
      <c r="D61" s="24">
        <v>2283</v>
      </c>
      <c r="E61" s="24">
        <v>0</v>
      </c>
      <c r="F61" s="24">
        <v>1119</v>
      </c>
      <c r="G61" s="449">
        <v>125</v>
      </c>
      <c r="H61" s="490"/>
      <c r="I61" s="546" t="s">
        <v>565</v>
      </c>
      <c r="J61" s="490" t="s">
        <v>296</v>
      </c>
    </row>
    <row r="62" spans="9:11" ht="5.25" customHeight="1">
      <c r="I62" s="382"/>
      <c r="J62" s="382"/>
      <c r="K62" s="382"/>
    </row>
    <row r="63" spans="9:11" ht="9.75">
      <c r="I63" s="382"/>
      <c r="J63" s="382"/>
      <c r="K63" s="382"/>
    </row>
    <row r="64" spans="9:11" ht="9.75">
      <c r="I64" s="382"/>
      <c r="J64" s="382"/>
      <c r="K64" s="382"/>
    </row>
  </sheetData>
  <sheetProtection/>
  <mergeCells count="12">
    <mergeCell ref="D5:D14"/>
    <mergeCell ref="E5:E14"/>
    <mergeCell ref="F5:F14"/>
    <mergeCell ref="H3:J15"/>
    <mergeCell ref="G6:G14"/>
    <mergeCell ref="B15:G15"/>
    <mergeCell ref="A1:H1"/>
    <mergeCell ref="A3:G3"/>
    <mergeCell ref="A4:A14"/>
    <mergeCell ref="B4:B14"/>
    <mergeCell ref="C4:G4"/>
    <mergeCell ref="C5:C14"/>
  </mergeCells>
  <printOptions/>
  <pageMargins left="0.11811023622047245" right="0.11811023622047245" top="0.7480314960629921" bottom="0.35433070866141736" header="0.31496062992125984" footer="0.31496062992125984"/>
  <pageSetup fitToHeight="0" fitToWidth="2" horizontalDpi="600" verticalDpi="600" orientation="portrait" paperSize="9" scale="90" r:id="rId1"/>
  <headerFooter alignWithMargins="0">
    <oddFooter>&amp;C33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M77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6.8515625" style="105" customWidth="1"/>
    <col min="2" max="2" width="2.28125" style="105" customWidth="1"/>
    <col min="3" max="3" width="30.7109375" style="105" customWidth="1"/>
    <col min="4" max="5" width="9.28125" style="105" customWidth="1"/>
    <col min="6" max="6" width="11.140625" style="105" customWidth="1"/>
    <col min="7" max="7" width="10.8515625" style="105" customWidth="1"/>
    <col min="8" max="8" width="9.28125" style="105" customWidth="1"/>
    <col min="9" max="9" width="10.421875" style="105" customWidth="1"/>
    <col min="10" max="10" width="9.28125" style="105" customWidth="1"/>
    <col min="11" max="16384" width="9.140625" style="105" customWidth="1"/>
  </cols>
  <sheetData>
    <row r="1" spans="3:10" s="380" customFormat="1" ht="15" customHeight="1">
      <c r="C1" s="792" t="s">
        <v>639</v>
      </c>
      <c r="D1" s="792"/>
      <c r="E1" s="792"/>
      <c r="F1" s="792"/>
      <c r="G1" s="792"/>
      <c r="H1" s="792"/>
      <c r="I1" s="792"/>
      <c r="J1" s="792"/>
    </row>
    <row r="2" spans="3:10" s="380" customFormat="1" ht="7.5" customHeight="1">
      <c r="C2" s="480"/>
      <c r="D2" s="534"/>
      <c r="E2" s="534"/>
      <c r="F2" s="534"/>
      <c r="G2" s="534"/>
      <c r="H2" s="534"/>
      <c r="I2" s="534"/>
      <c r="J2" s="534"/>
    </row>
    <row r="3" spans="1:10" s="380" customFormat="1" ht="15" customHeight="1">
      <c r="A3" s="765" t="s">
        <v>338</v>
      </c>
      <c r="B3" s="765"/>
      <c r="C3" s="765"/>
      <c r="D3" s="770" t="s">
        <v>249</v>
      </c>
      <c r="E3" s="771"/>
      <c r="F3" s="771"/>
      <c r="G3" s="771"/>
      <c r="H3" s="772"/>
      <c r="I3" s="770" t="s">
        <v>251</v>
      </c>
      <c r="J3" s="771"/>
    </row>
    <row r="4" spans="1:10" s="380" customFormat="1" ht="12.75" customHeight="1">
      <c r="A4" s="766"/>
      <c r="B4" s="766"/>
      <c r="C4" s="766"/>
      <c r="D4" s="773" t="s">
        <v>131</v>
      </c>
      <c r="E4" s="761" t="s">
        <v>137</v>
      </c>
      <c r="F4" s="761"/>
      <c r="G4" s="761"/>
      <c r="H4" s="761"/>
      <c r="I4" s="773" t="s">
        <v>252</v>
      </c>
      <c r="J4" s="774" t="s">
        <v>253</v>
      </c>
    </row>
    <row r="5" spans="1:10" s="380" customFormat="1" ht="12.75" customHeight="1">
      <c r="A5" s="766"/>
      <c r="B5" s="766"/>
      <c r="C5" s="766"/>
      <c r="D5" s="761"/>
      <c r="E5" s="760" t="s">
        <v>187</v>
      </c>
      <c r="F5" s="760" t="s">
        <v>248</v>
      </c>
      <c r="G5" s="760"/>
      <c r="H5" s="760"/>
      <c r="I5" s="761"/>
      <c r="J5" s="775"/>
    </row>
    <row r="6" spans="1:10" s="380" customFormat="1" ht="13.5" customHeight="1">
      <c r="A6" s="766"/>
      <c r="B6" s="766"/>
      <c r="C6" s="766"/>
      <c r="D6" s="761"/>
      <c r="E6" s="761"/>
      <c r="F6" s="760" t="s">
        <v>151</v>
      </c>
      <c r="G6" s="760" t="s">
        <v>154</v>
      </c>
      <c r="H6" s="760" t="s">
        <v>399</v>
      </c>
      <c r="I6" s="761"/>
      <c r="J6" s="775"/>
    </row>
    <row r="7" spans="1:10" s="380" customFormat="1" ht="13.5" customHeight="1">
      <c r="A7" s="766"/>
      <c r="B7" s="766"/>
      <c r="C7" s="766"/>
      <c r="D7" s="761"/>
      <c r="E7" s="761"/>
      <c r="F7" s="761"/>
      <c r="G7" s="761"/>
      <c r="H7" s="761"/>
      <c r="I7" s="761"/>
      <c r="J7" s="775"/>
    </row>
    <row r="8" spans="1:10" s="380" customFormat="1" ht="13.5" customHeight="1">
      <c r="A8" s="766"/>
      <c r="B8" s="766"/>
      <c r="C8" s="766"/>
      <c r="D8" s="761"/>
      <c r="E8" s="761"/>
      <c r="F8" s="761"/>
      <c r="G8" s="761"/>
      <c r="H8" s="761"/>
      <c r="I8" s="761"/>
      <c r="J8" s="775"/>
    </row>
    <row r="9" spans="1:10" s="380" customFormat="1" ht="13.5" customHeight="1">
      <c r="A9" s="766"/>
      <c r="B9" s="766"/>
      <c r="C9" s="766"/>
      <c r="D9" s="761"/>
      <c r="E9" s="761"/>
      <c r="F9" s="761"/>
      <c r="G9" s="761"/>
      <c r="H9" s="761"/>
      <c r="I9" s="761"/>
      <c r="J9" s="775"/>
    </row>
    <row r="10" spans="1:10" s="380" customFormat="1" ht="13.5" customHeight="1">
      <c r="A10" s="766"/>
      <c r="B10" s="766"/>
      <c r="C10" s="766"/>
      <c r="D10" s="761"/>
      <c r="E10" s="761"/>
      <c r="F10" s="761"/>
      <c r="G10" s="761"/>
      <c r="H10" s="761"/>
      <c r="I10" s="761"/>
      <c r="J10" s="775"/>
    </row>
    <row r="11" spans="1:10" s="380" customFormat="1" ht="13.5" customHeight="1">
      <c r="A11" s="766"/>
      <c r="B11" s="766"/>
      <c r="C11" s="766"/>
      <c r="D11" s="761"/>
      <c r="E11" s="761"/>
      <c r="F11" s="761"/>
      <c r="G11" s="761"/>
      <c r="H11" s="761"/>
      <c r="I11" s="761"/>
      <c r="J11" s="775"/>
    </row>
    <row r="12" spans="1:10" s="380" customFormat="1" ht="13.5" customHeight="1">
      <c r="A12" s="766"/>
      <c r="B12" s="766"/>
      <c r="C12" s="766"/>
      <c r="D12" s="761"/>
      <c r="E12" s="761"/>
      <c r="F12" s="761"/>
      <c r="G12" s="761"/>
      <c r="H12" s="761"/>
      <c r="I12" s="761"/>
      <c r="J12" s="775"/>
    </row>
    <row r="13" spans="1:10" s="380" customFormat="1" ht="13.5" customHeight="1">
      <c r="A13" s="766"/>
      <c r="B13" s="766"/>
      <c r="C13" s="766"/>
      <c r="D13" s="761"/>
      <c r="E13" s="761"/>
      <c r="F13" s="761"/>
      <c r="G13" s="761"/>
      <c r="H13" s="761"/>
      <c r="I13" s="761"/>
      <c r="J13" s="775"/>
    </row>
    <row r="14" spans="1:10" s="380" customFormat="1" ht="13.5" customHeight="1">
      <c r="A14" s="766"/>
      <c r="B14" s="766"/>
      <c r="C14" s="766"/>
      <c r="D14" s="762"/>
      <c r="E14" s="762"/>
      <c r="F14" s="762"/>
      <c r="G14" s="762"/>
      <c r="H14" s="762"/>
      <c r="I14" s="762"/>
      <c r="J14" s="776"/>
    </row>
    <row r="15" spans="1:10" s="380" customFormat="1" ht="9.75">
      <c r="A15" s="767"/>
      <c r="B15" s="767"/>
      <c r="C15" s="767"/>
      <c r="D15" s="481" t="s">
        <v>3</v>
      </c>
      <c r="E15" s="763" t="s">
        <v>4</v>
      </c>
      <c r="F15" s="764"/>
      <c r="G15" s="764"/>
      <c r="H15" s="764"/>
      <c r="I15" s="764"/>
      <c r="J15" s="764"/>
    </row>
    <row r="16" spans="1:10" ht="10.5" customHeight="1">
      <c r="A16" s="548"/>
      <c r="C16" s="482" t="s">
        <v>233</v>
      </c>
      <c r="D16" s="483" t="s">
        <v>233</v>
      </c>
      <c r="E16" s="484" t="s">
        <v>233</v>
      </c>
      <c r="F16" s="484" t="s">
        <v>233</v>
      </c>
      <c r="G16" s="484" t="s">
        <v>233</v>
      </c>
      <c r="H16" s="484" t="s">
        <v>233</v>
      </c>
      <c r="I16" s="484"/>
      <c r="J16" s="484"/>
    </row>
    <row r="17" spans="1:10" ht="13.5" customHeight="1">
      <c r="A17" s="482" t="s">
        <v>297</v>
      </c>
      <c r="C17" s="45" t="s">
        <v>589</v>
      </c>
      <c r="D17" s="24">
        <v>14</v>
      </c>
      <c r="E17" s="306" t="s">
        <v>319</v>
      </c>
      <c r="F17" s="306" t="s">
        <v>319</v>
      </c>
      <c r="G17" s="24">
        <v>319</v>
      </c>
      <c r="H17" s="24">
        <v>169</v>
      </c>
      <c r="I17" s="24">
        <v>8605</v>
      </c>
      <c r="J17" s="306">
        <v>1468</v>
      </c>
    </row>
    <row r="18" spans="1:10" ht="13.5" customHeight="1">
      <c r="A18" s="482" t="s">
        <v>298</v>
      </c>
      <c r="C18" s="45" t="s">
        <v>590</v>
      </c>
      <c r="D18" s="24">
        <v>12</v>
      </c>
      <c r="E18" s="306">
        <v>6455</v>
      </c>
      <c r="F18" s="306">
        <v>490</v>
      </c>
      <c r="G18" s="24">
        <v>189</v>
      </c>
      <c r="H18" s="24">
        <v>5776</v>
      </c>
      <c r="I18" s="24">
        <v>5579</v>
      </c>
      <c r="J18" s="306">
        <v>1425</v>
      </c>
    </row>
    <row r="19" spans="1:10" ht="13.5" customHeight="1">
      <c r="A19" s="482" t="s">
        <v>299</v>
      </c>
      <c r="C19" s="45" t="s">
        <v>591</v>
      </c>
      <c r="D19" s="24">
        <v>41</v>
      </c>
      <c r="E19" s="306">
        <v>28517</v>
      </c>
      <c r="F19" s="306">
        <v>19995</v>
      </c>
      <c r="G19" s="24" t="s">
        <v>498</v>
      </c>
      <c r="H19" s="24">
        <v>8323</v>
      </c>
      <c r="I19" s="24">
        <v>28758</v>
      </c>
      <c r="J19" s="306">
        <v>1733</v>
      </c>
    </row>
    <row r="20" spans="1:10" ht="13.5" customHeight="1">
      <c r="A20" s="482" t="s">
        <v>300</v>
      </c>
      <c r="C20" s="45" t="s">
        <v>592</v>
      </c>
      <c r="D20" s="24">
        <v>19</v>
      </c>
      <c r="E20" s="306">
        <v>77392</v>
      </c>
      <c r="F20" s="306">
        <v>29314</v>
      </c>
      <c r="G20" s="24">
        <v>1288</v>
      </c>
      <c r="H20" s="24">
        <v>23816</v>
      </c>
      <c r="I20" s="24">
        <v>76925</v>
      </c>
      <c r="J20" s="306">
        <v>41920</v>
      </c>
    </row>
    <row r="21" spans="1:10" ht="13.5" customHeight="1">
      <c r="A21" s="482" t="s">
        <v>301</v>
      </c>
      <c r="C21" s="45" t="s">
        <v>593</v>
      </c>
      <c r="D21" s="24">
        <v>1</v>
      </c>
      <c r="E21" s="24" t="s">
        <v>319</v>
      </c>
      <c r="F21" s="24" t="s">
        <v>319</v>
      </c>
      <c r="G21" s="24" t="s">
        <v>498</v>
      </c>
      <c r="H21" s="24" t="s">
        <v>498</v>
      </c>
      <c r="I21" s="24" t="s">
        <v>319</v>
      </c>
      <c r="J21" s="306" t="s">
        <v>498</v>
      </c>
    </row>
    <row r="22" spans="1:10" ht="13.5" customHeight="1">
      <c r="A22" s="482" t="s">
        <v>302</v>
      </c>
      <c r="C22" s="45" t="s">
        <v>594</v>
      </c>
      <c r="D22" s="24">
        <v>16</v>
      </c>
      <c r="E22" s="306">
        <v>252998</v>
      </c>
      <c r="F22" s="306">
        <v>6150</v>
      </c>
      <c r="G22" s="24">
        <v>1232</v>
      </c>
      <c r="H22" s="24">
        <v>245616</v>
      </c>
      <c r="I22" s="24">
        <v>251718</v>
      </c>
      <c r="J22" s="306">
        <v>31648</v>
      </c>
    </row>
    <row r="23" spans="1:10" ht="13.5" customHeight="1">
      <c r="A23" s="482" t="s">
        <v>303</v>
      </c>
      <c r="C23" s="45" t="s">
        <v>595</v>
      </c>
      <c r="D23" s="24">
        <v>9</v>
      </c>
      <c r="E23" s="306">
        <v>2551</v>
      </c>
      <c r="F23" s="306">
        <v>2244</v>
      </c>
      <c r="G23" s="24">
        <v>302</v>
      </c>
      <c r="H23" s="24" t="s">
        <v>498</v>
      </c>
      <c r="I23" s="24">
        <v>2739</v>
      </c>
      <c r="J23" s="306">
        <v>2</v>
      </c>
    </row>
    <row r="24" spans="1:10" ht="13.5" customHeight="1">
      <c r="A24" s="482" t="s">
        <v>304</v>
      </c>
      <c r="C24" s="45" t="s">
        <v>596</v>
      </c>
      <c r="D24" s="24">
        <v>18</v>
      </c>
      <c r="E24" s="24">
        <v>1379</v>
      </c>
      <c r="F24" s="24">
        <v>1264</v>
      </c>
      <c r="G24" s="24">
        <v>67</v>
      </c>
      <c r="H24" s="24">
        <v>48</v>
      </c>
      <c r="I24" s="24">
        <v>1742</v>
      </c>
      <c r="J24" s="306">
        <v>30</v>
      </c>
    </row>
    <row r="25" spans="1:10" ht="13.5" customHeight="1">
      <c r="A25" s="482" t="s">
        <v>305</v>
      </c>
      <c r="C25" s="45" t="s">
        <v>597</v>
      </c>
      <c r="D25" s="24" t="s">
        <v>498</v>
      </c>
      <c r="E25" s="306" t="s">
        <v>498</v>
      </c>
      <c r="F25" s="306" t="s">
        <v>498</v>
      </c>
      <c r="G25" s="24" t="s">
        <v>498</v>
      </c>
      <c r="H25" s="24" t="s">
        <v>498</v>
      </c>
      <c r="I25" s="24" t="s">
        <v>319</v>
      </c>
      <c r="J25" s="306" t="s">
        <v>498</v>
      </c>
    </row>
    <row r="26" spans="1:10" ht="13.5" customHeight="1">
      <c r="A26" s="482" t="s">
        <v>306</v>
      </c>
      <c r="C26" s="45" t="s">
        <v>598</v>
      </c>
      <c r="D26" s="306">
        <v>130</v>
      </c>
      <c r="E26" s="306">
        <v>374979</v>
      </c>
      <c r="F26" s="306">
        <v>60385</v>
      </c>
      <c r="G26" s="306">
        <v>3398</v>
      </c>
      <c r="H26" s="306">
        <v>283748</v>
      </c>
      <c r="I26" s="306">
        <v>376140</v>
      </c>
      <c r="J26" s="306">
        <v>78225</v>
      </c>
    </row>
    <row r="27" spans="1:10" ht="13.5" customHeight="1">
      <c r="A27" s="482" t="s">
        <v>307</v>
      </c>
      <c r="C27" s="45" t="s">
        <v>610</v>
      </c>
      <c r="D27" s="306">
        <v>7</v>
      </c>
      <c r="E27" s="306">
        <v>2224</v>
      </c>
      <c r="F27" s="24">
        <v>1458</v>
      </c>
      <c r="G27" s="24">
        <v>752</v>
      </c>
      <c r="H27" s="24">
        <v>4</v>
      </c>
      <c r="I27" s="24">
        <v>853</v>
      </c>
      <c r="J27" s="24">
        <v>1378</v>
      </c>
    </row>
    <row r="28" spans="1:10" ht="13.5" customHeight="1">
      <c r="A28" s="482" t="s">
        <v>308</v>
      </c>
      <c r="C28" s="45" t="s">
        <v>599</v>
      </c>
      <c r="D28" s="306">
        <v>7</v>
      </c>
      <c r="E28" s="306">
        <v>2224</v>
      </c>
      <c r="F28" s="306">
        <v>1458</v>
      </c>
      <c r="G28" s="306">
        <v>752</v>
      </c>
      <c r="H28" s="306">
        <v>4</v>
      </c>
      <c r="I28" s="306">
        <v>853</v>
      </c>
      <c r="J28" s="306">
        <v>1378</v>
      </c>
    </row>
    <row r="29" spans="1:10" ht="9" customHeight="1">
      <c r="A29" s="482"/>
      <c r="C29" s="45"/>
      <c r="D29" s="306"/>
      <c r="E29" s="306"/>
      <c r="F29" s="306"/>
      <c r="G29" s="306"/>
      <c r="H29" s="306"/>
      <c r="I29" s="306"/>
      <c r="J29" s="306"/>
    </row>
    <row r="30" spans="1:10" ht="13.5" customHeight="1">
      <c r="A30" s="383" t="s">
        <v>309</v>
      </c>
      <c r="C30" s="537" t="s">
        <v>600</v>
      </c>
      <c r="D30" s="491">
        <v>767</v>
      </c>
      <c r="E30" s="491">
        <v>3354581</v>
      </c>
      <c r="F30" s="491">
        <v>241238</v>
      </c>
      <c r="G30" s="491">
        <v>12386</v>
      </c>
      <c r="H30" s="491">
        <v>3049066</v>
      </c>
      <c r="I30" s="491">
        <v>3375472</v>
      </c>
      <c r="J30" s="491">
        <v>114337</v>
      </c>
    </row>
    <row r="31" spans="1:10" ht="9" customHeight="1">
      <c r="A31" s="383"/>
      <c r="C31" s="45"/>
      <c r="D31" s="491"/>
      <c r="E31" s="491"/>
      <c r="F31" s="491"/>
      <c r="G31" s="491"/>
      <c r="H31" s="491"/>
      <c r="I31" s="491"/>
      <c r="J31" s="491"/>
    </row>
    <row r="32" spans="1:10" ht="13.5" customHeight="1">
      <c r="A32" s="482" t="s">
        <v>310</v>
      </c>
      <c r="C32" s="45" t="s">
        <v>611</v>
      </c>
      <c r="D32" s="24">
        <v>5</v>
      </c>
      <c r="E32" s="24">
        <v>740</v>
      </c>
      <c r="F32" s="24">
        <v>699</v>
      </c>
      <c r="G32" s="24">
        <v>30</v>
      </c>
      <c r="H32" s="24">
        <v>12</v>
      </c>
      <c r="I32" s="306">
        <v>862</v>
      </c>
      <c r="J32" s="24">
        <v>21</v>
      </c>
    </row>
    <row r="33" spans="1:10" ht="13.5" customHeight="1">
      <c r="A33" s="547"/>
      <c r="C33" s="538" t="s">
        <v>619</v>
      </c>
      <c r="D33" s="24"/>
      <c r="E33" s="24"/>
      <c r="F33" s="24"/>
      <c r="G33" s="24"/>
      <c r="H33" s="24"/>
      <c r="I33" s="306"/>
      <c r="J33" s="24"/>
    </row>
    <row r="34" spans="1:10" ht="13.5" customHeight="1">
      <c r="A34" s="547"/>
      <c r="C34" s="538" t="s">
        <v>620</v>
      </c>
      <c r="D34" s="24"/>
      <c r="E34" s="24"/>
      <c r="F34" s="24"/>
      <c r="G34" s="24"/>
      <c r="H34" s="24"/>
      <c r="I34" s="306"/>
      <c r="J34" s="24"/>
    </row>
    <row r="35" spans="1:10" ht="13.5" customHeight="1">
      <c r="A35" s="482" t="s">
        <v>311</v>
      </c>
      <c r="C35" s="45" t="s">
        <v>627</v>
      </c>
      <c r="D35" s="24">
        <v>7</v>
      </c>
      <c r="E35" s="24">
        <v>316</v>
      </c>
      <c r="F35" s="24">
        <v>216</v>
      </c>
      <c r="G35" s="24">
        <v>85</v>
      </c>
      <c r="H35" s="24">
        <v>15</v>
      </c>
      <c r="I35" s="306">
        <v>517</v>
      </c>
      <c r="J35" s="24">
        <v>30</v>
      </c>
    </row>
    <row r="36" spans="1:10" s="380" customFormat="1" ht="13.5" customHeight="1">
      <c r="A36" s="482" t="s">
        <v>312</v>
      </c>
      <c r="C36" s="45" t="s">
        <v>603</v>
      </c>
      <c r="D36" s="306">
        <v>12</v>
      </c>
      <c r="E36" s="306">
        <v>1056</v>
      </c>
      <c r="F36" s="306">
        <v>915</v>
      </c>
      <c r="G36" s="306">
        <v>114</v>
      </c>
      <c r="H36" s="306">
        <v>27</v>
      </c>
      <c r="I36" s="306">
        <v>1379</v>
      </c>
      <c r="J36" s="306">
        <v>51</v>
      </c>
    </row>
    <row r="37" spans="1:10" s="380" customFormat="1" ht="13.5" customHeight="1">
      <c r="A37" s="482" t="s">
        <v>313</v>
      </c>
      <c r="C37" s="45" t="s">
        <v>605</v>
      </c>
      <c r="D37" s="24">
        <v>67</v>
      </c>
      <c r="E37" s="306">
        <v>14165</v>
      </c>
      <c r="F37" s="24">
        <v>4749</v>
      </c>
      <c r="G37" s="306">
        <v>102</v>
      </c>
      <c r="H37" s="306">
        <v>9181</v>
      </c>
      <c r="I37" s="24">
        <v>9114</v>
      </c>
      <c r="J37" s="306">
        <v>7177</v>
      </c>
    </row>
    <row r="38" spans="1:10" s="380" customFormat="1" ht="13.5" customHeight="1">
      <c r="A38" s="482" t="s">
        <v>314</v>
      </c>
      <c r="C38" s="45" t="s">
        <v>606</v>
      </c>
      <c r="D38" s="24">
        <v>122</v>
      </c>
      <c r="E38" s="306">
        <v>60983</v>
      </c>
      <c r="F38" s="24">
        <v>8370</v>
      </c>
      <c r="G38" s="306">
        <v>897</v>
      </c>
      <c r="H38" s="306">
        <v>49642</v>
      </c>
      <c r="I38" s="24">
        <v>66111</v>
      </c>
      <c r="J38" s="306">
        <v>936</v>
      </c>
    </row>
    <row r="39" spans="1:10" s="380" customFormat="1" ht="13.5" customHeight="1">
      <c r="A39" s="538"/>
      <c r="C39" s="538" t="s">
        <v>625</v>
      </c>
      <c r="D39" s="24"/>
      <c r="E39" s="306"/>
      <c r="F39" s="24"/>
      <c r="G39" s="306"/>
      <c r="H39" s="306"/>
      <c r="I39" s="24"/>
      <c r="J39" s="306"/>
    </row>
    <row r="40" spans="1:10" s="380" customFormat="1" ht="13.5" customHeight="1">
      <c r="A40" s="482" t="s">
        <v>315</v>
      </c>
      <c r="C40" s="45" t="s">
        <v>626</v>
      </c>
      <c r="D40" s="24">
        <v>56</v>
      </c>
      <c r="E40" s="306">
        <v>178133</v>
      </c>
      <c r="F40" s="24">
        <v>4143</v>
      </c>
      <c r="G40" s="306">
        <v>58</v>
      </c>
      <c r="H40" s="306">
        <v>171656</v>
      </c>
      <c r="I40" s="24">
        <v>176777</v>
      </c>
      <c r="J40" s="306">
        <v>3504</v>
      </c>
    </row>
    <row r="41" spans="1:10" s="380" customFormat="1" ht="13.5" customHeight="1">
      <c r="A41" s="482" t="s">
        <v>316</v>
      </c>
      <c r="C41" s="45" t="s">
        <v>607</v>
      </c>
      <c r="D41" s="24">
        <v>11</v>
      </c>
      <c r="E41" s="306">
        <v>685</v>
      </c>
      <c r="F41" s="24">
        <v>80</v>
      </c>
      <c r="G41" s="306">
        <v>341</v>
      </c>
      <c r="H41" s="306">
        <v>144</v>
      </c>
      <c r="I41" s="24">
        <v>1120</v>
      </c>
      <c r="J41" s="306">
        <v>95</v>
      </c>
    </row>
    <row r="42" spans="1:10" s="380" customFormat="1" ht="13.5" customHeight="1">
      <c r="A42" s="538"/>
      <c r="C42" s="538" t="s">
        <v>624</v>
      </c>
      <c r="D42" s="24"/>
      <c r="E42" s="306"/>
      <c r="F42" s="24"/>
      <c r="G42" s="306"/>
      <c r="H42" s="306"/>
      <c r="I42" s="24"/>
      <c r="J42" s="306"/>
    </row>
    <row r="43" spans="1:10" s="380" customFormat="1" ht="13.5" customHeight="1">
      <c r="A43" s="482" t="s">
        <v>234</v>
      </c>
      <c r="C43" s="45" t="s">
        <v>623</v>
      </c>
      <c r="D43" s="24">
        <v>9</v>
      </c>
      <c r="E43" s="306">
        <v>1706</v>
      </c>
      <c r="F43" s="24">
        <v>222</v>
      </c>
      <c r="G43" s="306">
        <v>140</v>
      </c>
      <c r="H43" s="306">
        <v>1345</v>
      </c>
      <c r="I43" s="24">
        <v>1869</v>
      </c>
      <c r="J43" s="306">
        <v>6</v>
      </c>
    </row>
    <row r="44" spans="1:10" s="380" customFormat="1" ht="13.5" customHeight="1">
      <c r="A44" s="482" t="s">
        <v>235</v>
      </c>
      <c r="C44" s="45" t="s">
        <v>608</v>
      </c>
      <c r="D44" s="24">
        <v>4</v>
      </c>
      <c r="E44" s="306">
        <v>131</v>
      </c>
      <c r="F44" s="24">
        <v>82</v>
      </c>
      <c r="G44" s="306" t="s">
        <v>498</v>
      </c>
      <c r="H44" s="306">
        <v>49</v>
      </c>
      <c r="I44" s="24">
        <v>193</v>
      </c>
      <c r="J44" s="306">
        <v>17</v>
      </c>
    </row>
    <row r="45" spans="1:10" s="380" customFormat="1" ht="13.5" customHeight="1">
      <c r="A45" s="482" t="s">
        <v>236</v>
      </c>
      <c r="C45" s="45" t="s">
        <v>609</v>
      </c>
      <c r="D45" s="24">
        <v>33</v>
      </c>
      <c r="E45" s="306">
        <v>67705</v>
      </c>
      <c r="F45" s="24">
        <v>1404</v>
      </c>
      <c r="G45" s="306" t="s">
        <v>498</v>
      </c>
      <c r="H45" s="306">
        <v>54542</v>
      </c>
      <c r="I45" s="24">
        <v>68379</v>
      </c>
      <c r="J45" s="306">
        <v>16397</v>
      </c>
    </row>
    <row r="46" spans="1:10" s="380" customFormat="1" ht="13.5" customHeight="1">
      <c r="A46" s="482" t="s">
        <v>237</v>
      </c>
      <c r="C46" s="45" t="s">
        <v>604</v>
      </c>
      <c r="D46" s="306">
        <v>302</v>
      </c>
      <c r="E46" s="306">
        <v>323508</v>
      </c>
      <c r="F46" s="306">
        <v>19049</v>
      </c>
      <c r="G46" s="306">
        <v>1537</v>
      </c>
      <c r="H46" s="306">
        <v>286559</v>
      </c>
      <c r="I46" s="306">
        <v>323564</v>
      </c>
      <c r="J46" s="306">
        <v>28133</v>
      </c>
    </row>
    <row r="47" spans="1:8" s="380" customFormat="1" ht="9" customHeight="1">
      <c r="A47" s="482"/>
      <c r="C47" s="45"/>
      <c r="D47" s="306"/>
      <c r="E47" s="306"/>
      <c r="F47" s="306"/>
      <c r="G47" s="306"/>
      <c r="H47" s="306"/>
    </row>
    <row r="48" spans="1:10" s="380" customFormat="1" ht="13.5" customHeight="1">
      <c r="A48" s="383" t="s">
        <v>238</v>
      </c>
      <c r="C48" s="537" t="s">
        <v>601</v>
      </c>
      <c r="D48" s="491">
        <v>314</v>
      </c>
      <c r="E48" s="491">
        <v>324564</v>
      </c>
      <c r="F48" s="491">
        <v>19964</v>
      </c>
      <c r="G48" s="491">
        <v>1652</v>
      </c>
      <c r="H48" s="491">
        <v>286586</v>
      </c>
      <c r="I48" s="491">
        <v>324943</v>
      </c>
      <c r="J48" s="491">
        <v>28184</v>
      </c>
    </row>
    <row r="49" spans="1:10" s="380" customFormat="1" ht="9" customHeight="1">
      <c r="A49" s="383"/>
      <c r="C49" s="45"/>
      <c r="D49" s="491"/>
      <c r="E49" s="491"/>
      <c r="F49" s="491"/>
      <c r="G49" s="491"/>
      <c r="H49" s="491"/>
      <c r="I49" s="491"/>
      <c r="J49" s="491"/>
    </row>
    <row r="50" spans="1:10" s="380" customFormat="1" ht="13.5" customHeight="1">
      <c r="A50" s="482" t="s">
        <v>239</v>
      </c>
      <c r="C50" s="45" t="s">
        <v>618</v>
      </c>
      <c r="D50" s="24">
        <v>1</v>
      </c>
      <c r="E50" s="24" t="s">
        <v>319</v>
      </c>
      <c r="F50" s="24" t="s">
        <v>319</v>
      </c>
      <c r="G50" s="24">
        <v>0</v>
      </c>
      <c r="H50" s="24">
        <v>0</v>
      </c>
      <c r="I50" s="24" t="s">
        <v>319</v>
      </c>
      <c r="J50" s="24">
        <v>0</v>
      </c>
    </row>
    <row r="51" spans="1:10" s="380" customFormat="1" ht="13.5" customHeight="1">
      <c r="A51" s="482" t="s">
        <v>240</v>
      </c>
      <c r="C51" s="45" t="s">
        <v>636</v>
      </c>
      <c r="D51" s="306">
        <v>1</v>
      </c>
      <c r="E51" s="24" t="s">
        <v>319</v>
      </c>
      <c r="F51" s="24" t="s">
        <v>319</v>
      </c>
      <c r="G51" s="306">
        <v>0</v>
      </c>
      <c r="H51" s="306">
        <v>0</v>
      </c>
      <c r="I51" s="24" t="s">
        <v>319</v>
      </c>
      <c r="J51" s="306">
        <v>0</v>
      </c>
    </row>
    <row r="52" spans="1:10" s="380" customFormat="1" ht="13.5" customHeight="1">
      <c r="A52" s="482"/>
      <c r="C52" s="45"/>
      <c r="D52" s="306"/>
      <c r="E52" s="24"/>
      <c r="F52" s="24"/>
      <c r="G52" s="306"/>
      <c r="H52" s="306"/>
      <c r="I52" s="24"/>
      <c r="J52" s="306"/>
    </row>
    <row r="53" spans="1:10" s="380" customFormat="1" ht="13.5" customHeight="1">
      <c r="A53" s="383" t="s">
        <v>241</v>
      </c>
      <c r="C53" s="537" t="s">
        <v>617</v>
      </c>
      <c r="D53" s="491">
        <v>1</v>
      </c>
      <c r="E53" s="50" t="s">
        <v>319</v>
      </c>
      <c r="F53" s="50" t="s">
        <v>319</v>
      </c>
      <c r="G53" s="491">
        <v>0</v>
      </c>
      <c r="H53" s="491">
        <v>0</v>
      </c>
      <c r="I53" s="50" t="s">
        <v>319</v>
      </c>
      <c r="J53" s="491">
        <v>0</v>
      </c>
    </row>
    <row r="54" spans="1:10" s="380" customFormat="1" ht="13.5" customHeight="1">
      <c r="A54" s="538"/>
      <c r="C54" s="45"/>
      <c r="D54" s="491"/>
      <c r="E54" s="50"/>
      <c r="F54" s="50"/>
      <c r="G54" s="491"/>
      <c r="H54" s="491"/>
      <c r="I54" s="50"/>
      <c r="J54" s="491"/>
    </row>
    <row r="55" spans="1:10" s="380" customFormat="1" ht="13.5" customHeight="1">
      <c r="A55" s="482" t="s">
        <v>242</v>
      </c>
      <c r="C55" s="45" t="s">
        <v>612</v>
      </c>
      <c r="D55" s="24">
        <v>18</v>
      </c>
      <c r="E55" s="24" t="s">
        <v>319</v>
      </c>
      <c r="F55" s="24" t="s">
        <v>319</v>
      </c>
      <c r="G55" s="24">
        <v>133</v>
      </c>
      <c r="H55" s="24">
        <v>247</v>
      </c>
      <c r="I55" s="24" t="s">
        <v>319</v>
      </c>
      <c r="J55" s="24">
        <v>276</v>
      </c>
    </row>
    <row r="56" spans="1:10" s="380" customFormat="1" ht="13.5" customHeight="1">
      <c r="A56" s="482" t="s">
        <v>243</v>
      </c>
      <c r="C56" s="45" t="s">
        <v>613</v>
      </c>
      <c r="D56" s="306">
        <v>18</v>
      </c>
      <c r="E56" s="24" t="s">
        <v>319</v>
      </c>
      <c r="F56" s="24" t="s">
        <v>319</v>
      </c>
      <c r="G56" s="306">
        <v>133</v>
      </c>
      <c r="H56" s="306">
        <v>247</v>
      </c>
      <c r="I56" s="24" t="s">
        <v>319</v>
      </c>
      <c r="J56" s="306">
        <v>276</v>
      </c>
    </row>
    <row r="57" spans="1:10" s="380" customFormat="1" ht="13.5" customHeight="1">
      <c r="A57" s="482" t="s">
        <v>244</v>
      </c>
      <c r="C57" s="45" t="s">
        <v>615</v>
      </c>
      <c r="D57" s="24">
        <v>19</v>
      </c>
      <c r="E57" s="24" t="s">
        <v>319</v>
      </c>
      <c r="F57" s="24" t="s">
        <v>319</v>
      </c>
      <c r="G57" s="306">
        <v>30</v>
      </c>
      <c r="H57" s="24">
        <v>3309</v>
      </c>
      <c r="I57" s="306" t="s">
        <v>319</v>
      </c>
      <c r="J57" s="24" t="s">
        <v>319</v>
      </c>
    </row>
    <row r="58" spans="1:10" s="380" customFormat="1" ht="13.5" customHeight="1">
      <c r="A58" s="482" t="s">
        <v>245</v>
      </c>
      <c r="C58" s="45" t="s">
        <v>616</v>
      </c>
      <c r="D58" s="24">
        <v>1</v>
      </c>
      <c r="E58" s="24" t="s">
        <v>319</v>
      </c>
      <c r="F58" s="24" t="s">
        <v>319</v>
      </c>
      <c r="G58" s="306" t="s">
        <v>498</v>
      </c>
      <c r="H58" s="24" t="s">
        <v>498</v>
      </c>
      <c r="I58" s="306" t="s">
        <v>319</v>
      </c>
      <c r="J58" s="24" t="s">
        <v>319</v>
      </c>
    </row>
    <row r="59" spans="1:10" s="380" customFormat="1" ht="13.5" customHeight="1">
      <c r="A59" s="482" t="s">
        <v>246</v>
      </c>
      <c r="C59" s="45" t="s">
        <v>614</v>
      </c>
      <c r="D59" s="306">
        <v>20</v>
      </c>
      <c r="E59" s="306">
        <v>4043</v>
      </c>
      <c r="F59" s="306">
        <v>704</v>
      </c>
      <c r="G59" s="306">
        <v>30</v>
      </c>
      <c r="H59" s="306">
        <v>3309</v>
      </c>
      <c r="I59" s="306">
        <v>4600</v>
      </c>
      <c r="J59" s="306">
        <v>54</v>
      </c>
    </row>
    <row r="60" spans="1:10" s="380" customFormat="1" ht="9" customHeight="1">
      <c r="A60" s="482"/>
      <c r="C60" s="45"/>
      <c r="D60" s="306"/>
      <c r="E60" s="306"/>
      <c r="F60" s="306"/>
      <c r="G60" s="306"/>
      <c r="H60" s="306"/>
      <c r="I60" s="306"/>
      <c r="J60" s="306"/>
    </row>
    <row r="61" spans="1:10" s="380" customFormat="1" ht="13.5" customHeight="1">
      <c r="A61" s="383" t="s">
        <v>247</v>
      </c>
      <c r="C61" s="537" t="s">
        <v>602</v>
      </c>
      <c r="D61" s="491">
        <v>42</v>
      </c>
      <c r="E61" s="24" t="s">
        <v>319</v>
      </c>
      <c r="F61" s="50" t="s">
        <v>319</v>
      </c>
      <c r="G61" s="491">
        <v>164</v>
      </c>
      <c r="H61" s="491">
        <v>3556</v>
      </c>
      <c r="I61" s="50" t="s">
        <v>319</v>
      </c>
      <c r="J61" s="491">
        <v>330</v>
      </c>
    </row>
    <row r="62" spans="3:10" s="380" customFormat="1" ht="9" customHeight="1">
      <c r="C62" s="45"/>
      <c r="D62" s="491"/>
      <c r="E62" s="50"/>
      <c r="F62" s="50"/>
      <c r="G62" s="491"/>
      <c r="H62" s="491"/>
      <c r="I62" s="50"/>
      <c r="J62" s="491"/>
    </row>
    <row r="63" spans="3:10" s="380" customFormat="1" ht="13.5" customHeight="1">
      <c r="C63" s="383"/>
      <c r="D63" s="491"/>
      <c r="E63" s="50"/>
      <c r="F63" s="50"/>
      <c r="G63" s="491"/>
      <c r="H63" s="491"/>
      <c r="I63" s="50"/>
      <c r="J63" s="491"/>
    </row>
    <row r="64" spans="3:10" s="380" customFormat="1" ht="13.5" customHeight="1">
      <c r="C64" s="383" t="s">
        <v>15</v>
      </c>
      <c r="D64" s="50">
        <v>1120</v>
      </c>
      <c r="E64" s="491">
        <v>3684107</v>
      </c>
      <c r="F64" s="50">
        <v>262339</v>
      </c>
      <c r="G64" s="50">
        <v>14201</v>
      </c>
      <c r="H64" s="50">
        <v>3339207</v>
      </c>
      <c r="I64" s="50">
        <v>3706295</v>
      </c>
      <c r="J64" s="491">
        <v>142850</v>
      </c>
    </row>
    <row r="65" spans="3:10" s="380" customFormat="1" ht="12" customHeight="1">
      <c r="C65" s="486"/>
      <c r="D65" s="24"/>
      <c r="E65" s="24"/>
      <c r="F65" s="24"/>
      <c r="G65" s="24"/>
      <c r="H65" s="24"/>
      <c r="I65" s="306"/>
      <c r="J65" s="24"/>
    </row>
    <row r="66" spans="1:10" s="380" customFormat="1" ht="12" customHeight="1">
      <c r="A66" s="380" t="s">
        <v>637</v>
      </c>
      <c r="C66" s="246"/>
      <c r="D66" s="486"/>
      <c r="E66" s="533"/>
      <c r="F66" s="533"/>
      <c r="G66" s="533"/>
      <c r="H66" s="533"/>
      <c r="I66" s="533"/>
      <c r="J66" s="533"/>
    </row>
    <row r="67" spans="1:8" s="380" customFormat="1" ht="12" customHeight="1">
      <c r="A67" s="791" t="s">
        <v>534</v>
      </c>
      <c r="B67" s="791"/>
      <c r="C67" s="791"/>
      <c r="D67" s="791"/>
      <c r="E67" s="791"/>
      <c r="F67" s="791"/>
      <c r="G67" s="791"/>
      <c r="H67" s="791"/>
    </row>
    <row r="68" spans="3:10" s="380" customFormat="1" ht="12" customHeight="1">
      <c r="C68" s="105"/>
      <c r="D68" s="105"/>
      <c r="E68" s="105"/>
      <c r="F68" s="105"/>
      <c r="G68" s="105"/>
      <c r="H68" s="105"/>
      <c r="I68" s="105"/>
      <c r="J68" s="105"/>
    </row>
    <row r="69" spans="3:10" s="380" customFormat="1" ht="12" customHeight="1">
      <c r="C69" s="486"/>
      <c r="D69" s="24"/>
      <c r="E69" s="24"/>
      <c r="F69" s="24"/>
      <c r="G69" s="24"/>
      <c r="H69" s="24"/>
      <c r="I69" s="24"/>
      <c r="J69" s="24"/>
    </row>
    <row r="70" spans="3:10" s="380" customFormat="1" ht="12" customHeight="1">
      <c r="C70" s="486"/>
      <c r="D70" s="24"/>
      <c r="E70" s="24"/>
      <c r="F70" s="24"/>
      <c r="G70" s="24"/>
      <c r="H70" s="24"/>
      <c r="I70" s="24"/>
      <c r="J70" s="24"/>
    </row>
    <row r="71" spans="3:10" s="380" customFormat="1" ht="12" customHeight="1">
      <c r="C71" s="486"/>
      <c r="D71" s="24"/>
      <c r="E71" s="24"/>
      <c r="F71" s="24"/>
      <c r="G71" s="24"/>
      <c r="H71" s="24"/>
      <c r="I71" s="24"/>
      <c r="J71" s="24"/>
    </row>
    <row r="72" spans="3:10" s="380" customFormat="1" ht="12" customHeight="1">
      <c r="C72" s="486"/>
      <c r="D72" s="24"/>
      <c r="E72" s="24"/>
      <c r="F72" s="24"/>
      <c r="G72" s="24"/>
      <c r="H72" s="24"/>
      <c r="I72" s="24"/>
      <c r="J72" s="24"/>
    </row>
    <row r="77" spans="11:13" s="380" customFormat="1" ht="9.75">
      <c r="K77" s="381"/>
      <c r="M77" s="381"/>
    </row>
  </sheetData>
  <sheetProtection/>
  <mergeCells count="15">
    <mergeCell ref="C1:J1"/>
    <mergeCell ref="D3:H3"/>
    <mergeCell ref="I3:J3"/>
    <mergeCell ref="D4:D14"/>
    <mergeCell ref="E4:H4"/>
    <mergeCell ref="I4:I14"/>
    <mergeCell ref="J4:J14"/>
    <mergeCell ref="E5:E14"/>
    <mergeCell ref="F5:H5"/>
    <mergeCell ref="A3:C15"/>
    <mergeCell ref="F6:F14"/>
    <mergeCell ref="G6:G14"/>
    <mergeCell ref="H6:H14"/>
    <mergeCell ref="E15:J15"/>
    <mergeCell ref="A67:H67"/>
  </mergeCells>
  <printOptions horizontalCentered="1" verticalCentered="1"/>
  <pageMargins left="0.2362204724409449" right="0.2362204724409449" top="0.7480314960629921" bottom="0.35433070866141736" header="0.31496062992125984" footer="0.31496062992125984"/>
  <pageSetup fitToHeight="1" fitToWidth="1" horizontalDpi="600" verticalDpi="600" orientation="portrait" paperSize="9" scale="87" r:id="rId1"/>
  <headerFooter alignWithMargins="0">
    <oddFooter>&amp;C34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8"/>
  </sheetPr>
  <dimension ref="A1:J66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9.28125" style="105" customWidth="1"/>
    <col min="2" max="2" width="11.421875" style="105" customWidth="1"/>
    <col min="3" max="3" width="10.57421875" style="105" customWidth="1"/>
    <col min="4" max="4" width="11.7109375" style="105" customWidth="1"/>
    <col min="5" max="5" width="9.28125" style="105" customWidth="1"/>
    <col min="6" max="6" width="10.7109375" style="105" customWidth="1"/>
    <col min="7" max="7" width="10.8515625" style="105" customWidth="1"/>
    <col min="8" max="8" width="2.28125" style="105" customWidth="1"/>
    <col min="9" max="9" width="30.7109375" style="105" customWidth="1"/>
    <col min="10" max="10" width="5.7109375" style="105" customWidth="1"/>
    <col min="11" max="16384" width="9.140625" style="105" customWidth="1"/>
  </cols>
  <sheetData>
    <row r="1" spans="1:9" s="380" customFormat="1" ht="12.75" customHeight="1">
      <c r="A1" s="793" t="s">
        <v>517</v>
      </c>
      <c r="B1" s="793"/>
      <c r="C1" s="793"/>
      <c r="D1" s="793"/>
      <c r="E1" s="793"/>
      <c r="F1" s="793"/>
      <c r="G1" s="793"/>
      <c r="H1" s="793"/>
      <c r="I1" s="381"/>
    </row>
    <row r="2" spans="1:5" s="380" customFormat="1" ht="9.75">
      <c r="A2" s="534"/>
      <c r="B2" s="534"/>
      <c r="C2" s="534"/>
      <c r="D2" s="534"/>
      <c r="E2" s="534"/>
    </row>
    <row r="3" spans="1:10" s="380" customFormat="1" ht="15" customHeight="1">
      <c r="A3" s="771" t="s">
        <v>640</v>
      </c>
      <c r="B3" s="771"/>
      <c r="C3" s="771"/>
      <c r="D3" s="771"/>
      <c r="E3" s="771"/>
      <c r="F3" s="771"/>
      <c r="G3" s="772"/>
      <c r="H3" s="780" t="s">
        <v>338</v>
      </c>
      <c r="I3" s="765"/>
      <c r="J3" s="765"/>
    </row>
    <row r="4" spans="1:10" s="380" customFormat="1" ht="12.75" customHeight="1">
      <c r="A4" s="785" t="s">
        <v>131</v>
      </c>
      <c r="B4" s="788" t="s">
        <v>400</v>
      </c>
      <c r="C4" s="780" t="s">
        <v>335</v>
      </c>
      <c r="D4" s="765"/>
      <c r="E4" s="765"/>
      <c r="F4" s="765"/>
      <c r="G4" s="783"/>
      <c r="H4" s="781"/>
      <c r="I4" s="766"/>
      <c r="J4" s="766"/>
    </row>
    <row r="5" spans="1:10" s="380" customFormat="1" ht="12.75" customHeight="1">
      <c r="A5" s="786"/>
      <c r="B5" s="789"/>
      <c r="C5" s="777" t="s">
        <v>250</v>
      </c>
      <c r="D5" s="783" t="s">
        <v>396</v>
      </c>
      <c r="E5" s="777" t="s">
        <v>427</v>
      </c>
      <c r="F5" s="777" t="s">
        <v>398</v>
      </c>
      <c r="G5" s="487" t="s">
        <v>248</v>
      </c>
      <c r="H5" s="781"/>
      <c r="I5" s="766"/>
      <c r="J5" s="766"/>
    </row>
    <row r="6" spans="1:10" s="380" customFormat="1" ht="13.5" customHeight="1">
      <c r="A6" s="786"/>
      <c r="B6" s="789"/>
      <c r="C6" s="778"/>
      <c r="D6" s="794"/>
      <c r="E6" s="778"/>
      <c r="F6" s="778"/>
      <c r="G6" s="778" t="s">
        <v>350</v>
      </c>
      <c r="H6" s="781"/>
      <c r="I6" s="766"/>
      <c r="J6" s="766"/>
    </row>
    <row r="7" spans="1:10" s="380" customFormat="1" ht="13.5" customHeight="1">
      <c r="A7" s="786"/>
      <c r="B7" s="789"/>
      <c r="C7" s="778"/>
      <c r="D7" s="794"/>
      <c r="E7" s="778"/>
      <c r="F7" s="778"/>
      <c r="G7" s="778"/>
      <c r="H7" s="781"/>
      <c r="I7" s="766"/>
      <c r="J7" s="766"/>
    </row>
    <row r="8" spans="1:10" s="380" customFormat="1" ht="13.5" customHeight="1">
      <c r="A8" s="786"/>
      <c r="B8" s="789"/>
      <c r="C8" s="778"/>
      <c r="D8" s="794"/>
      <c r="E8" s="778"/>
      <c r="F8" s="778"/>
      <c r="G8" s="778"/>
      <c r="H8" s="781"/>
      <c r="I8" s="766"/>
      <c r="J8" s="766"/>
    </row>
    <row r="9" spans="1:10" s="380" customFormat="1" ht="13.5" customHeight="1">
      <c r="A9" s="786"/>
      <c r="B9" s="789"/>
      <c r="C9" s="778"/>
      <c r="D9" s="794"/>
      <c r="E9" s="778"/>
      <c r="F9" s="778"/>
      <c r="G9" s="778"/>
      <c r="H9" s="781"/>
      <c r="I9" s="766"/>
      <c r="J9" s="766"/>
    </row>
    <row r="10" spans="1:10" s="380" customFormat="1" ht="13.5" customHeight="1">
      <c r="A10" s="786"/>
      <c r="B10" s="789"/>
      <c r="C10" s="778"/>
      <c r="D10" s="794"/>
      <c r="E10" s="778"/>
      <c r="F10" s="778"/>
      <c r="G10" s="778"/>
      <c r="H10" s="781"/>
      <c r="I10" s="766"/>
      <c r="J10" s="766"/>
    </row>
    <row r="11" spans="1:10" s="380" customFormat="1" ht="13.5" customHeight="1">
      <c r="A11" s="786"/>
      <c r="B11" s="789"/>
      <c r="C11" s="778"/>
      <c r="D11" s="794"/>
      <c r="E11" s="778"/>
      <c r="F11" s="778"/>
      <c r="G11" s="778"/>
      <c r="H11" s="781"/>
      <c r="I11" s="766"/>
      <c r="J11" s="766"/>
    </row>
    <row r="12" spans="1:10" s="380" customFormat="1" ht="13.5" customHeight="1">
      <c r="A12" s="786"/>
      <c r="B12" s="789"/>
      <c r="C12" s="778"/>
      <c r="D12" s="794"/>
      <c r="E12" s="778"/>
      <c r="F12" s="778"/>
      <c r="G12" s="778"/>
      <c r="H12" s="781"/>
      <c r="I12" s="766"/>
      <c r="J12" s="766"/>
    </row>
    <row r="13" spans="1:10" s="380" customFormat="1" ht="13.5" customHeight="1">
      <c r="A13" s="786"/>
      <c r="B13" s="789"/>
      <c r="C13" s="778"/>
      <c r="D13" s="794"/>
      <c r="E13" s="778"/>
      <c r="F13" s="778"/>
      <c r="G13" s="778"/>
      <c r="H13" s="781"/>
      <c r="I13" s="766"/>
      <c r="J13" s="766"/>
    </row>
    <row r="14" spans="1:10" s="380" customFormat="1" ht="13.5" customHeight="1">
      <c r="A14" s="787"/>
      <c r="B14" s="790"/>
      <c r="C14" s="779"/>
      <c r="D14" s="795"/>
      <c r="E14" s="779"/>
      <c r="F14" s="779"/>
      <c r="G14" s="779"/>
      <c r="H14" s="781"/>
      <c r="I14" s="766"/>
      <c r="J14" s="766"/>
    </row>
    <row r="15" spans="1:10" s="380" customFormat="1" ht="9.75">
      <c r="A15" s="492" t="s">
        <v>3</v>
      </c>
      <c r="B15" s="770" t="s">
        <v>4</v>
      </c>
      <c r="C15" s="771"/>
      <c r="D15" s="771"/>
      <c r="E15" s="771"/>
      <c r="F15" s="771"/>
      <c r="G15" s="772"/>
      <c r="H15" s="782"/>
      <c r="I15" s="767"/>
      <c r="J15" s="767"/>
    </row>
    <row r="16" spans="1:9" s="380" customFormat="1" ht="10.5" customHeight="1">
      <c r="A16" s="486"/>
      <c r="B16" s="533"/>
      <c r="C16" s="533"/>
      <c r="D16" s="533"/>
      <c r="E16" s="533"/>
      <c r="H16" s="490"/>
      <c r="I16" s="551"/>
    </row>
    <row r="17" spans="1:10" s="380" customFormat="1" ht="13.5" customHeight="1">
      <c r="A17" s="24">
        <v>17</v>
      </c>
      <c r="B17" s="306">
        <v>5024</v>
      </c>
      <c r="C17" s="306">
        <v>161</v>
      </c>
      <c r="D17" s="24">
        <v>2154</v>
      </c>
      <c r="E17" s="24">
        <v>1179</v>
      </c>
      <c r="F17" s="24">
        <v>1530</v>
      </c>
      <c r="G17" s="449">
        <v>1679</v>
      </c>
      <c r="H17" s="490"/>
      <c r="I17" s="546" t="s">
        <v>589</v>
      </c>
      <c r="J17" s="490" t="s">
        <v>297</v>
      </c>
    </row>
    <row r="18" spans="1:10" s="380" customFormat="1" ht="13.5" customHeight="1">
      <c r="A18" s="24">
        <v>20</v>
      </c>
      <c r="B18" s="306">
        <v>5444</v>
      </c>
      <c r="C18" s="306">
        <v>850</v>
      </c>
      <c r="D18" s="24">
        <v>2865</v>
      </c>
      <c r="E18" s="24">
        <v>0</v>
      </c>
      <c r="F18" s="24">
        <v>1728</v>
      </c>
      <c r="G18" s="449">
        <v>1550</v>
      </c>
      <c r="H18" s="490"/>
      <c r="I18" s="546" t="s">
        <v>590</v>
      </c>
      <c r="J18" s="490" t="s">
        <v>298</v>
      </c>
    </row>
    <row r="19" spans="1:10" s="380" customFormat="1" ht="13.5" customHeight="1">
      <c r="A19" s="24">
        <v>56</v>
      </c>
      <c r="B19" s="306">
        <v>29745</v>
      </c>
      <c r="C19" s="306">
        <v>1101</v>
      </c>
      <c r="D19" s="24">
        <v>22300</v>
      </c>
      <c r="E19" s="24">
        <v>1318</v>
      </c>
      <c r="F19" s="24">
        <v>5026</v>
      </c>
      <c r="G19" s="449">
        <v>3876</v>
      </c>
      <c r="H19" s="490"/>
      <c r="I19" s="546" t="s">
        <v>591</v>
      </c>
      <c r="J19" s="490" t="s">
        <v>299</v>
      </c>
    </row>
    <row r="20" spans="1:10" s="380" customFormat="1" ht="13.5" customHeight="1">
      <c r="A20" s="24">
        <v>34</v>
      </c>
      <c r="B20" s="306">
        <v>115093</v>
      </c>
      <c r="C20" s="306">
        <v>451</v>
      </c>
      <c r="D20" s="24">
        <v>70396</v>
      </c>
      <c r="E20" s="24">
        <v>39999</v>
      </c>
      <c r="F20" s="24">
        <v>4247</v>
      </c>
      <c r="G20" s="449">
        <v>4186</v>
      </c>
      <c r="H20" s="490"/>
      <c r="I20" s="546" t="s">
        <v>592</v>
      </c>
      <c r="J20" s="490" t="s">
        <v>300</v>
      </c>
    </row>
    <row r="21" spans="1:10" s="380" customFormat="1" ht="13.5" customHeight="1">
      <c r="A21" s="24">
        <v>1</v>
      </c>
      <c r="B21" s="24" t="s">
        <v>319</v>
      </c>
      <c r="C21" s="24" t="s">
        <v>319</v>
      </c>
      <c r="D21" s="24" t="s">
        <v>319</v>
      </c>
      <c r="E21" s="24">
        <v>0</v>
      </c>
      <c r="F21" s="24">
        <v>0</v>
      </c>
      <c r="G21" s="449">
        <v>0</v>
      </c>
      <c r="H21" s="490"/>
      <c r="I21" s="546" t="s">
        <v>593</v>
      </c>
      <c r="J21" s="490" t="s">
        <v>301</v>
      </c>
    </row>
    <row r="22" spans="1:10" s="380" customFormat="1" ht="13.5" customHeight="1">
      <c r="A22" s="24">
        <v>31</v>
      </c>
      <c r="B22" s="306">
        <v>273277</v>
      </c>
      <c r="C22" s="306">
        <v>637</v>
      </c>
      <c r="D22" s="24">
        <v>229068</v>
      </c>
      <c r="E22" s="24">
        <v>28975</v>
      </c>
      <c r="F22" s="24">
        <v>14597</v>
      </c>
      <c r="G22" s="449">
        <v>14201</v>
      </c>
      <c r="H22" s="490"/>
      <c r="I22" s="546" t="s">
        <v>594</v>
      </c>
      <c r="J22" s="490" t="s">
        <v>302</v>
      </c>
    </row>
    <row r="23" spans="1:10" s="380" customFormat="1" ht="13.5" customHeight="1">
      <c r="A23" s="24">
        <v>10</v>
      </c>
      <c r="B23" s="306">
        <v>2589</v>
      </c>
      <c r="C23" s="306">
        <v>636</v>
      </c>
      <c r="D23" s="24">
        <v>1952</v>
      </c>
      <c r="E23" s="24" t="s">
        <v>498</v>
      </c>
      <c r="F23" s="24" t="s">
        <v>498</v>
      </c>
      <c r="G23" s="449">
        <v>0</v>
      </c>
      <c r="H23" s="490"/>
      <c r="I23" s="546" t="s">
        <v>595</v>
      </c>
      <c r="J23" s="490" t="s">
        <v>303</v>
      </c>
    </row>
    <row r="24" spans="1:10" s="380" customFormat="1" ht="13.5" customHeight="1">
      <c r="A24" s="24">
        <v>23</v>
      </c>
      <c r="B24" s="24">
        <v>1399</v>
      </c>
      <c r="C24" s="24">
        <v>348</v>
      </c>
      <c r="D24" s="24">
        <v>1030</v>
      </c>
      <c r="E24" s="24" t="s">
        <v>498</v>
      </c>
      <c r="F24" s="24">
        <v>20</v>
      </c>
      <c r="G24" s="539" t="s">
        <v>516</v>
      </c>
      <c r="H24" s="490"/>
      <c r="I24" s="546" t="s">
        <v>596</v>
      </c>
      <c r="J24" s="490" t="s">
        <v>304</v>
      </c>
    </row>
    <row r="25" spans="1:10" s="380" customFormat="1" ht="13.5" customHeight="1">
      <c r="A25" s="24">
        <v>1</v>
      </c>
      <c r="B25" s="24" t="s">
        <v>319</v>
      </c>
      <c r="C25" s="24" t="s">
        <v>319</v>
      </c>
      <c r="D25" s="24" t="s">
        <v>319</v>
      </c>
      <c r="E25" s="24">
        <v>0</v>
      </c>
      <c r="F25" s="24">
        <v>0</v>
      </c>
      <c r="G25" s="449">
        <v>0</v>
      </c>
      <c r="H25" s="490"/>
      <c r="I25" s="546" t="s">
        <v>597</v>
      </c>
      <c r="J25" s="490" t="s">
        <v>305</v>
      </c>
    </row>
    <row r="26" spans="1:10" s="380" customFormat="1" ht="13.5" customHeight="1">
      <c r="A26" s="306">
        <v>193</v>
      </c>
      <c r="B26" s="306">
        <v>432602</v>
      </c>
      <c r="C26" s="306">
        <v>4215</v>
      </c>
      <c r="D26" s="306">
        <v>329768</v>
      </c>
      <c r="E26" s="306">
        <v>71472</v>
      </c>
      <c r="F26" s="306">
        <v>27147</v>
      </c>
      <c r="G26" s="540">
        <v>25491</v>
      </c>
      <c r="H26" s="490"/>
      <c r="I26" s="546" t="s">
        <v>598</v>
      </c>
      <c r="J26" s="490" t="s">
        <v>306</v>
      </c>
    </row>
    <row r="27" spans="1:10" s="380" customFormat="1" ht="13.5" customHeight="1">
      <c r="A27" s="306">
        <v>7</v>
      </c>
      <c r="B27" s="24">
        <v>806</v>
      </c>
      <c r="C27" s="24">
        <v>9</v>
      </c>
      <c r="D27" s="24">
        <v>366</v>
      </c>
      <c r="E27" s="24" t="s">
        <v>498</v>
      </c>
      <c r="F27" s="24">
        <v>432</v>
      </c>
      <c r="G27" s="540">
        <v>432</v>
      </c>
      <c r="H27" s="490"/>
      <c r="I27" s="546" t="s">
        <v>610</v>
      </c>
      <c r="J27" s="490" t="s">
        <v>307</v>
      </c>
    </row>
    <row r="28" spans="1:10" s="380" customFormat="1" ht="13.5" customHeight="1">
      <c r="A28" s="306">
        <v>7</v>
      </c>
      <c r="B28" s="306">
        <v>806</v>
      </c>
      <c r="C28" s="306">
        <v>9</v>
      </c>
      <c r="D28" s="306">
        <v>366</v>
      </c>
      <c r="E28" s="306" t="s">
        <v>498</v>
      </c>
      <c r="F28" s="306">
        <v>432</v>
      </c>
      <c r="G28" s="540">
        <v>432</v>
      </c>
      <c r="H28" s="490"/>
      <c r="I28" s="546" t="s">
        <v>599</v>
      </c>
      <c r="J28" s="490" t="s">
        <v>308</v>
      </c>
    </row>
    <row r="29" spans="1:10" s="380" customFormat="1" ht="9" customHeight="1">
      <c r="A29" s="306"/>
      <c r="B29" s="306"/>
      <c r="C29" s="306"/>
      <c r="D29" s="306"/>
      <c r="E29" s="306"/>
      <c r="F29" s="306"/>
      <c r="G29" s="538"/>
      <c r="H29" s="543"/>
      <c r="I29" s="45"/>
      <c r="J29" s="490"/>
    </row>
    <row r="30" spans="1:10" s="380" customFormat="1" ht="13.5" customHeight="1">
      <c r="A30" s="491">
        <v>1093</v>
      </c>
      <c r="B30" s="491">
        <v>3291617</v>
      </c>
      <c r="C30" s="491">
        <v>24555</v>
      </c>
      <c r="D30" s="491">
        <v>3075773</v>
      </c>
      <c r="E30" s="491">
        <v>91236</v>
      </c>
      <c r="F30" s="491">
        <v>100053</v>
      </c>
      <c r="G30" s="541">
        <v>79779</v>
      </c>
      <c r="H30" s="384"/>
      <c r="I30" s="552" t="s">
        <v>600</v>
      </c>
      <c r="J30" s="384" t="s">
        <v>309</v>
      </c>
    </row>
    <row r="31" spans="1:10" s="380" customFormat="1" ht="9" customHeight="1">
      <c r="A31" s="491"/>
      <c r="B31" s="491"/>
      <c r="C31" s="491"/>
      <c r="D31" s="491"/>
      <c r="E31" s="491"/>
      <c r="F31" s="491"/>
      <c r="G31" s="538"/>
      <c r="H31" s="490"/>
      <c r="I31" s="546"/>
      <c r="J31" s="384"/>
    </row>
    <row r="32" spans="1:10" s="380" customFormat="1" ht="13.5" customHeight="1">
      <c r="A32" s="24">
        <v>7</v>
      </c>
      <c r="B32" s="24">
        <v>806</v>
      </c>
      <c r="C32" s="24">
        <v>92</v>
      </c>
      <c r="D32" s="24">
        <v>714</v>
      </c>
      <c r="E32" s="24" t="s">
        <v>498</v>
      </c>
      <c r="F32" s="24" t="s">
        <v>516</v>
      </c>
      <c r="G32" s="449">
        <v>0</v>
      </c>
      <c r="H32" s="490"/>
      <c r="I32" s="546" t="s">
        <v>611</v>
      </c>
      <c r="J32" s="490" t="s">
        <v>310</v>
      </c>
    </row>
    <row r="33" spans="1:10" s="380" customFormat="1" ht="13.5" customHeight="1">
      <c r="A33" s="24"/>
      <c r="B33" s="24"/>
      <c r="C33" s="24"/>
      <c r="D33" s="24"/>
      <c r="E33" s="24"/>
      <c r="F33" s="24"/>
      <c r="G33" s="449"/>
      <c r="H33" s="490"/>
      <c r="I33" s="546" t="s">
        <v>619</v>
      </c>
      <c r="J33" s="549"/>
    </row>
    <row r="34" spans="1:10" s="380" customFormat="1" ht="13.5" customHeight="1">
      <c r="A34" s="24"/>
      <c r="B34" s="24"/>
      <c r="C34" s="24"/>
      <c r="D34" s="24"/>
      <c r="E34" s="24"/>
      <c r="F34" s="24"/>
      <c r="G34" s="449"/>
      <c r="H34" s="490"/>
      <c r="I34" s="546" t="s">
        <v>620</v>
      </c>
      <c r="J34" s="549"/>
    </row>
    <row r="35" spans="1:10" s="380" customFormat="1" ht="13.5" customHeight="1">
      <c r="A35" s="24">
        <v>9</v>
      </c>
      <c r="B35" s="24">
        <v>340</v>
      </c>
      <c r="C35" s="24">
        <v>308</v>
      </c>
      <c r="D35" s="24">
        <v>15</v>
      </c>
      <c r="E35" s="24" t="s">
        <v>516</v>
      </c>
      <c r="F35" s="24">
        <v>16</v>
      </c>
      <c r="G35" s="449">
        <v>0</v>
      </c>
      <c r="H35" s="490"/>
      <c r="I35" s="546" t="s">
        <v>627</v>
      </c>
      <c r="J35" s="490" t="s">
        <v>311</v>
      </c>
    </row>
    <row r="36" spans="1:10" s="380" customFormat="1" ht="13.5" customHeight="1">
      <c r="A36" s="306">
        <v>16</v>
      </c>
      <c r="B36" s="306">
        <v>1146</v>
      </c>
      <c r="C36" s="306">
        <v>400</v>
      </c>
      <c r="D36" s="306">
        <v>729</v>
      </c>
      <c r="E36" s="24" t="s">
        <v>516</v>
      </c>
      <c r="F36" s="306">
        <v>17</v>
      </c>
      <c r="G36" s="540">
        <v>0</v>
      </c>
      <c r="H36" s="490"/>
      <c r="I36" s="546" t="s">
        <v>603</v>
      </c>
      <c r="J36" s="490" t="s">
        <v>312</v>
      </c>
    </row>
    <row r="37" spans="1:10" s="380" customFormat="1" ht="13.5" customHeight="1">
      <c r="A37" s="24">
        <v>81</v>
      </c>
      <c r="B37" s="306">
        <v>8058</v>
      </c>
      <c r="C37" s="306">
        <v>1853</v>
      </c>
      <c r="D37" s="24">
        <v>3330</v>
      </c>
      <c r="E37" s="24">
        <v>3</v>
      </c>
      <c r="F37" s="24">
        <v>2873</v>
      </c>
      <c r="G37" s="449">
        <v>1470</v>
      </c>
      <c r="H37" s="490"/>
      <c r="I37" s="546" t="s">
        <v>605</v>
      </c>
      <c r="J37" s="490" t="s">
        <v>313</v>
      </c>
    </row>
    <row r="38" spans="1:10" s="380" customFormat="1" ht="13.5" customHeight="1">
      <c r="A38" s="24">
        <v>186</v>
      </c>
      <c r="B38" s="306">
        <v>59791</v>
      </c>
      <c r="C38" s="306">
        <v>5142</v>
      </c>
      <c r="D38" s="24">
        <v>51612</v>
      </c>
      <c r="E38" s="24">
        <v>10</v>
      </c>
      <c r="F38" s="24">
        <v>3027</v>
      </c>
      <c r="G38" s="449">
        <v>1010</v>
      </c>
      <c r="H38" s="490"/>
      <c r="I38" s="546" t="s">
        <v>606</v>
      </c>
      <c r="J38" s="490" t="s">
        <v>314</v>
      </c>
    </row>
    <row r="39" spans="1:10" s="380" customFormat="1" ht="13.5" customHeight="1">
      <c r="A39" s="24"/>
      <c r="B39" s="306"/>
      <c r="C39" s="306"/>
      <c r="D39" s="24"/>
      <c r="E39" s="24"/>
      <c r="F39" s="24"/>
      <c r="G39" s="449"/>
      <c r="H39" s="490"/>
      <c r="I39" s="546" t="s">
        <v>632</v>
      </c>
      <c r="J39" s="550"/>
    </row>
    <row r="40" spans="1:10" s="380" customFormat="1" ht="13.5" customHeight="1">
      <c r="A40" s="24">
        <v>70</v>
      </c>
      <c r="B40" s="306">
        <v>149289</v>
      </c>
      <c r="C40" s="306">
        <v>1645</v>
      </c>
      <c r="D40" s="24">
        <v>142839</v>
      </c>
      <c r="E40" s="24">
        <v>24</v>
      </c>
      <c r="F40" s="24">
        <v>4781</v>
      </c>
      <c r="G40" s="449">
        <v>3983</v>
      </c>
      <c r="H40" s="490"/>
      <c r="I40" s="546" t="s">
        <v>626</v>
      </c>
      <c r="J40" s="490" t="s">
        <v>315</v>
      </c>
    </row>
    <row r="41" spans="1:10" s="380" customFormat="1" ht="13.5" customHeight="1">
      <c r="A41" s="24">
        <v>19</v>
      </c>
      <c r="B41" s="306">
        <v>929</v>
      </c>
      <c r="C41" s="306">
        <v>379</v>
      </c>
      <c r="D41" s="24">
        <v>451</v>
      </c>
      <c r="E41" s="24" t="s">
        <v>516</v>
      </c>
      <c r="F41" s="24">
        <v>98</v>
      </c>
      <c r="G41" s="449">
        <v>31</v>
      </c>
      <c r="H41" s="490"/>
      <c r="I41" s="546" t="s">
        <v>607</v>
      </c>
      <c r="J41" s="490" t="s">
        <v>316</v>
      </c>
    </row>
    <row r="42" spans="1:10" s="380" customFormat="1" ht="13.5" customHeight="1">
      <c r="A42" s="24"/>
      <c r="B42" s="306"/>
      <c r="C42" s="306"/>
      <c r="D42" s="24"/>
      <c r="E42" s="24"/>
      <c r="F42" s="24"/>
      <c r="G42" s="449"/>
      <c r="H42" s="490"/>
      <c r="I42" s="546" t="s">
        <v>624</v>
      </c>
      <c r="J42" s="550"/>
    </row>
    <row r="43" spans="1:10" s="380" customFormat="1" ht="13.5" customHeight="1">
      <c r="A43" s="24">
        <v>12</v>
      </c>
      <c r="B43" s="306">
        <v>1566</v>
      </c>
      <c r="C43" s="306">
        <v>148</v>
      </c>
      <c r="D43" s="24">
        <v>1407</v>
      </c>
      <c r="E43" s="24" t="s">
        <v>516</v>
      </c>
      <c r="F43" s="24">
        <v>11</v>
      </c>
      <c r="G43" s="449">
        <v>6</v>
      </c>
      <c r="H43" s="490"/>
      <c r="I43" s="546" t="s">
        <v>623</v>
      </c>
      <c r="J43" s="490" t="s">
        <v>234</v>
      </c>
    </row>
    <row r="44" spans="1:10" s="380" customFormat="1" ht="13.5" customHeight="1">
      <c r="A44" s="24">
        <v>8</v>
      </c>
      <c r="B44" s="306">
        <v>86</v>
      </c>
      <c r="C44" s="306">
        <v>55</v>
      </c>
      <c r="D44" s="24">
        <v>15</v>
      </c>
      <c r="E44" s="24" t="s">
        <v>498</v>
      </c>
      <c r="F44" s="24">
        <v>17</v>
      </c>
      <c r="G44" s="449">
        <v>1</v>
      </c>
      <c r="H44" s="490"/>
      <c r="I44" s="546" t="s">
        <v>608</v>
      </c>
      <c r="J44" s="490" t="s">
        <v>235</v>
      </c>
    </row>
    <row r="45" spans="1:10" s="380" customFormat="1" ht="13.5" customHeight="1">
      <c r="A45" s="24">
        <v>63</v>
      </c>
      <c r="B45" s="306">
        <v>80525</v>
      </c>
      <c r="C45" s="306">
        <v>1921</v>
      </c>
      <c r="D45" s="24">
        <v>44973</v>
      </c>
      <c r="E45" s="24">
        <v>16220</v>
      </c>
      <c r="F45" s="24">
        <v>17410</v>
      </c>
      <c r="G45" s="449">
        <v>16750</v>
      </c>
      <c r="H45" s="490"/>
      <c r="I45" s="546" t="s">
        <v>609</v>
      </c>
      <c r="J45" s="490" t="s">
        <v>236</v>
      </c>
    </row>
    <row r="46" spans="1:10" s="380" customFormat="1" ht="13.5" customHeight="1">
      <c r="A46" s="306">
        <v>439</v>
      </c>
      <c r="B46" s="306">
        <v>300245</v>
      </c>
      <c r="C46" s="306">
        <v>11144</v>
      </c>
      <c r="D46" s="306">
        <v>244627</v>
      </c>
      <c r="E46" s="306">
        <v>16258</v>
      </c>
      <c r="F46" s="306">
        <v>28216</v>
      </c>
      <c r="G46" s="449">
        <v>23251</v>
      </c>
      <c r="H46" s="490"/>
      <c r="I46" s="546" t="s">
        <v>604</v>
      </c>
      <c r="J46" s="490" t="s">
        <v>237</v>
      </c>
    </row>
    <row r="47" spans="1:10" s="380" customFormat="1" ht="9" customHeight="1">
      <c r="A47" s="306"/>
      <c r="B47" s="306"/>
      <c r="C47" s="306"/>
      <c r="D47" s="306"/>
      <c r="E47" s="306"/>
      <c r="F47" s="306"/>
      <c r="G47" s="538"/>
      <c r="H47" s="490"/>
      <c r="I47" s="546"/>
      <c r="J47" s="490"/>
    </row>
    <row r="48" spans="1:10" s="380" customFormat="1" ht="13.5" customHeight="1">
      <c r="A48" s="491">
        <v>455</v>
      </c>
      <c r="B48" s="491">
        <v>301391</v>
      </c>
      <c r="C48" s="491">
        <v>11543</v>
      </c>
      <c r="D48" s="491">
        <v>245357</v>
      </c>
      <c r="E48" s="491">
        <v>16258</v>
      </c>
      <c r="F48" s="491">
        <v>28233</v>
      </c>
      <c r="G48" s="541">
        <v>23251</v>
      </c>
      <c r="H48" s="384"/>
      <c r="I48" s="552" t="s">
        <v>601</v>
      </c>
      <c r="J48" s="384" t="s">
        <v>238</v>
      </c>
    </row>
    <row r="49" spans="1:10" s="380" customFormat="1" ht="9" customHeight="1">
      <c r="A49" s="491"/>
      <c r="B49" s="491"/>
      <c r="C49" s="491"/>
      <c r="D49" s="491"/>
      <c r="E49" s="491"/>
      <c r="F49" s="491"/>
      <c r="G49" s="538"/>
      <c r="H49" s="490"/>
      <c r="I49" s="546"/>
      <c r="J49" s="384"/>
    </row>
    <row r="50" spans="1:10" s="380" customFormat="1" ht="13.5" customHeight="1">
      <c r="A50" s="24">
        <v>1</v>
      </c>
      <c r="B50" s="24" t="s">
        <v>319</v>
      </c>
      <c r="C50" s="24" t="s">
        <v>319</v>
      </c>
      <c r="D50" s="24">
        <v>0</v>
      </c>
      <c r="E50" s="24">
        <v>0</v>
      </c>
      <c r="F50" s="24" t="s">
        <v>319</v>
      </c>
      <c r="G50" s="542" t="s">
        <v>319</v>
      </c>
      <c r="H50" s="490"/>
      <c r="I50" s="546" t="s">
        <v>618</v>
      </c>
      <c r="J50" s="490" t="s">
        <v>239</v>
      </c>
    </row>
    <row r="51" spans="1:10" s="380" customFormat="1" ht="13.5" customHeight="1">
      <c r="A51" s="306">
        <v>1</v>
      </c>
      <c r="B51" s="24" t="s">
        <v>319</v>
      </c>
      <c r="C51" s="24" t="s">
        <v>319</v>
      </c>
      <c r="D51" s="306">
        <v>0</v>
      </c>
      <c r="E51" s="306">
        <v>0</v>
      </c>
      <c r="F51" s="24" t="s">
        <v>319</v>
      </c>
      <c r="G51" s="542" t="s">
        <v>319</v>
      </c>
      <c r="H51" s="490"/>
      <c r="I51" s="546" t="s">
        <v>636</v>
      </c>
      <c r="J51" s="490" t="s">
        <v>240</v>
      </c>
    </row>
    <row r="52" spans="1:10" s="380" customFormat="1" ht="13.5" customHeight="1">
      <c r="A52" s="306"/>
      <c r="B52" s="24"/>
      <c r="C52" s="24"/>
      <c r="D52" s="306"/>
      <c r="E52" s="306"/>
      <c r="F52" s="24"/>
      <c r="G52" s="538"/>
      <c r="H52" s="490"/>
      <c r="I52" s="546"/>
      <c r="J52" s="490"/>
    </row>
    <row r="53" spans="1:10" s="380" customFormat="1" ht="13.5" customHeight="1">
      <c r="A53" s="491">
        <v>1</v>
      </c>
      <c r="B53" s="50" t="s">
        <v>319</v>
      </c>
      <c r="C53" s="50" t="s">
        <v>319</v>
      </c>
      <c r="D53" s="491">
        <v>0</v>
      </c>
      <c r="E53" s="491">
        <v>0</v>
      </c>
      <c r="F53" s="50" t="s">
        <v>319</v>
      </c>
      <c r="G53" s="542" t="s">
        <v>319</v>
      </c>
      <c r="H53" s="490"/>
      <c r="I53" s="552" t="s">
        <v>617</v>
      </c>
      <c r="J53" s="384" t="s">
        <v>241</v>
      </c>
    </row>
    <row r="54" spans="1:10" s="380" customFormat="1" ht="13.5" customHeight="1">
      <c r="A54" s="491"/>
      <c r="B54" s="50"/>
      <c r="C54" s="50"/>
      <c r="D54" s="491"/>
      <c r="E54" s="491"/>
      <c r="F54" s="50"/>
      <c r="G54" s="538"/>
      <c r="H54" s="490"/>
      <c r="I54" s="546"/>
      <c r="J54" s="550"/>
    </row>
    <row r="55" spans="1:10" s="380" customFormat="1" ht="13.5" customHeight="1">
      <c r="A55" s="24">
        <v>21</v>
      </c>
      <c r="B55" s="24" t="s">
        <v>319</v>
      </c>
      <c r="C55" s="24" t="s">
        <v>319</v>
      </c>
      <c r="D55" s="24">
        <v>11</v>
      </c>
      <c r="E55" s="306">
        <v>0</v>
      </c>
      <c r="F55" s="24" t="s">
        <v>319</v>
      </c>
      <c r="G55" s="449" t="s">
        <v>319</v>
      </c>
      <c r="H55" s="490"/>
      <c r="I55" s="546" t="s">
        <v>612</v>
      </c>
      <c r="J55" s="490" t="s">
        <v>242</v>
      </c>
    </row>
    <row r="56" spans="1:10" s="380" customFormat="1" ht="13.5" customHeight="1">
      <c r="A56" s="306">
        <v>21</v>
      </c>
      <c r="B56" s="24" t="s">
        <v>319</v>
      </c>
      <c r="C56" s="24" t="s">
        <v>319</v>
      </c>
      <c r="D56" s="306">
        <v>11</v>
      </c>
      <c r="E56" s="306">
        <v>0</v>
      </c>
      <c r="F56" s="24" t="s">
        <v>319</v>
      </c>
      <c r="G56" s="449" t="s">
        <v>319</v>
      </c>
      <c r="H56" s="490"/>
      <c r="I56" s="546" t="s">
        <v>613</v>
      </c>
      <c r="J56" s="490" t="s">
        <v>243</v>
      </c>
    </row>
    <row r="57" spans="1:10" s="380" customFormat="1" ht="13.5" customHeight="1">
      <c r="A57" s="24">
        <v>26</v>
      </c>
      <c r="B57" s="24" t="s">
        <v>319</v>
      </c>
      <c r="C57" s="24" t="s">
        <v>319</v>
      </c>
      <c r="D57" s="24" t="s">
        <v>319</v>
      </c>
      <c r="E57" s="24">
        <v>403</v>
      </c>
      <c r="F57" s="24" t="s">
        <v>319</v>
      </c>
      <c r="G57" s="449">
        <v>454</v>
      </c>
      <c r="H57" s="490"/>
      <c r="I57" s="546" t="s">
        <v>615</v>
      </c>
      <c r="J57" s="490" t="s">
        <v>244</v>
      </c>
    </row>
    <row r="58" spans="1:10" s="380" customFormat="1" ht="13.5" customHeight="1">
      <c r="A58" s="24">
        <v>2</v>
      </c>
      <c r="B58" s="24" t="s">
        <v>319</v>
      </c>
      <c r="C58" s="24" t="s">
        <v>319</v>
      </c>
      <c r="D58" s="24" t="s">
        <v>319</v>
      </c>
      <c r="E58" s="306">
        <v>0</v>
      </c>
      <c r="F58" s="24" t="s">
        <v>319</v>
      </c>
      <c r="G58" s="540">
        <v>0</v>
      </c>
      <c r="H58" s="490"/>
      <c r="I58" s="546" t="s">
        <v>616</v>
      </c>
      <c r="J58" s="490" t="s">
        <v>245</v>
      </c>
    </row>
    <row r="59" spans="1:10" s="380" customFormat="1" ht="13.5" customHeight="1">
      <c r="A59" s="306">
        <v>28</v>
      </c>
      <c r="B59" s="306">
        <v>4344</v>
      </c>
      <c r="C59" s="306">
        <v>947</v>
      </c>
      <c r="D59" s="306">
        <v>1642</v>
      </c>
      <c r="E59" s="306">
        <v>403</v>
      </c>
      <c r="F59" s="306">
        <v>1352</v>
      </c>
      <c r="G59" s="449">
        <v>454</v>
      </c>
      <c r="H59" s="490"/>
      <c r="I59" s="546" t="s">
        <v>614</v>
      </c>
      <c r="J59" s="490" t="s">
        <v>246</v>
      </c>
    </row>
    <row r="60" spans="1:10" s="380" customFormat="1" ht="9" customHeight="1">
      <c r="A60" s="306"/>
      <c r="B60" s="306"/>
      <c r="C60" s="306"/>
      <c r="D60" s="306"/>
      <c r="E60" s="306"/>
      <c r="F60" s="306"/>
      <c r="G60" s="538"/>
      <c r="H60" s="490"/>
      <c r="I60" s="546"/>
      <c r="J60" s="490"/>
    </row>
    <row r="61" spans="1:10" s="380" customFormat="1" ht="13.5" customHeight="1">
      <c r="A61" s="491">
        <v>49</v>
      </c>
      <c r="B61" s="50" t="s">
        <v>319</v>
      </c>
      <c r="C61" s="50" t="s">
        <v>319</v>
      </c>
      <c r="D61" s="491">
        <v>1653</v>
      </c>
      <c r="E61" s="491">
        <v>403</v>
      </c>
      <c r="F61" s="50" t="s">
        <v>319</v>
      </c>
      <c r="G61" s="542" t="s">
        <v>319</v>
      </c>
      <c r="H61" s="384"/>
      <c r="I61" s="552" t="s">
        <v>602</v>
      </c>
      <c r="J61" s="384" t="s">
        <v>247</v>
      </c>
    </row>
    <row r="62" spans="1:9" s="380" customFormat="1" ht="9" customHeight="1">
      <c r="A62" s="491"/>
      <c r="B62" s="50"/>
      <c r="C62" s="50"/>
      <c r="D62" s="491"/>
      <c r="E62" s="491"/>
      <c r="F62" s="50"/>
      <c r="G62" s="538"/>
      <c r="H62" s="490"/>
      <c r="I62" s="546"/>
    </row>
    <row r="63" spans="1:9" s="380" customFormat="1" ht="13.5" customHeight="1">
      <c r="A63" s="491"/>
      <c r="B63" s="50"/>
      <c r="C63" s="50"/>
      <c r="D63" s="491"/>
      <c r="E63" s="491"/>
      <c r="F63" s="50"/>
      <c r="G63" s="538"/>
      <c r="H63" s="384"/>
      <c r="I63" s="552"/>
    </row>
    <row r="64" spans="1:9" s="380" customFormat="1" ht="13.5" customHeight="1">
      <c r="A64" s="50">
        <v>1599</v>
      </c>
      <c r="B64" s="491">
        <v>3598340</v>
      </c>
      <c r="C64" s="491">
        <v>37418</v>
      </c>
      <c r="D64" s="50">
        <v>3322793</v>
      </c>
      <c r="E64" s="50">
        <v>108104</v>
      </c>
      <c r="F64" s="491">
        <v>130025</v>
      </c>
      <c r="G64" s="541">
        <v>103170</v>
      </c>
      <c r="H64" s="384"/>
      <c r="I64" s="552" t="s">
        <v>15</v>
      </c>
    </row>
    <row r="65" spans="1:6" s="380" customFormat="1" ht="9.75">
      <c r="A65" s="533"/>
      <c r="B65" s="533"/>
      <c r="C65" s="533"/>
      <c r="D65" s="533"/>
      <c r="E65" s="533"/>
      <c r="F65" s="533"/>
    </row>
    <row r="66" spans="1:5" s="380" customFormat="1" ht="9.75">
      <c r="A66" s="488"/>
      <c r="B66" s="488"/>
      <c r="C66" s="488"/>
      <c r="D66" s="488"/>
      <c r="E66" s="488"/>
    </row>
  </sheetData>
  <sheetProtection/>
  <mergeCells count="12">
    <mergeCell ref="D5:D14"/>
    <mergeCell ref="E5:E14"/>
    <mergeCell ref="F5:F14"/>
    <mergeCell ref="H3:J15"/>
    <mergeCell ref="G6:G14"/>
    <mergeCell ref="B15:G15"/>
    <mergeCell ref="A1:H1"/>
    <mergeCell ref="A3:G3"/>
    <mergeCell ref="A4:A14"/>
    <mergeCell ref="B4:B14"/>
    <mergeCell ref="C4:G4"/>
    <mergeCell ref="C5:C14"/>
  </mergeCells>
  <printOptions/>
  <pageMargins left="0.11811023622047245" right="0.11811023622047245" top="0.7480314960629921" bottom="0.35433070866141736" header="0.31496062992125984" footer="0.31496062992125984"/>
  <pageSetup fitToHeight="0" fitToWidth="2" horizontalDpi="600" verticalDpi="600" orientation="portrait" paperSize="9" scale="90" r:id="rId1"/>
  <headerFooter alignWithMargins="0">
    <oddFooter>&amp;C35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S63"/>
  <sheetViews>
    <sheetView view="pageLayout" workbookViewId="0" topLeftCell="A1">
      <selection activeCell="B3" sqref="A3:D10"/>
    </sheetView>
  </sheetViews>
  <sheetFormatPr defaultColWidth="11.421875" defaultRowHeight="12.75"/>
  <cols>
    <col min="1" max="2" width="1.57421875" style="72" customWidth="1"/>
    <col min="3" max="3" width="26.8515625" style="72" customWidth="1"/>
    <col min="4" max="4" width="0.71875" style="72" customWidth="1"/>
    <col min="5" max="12" width="9.00390625" style="72" customWidth="1"/>
    <col min="13" max="13" width="9.00390625" style="73" customWidth="1"/>
    <col min="14" max="14" width="11.421875" style="73" customWidth="1"/>
    <col min="15" max="16384" width="11.421875" style="72" customWidth="1"/>
  </cols>
  <sheetData>
    <row r="1" spans="1:13" ht="12.75" customHeight="1">
      <c r="A1" s="593" t="s">
        <v>542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</row>
    <row r="2" spans="1:13" ht="12.75" customHeight="1">
      <c r="A2" s="213" t="s">
        <v>432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</row>
    <row r="3" spans="1:13" ht="6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4" s="90" customFormat="1" ht="18" customHeight="1">
      <c r="A4" s="587" t="s">
        <v>331</v>
      </c>
      <c r="B4" s="587"/>
      <c r="C4" s="587"/>
      <c r="D4" s="588"/>
      <c r="E4" s="596" t="s">
        <v>147</v>
      </c>
      <c r="F4" s="602" t="s">
        <v>148</v>
      </c>
      <c r="G4" s="603"/>
      <c r="H4" s="603"/>
      <c r="I4" s="603"/>
      <c r="J4" s="603"/>
      <c r="K4" s="603"/>
      <c r="L4" s="603"/>
      <c r="M4" s="603"/>
      <c r="N4" s="92"/>
    </row>
    <row r="5" spans="1:14" s="90" customFormat="1" ht="18" customHeight="1">
      <c r="A5" s="589"/>
      <c r="B5" s="589"/>
      <c r="C5" s="589"/>
      <c r="D5" s="590"/>
      <c r="E5" s="597"/>
      <c r="F5" s="604" t="s">
        <v>320</v>
      </c>
      <c r="G5" s="260" t="s">
        <v>200</v>
      </c>
      <c r="H5" s="260" t="s">
        <v>321</v>
      </c>
      <c r="I5" s="260" t="s">
        <v>323</v>
      </c>
      <c r="J5" s="260" t="s">
        <v>322</v>
      </c>
      <c r="K5" s="260" t="s">
        <v>324</v>
      </c>
      <c r="L5" s="260" t="s">
        <v>325</v>
      </c>
      <c r="M5" s="581" t="s">
        <v>327</v>
      </c>
      <c r="N5" s="92"/>
    </row>
    <row r="6" spans="1:14" s="90" customFormat="1" ht="18" customHeight="1">
      <c r="A6" s="589"/>
      <c r="B6" s="589"/>
      <c r="C6" s="589"/>
      <c r="D6" s="590"/>
      <c r="E6" s="597"/>
      <c r="F6" s="605"/>
      <c r="G6" s="584" t="s">
        <v>149</v>
      </c>
      <c r="H6" s="585"/>
      <c r="I6" s="585"/>
      <c r="J6" s="585"/>
      <c r="K6" s="585"/>
      <c r="L6" s="586"/>
      <c r="M6" s="582"/>
      <c r="N6" s="92"/>
    </row>
    <row r="7" spans="1:13" s="92" customFormat="1" ht="18" customHeight="1">
      <c r="A7" s="589"/>
      <c r="B7" s="589"/>
      <c r="C7" s="589"/>
      <c r="D7" s="590"/>
      <c r="E7" s="598"/>
      <c r="F7" s="606"/>
      <c r="G7" s="260" t="s">
        <v>321</v>
      </c>
      <c r="H7" s="260" t="s">
        <v>323</v>
      </c>
      <c r="I7" s="260" t="s">
        <v>322</v>
      </c>
      <c r="J7" s="260" t="s">
        <v>324</v>
      </c>
      <c r="K7" s="260" t="s">
        <v>325</v>
      </c>
      <c r="L7" s="260" t="s">
        <v>326</v>
      </c>
      <c r="M7" s="583"/>
    </row>
    <row r="8" spans="1:13" s="92" customFormat="1" ht="18" customHeight="1">
      <c r="A8" s="591"/>
      <c r="B8" s="591"/>
      <c r="C8" s="591"/>
      <c r="D8" s="592"/>
      <c r="E8" s="602" t="s">
        <v>4</v>
      </c>
      <c r="F8" s="603"/>
      <c r="G8" s="603"/>
      <c r="H8" s="603"/>
      <c r="I8" s="603"/>
      <c r="J8" s="603"/>
      <c r="K8" s="603"/>
      <c r="L8" s="603"/>
      <c r="M8" s="603"/>
    </row>
    <row r="9" spans="1:13" ht="14.25" customHeight="1">
      <c r="A9" s="73"/>
      <c r="B9" s="73"/>
      <c r="C9" s="71"/>
      <c r="D9" s="330"/>
      <c r="E9" s="123"/>
      <c r="F9" s="123"/>
      <c r="G9" s="124"/>
      <c r="H9" s="124"/>
      <c r="I9" s="124"/>
      <c r="J9" s="124"/>
      <c r="K9" s="124"/>
      <c r="L9" s="124"/>
      <c r="M9" s="123"/>
    </row>
    <row r="10" spans="1:15" ht="13.5" customHeight="1">
      <c r="A10" s="601" t="s">
        <v>137</v>
      </c>
      <c r="B10" s="601"/>
      <c r="C10" s="601"/>
      <c r="D10" s="319"/>
      <c r="E10" s="125">
        <v>3684107</v>
      </c>
      <c r="F10" s="125">
        <v>17977</v>
      </c>
      <c r="G10" s="125">
        <v>59385</v>
      </c>
      <c r="H10" s="125">
        <v>42491</v>
      </c>
      <c r="I10" s="125">
        <v>91729</v>
      </c>
      <c r="J10" s="125">
        <v>57115</v>
      </c>
      <c r="K10" s="125">
        <v>172137</v>
      </c>
      <c r="L10" s="125">
        <v>313962</v>
      </c>
      <c r="M10" s="125">
        <v>2929311</v>
      </c>
      <c r="O10" s="393"/>
    </row>
    <row r="11" spans="1:15" ht="13.5" customHeight="1">
      <c r="A11" s="73" t="s">
        <v>150</v>
      </c>
      <c r="B11" s="324"/>
      <c r="C11" s="324"/>
      <c r="D11" s="126"/>
      <c r="E11" s="437"/>
      <c r="F11" s="437"/>
      <c r="G11" s="437"/>
      <c r="H11" s="437"/>
      <c r="I11" s="437"/>
      <c r="J11" s="437"/>
      <c r="K11" s="437"/>
      <c r="L11" s="437"/>
      <c r="M11" s="437"/>
      <c r="O11" s="393"/>
    </row>
    <row r="12" spans="1:175" ht="13.5" customHeight="1">
      <c r="A12" s="73"/>
      <c r="B12" s="599" t="s">
        <v>390</v>
      </c>
      <c r="C12" s="600"/>
      <c r="D12" s="318"/>
      <c r="E12" s="437">
        <v>3339207</v>
      </c>
      <c r="F12" s="437">
        <v>2798</v>
      </c>
      <c r="G12" s="437">
        <v>11902</v>
      </c>
      <c r="H12" s="437">
        <v>14864</v>
      </c>
      <c r="I12" s="437">
        <v>27417</v>
      </c>
      <c r="J12" s="437">
        <v>25625</v>
      </c>
      <c r="K12" s="437">
        <v>73550</v>
      </c>
      <c r="L12" s="437">
        <v>254546</v>
      </c>
      <c r="M12" s="437">
        <v>2928506</v>
      </c>
      <c r="O12" s="393"/>
      <c r="FS12" s="73"/>
    </row>
    <row r="13" spans="1:15" ht="13.5" customHeight="1">
      <c r="A13" s="73"/>
      <c r="B13" s="594" t="s">
        <v>151</v>
      </c>
      <c r="C13" s="594"/>
      <c r="D13" s="316"/>
      <c r="E13" s="437">
        <v>262339</v>
      </c>
      <c r="F13" s="437">
        <v>12600</v>
      </c>
      <c r="G13" s="437">
        <v>42214</v>
      </c>
      <c r="H13" s="437">
        <v>24585</v>
      </c>
      <c r="I13" s="437">
        <v>54480</v>
      </c>
      <c r="J13" s="437">
        <v>25648</v>
      </c>
      <c r="K13" s="437">
        <v>63320</v>
      </c>
      <c r="L13" s="437">
        <v>38726</v>
      </c>
      <c r="M13" s="437">
        <v>766</v>
      </c>
      <c r="O13" s="393"/>
    </row>
    <row r="14" spans="1:15" ht="13.5" customHeight="1">
      <c r="A14" s="73"/>
      <c r="B14" s="594" t="s">
        <v>152</v>
      </c>
      <c r="C14" s="595"/>
      <c r="D14" s="317"/>
      <c r="E14" s="437">
        <v>14407</v>
      </c>
      <c r="F14" s="437">
        <v>543</v>
      </c>
      <c r="G14" s="437">
        <v>947</v>
      </c>
      <c r="H14" s="437">
        <v>1186</v>
      </c>
      <c r="I14" s="143">
        <v>0</v>
      </c>
      <c r="J14" s="143">
        <v>0</v>
      </c>
      <c r="K14" s="437">
        <v>11694</v>
      </c>
      <c r="L14" s="143">
        <v>0</v>
      </c>
      <c r="M14" s="143">
        <v>38</v>
      </c>
      <c r="O14" s="393"/>
    </row>
    <row r="15" spans="1:15" ht="13.5" customHeight="1">
      <c r="A15" s="73"/>
      <c r="B15" s="594" t="s">
        <v>153</v>
      </c>
      <c r="C15" s="595"/>
      <c r="D15" s="317"/>
      <c r="E15" s="437">
        <v>53952</v>
      </c>
      <c r="F15" s="437">
        <v>436</v>
      </c>
      <c r="G15" s="437">
        <v>795</v>
      </c>
      <c r="H15" s="143">
        <v>372</v>
      </c>
      <c r="I15" s="437">
        <v>6551</v>
      </c>
      <c r="J15" s="437">
        <v>5843</v>
      </c>
      <c r="K15" s="437">
        <v>19287</v>
      </c>
      <c r="L15" s="437">
        <v>20668</v>
      </c>
      <c r="M15" s="143">
        <v>0</v>
      </c>
      <c r="O15" s="393"/>
    </row>
    <row r="16" spans="1:15" ht="13.5" customHeight="1">
      <c r="A16" s="73"/>
      <c r="B16" s="594" t="s">
        <v>154</v>
      </c>
      <c r="C16" s="595"/>
      <c r="D16" s="317"/>
      <c r="E16" s="437">
        <v>14201</v>
      </c>
      <c r="F16" s="437">
        <v>1601</v>
      </c>
      <c r="G16" s="437">
        <v>3526</v>
      </c>
      <c r="H16" s="437">
        <v>1484</v>
      </c>
      <c r="I16" s="437">
        <v>3282</v>
      </c>
      <c r="J16" s="143">
        <v>0</v>
      </c>
      <c r="K16" s="437">
        <v>4286</v>
      </c>
      <c r="L16" s="437">
        <v>22</v>
      </c>
      <c r="M16" s="143">
        <v>0</v>
      </c>
      <c r="O16" s="393"/>
    </row>
    <row r="17" spans="1:15" ht="14.25" customHeight="1">
      <c r="A17" s="73"/>
      <c r="B17" s="73"/>
      <c r="C17" s="73"/>
      <c r="D17" s="122"/>
      <c r="E17" s="437"/>
      <c r="F17" s="437"/>
      <c r="G17" s="437"/>
      <c r="H17" s="437"/>
      <c r="I17" s="437"/>
      <c r="J17" s="437"/>
      <c r="K17" s="437"/>
      <c r="L17" s="437"/>
      <c r="M17" s="437"/>
      <c r="O17" s="393"/>
    </row>
    <row r="18" spans="1:15" ht="13.5" customHeight="1">
      <c r="A18" s="601" t="s">
        <v>155</v>
      </c>
      <c r="B18" s="611"/>
      <c r="C18" s="611"/>
      <c r="D18" s="322"/>
      <c r="E18" s="125">
        <v>165039</v>
      </c>
      <c r="F18" s="125">
        <v>16320</v>
      </c>
      <c r="G18" s="125">
        <v>24276</v>
      </c>
      <c r="H18" s="125">
        <v>9231</v>
      </c>
      <c r="I18" s="125">
        <v>11166</v>
      </c>
      <c r="J18" s="125">
        <v>19739</v>
      </c>
      <c r="K18" s="125">
        <v>82173</v>
      </c>
      <c r="L18" s="125">
        <v>549</v>
      </c>
      <c r="M18" s="125">
        <v>1584</v>
      </c>
      <c r="O18" s="393"/>
    </row>
    <row r="19" spans="1:15" ht="13.5" customHeight="1">
      <c r="A19" s="73" t="s">
        <v>133</v>
      </c>
      <c r="B19" s="327"/>
      <c r="C19" s="73"/>
      <c r="D19" s="122"/>
      <c r="E19" s="437"/>
      <c r="F19" s="437"/>
      <c r="G19" s="437"/>
      <c r="H19" s="437"/>
      <c r="I19" s="437"/>
      <c r="J19" s="437"/>
      <c r="K19" s="437"/>
      <c r="L19" s="437"/>
      <c r="M19" s="437"/>
      <c r="O19" s="393"/>
    </row>
    <row r="20" spans="1:15" ht="13.5" customHeight="1">
      <c r="A20" s="73"/>
      <c r="B20" s="594" t="s">
        <v>156</v>
      </c>
      <c r="C20" s="595"/>
      <c r="D20" s="317"/>
      <c r="E20" s="437">
        <v>48368</v>
      </c>
      <c r="F20" s="437">
        <v>15429</v>
      </c>
      <c r="G20" s="437">
        <v>19894</v>
      </c>
      <c r="H20" s="437">
        <v>7310</v>
      </c>
      <c r="I20" s="437">
        <v>2840</v>
      </c>
      <c r="J20" s="437">
        <v>380</v>
      </c>
      <c r="K20" s="437">
        <v>765</v>
      </c>
      <c r="L20" s="437">
        <v>166</v>
      </c>
      <c r="M20" s="437">
        <v>1584</v>
      </c>
      <c r="O20" s="393"/>
    </row>
    <row r="21" spans="1:15" ht="13.5" customHeight="1">
      <c r="A21" s="328"/>
      <c r="B21" s="609" t="s">
        <v>157</v>
      </c>
      <c r="C21" s="610"/>
      <c r="D21" s="321"/>
      <c r="E21" s="437"/>
      <c r="F21" s="437"/>
      <c r="G21" s="437"/>
      <c r="H21" s="437"/>
      <c r="I21" s="437"/>
      <c r="J21" s="437"/>
      <c r="K21" s="437"/>
      <c r="L21" s="437"/>
      <c r="M21" s="437"/>
      <c r="O21" s="393"/>
    </row>
    <row r="22" spans="1:15" ht="13.5" customHeight="1">
      <c r="A22" s="328"/>
      <c r="B22" s="329"/>
      <c r="C22" s="391" t="s">
        <v>158</v>
      </c>
      <c r="D22" s="127"/>
      <c r="E22" s="437">
        <v>116671</v>
      </c>
      <c r="F22" s="437">
        <v>891</v>
      </c>
      <c r="G22" s="437">
        <v>4382</v>
      </c>
      <c r="H22" s="437">
        <v>1922</v>
      </c>
      <c r="I22" s="437">
        <v>8325</v>
      </c>
      <c r="J22" s="437">
        <v>19360</v>
      </c>
      <c r="K22" s="437">
        <v>81408</v>
      </c>
      <c r="L22" s="437">
        <v>383</v>
      </c>
      <c r="M22" s="143">
        <v>0</v>
      </c>
      <c r="O22" s="393"/>
    </row>
    <row r="23" spans="1:15" ht="14.25" customHeight="1">
      <c r="A23" s="328"/>
      <c r="B23" s="329"/>
      <c r="C23" s="391"/>
      <c r="D23" s="127"/>
      <c r="E23" s="437"/>
      <c r="F23" s="437"/>
      <c r="G23" s="437"/>
      <c r="H23" s="437"/>
      <c r="I23" s="437"/>
      <c r="J23" s="437"/>
      <c r="K23" s="437"/>
      <c r="L23" s="437"/>
      <c r="M23" s="143"/>
      <c r="O23" s="393"/>
    </row>
    <row r="24" spans="1:15" ht="13.5" customHeight="1">
      <c r="A24" s="607" t="s">
        <v>389</v>
      </c>
      <c r="B24" s="608"/>
      <c r="C24" s="608"/>
      <c r="D24" s="320"/>
      <c r="E24" s="125">
        <v>3849145</v>
      </c>
      <c r="F24" s="125">
        <v>34297</v>
      </c>
      <c r="G24" s="125">
        <v>83661</v>
      </c>
      <c r="H24" s="125">
        <v>51722</v>
      </c>
      <c r="I24" s="125">
        <v>102895</v>
      </c>
      <c r="J24" s="125">
        <v>76855</v>
      </c>
      <c r="K24" s="125">
        <v>254310</v>
      </c>
      <c r="L24" s="125">
        <v>314511</v>
      </c>
      <c r="M24" s="125">
        <v>2930894</v>
      </c>
      <c r="O24" s="393"/>
    </row>
    <row r="25" spans="1:15" ht="13.5" customHeight="1">
      <c r="A25" s="305" t="s">
        <v>133</v>
      </c>
      <c r="B25" s="325"/>
      <c r="C25" s="305"/>
      <c r="D25" s="308"/>
      <c r="E25" s="437"/>
      <c r="F25" s="437"/>
      <c r="G25" s="438"/>
      <c r="H25" s="437"/>
      <c r="I25" s="437"/>
      <c r="J25" s="437"/>
      <c r="K25" s="437"/>
      <c r="L25" s="437"/>
      <c r="M25" s="437"/>
      <c r="O25" s="393"/>
    </row>
    <row r="26" spans="1:15" ht="13.5" customHeight="1">
      <c r="A26" s="73"/>
      <c r="B26" s="594" t="s">
        <v>159</v>
      </c>
      <c r="C26" s="595"/>
      <c r="D26" s="317"/>
      <c r="E26" s="437">
        <v>3706295</v>
      </c>
      <c r="F26" s="437">
        <v>32723</v>
      </c>
      <c r="G26" s="437">
        <v>78424</v>
      </c>
      <c r="H26" s="437">
        <v>49943</v>
      </c>
      <c r="I26" s="437">
        <v>86513</v>
      </c>
      <c r="J26" s="437">
        <v>66967</v>
      </c>
      <c r="K26" s="437">
        <v>224423</v>
      </c>
      <c r="L26" s="437">
        <v>267848</v>
      </c>
      <c r="M26" s="437">
        <v>2899454</v>
      </c>
      <c r="O26" s="393"/>
    </row>
    <row r="27" spans="1:15" ht="13.5" customHeight="1">
      <c r="A27" s="73"/>
      <c r="B27" s="305" t="s">
        <v>160</v>
      </c>
      <c r="C27" s="325"/>
      <c r="D27" s="309"/>
      <c r="E27" s="437"/>
      <c r="F27" s="437"/>
      <c r="G27" s="438"/>
      <c r="H27" s="437"/>
      <c r="I27" s="437"/>
      <c r="J27" s="437"/>
      <c r="K27" s="437"/>
      <c r="L27" s="437"/>
      <c r="M27" s="437"/>
      <c r="O27" s="393"/>
    </row>
    <row r="28" spans="1:15" ht="13.5" customHeight="1">
      <c r="A28" s="73"/>
      <c r="B28" s="73"/>
      <c r="C28" s="326" t="s">
        <v>161</v>
      </c>
      <c r="D28" s="128"/>
      <c r="E28" s="437">
        <v>3411102</v>
      </c>
      <c r="F28" s="437">
        <v>24617</v>
      </c>
      <c r="G28" s="437">
        <v>62258</v>
      </c>
      <c r="H28" s="437">
        <v>43359</v>
      </c>
      <c r="I28" s="437">
        <v>66803</v>
      </c>
      <c r="J28" s="437">
        <v>46279</v>
      </c>
      <c r="K28" s="437">
        <v>200301</v>
      </c>
      <c r="L28" s="437">
        <v>163992</v>
      </c>
      <c r="M28" s="437">
        <v>2803492</v>
      </c>
      <c r="O28" s="393"/>
    </row>
    <row r="29" spans="1:15" ht="13.5" customHeight="1">
      <c r="A29" s="73"/>
      <c r="B29" s="73"/>
      <c r="C29" s="326" t="s">
        <v>162</v>
      </c>
      <c r="D29" s="128"/>
      <c r="E29" s="437">
        <v>89897</v>
      </c>
      <c r="F29" s="437">
        <v>2500</v>
      </c>
      <c r="G29" s="437">
        <v>6803</v>
      </c>
      <c r="H29" s="437">
        <v>3953</v>
      </c>
      <c r="I29" s="437">
        <v>8557</v>
      </c>
      <c r="J29" s="437">
        <v>17916</v>
      </c>
      <c r="K29" s="437">
        <v>16710</v>
      </c>
      <c r="L29" s="437">
        <v>10022</v>
      </c>
      <c r="M29" s="437">
        <v>23437</v>
      </c>
      <c r="O29" s="393"/>
    </row>
    <row r="30" spans="1:15" ht="13.5" customHeight="1">
      <c r="A30" s="73"/>
      <c r="B30" s="73"/>
      <c r="C30" s="326" t="s">
        <v>192</v>
      </c>
      <c r="D30" s="128"/>
      <c r="E30" s="437">
        <v>205296</v>
      </c>
      <c r="F30" s="437">
        <v>5607</v>
      </c>
      <c r="G30" s="437">
        <v>9362</v>
      </c>
      <c r="H30" s="437">
        <v>2631</v>
      </c>
      <c r="I30" s="437">
        <v>11154</v>
      </c>
      <c r="J30" s="437">
        <v>2772</v>
      </c>
      <c r="K30" s="437">
        <v>7412</v>
      </c>
      <c r="L30" s="437">
        <v>93833</v>
      </c>
      <c r="M30" s="437">
        <v>72525</v>
      </c>
      <c r="O30" s="393"/>
    </row>
    <row r="31" spans="1:15" ht="9" customHeight="1">
      <c r="A31" s="73"/>
      <c r="B31" s="73"/>
      <c r="C31" s="73"/>
      <c r="D31" s="122"/>
      <c r="E31" s="437"/>
      <c r="F31" s="437"/>
      <c r="G31" s="437"/>
      <c r="H31" s="437"/>
      <c r="I31" s="437"/>
      <c r="J31" s="437"/>
      <c r="K31" s="437"/>
      <c r="L31" s="437"/>
      <c r="M31" s="437"/>
      <c r="O31" s="393"/>
    </row>
    <row r="32" spans="1:15" ht="13.5" customHeight="1">
      <c r="A32" s="73"/>
      <c r="B32" s="73" t="s">
        <v>433</v>
      </c>
      <c r="C32" s="73"/>
      <c r="D32" s="318"/>
      <c r="E32" s="437">
        <v>22603</v>
      </c>
      <c r="F32" s="437">
        <v>1256</v>
      </c>
      <c r="G32" s="437">
        <v>4314</v>
      </c>
      <c r="H32" s="437">
        <v>1055</v>
      </c>
      <c r="I32" s="437">
        <v>12058</v>
      </c>
      <c r="J32" s="437">
        <v>3880</v>
      </c>
      <c r="K32" s="437">
        <v>9</v>
      </c>
      <c r="L32" s="437">
        <v>30</v>
      </c>
      <c r="M32" s="143">
        <v>1</v>
      </c>
      <c r="O32" s="393"/>
    </row>
    <row r="33" spans="1:15" ht="13.5" customHeight="1">
      <c r="A33" s="73"/>
      <c r="B33" s="73" t="s">
        <v>164</v>
      </c>
      <c r="C33" s="73"/>
      <c r="D33" s="122"/>
      <c r="E33" s="437"/>
      <c r="F33" s="15"/>
      <c r="G33" s="437"/>
      <c r="H33" s="437"/>
      <c r="I33" s="437"/>
      <c r="J33" s="437"/>
      <c r="K33" s="437"/>
      <c r="L33" s="437"/>
      <c r="M33" s="437"/>
      <c r="O33" s="393"/>
    </row>
    <row r="34" spans="1:15" ht="13.5" customHeight="1">
      <c r="A34" s="73"/>
      <c r="B34" s="73"/>
      <c r="C34" s="326" t="s">
        <v>165</v>
      </c>
      <c r="D34" s="128"/>
      <c r="E34" s="15">
        <v>1344</v>
      </c>
      <c r="F34" s="439">
        <v>77</v>
      </c>
      <c r="G34" s="437">
        <v>404</v>
      </c>
      <c r="H34" s="143">
        <v>0</v>
      </c>
      <c r="I34" s="437">
        <v>411</v>
      </c>
      <c r="J34" s="143">
        <v>443</v>
      </c>
      <c r="K34" s="143">
        <v>9</v>
      </c>
      <c r="L34" s="143">
        <v>0</v>
      </c>
      <c r="M34" s="143">
        <v>0</v>
      </c>
      <c r="O34" s="393"/>
    </row>
    <row r="35" spans="1:15" ht="13.5" customHeight="1">
      <c r="A35" s="73"/>
      <c r="B35" s="594" t="s">
        <v>163</v>
      </c>
      <c r="C35" s="595"/>
      <c r="D35" s="317"/>
      <c r="E35" s="15">
        <v>120247</v>
      </c>
      <c r="F35" s="439">
        <v>318</v>
      </c>
      <c r="G35" s="437">
        <v>924</v>
      </c>
      <c r="H35" s="437">
        <v>724</v>
      </c>
      <c r="I35" s="437">
        <v>4324</v>
      </c>
      <c r="J35" s="439">
        <v>6008</v>
      </c>
      <c r="K35" s="439">
        <v>29879</v>
      </c>
      <c r="L35" s="439">
        <v>46633</v>
      </c>
      <c r="M35" s="143">
        <v>31439</v>
      </c>
      <c r="O35" s="393"/>
    </row>
    <row r="36" spans="1:15" ht="14.25" customHeight="1">
      <c r="A36" s="73"/>
      <c r="B36" s="73"/>
      <c r="C36" s="73"/>
      <c r="D36" s="122"/>
      <c r="E36" s="437"/>
      <c r="F36" s="15"/>
      <c r="G36" s="437"/>
      <c r="H36" s="437"/>
      <c r="I36" s="437"/>
      <c r="J36" s="437"/>
      <c r="K36" s="437"/>
      <c r="L36" s="437"/>
      <c r="M36" s="437"/>
      <c r="O36" s="393"/>
    </row>
    <row r="37" spans="1:15" ht="13.5" customHeight="1">
      <c r="A37" s="601" t="s">
        <v>328</v>
      </c>
      <c r="B37" s="611"/>
      <c r="C37" s="611"/>
      <c r="D37" s="320"/>
      <c r="E37" s="440">
        <f>SUM(E28:E30)</f>
        <v>3706295</v>
      </c>
      <c r="F37" s="440">
        <f aca="true" t="shared" si="0" ref="F37:M37">SUM(F28:F30)</f>
        <v>32724</v>
      </c>
      <c r="G37" s="440">
        <f t="shared" si="0"/>
        <v>78423</v>
      </c>
      <c r="H37" s="440">
        <f t="shared" si="0"/>
        <v>49943</v>
      </c>
      <c r="I37" s="440">
        <f t="shared" si="0"/>
        <v>86514</v>
      </c>
      <c r="J37" s="440">
        <f t="shared" si="0"/>
        <v>66967</v>
      </c>
      <c r="K37" s="440">
        <f t="shared" si="0"/>
        <v>224423</v>
      </c>
      <c r="L37" s="440">
        <f t="shared" si="0"/>
        <v>267847</v>
      </c>
      <c r="M37" s="440">
        <f t="shared" si="0"/>
        <v>2899454</v>
      </c>
      <c r="O37" s="393"/>
    </row>
    <row r="38" spans="1:15" ht="13.5" customHeight="1">
      <c r="A38" s="305" t="s">
        <v>318</v>
      </c>
      <c r="B38" s="325"/>
      <c r="C38" s="305"/>
      <c r="D38" s="308"/>
      <c r="E38" s="437"/>
      <c r="F38" s="437"/>
      <c r="G38" s="438"/>
      <c r="H38" s="437"/>
      <c r="I38" s="437"/>
      <c r="J38" s="437"/>
      <c r="K38" s="437"/>
      <c r="L38" s="437"/>
      <c r="M38" s="437"/>
      <c r="O38" s="393"/>
    </row>
    <row r="39" spans="1:15" ht="13.5" customHeight="1">
      <c r="A39" s="73"/>
      <c r="B39" s="594" t="s">
        <v>168</v>
      </c>
      <c r="C39" s="595"/>
      <c r="D39" s="317"/>
      <c r="E39" s="437">
        <v>11075</v>
      </c>
      <c r="F39" s="437">
        <v>3539</v>
      </c>
      <c r="G39" s="437">
        <v>2718</v>
      </c>
      <c r="H39" s="437">
        <v>1751</v>
      </c>
      <c r="I39" s="437">
        <v>1115</v>
      </c>
      <c r="J39" s="437">
        <v>246</v>
      </c>
      <c r="K39" s="437">
        <v>948</v>
      </c>
      <c r="L39" s="437">
        <v>233</v>
      </c>
      <c r="M39" s="437">
        <v>525</v>
      </c>
      <c r="O39" s="393"/>
    </row>
    <row r="40" spans="1:15" ht="13.5" customHeight="1">
      <c r="A40" s="73"/>
      <c r="B40" s="594" t="s">
        <v>188</v>
      </c>
      <c r="C40" s="594"/>
      <c r="D40" s="316"/>
      <c r="E40" s="437">
        <v>4096</v>
      </c>
      <c r="F40" s="437">
        <v>991</v>
      </c>
      <c r="G40" s="437">
        <v>854</v>
      </c>
      <c r="H40" s="437">
        <v>497</v>
      </c>
      <c r="I40" s="437">
        <v>1546</v>
      </c>
      <c r="J40" s="441">
        <v>162</v>
      </c>
      <c r="K40" s="437">
        <v>46</v>
      </c>
      <c r="L40" s="143">
        <v>0</v>
      </c>
      <c r="M40" s="143">
        <v>0</v>
      </c>
      <c r="O40" s="393"/>
    </row>
    <row r="41" spans="1:15" ht="13.5" customHeight="1">
      <c r="A41" s="73"/>
      <c r="B41" s="594" t="s">
        <v>166</v>
      </c>
      <c r="C41" s="594"/>
      <c r="D41" s="316"/>
      <c r="E41" s="437">
        <v>3230026</v>
      </c>
      <c r="F41" s="437">
        <v>4323</v>
      </c>
      <c r="G41" s="437">
        <v>20535</v>
      </c>
      <c r="H41" s="437">
        <v>20593</v>
      </c>
      <c r="I41" s="437">
        <v>37438</v>
      </c>
      <c r="J41" s="437">
        <v>30824</v>
      </c>
      <c r="K41" s="437">
        <v>165717</v>
      </c>
      <c r="L41" s="437">
        <v>153887</v>
      </c>
      <c r="M41" s="437">
        <v>2796708</v>
      </c>
      <c r="O41" s="393"/>
    </row>
    <row r="42" spans="1:15" ht="13.5" customHeight="1">
      <c r="A42" s="73"/>
      <c r="B42" s="594" t="s">
        <v>167</v>
      </c>
      <c r="C42" s="595"/>
      <c r="D42" s="317"/>
      <c r="E42" s="437">
        <v>152833</v>
      </c>
      <c r="F42" s="437">
        <v>12337</v>
      </c>
      <c r="G42" s="437">
        <v>33206</v>
      </c>
      <c r="H42" s="437">
        <v>18803</v>
      </c>
      <c r="I42" s="437">
        <v>25233</v>
      </c>
      <c r="J42" s="437">
        <v>14959</v>
      </c>
      <c r="K42" s="437">
        <v>32968</v>
      </c>
      <c r="L42" s="437">
        <v>9167</v>
      </c>
      <c r="M42" s="437">
        <v>6159</v>
      </c>
      <c r="O42" s="393"/>
    </row>
    <row r="43" spans="1:15" ht="13.5" customHeight="1">
      <c r="A43" s="73"/>
      <c r="B43" s="594" t="s">
        <v>191</v>
      </c>
      <c r="C43" s="612"/>
      <c r="D43" s="442"/>
      <c r="E43" s="437">
        <v>13072</v>
      </c>
      <c r="F43" s="437">
        <v>3425</v>
      </c>
      <c r="G43" s="437">
        <v>4947</v>
      </c>
      <c r="H43" s="437">
        <v>1716</v>
      </c>
      <c r="I43" s="437">
        <v>1470</v>
      </c>
      <c r="J43" s="437">
        <v>87</v>
      </c>
      <c r="K43" s="437">
        <v>622</v>
      </c>
      <c r="L43" s="437">
        <v>706</v>
      </c>
      <c r="M43" s="437">
        <v>100</v>
      </c>
      <c r="O43" s="393"/>
    </row>
    <row r="44" spans="1:15" ht="13.5" customHeight="1">
      <c r="A44" s="305" t="s">
        <v>329</v>
      </c>
      <c r="B44" s="325"/>
      <c r="C44" s="305"/>
      <c r="D44" s="308"/>
      <c r="E44" s="437"/>
      <c r="F44" s="437"/>
      <c r="G44" s="437"/>
      <c r="H44" s="437"/>
      <c r="I44" s="437"/>
      <c r="J44" s="437"/>
      <c r="K44" s="437"/>
      <c r="L44" s="437"/>
      <c r="M44" s="437"/>
      <c r="O44" s="393"/>
    </row>
    <row r="45" spans="1:15" ht="13.5" customHeight="1">
      <c r="A45" s="73"/>
      <c r="B45" s="594" t="s">
        <v>166</v>
      </c>
      <c r="C45" s="594"/>
      <c r="D45" s="316"/>
      <c r="E45" s="72">
        <v>52533</v>
      </c>
      <c r="F45" s="437">
        <v>395</v>
      </c>
      <c r="G45" s="437">
        <v>1614</v>
      </c>
      <c r="H45" s="437">
        <v>1277</v>
      </c>
      <c r="I45" s="437">
        <v>2546</v>
      </c>
      <c r="J45" s="437">
        <v>5753</v>
      </c>
      <c r="K45" s="437">
        <v>11164</v>
      </c>
      <c r="L45" s="437">
        <v>6430</v>
      </c>
      <c r="M45" s="437">
        <v>23354</v>
      </c>
      <c r="O45" s="393"/>
    </row>
    <row r="46" spans="1:15" ht="13.5" customHeight="1">
      <c r="A46" s="73"/>
      <c r="B46" s="594" t="s">
        <v>167</v>
      </c>
      <c r="C46" s="595"/>
      <c r="D46" s="317"/>
      <c r="E46" s="437">
        <v>37364</v>
      </c>
      <c r="F46" s="437">
        <v>2106</v>
      </c>
      <c r="G46" s="437">
        <v>5188</v>
      </c>
      <c r="H46" s="437">
        <v>2676</v>
      </c>
      <c r="I46" s="437">
        <v>6011</v>
      </c>
      <c r="J46" s="437">
        <v>12163</v>
      </c>
      <c r="K46" s="437">
        <v>5546</v>
      </c>
      <c r="L46" s="437">
        <v>3591</v>
      </c>
      <c r="M46" s="437">
        <v>84</v>
      </c>
      <c r="O46" s="393"/>
    </row>
    <row r="47" spans="1:15" ht="13.5" customHeight="1">
      <c r="A47" s="305" t="s">
        <v>330</v>
      </c>
      <c r="B47" s="325"/>
      <c r="C47" s="305"/>
      <c r="D47" s="308"/>
      <c r="E47" s="437"/>
      <c r="F47" s="437"/>
      <c r="G47" s="437"/>
      <c r="H47" s="437"/>
      <c r="I47" s="437"/>
      <c r="J47" s="437"/>
      <c r="K47" s="437"/>
      <c r="L47" s="437"/>
      <c r="M47" s="437"/>
      <c r="O47" s="393"/>
    </row>
    <row r="48" spans="1:15" ht="13.5" customHeight="1">
      <c r="A48" s="73"/>
      <c r="B48" s="594" t="s">
        <v>166</v>
      </c>
      <c r="C48" s="594"/>
      <c r="D48" s="316"/>
      <c r="E48" s="437">
        <v>184373</v>
      </c>
      <c r="F48" s="437">
        <v>2045</v>
      </c>
      <c r="G48" s="437">
        <v>4520</v>
      </c>
      <c r="H48" s="437">
        <v>2234</v>
      </c>
      <c r="I48" s="437">
        <v>7837</v>
      </c>
      <c r="J48" s="437">
        <v>2645</v>
      </c>
      <c r="K48" s="437">
        <v>4085</v>
      </c>
      <c r="L48" s="437">
        <v>89646</v>
      </c>
      <c r="M48" s="437">
        <v>71361</v>
      </c>
      <c r="O48" s="393"/>
    </row>
    <row r="49" spans="1:15" ht="13.5" customHeight="1">
      <c r="A49" s="73"/>
      <c r="B49" s="594" t="s">
        <v>167</v>
      </c>
      <c r="C49" s="595"/>
      <c r="D49" s="317"/>
      <c r="E49" s="437">
        <v>20923</v>
      </c>
      <c r="F49" s="437">
        <v>3561</v>
      </c>
      <c r="G49" s="437">
        <v>4842</v>
      </c>
      <c r="H49" s="437">
        <v>397</v>
      </c>
      <c r="I49" s="437">
        <v>3316</v>
      </c>
      <c r="J49" s="437">
        <v>126</v>
      </c>
      <c r="K49" s="437">
        <v>3327</v>
      </c>
      <c r="L49" s="437">
        <v>4188</v>
      </c>
      <c r="M49" s="437">
        <v>1164</v>
      </c>
      <c r="O49" s="393"/>
    </row>
    <row r="50" spans="1:15" ht="14.25" customHeight="1">
      <c r="A50" s="73"/>
      <c r="B50" s="386"/>
      <c r="C50" s="387"/>
      <c r="D50" s="317"/>
      <c r="E50" s="437"/>
      <c r="F50" s="437"/>
      <c r="G50" s="437"/>
      <c r="H50" s="437"/>
      <c r="I50" s="437"/>
      <c r="J50" s="437"/>
      <c r="K50" s="437"/>
      <c r="L50" s="437"/>
      <c r="M50" s="437"/>
      <c r="O50" s="393"/>
    </row>
    <row r="51" spans="1:15" ht="13.5" customHeight="1">
      <c r="A51" s="601" t="s">
        <v>169</v>
      </c>
      <c r="B51" s="601"/>
      <c r="C51" s="601"/>
      <c r="D51" s="319"/>
      <c r="E51" s="440">
        <v>1630</v>
      </c>
      <c r="F51" s="125">
        <v>1061</v>
      </c>
      <c r="G51" s="125">
        <v>374</v>
      </c>
      <c r="H51" s="125">
        <v>74</v>
      </c>
      <c r="I51" s="125">
        <v>61</v>
      </c>
      <c r="J51" s="125">
        <v>19</v>
      </c>
      <c r="K51" s="125">
        <v>25</v>
      </c>
      <c r="L51" s="125">
        <v>8</v>
      </c>
      <c r="M51" s="125">
        <v>8</v>
      </c>
      <c r="O51" s="393"/>
    </row>
    <row r="52" spans="1:13" ht="13.5" customHeight="1">
      <c r="A52" s="129"/>
      <c r="B52" s="129"/>
      <c r="C52" s="129"/>
      <c r="D52" s="129"/>
      <c r="E52" s="125"/>
      <c r="F52" s="125"/>
      <c r="G52" s="125"/>
      <c r="H52" s="125"/>
      <c r="I52" s="125"/>
      <c r="J52" s="125"/>
      <c r="K52" s="125"/>
      <c r="L52" s="125"/>
      <c r="M52" s="125"/>
    </row>
    <row r="53" spans="1:5" ht="10.5" customHeight="1">
      <c r="A53" s="246" t="s">
        <v>183</v>
      </c>
      <c r="B53" s="73"/>
      <c r="C53" s="73"/>
      <c r="D53" s="73"/>
      <c r="E53" s="73"/>
    </row>
    <row r="54" spans="1:13" ht="13.5" customHeight="1">
      <c r="A54" s="164" t="s">
        <v>403</v>
      </c>
      <c r="B54" s="104"/>
      <c r="C54" s="129"/>
      <c r="D54" s="129"/>
      <c r="E54" s="125"/>
      <c r="F54" s="125"/>
      <c r="G54" s="125"/>
      <c r="H54" s="125"/>
      <c r="I54" s="125"/>
      <c r="J54" s="125"/>
      <c r="K54" s="125"/>
      <c r="L54" s="125"/>
      <c r="M54" s="125"/>
    </row>
    <row r="55" spans="1:13" ht="13.5" customHeight="1">
      <c r="A55" s="130" t="s">
        <v>404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</row>
    <row r="58" ht="13.5" customHeight="1"/>
    <row r="62" ht="13.5" customHeight="1"/>
    <row r="63" ht="13.5" customHeight="1">
      <c r="B63" s="90"/>
    </row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</sheetData>
  <sheetProtection/>
  <mergeCells count="31">
    <mergeCell ref="B49:C49"/>
    <mergeCell ref="B26:C26"/>
    <mergeCell ref="B35:C35"/>
    <mergeCell ref="A18:C18"/>
    <mergeCell ref="A51:C51"/>
    <mergeCell ref="B43:C43"/>
    <mergeCell ref="B41:C41"/>
    <mergeCell ref="B42:C42"/>
    <mergeCell ref="B45:C45"/>
    <mergeCell ref="B46:C46"/>
    <mergeCell ref="B48:C48"/>
    <mergeCell ref="F4:M4"/>
    <mergeCell ref="E8:M8"/>
    <mergeCell ref="F5:F7"/>
    <mergeCell ref="B39:C39"/>
    <mergeCell ref="B14:C14"/>
    <mergeCell ref="B40:C40"/>
    <mergeCell ref="A24:C24"/>
    <mergeCell ref="B20:C20"/>
    <mergeCell ref="B21:C21"/>
    <mergeCell ref="A37:C37"/>
    <mergeCell ref="M5:M7"/>
    <mergeCell ref="G6:L6"/>
    <mergeCell ref="A4:D8"/>
    <mergeCell ref="A1:M1"/>
    <mergeCell ref="B13:C13"/>
    <mergeCell ref="B16:C16"/>
    <mergeCell ref="B15:C15"/>
    <mergeCell ref="E4:E7"/>
    <mergeCell ref="B12:C12"/>
    <mergeCell ref="A10:C10"/>
  </mergeCells>
  <printOptions horizontalCentered="1"/>
  <pageMargins left="0.2362204724409449" right="0.2362204724409449" top="0.5118110236220472" bottom="0.5118110236220472" header="0.31496062992125984" footer="0.1968503937007874"/>
  <pageSetup horizontalDpi="600" verticalDpi="600" orientation="portrait" pageOrder="overThenDown" paperSize="9" scale="90" r:id="rId1"/>
  <headerFooter alignWithMargins="0">
    <oddFooter>&amp;C&amp;8 &amp;10 13</oddFooter>
  </headerFooter>
  <ignoredErrors>
    <ignoredError sqref="G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73"/>
  <sheetViews>
    <sheetView zoomScalePageLayoutView="130" workbookViewId="0" topLeftCell="A1">
      <selection activeCell="I61" sqref="I61"/>
    </sheetView>
  </sheetViews>
  <sheetFormatPr defaultColWidth="10.28125" defaultRowHeight="12.75"/>
  <cols>
    <col min="1" max="1" width="7.7109375" style="399" customWidth="1"/>
    <col min="2" max="2" width="0.5625" style="160" customWidth="1"/>
    <col min="3" max="3" width="3.57421875" style="160" customWidth="1"/>
    <col min="4" max="4" width="57.28125" style="161" customWidth="1"/>
    <col min="5" max="7" width="14.7109375" style="161" customWidth="1"/>
    <col min="8" max="16384" width="10.28125" style="131" customWidth="1"/>
  </cols>
  <sheetData>
    <row r="1" spans="1:7" s="215" customFormat="1" ht="15" customHeight="1">
      <c r="A1" s="395"/>
      <c r="B1" s="214"/>
      <c r="C1" s="214"/>
      <c r="D1" s="214"/>
      <c r="E1" s="214"/>
      <c r="F1" s="214"/>
      <c r="G1" s="310" t="s">
        <v>405</v>
      </c>
    </row>
    <row r="2" spans="1:7" ht="9" customHeight="1">
      <c r="A2" s="348"/>
      <c r="B2" s="133"/>
      <c r="C2" s="133"/>
      <c r="D2" s="134"/>
      <c r="E2" s="135"/>
      <c r="F2" s="135"/>
      <c r="G2" s="135"/>
    </row>
    <row r="3" spans="1:7" ht="13.5" customHeight="1">
      <c r="A3" s="617" t="s">
        <v>485</v>
      </c>
      <c r="B3" s="623" t="s">
        <v>543</v>
      </c>
      <c r="C3" s="626"/>
      <c r="D3" s="627"/>
      <c r="E3" s="620" t="s">
        <v>652</v>
      </c>
      <c r="F3" s="138" t="s">
        <v>170</v>
      </c>
      <c r="G3" s="138"/>
    </row>
    <row r="4" spans="1:7" ht="13.5" customHeight="1">
      <c r="A4" s="618"/>
      <c r="B4" s="624"/>
      <c r="C4" s="628"/>
      <c r="D4" s="629"/>
      <c r="E4" s="621"/>
      <c r="F4" s="620" t="s">
        <v>171</v>
      </c>
      <c r="G4" s="623" t="s">
        <v>387</v>
      </c>
    </row>
    <row r="5" spans="1:7" ht="13.5" customHeight="1">
      <c r="A5" s="618"/>
      <c r="B5" s="624"/>
      <c r="C5" s="628"/>
      <c r="D5" s="629"/>
      <c r="E5" s="621"/>
      <c r="F5" s="621"/>
      <c r="G5" s="624"/>
    </row>
    <row r="6" spans="1:7" ht="13.5" customHeight="1">
      <c r="A6" s="618"/>
      <c r="B6" s="624"/>
      <c r="C6" s="628"/>
      <c r="D6" s="629"/>
      <c r="E6" s="621"/>
      <c r="F6" s="621"/>
      <c r="G6" s="624"/>
    </row>
    <row r="7" spans="1:7" ht="13.5" customHeight="1">
      <c r="A7" s="618"/>
      <c r="B7" s="624"/>
      <c r="C7" s="628"/>
      <c r="D7" s="629"/>
      <c r="E7" s="621"/>
      <c r="F7" s="621"/>
      <c r="G7" s="624"/>
    </row>
    <row r="8" spans="1:7" ht="13.5" customHeight="1">
      <c r="A8" s="618"/>
      <c r="B8" s="624"/>
      <c r="C8" s="628"/>
      <c r="D8" s="629"/>
      <c r="E8" s="621"/>
      <c r="F8" s="621"/>
      <c r="G8" s="624"/>
    </row>
    <row r="9" spans="1:7" ht="13.5" customHeight="1">
      <c r="A9" s="618"/>
      <c r="B9" s="624"/>
      <c r="C9" s="628"/>
      <c r="D9" s="629"/>
      <c r="E9" s="622"/>
      <c r="F9" s="622"/>
      <c r="G9" s="625"/>
    </row>
    <row r="10" spans="1:7" ht="13.5" customHeight="1">
      <c r="A10" s="619"/>
      <c r="B10" s="625"/>
      <c r="C10" s="630"/>
      <c r="D10" s="631"/>
      <c r="E10" s="632" t="s">
        <v>3</v>
      </c>
      <c r="F10" s="633"/>
      <c r="G10" s="633"/>
    </row>
    <row r="11" spans="1:7" ht="6.75" customHeight="1">
      <c r="A11" s="396"/>
      <c r="B11" s="101"/>
      <c r="C11" s="101"/>
      <c r="D11" s="140"/>
      <c r="E11" s="141"/>
      <c r="F11" s="141"/>
      <c r="G11" s="141"/>
    </row>
    <row r="12" spans="1:7" s="25" customFormat="1" ht="13.5" customHeight="1">
      <c r="A12" s="12" t="s">
        <v>434</v>
      </c>
      <c r="B12" s="13"/>
      <c r="C12" s="615" t="s">
        <v>6</v>
      </c>
      <c r="D12" s="616"/>
      <c r="E12" s="142">
        <v>213</v>
      </c>
      <c r="F12" s="142">
        <v>211</v>
      </c>
      <c r="G12" s="142">
        <v>97</v>
      </c>
    </row>
    <row r="13" spans="1:7" s="25" customFormat="1" ht="13.5" customHeight="1">
      <c r="A13" s="394" t="s">
        <v>435</v>
      </c>
      <c r="B13" s="18"/>
      <c r="C13" s="22" t="s">
        <v>436</v>
      </c>
      <c r="D13" s="22"/>
      <c r="E13" s="443">
        <v>207</v>
      </c>
      <c r="F13" s="24">
        <v>206</v>
      </c>
      <c r="G13" s="143">
        <v>91</v>
      </c>
    </row>
    <row r="14" spans="1:7" s="144" customFormat="1" ht="13.5" customHeight="1">
      <c r="A14" s="394" t="s">
        <v>494</v>
      </c>
      <c r="B14" s="26"/>
      <c r="C14" s="22" t="s">
        <v>437</v>
      </c>
      <c r="D14" s="28"/>
      <c r="E14" s="143">
        <v>6</v>
      </c>
      <c r="F14" s="143">
        <v>5</v>
      </c>
      <c r="G14" s="143">
        <v>6</v>
      </c>
    </row>
    <row r="15" spans="1:7" s="144" customFormat="1" ht="6.75" customHeight="1">
      <c r="A15" s="17"/>
      <c r="B15" s="26"/>
      <c r="C15" s="22"/>
      <c r="D15" s="28"/>
      <c r="E15" s="143"/>
      <c r="F15" s="143"/>
      <c r="G15" s="143"/>
    </row>
    <row r="16" spans="1:7" s="25" customFormat="1" ht="13.5" customHeight="1">
      <c r="A16" s="12" t="s">
        <v>5</v>
      </c>
      <c r="B16" s="145"/>
      <c r="C16" s="615" t="s">
        <v>8</v>
      </c>
      <c r="D16" s="616"/>
      <c r="E16" s="142">
        <v>1317</v>
      </c>
      <c r="F16" s="142">
        <v>833</v>
      </c>
      <c r="G16" s="142">
        <v>1177</v>
      </c>
    </row>
    <row r="17" spans="1:7" s="25" customFormat="1" ht="13.5" customHeight="1">
      <c r="A17" s="17">
        <v>10</v>
      </c>
      <c r="B17" s="26"/>
      <c r="C17" s="146" t="s">
        <v>438</v>
      </c>
      <c r="D17" s="28"/>
      <c r="E17" s="143">
        <v>254</v>
      </c>
      <c r="F17" s="143">
        <v>105</v>
      </c>
      <c r="G17" s="143">
        <v>233</v>
      </c>
    </row>
    <row r="18" spans="1:7" s="25" customFormat="1" ht="13.5" customHeight="1">
      <c r="A18" s="394" t="s">
        <v>486</v>
      </c>
      <c r="B18" s="26"/>
      <c r="C18" s="23" t="s">
        <v>480</v>
      </c>
      <c r="D18" s="22" t="s">
        <v>487</v>
      </c>
      <c r="E18" s="444">
        <v>70</v>
      </c>
      <c r="F18" s="143">
        <v>43</v>
      </c>
      <c r="G18" s="143">
        <v>59</v>
      </c>
    </row>
    <row r="19" spans="1:7" s="25" customFormat="1" ht="13.5" customHeight="1">
      <c r="A19" s="394" t="s">
        <v>488</v>
      </c>
      <c r="B19" s="26"/>
      <c r="C19" s="23"/>
      <c r="D19" s="22" t="s">
        <v>495</v>
      </c>
      <c r="E19" s="444">
        <v>44</v>
      </c>
      <c r="F19" s="143">
        <v>27</v>
      </c>
      <c r="G19" s="143">
        <v>41</v>
      </c>
    </row>
    <row r="20" spans="1:7" s="25" customFormat="1" ht="13.5" customHeight="1">
      <c r="A20" s="17">
        <v>11</v>
      </c>
      <c r="B20" s="147"/>
      <c r="C20" s="613" t="s">
        <v>439</v>
      </c>
      <c r="D20" s="614"/>
      <c r="E20" s="445">
        <v>155</v>
      </c>
      <c r="F20" s="445">
        <v>125</v>
      </c>
      <c r="G20" s="445">
        <v>111</v>
      </c>
    </row>
    <row r="21" spans="1:7" s="25" customFormat="1" ht="13.5" customHeight="1">
      <c r="A21" s="17">
        <v>13</v>
      </c>
      <c r="B21" s="26"/>
      <c r="C21" s="613" t="s">
        <v>440</v>
      </c>
      <c r="D21" s="614"/>
      <c r="E21" s="143">
        <v>36</v>
      </c>
      <c r="F21" s="143">
        <v>25</v>
      </c>
      <c r="G21" s="143">
        <v>34</v>
      </c>
    </row>
    <row r="22" spans="1:7" s="25" customFormat="1" ht="13.5" customHeight="1">
      <c r="A22" s="17">
        <v>14</v>
      </c>
      <c r="B22" s="26"/>
      <c r="C22" s="613" t="s">
        <v>441</v>
      </c>
      <c r="D22" s="614"/>
      <c r="E22" s="143">
        <v>5</v>
      </c>
      <c r="F22" s="143">
        <v>1</v>
      </c>
      <c r="G22" s="143">
        <v>5</v>
      </c>
    </row>
    <row r="23" spans="1:7" s="25" customFormat="1" ht="13.5" customHeight="1">
      <c r="A23" s="17">
        <v>15</v>
      </c>
      <c r="B23" s="26"/>
      <c r="C23" s="613" t="s">
        <v>442</v>
      </c>
      <c r="D23" s="614"/>
      <c r="E23" s="143">
        <v>5</v>
      </c>
      <c r="F23" s="143">
        <v>5</v>
      </c>
      <c r="G23" s="143">
        <v>5</v>
      </c>
    </row>
    <row r="24" spans="1:7" s="25" customFormat="1" ht="13.5" customHeight="1">
      <c r="A24" s="17">
        <v>16</v>
      </c>
      <c r="B24" s="26"/>
      <c r="C24" s="146" t="s">
        <v>443</v>
      </c>
      <c r="D24" s="149"/>
      <c r="E24" s="143">
        <v>15</v>
      </c>
      <c r="F24" s="143">
        <v>11</v>
      </c>
      <c r="G24" s="143">
        <v>15</v>
      </c>
    </row>
    <row r="25" spans="1:7" s="25" customFormat="1" ht="13.5" customHeight="1">
      <c r="A25" s="17">
        <v>17</v>
      </c>
      <c r="B25" s="26"/>
      <c r="C25" s="613" t="s">
        <v>444</v>
      </c>
      <c r="D25" s="614"/>
      <c r="E25" s="143">
        <v>42</v>
      </c>
      <c r="F25" s="143">
        <v>31</v>
      </c>
      <c r="G25" s="143">
        <v>37</v>
      </c>
    </row>
    <row r="26" spans="1:7" s="25" customFormat="1" ht="13.5" customHeight="1">
      <c r="A26" s="394" t="s">
        <v>476</v>
      </c>
      <c r="B26" s="26"/>
      <c r="C26" s="23" t="s">
        <v>480</v>
      </c>
      <c r="D26" s="22" t="s">
        <v>479</v>
      </c>
      <c r="E26" s="444">
        <v>25</v>
      </c>
      <c r="F26" s="143">
        <v>23</v>
      </c>
      <c r="G26" s="143">
        <v>20</v>
      </c>
    </row>
    <row r="27" spans="1:7" s="25" customFormat="1" ht="13.5" customHeight="1">
      <c r="A27" s="394" t="s">
        <v>477</v>
      </c>
      <c r="B27" s="26"/>
      <c r="C27" s="23"/>
      <c r="D27" s="22" t="s">
        <v>478</v>
      </c>
      <c r="E27" s="444">
        <v>17</v>
      </c>
      <c r="F27" s="143">
        <v>8</v>
      </c>
      <c r="G27" s="143">
        <v>17</v>
      </c>
    </row>
    <row r="28" spans="1:7" s="25" customFormat="1" ht="13.5" customHeight="1">
      <c r="A28" s="17">
        <v>18</v>
      </c>
      <c r="B28" s="26"/>
      <c r="C28" s="613" t="s">
        <v>445</v>
      </c>
      <c r="D28" s="614"/>
      <c r="E28" s="143">
        <v>16</v>
      </c>
      <c r="F28" s="143">
        <v>7</v>
      </c>
      <c r="G28" s="143">
        <v>16</v>
      </c>
    </row>
    <row r="29" spans="1:7" s="25" customFormat="1" ht="13.5" customHeight="1">
      <c r="A29" s="17">
        <v>19</v>
      </c>
      <c r="B29" s="26"/>
      <c r="C29" s="613" t="s">
        <v>446</v>
      </c>
      <c r="D29" s="614"/>
      <c r="E29" s="143">
        <v>4</v>
      </c>
      <c r="F29" s="143">
        <v>4</v>
      </c>
      <c r="G29" s="143">
        <v>4</v>
      </c>
    </row>
    <row r="30" spans="1:7" s="25" customFormat="1" ht="13.5" customHeight="1">
      <c r="A30" s="17">
        <v>20</v>
      </c>
      <c r="B30" s="150"/>
      <c r="C30" s="613" t="s">
        <v>447</v>
      </c>
      <c r="D30" s="614"/>
      <c r="E30" s="143">
        <v>88</v>
      </c>
      <c r="F30" s="143">
        <v>40</v>
      </c>
      <c r="G30" s="143">
        <v>84</v>
      </c>
    </row>
    <row r="31" spans="1:7" s="25" customFormat="1" ht="13.5" customHeight="1">
      <c r="A31" s="394" t="s">
        <v>469</v>
      </c>
      <c r="B31" s="150"/>
      <c r="C31" s="23" t="s">
        <v>480</v>
      </c>
      <c r="D31" s="22" t="s">
        <v>468</v>
      </c>
      <c r="E31" s="444">
        <v>44</v>
      </c>
      <c r="F31" s="143">
        <v>21</v>
      </c>
      <c r="G31" s="143">
        <v>40</v>
      </c>
    </row>
    <row r="32" spans="1:7" s="25" customFormat="1" ht="13.5" customHeight="1">
      <c r="A32" s="394" t="s">
        <v>470</v>
      </c>
      <c r="B32" s="150"/>
      <c r="C32" s="23"/>
      <c r="D32" s="22" t="s">
        <v>471</v>
      </c>
      <c r="E32" s="444">
        <v>12</v>
      </c>
      <c r="F32" s="143">
        <v>2</v>
      </c>
      <c r="G32" s="143">
        <v>12</v>
      </c>
    </row>
    <row r="33" spans="1:7" s="25" customFormat="1" ht="13.5" customHeight="1">
      <c r="A33" s="394" t="s">
        <v>472</v>
      </c>
      <c r="B33" s="150"/>
      <c r="C33" s="23"/>
      <c r="D33" s="22" t="s">
        <v>473</v>
      </c>
      <c r="E33" s="444">
        <v>13</v>
      </c>
      <c r="F33" s="143">
        <v>9</v>
      </c>
      <c r="G33" s="143">
        <v>13</v>
      </c>
    </row>
    <row r="34" spans="1:7" s="25" customFormat="1" ht="13.5" customHeight="1">
      <c r="A34" s="394" t="s">
        <v>474</v>
      </c>
      <c r="B34" s="150"/>
      <c r="C34" s="23"/>
      <c r="D34" s="22" t="s">
        <v>475</v>
      </c>
      <c r="E34" s="444">
        <v>9</v>
      </c>
      <c r="F34" s="143">
        <v>3</v>
      </c>
      <c r="G34" s="143">
        <v>9</v>
      </c>
    </row>
    <row r="35" spans="1:7" s="144" customFormat="1" ht="13.5" customHeight="1">
      <c r="A35" s="17">
        <v>21</v>
      </c>
      <c r="B35" s="26"/>
      <c r="C35" s="613" t="s">
        <v>448</v>
      </c>
      <c r="D35" s="614"/>
      <c r="E35" s="444">
        <v>14</v>
      </c>
      <c r="F35" s="143">
        <v>2</v>
      </c>
      <c r="G35" s="143">
        <v>14</v>
      </c>
    </row>
    <row r="36" spans="1:7" s="25" customFormat="1" ht="13.5" customHeight="1">
      <c r="A36" s="17">
        <v>22</v>
      </c>
      <c r="B36" s="150"/>
      <c r="C36" s="614" t="s">
        <v>10</v>
      </c>
      <c r="D36" s="614"/>
      <c r="E36" s="143">
        <v>84</v>
      </c>
      <c r="F36" s="143">
        <v>58</v>
      </c>
      <c r="G36" s="143">
        <v>81</v>
      </c>
    </row>
    <row r="37" spans="1:7" s="25" customFormat="1" ht="13.5" customHeight="1">
      <c r="A37" s="17">
        <v>23</v>
      </c>
      <c r="B37" s="26"/>
      <c r="C37" s="146" t="s">
        <v>449</v>
      </c>
      <c r="D37" s="151"/>
      <c r="E37" s="143">
        <v>220</v>
      </c>
      <c r="F37" s="143">
        <v>197</v>
      </c>
      <c r="G37" s="143">
        <v>171</v>
      </c>
    </row>
    <row r="38" spans="1:7" s="25" customFormat="1" ht="13.5" customHeight="1">
      <c r="A38" s="17">
        <v>24</v>
      </c>
      <c r="B38" s="26"/>
      <c r="C38" s="146" t="s">
        <v>11</v>
      </c>
      <c r="D38" s="151"/>
      <c r="E38" s="143">
        <v>49</v>
      </c>
      <c r="F38" s="143">
        <v>34</v>
      </c>
      <c r="G38" s="143">
        <v>46</v>
      </c>
    </row>
    <row r="39" spans="1:7" s="25" customFormat="1" ht="13.5" customHeight="1">
      <c r="A39" s="17">
        <v>25</v>
      </c>
      <c r="B39" s="26"/>
      <c r="C39" s="22" t="s">
        <v>12</v>
      </c>
      <c r="D39" s="152"/>
      <c r="E39" s="143">
        <v>63</v>
      </c>
      <c r="F39" s="143">
        <v>38</v>
      </c>
      <c r="G39" s="143">
        <v>62</v>
      </c>
    </row>
    <row r="40" spans="1:7" s="25" customFormat="1" ht="13.5" customHeight="1">
      <c r="A40" s="17">
        <v>26</v>
      </c>
      <c r="B40" s="26"/>
      <c r="C40" s="613" t="s">
        <v>450</v>
      </c>
      <c r="D40" s="614"/>
      <c r="E40" s="143">
        <v>40</v>
      </c>
      <c r="F40" s="143">
        <v>19</v>
      </c>
      <c r="G40" s="143">
        <v>40</v>
      </c>
    </row>
    <row r="41" spans="1:7" s="25" customFormat="1" ht="13.5" customHeight="1">
      <c r="A41" s="394" t="s">
        <v>490</v>
      </c>
      <c r="B41" s="26"/>
      <c r="C41" s="23" t="s">
        <v>480</v>
      </c>
      <c r="D41" s="22" t="s">
        <v>489</v>
      </c>
      <c r="E41" s="444">
        <v>14</v>
      </c>
      <c r="F41" s="143">
        <v>4</v>
      </c>
      <c r="G41" s="143">
        <v>14</v>
      </c>
    </row>
    <row r="42" spans="1:7" s="25" customFormat="1" ht="13.5" customHeight="1">
      <c r="A42" s="394" t="s">
        <v>491</v>
      </c>
      <c r="B42" s="26"/>
      <c r="C42" s="23"/>
      <c r="D42" s="22" t="s">
        <v>492</v>
      </c>
      <c r="E42" s="444">
        <v>9</v>
      </c>
      <c r="F42" s="143">
        <v>6</v>
      </c>
      <c r="G42" s="143">
        <v>9</v>
      </c>
    </row>
    <row r="43" spans="1:7" s="25" customFormat="1" ht="13.5" customHeight="1">
      <c r="A43" s="17">
        <v>27</v>
      </c>
      <c r="B43" s="26"/>
      <c r="C43" s="613" t="s">
        <v>451</v>
      </c>
      <c r="D43" s="613"/>
      <c r="E43" s="444">
        <v>51</v>
      </c>
      <c r="F43" s="143">
        <v>29</v>
      </c>
      <c r="G43" s="143">
        <v>49</v>
      </c>
    </row>
    <row r="44" spans="1:7" s="25" customFormat="1" ht="13.5" customHeight="1">
      <c r="A44" s="17">
        <v>28</v>
      </c>
      <c r="B44" s="26"/>
      <c r="C44" s="613" t="s">
        <v>13</v>
      </c>
      <c r="D44" s="614" t="s">
        <v>12</v>
      </c>
      <c r="E44" s="143">
        <v>83</v>
      </c>
      <c r="F44" s="143">
        <v>53</v>
      </c>
      <c r="G44" s="143">
        <v>79</v>
      </c>
    </row>
    <row r="45" spans="1:7" s="25" customFormat="1" ht="13.5" customHeight="1">
      <c r="A45" s="17">
        <v>29</v>
      </c>
      <c r="B45" s="26"/>
      <c r="C45" s="146" t="s">
        <v>14</v>
      </c>
      <c r="D45" s="28"/>
      <c r="E45" s="143">
        <v>38</v>
      </c>
      <c r="F45" s="143">
        <v>19</v>
      </c>
      <c r="G45" s="143">
        <v>37</v>
      </c>
    </row>
    <row r="46" spans="1:7" s="25" customFormat="1" ht="13.5" customHeight="1">
      <c r="A46" s="394" t="s">
        <v>482</v>
      </c>
      <c r="B46" s="26"/>
      <c r="C46" s="23" t="s">
        <v>480</v>
      </c>
      <c r="D46" s="22" t="s">
        <v>496</v>
      </c>
      <c r="E46" s="444">
        <v>9</v>
      </c>
      <c r="F46" s="143">
        <v>7</v>
      </c>
      <c r="G46" s="143">
        <v>9</v>
      </c>
    </row>
    <row r="47" spans="1:7" s="25" customFormat="1" ht="13.5" customHeight="1">
      <c r="A47" s="394" t="s">
        <v>483</v>
      </c>
      <c r="B47" s="26"/>
      <c r="C47" s="23"/>
      <c r="D47" s="22" t="s">
        <v>484</v>
      </c>
      <c r="E47" s="444">
        <v>27</v>
      </c>
      <c r="F47" s="143">
        <v>12</v>
      </c>
      <c r="G47" s="143">
        <v>26</v>
      </c>
    </row>
    <row r="48" spans="1:7" s="25" customFormat="1" ht="13.5" customHeight="1">
      <c r="A48" s="17">
        <v>30</v>
      </c>
      <c r="B48" s="26"/>
      <c r="C48" s="146" t="s">
        <v>452</v>
      </c>
      <c r="D48" s="28"/>
      <c r="E48" s="444">
        <v>12</v>
      </c>
      <c r="F48" s="143">
        <v>7</v>
      </c>
      <c r="G48" s="143">
        <v>12</v>
      </c>
    </row>
    <row r="49" spans="1:7" s="25" customFormat="1" ht="13.5" customHeight="1">
      <c r="A49" s="17">
        <v>31</v>
      </c>
      <c r="B49" s="26"/>
      <c r="C49" s="146" t="s">
        <v>453</v>
      </c>
      <c r="D49" s="146"/>
      <c r="E49" s="444">
        <v>11</v>
      </c>
      <c r="F49" s="143">
        <v>7</v>
      </c>
      <c r="G49" s="143">
        <v>10</v>
      </c>
    </row>
    <row r="50" spans="1:7" s="25" customFormat="1" ht="13.5" customHeight="1">
      <c r="A50" s="17">
        <v>32</v>
      </c>
      <c r="B50" s="26"/>
      <c r="C50" s="146" t="s">
        <v>454</v>
      </c>
      <c r="D50" s="146"/>
      <c r="E50" s="444">
        <v>16</v>
      </c>
      <c r="F50" s="143">
        <v>9</v>
      </c>
      <c r="G50" s="143">
        <v>16</v>
      </c>
    </row>
    <row r="51" spans="1:7" s="25" customFormat="1" ht="13.5" customHeight="1">
      <c r="A51" s="17">
        <v>33</v>
      </c>
      <c r="B51" s="26"/>
      <c r="C51" s="146" t="s">
        <v>455</v>
      </c>
      <c r="D51" s="148"/>
      <c r="E51" s="143">
        <v>14</v>
      </c>
      <c r="F51" s="143">
        <v>6</v>
      </c>
      <c r="G51" s="143">
        <v>14</v>
      </c>
    </row>
    <row r="52" spans="1:7" s="25" customFormat="1" ht="6.75" customHeight="1">
      <c r="A52" s="153"/>
      <c r="B52" s="26"/>
      <c r="C52" s="146"/>
      <c r="D52" s="28"/>
      <c r="E52" s="143"/>
      <c r="F52" s="143"/>
      <c r="G52" s="143"/>
    </row>
    <row r="53" spans="1:7" s="25" customFormat="1" ht="13.5" customHeight="1">
      <c r="A53" s="12" t="s">
        <v>7</v>
      </c>
      <c r="B53" s="13"/>
      <c r="C53" s="615" t="s">
        <v>457</v>
      </c>
      <c r="D53" s="616"/>
      <c r="E53" s="142">
        <v>30</v>
      </c>
      <c r="F53" s="142">
        <v>23</v>
      </c>
      <c r="G53" s="142">
        <v>24</v>
      </c>
    </row>
    <row r="54" spans="1:7" s="25" customFormat="1" ht="13.5" customHeight="1">
      <c r="A54" s="400" t="s">
        <v>458</v>
      </c>
      <c r="B54" s="26"/>
      <c r="C54" s="146" t="s">
        <v>185</v>
      </c>
      <c r="D54" s="28"/>
      <c r="E54" s="143">
        <v>25</v>
      </c>
      <c r="F54" s="143">
        <v>20</v>
      </c>
      <c r="G54" s="143">
        <v>19</v>
      </c>
    </row>
    <row r="55" spans="1:7" s="25" customFormat="1" ht="13.5" customHeight="1">
      <c r="A55" s="400" t="s">
        <v>481</v>
      </c>
      <c r="B55" s="26"/>
      <c r="C55" s="146" t="s">
        <v>459</v>
      </c>
      <c r="D55" s="28"/>
      <c r="E55" s="143">
        <v>5</v>
      </c>
      <c r="F55" s="143">
        <v>3</v>
      </c>
      <c r="G55" s="143">
        <v>5</v>
      </c>
    </row>
    <row r="56" spans="1:7" s="25" customFormat="1" ht="6.75" customHeight="1">
      <c r="A56" s="153"/>
      <c r="B56" s="26"/>
      <c r="C56" s="146"/>
      <c r="D56" s="28"/>
      <c r="E56" s="143"/>
      <c r="F56" s="143"/>
      <c r="G56" s="143"/>
    </row>
    <row r="57" spans="1:7" s="25" customFormat="1" ht="13.5" customHeight="1">
      <c r="A57" s="12" t="s">
        <v>184</v>
      </c>
      <c r="B57" s="13"/>
      <c r="C57" s="615" t="s">
        <v>460</v>
      </c>
      <c r="D57" s="616"/>
      <c r="E57" s="142">
        <v>15</v>
      </c>
      <c r="F57" s="142">
        <v>9</v>
      </c>
      <c r="G57" s="142">
        <v>14</v>
      </c>
    </row>
    <row r="58" spans="1:7" s="25" customFormat="1" ht="6.75" customHeight="1">
      <c r="A58" s="12"/>
      <c r="B58" s="13"/>
      <c r="C58" s="248"/>
      <c r="D58" s="249"/>
      <c r="E58" s="143"/>
      <c r="F58" s="143"/>
      <c r="G58" s="143"/>
    </row>
    <row r="59" spans="1:7" s="25" customFormat="1" ht="13.5" customHeight="1">
      <c r="A59" s="12" t="s">
        <v>186</v>
      </c>
      <c r="B59" s="13"/>
      <c r="C59" s="615" t="s">
        <v>461</v>
      </c>
      <c r="D59" s="616"/>
      <c r="E59" s="142">
        <v>3</v>
      </c>
      <c r="F59" s="142">
        <v>1</v>
      </c>
      <c r="G59" s="142">
        <v>3</v>
      </c>
    </row>
    <row r="60" spans="1:7" s="25" customFormat="1" ht="6.75" customHeight="1">
      <c r="A60" s="12"/>
      <c r="B60" s="13"/>
      <c r="C60" s="248"/>
      <c r="D60" s="249"/>
      <c r="E60" s="142"/>
      <c r="F60" s="142"/>
      <c r="G60" s="142"/>
    </row>
    <row r="61" spans="1:7" s="25" customFormat="1" ht="13.5" customHeight="1">
      <c r="A61" s="12" t="s">
        <v>462</v>
      </c>
      <c r="B61" s="26"/>
      <c r="C61" s="615" t="s">
        <v>463</v>
      </c>
      <c r="D61" s="616"/>
      <c r="E61" s="446">
        <v>4</v>
      </c>
      <c r="F61" s="142">
        <v>3</v>
      </c>
      <c r="G61" s="142">
        <v>4</v>
      </c>
    </row>
    <row r="62" spans="1:7" s="25" customFormat="1" ht="6.75" customHeight="1">
      <c r="A62" s="12"/>
      <c r="B62" s="26"/>
      <c r="C62" s="248"/>
      <c r="D62" s="248"/>
      <c r="E62" s="446"/>
      <c r="F62" s="142"/>
      <c r="G62" s="142"/>
    </row>
    <row r="63" spans="1:7" s="25" customFormat="1" ht="13.5" customHeight="1">
      <c r="A63" s="12" t="s">
        <v>466</v>
      </c>
      <c r="B63" s="26"/>
      <c r="C63" s="615" t="s">
        <v>467</v>
      </c>
      <c r="D63" s="616"/>
      <c r="E63" s="446">
        <v>9</v>
      </c>
      <c r="F63" s="142">
        <v>6</v>
      </c>
      <c r="G63" s="142">
        <v>9</v>
      </c>
    </row>
    <row r="64" spans="1:7" s="25" customFormat="1" ht="6.75" customHeight="1">
      <c r="A64" s="12"/>
      <c r="B64" s="26"/>
      <c r="C64" s="144"/>
      <c r="D64" s="252"/>
      <c r="E64" s="444"/>
      <c r="F64" s="143"/>
      <c r="G64" s="143"/>
    </row>
    <row r="65" spans="1:7" s="25" customFormat="1" ht="13.5" customHeight="1">
      <c r="A65" s="12" t="s">
        <v>465</v>
      </c>
      <c r="B65" s="26"/>
      <c r="C65" s="401" t="s">
        <v>528</v>
      </c>
      <c r="D65" s="401"/>
      <c r="E65" s="446">
        <v>33</v>
      </c>
      <c r="F65" s="142">
        <v>29</v>
      </c>
      <c r="G65" s="142">
        <v>19</v>
      </c>
    </row>
    <row r="66" spans="1:7" s="25" customFormat="1" ht="13.5" customHeight="1">
      <c r="A66" s="153"/>
      <c r="B66" s="26"/>
      <c r="C66" s="615" t="s">
        <v>464</v>
      </c>
      <c r="D66" s="616"/>
      <c r="E66" s="142"/>
      <c r="F66" s="142"/>
      <c r="G66" s="142"/>
    </row>
    <row r="67" spans="1:7" s="25" customFormat="1" ht="13.5" customHeight="1">
      <c r="A67" s="397"/>
      <c r="B67" s="26"/>
      <c r="C67" s="144"/>
      <c r="D67" s="252"/>
      <c r="E67" s="444"/>
      <c r="F67" s="143"/>
      <c r="G67" s="143"/>
    </row>
    <row r="68" spans="1:7" s="25" customFormat="1" ht="18.75" customHeight="1">
      <c r="A68" s="398"/>
      <c r="B68" s="155"/>
      <c r="C68" s="146"/>
      <c r="D68" s="402" t="s">
        <v>15</v>
      </c>
      <c r="E68" s="447">
        <v>1630</v>
      </c>
      <c r="F68" s="447">
        <v>1120</v>
      </c>
      <c r="G68" s="447">
        <v>1353</v>
      </c>
    </row>
    <row r="69" spans="1:7" s="25" customFormat="1" ht="13.5" customHeight="1">
      <c r="A69" s="246" t="s">
        <v>183</v>
      </c>
      <c r="D69" s="157"/>
      <c r="E69" s="158"/>
      <c r="F69" s="158"/>
      <c r="G69" s="158"/>
    </row>
    <row r="70" spans="1:7" ht="13.5" customHeight="1">
      <c r="A70" s="132" t="s">
        <v>456</v>
      </c>
      <c r="B70" s="131"/>
      <c r="C70" s="131"/>
      <c r="G70" s="131"/>
    </row>
    <row r="71" ht="15" customHeight="1"/>
    <row r="72" ht="15" customHeight="1"/>
    <row r="73" ht="15" customHeight="1">
      <c r="D73" s="331"/>
    </row>
  </sheetData>
  <sheetProtection/>
  <mergeCells count="27">
    <mergeCell ref="C12:D12"/>
    <mergeCell ref="C16:D16"/>
    <mergeCell ref="C21:D21"/>
    <mergeCell ref="A3:A10"/>
    <mergeCell ref="E3:E9"/>
    <mergeCell ref="F4:F9"/>
    <mergeCell ref="G4:G9"/>
    <mergeCell ref="B3:D10"/>
    <mergeCell ref="E10:G10"/>
    <mergeCell ref="C66:D66"/>
    <mergeCell ref="C53:D53"/>
    <mergeCell ref="C57:D57"/>
    <mergeCell ref="C59:D59"/>
    <mergeCell ref="C20:D20"/>
    <mergeCell ref="C25:D25"/>
    <mergeCell ref="C40:D40"/>
    <mergeCell ref="C23:D23"/>
    <mergeCell ref="C43:D43"/>
    <mergeCell ref="C35:D35"/>
    <mergeCell ref="C44:D44"/>
    <mergeCell ref="C61:D61"/>
    <mergeCell ref="C63:D63"/>
    <mergeCell ref="C22:D22"/>
    <mergeCell ref="C28:D28"/>
    <mergeCell ref="C29:D29"/>
    <mergeCell ref="C36:D36"/>
    <mergeCell ref="C30:D30"/>
  </mergeCells>
  <printOptions horizontalCentered="1"/>
  <pageMargins left="0.2362204724409449" right="0.2362204724409449" top="0.2362204724409449" bottom="0.4330708661417323" header="0.31496062992125984" footer="0.1968503937007874"/>
  <pageSetup horizontalDpi="600" verticalDpi="600" orientation="portrait" pageOrder="overThenDown" paperSize="9" scale="88" r:id="rId1"/>
  <headerFooter alignWithMargins="0">
    <oddFooter>&amp;C 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70"/>
  <sheetViews>
    <sheetView zoomScalePageLayoutView="0" workbookViewId="0" topLeftCell="A1">
      <selection activeCell="D20" sqref="D20"/>
    </sheetView>
  </sheetViews>
  <sheetFormatPr defaultColWidth="10.28125" defaultRowHeight="12.75"/>
  <cols>
    <col min="1" max="4" width="14.7109375" style="161" customWidth="1"/>
    <col min="5" max="5" width="17.7109375" style="161" customWidth="1"/>
    <col min="6" max="6" width="14.7109375" style="161" customWidth="1"/>
    <col min="7" max="7" width="8.7109375" style="335" customWidth="1"/>
    <col min="8" max="16384" width="10.28125" style="131" customWidth="1"/>
  </cols>
  <sheetData>
    <row r="1" spans="1:7" s="215" customFormat="1" ht="15" customHeight="1">
      <c r="A1" s="311" t="s">
        <v>544</v>
      </c>
      <c r="C1" s="214"/>
      <c r="E1" s="214"/>
      <c r="F1" s="214"/>
      <c r="G1" s="347"/>
    </row>
    <row r="2" spans="1:7" ht="9" customHeight="1">
      <c r="A2" s="135"/>
      <c r="B2" s="135"/>
      <c r="C2" s="135"/>
      <c r="D2" s="135"/>
      <c r="E2" s="135"/>
      <c r="F2" s="135"/>
      <c r="G2" s="348"/>
    </row>
    <row r="3" spans="1:8" ht="13.5" customHeight="1">
      <c r="A3" s="627" t="s">
        <v>651</v>
      </c>
      <c r="B3" s="136" t="s">
        <v>133</v>
      </c>
      <c r="C3" s="136"/>
      <c r="D3" s="136"/>
      <c r="E3" s="136"/>
      <c r="F3" s="139"/>
      <c r="G3" s="635" t="s">
        <v>493</v>
      </c>
      <c r="H3" s="427"/>
    </row>
    <row r="4" spans="1:8" ht="13.5" customHeight="1">
      <c r="A4" s="629"/>
      <c r="B4" s="136" t="s">
        <v>137</v>
      </c>
      <c r="C4" s="136"/>
      <c r="D4" s="137"/>
      <c r="E4" s="554"/>
      <c r="F4" s="638" t="s">
        <v>155</v>
      </c>
      <c r="G4" s="636"/>
      <c r="H4" s="427"/>
    </row>
    <row r="5" spans="1:8" ht="13.5" customHeight="1">
      <c r="A5" s="629"/>
      <c r="B5" s="627" t="s">
        <v>130</v>
      </c>
      <c r="C5" s="136" t="s">
        <v>150</v>
      </c>
      <c r="D5" s="139"/>
      <c r="E5" s="555"/>
      <c r="F5" s="639"/>
      <c r="G5" s="636"/>
      <c r="H5" s="427"/>
    </row>
    <row r="6" spans="1:8" ht="13.5" customHeight="1">
      <c r="A6" s="629"/>
      <c r="B6" s="629"/>
      <c r="C6" s="620" t="s">
        <v>650</v>
      </c>
      <c r="D6" s="620" t="s">
        <v>648</v>
      </c>
      <c r="E6" s="620" t="s">
        <v>646</v>
      </c>
      <c r="F6" s="639"/>
      <c r="G6" s="636"/>
      <c r="H6" s="427"/>
    </row>
    <row r="7" spans="1:8" ht="13.5" customHeight="1">
      <c r="A7" s="629"/>
      <c r="B7" s="629"/>
      <c r="C7" s="621"/>
      <c r="D7" s="621"/>
      <c r="E7" s="621"/>
      <c r="F7" s="639"/>
      <c r="G7" s="636"/>
      <c r="H7" s="427"/>
    </row>
    <row r="8" spans="1:8" ht="13.5" customHeight="1">
      <c r="A8" s="629"/>
      <c r="B8" s="629"/>
      <c r="C8" s="621"/>
      <c r="D8" s="621"/>
      <c r="E8" s="621"/>
      <c r="F8" s="639"/>
      <c r="G8" s="636"/>
      <c r="H8" s="427"/>
    </row>
    <row r="9" spans="1:8" ht="13.5" customHeight="1">
      <c r="A9" s="631"/>
      <c r="B9" s="631"/>
      <c r="C9" s="622"/>
      <c r="D9" s="622"/>
      <c r="E9" s="622"/>
      <c r="F9" s="640"/>
      <c r="G9" s="636"/>
      <c r="H9" s="427"/>
    </row>
    <row r="10" spans="1:8" ht="13.5" customHeight="1">
      <c r="A10" s="633" t="s">
        <v>4</v>
      </c>
      <c r="B10" s="633"/>
      <c r="C10" s="633"/>
      <c r="D10" s="633"/>
      <c r="E10" s="633"/>
      <c r="F10" s="634"/>
      <c r="G10" s="637"/>
      <c r="H10" s="427"/>
    </row>
    <row r="11" spans="1:8" ht="6.75" customHeight="1">
      <c r="A11" s="141"/>
      <c r="B11" s="141"/>
      <c r="C11" s="141"/>
      <c r="D11" s="141"/>
      <c r="E11" s="141"/>
      <c r="F11" s="208"/>
      <c r="H11" s="427"/>
    </row>
    <row r="12" spans="1:8" s="25" customFormat="1" ht="13.5" customHeight="1">
      <c r="A12" s="142">
        <v>45615</v>
      </c>
      <c r="B12" s="142">
        <v>45106</v>
      </c>
      <c r="C12" s="142">
        <v>22821</v>
      </c>
      <c r="D12" s="142">
        <v>18449</v>
      </c>
      <c r="E12" s="142">
        <v>3836</v>
      </c>
      <c r="F12" s="448">
        <v>509</v>
      </c>
      <c r="G12" s="421" t="s">
        <v>434</v>
      </c>
      <c r="H12" s="27"/>
    </row>
    <row r="13" spans="1:8" s="25" customFormat="1" ht="13.5" customHeight="1">
      <c r="A13" s="143">
        <v>40433</v>
      </c>
      <c r="B13" s="24">
        <v>39975</v>
      </c>
      <c r="C13" s="24">
        <v>20281</v>
      </c>
      <c r="D13" s="24" t="s">
        <v>319</v>
      </c>
      <c r="E13" s="24" t="s">
        <v>319</v>
      </c>
      <c r="F13" s="449">
        <v>458</v>
      </c>
      <c r="G13" s="422" t="s">
        <v>435</v>
      </c>
      <c r="H13" s="27"/>
    </row>
    <row r="14" spans="1:8" s="144" customFormat="1" ht="13.5" customHeight="1">
      <c r="A14" s="24">
        <v>5181</v>
      </c>
      <c r="B14" s="24">
        <v>5130</v>
      </c>
      <c r="C14" s="24">
        <v>2540</v>
      </c>
      <c r="D14" s="24" t="s">
        <v>319</v>
      </c>
      <c r="E14" s="24" t="s">
        <v>319</v>
      </c>
      <c r="F14" s="449">
        <v>51</v>
      </c>
      <c r="G14" s="422" t="s">
        <v>494</v>
      </c>
      <c r="H14" s="428"/>
    </row>
    <row r="15" spans="1:8" s="144" customFormat="1" ht="6.75" customHeight="1">
      <c r="A15" s="24"/>
      <c r="B15" s="24"/>
      <c r="C15" s="24"/>
      <c r="D15" s="143"/>
      <c r="E15" s="143"/>
      <c r="F15" s="449"/>
      <c r="G15" s="423"/>
      <c r="H15" s="428"/>
    </row>
    <row r="16" spans="1:8" s="25" customFormat="1" ht="13.5" customHeight="1">
      <c r="A16" s="142">
        <v>865484</v>
      </c>
      <c r="B16" s="142">
        <v>709316</v>
      </c>
      <c r="C16" s="142">
        <v>220350</v>
      </c>
      <c r="D16" s="142">
        <v>433842</v>
      </c>
      <c r="E16" s="142">
        <v>55124</v>
      </c>
      <c r="F16" s="448">
        <v>156168</v>
      </c>
      <c r="G16" s="421" t="s">
        <v>5</v>
      </c>
      <c r="H16" s="27"/>
    </row>
    <row r="17" spans="1:8" s="25" customFormat="1" ht="13.5" customHeight="1">
      <c r="A17" s="143">
        <v>71301</v>
      </c>
      <c r="B17" s="143">
        <v>53030</v>
      </c>
      <c r="C17" s="143">
        <v>25702</v>
      </c>
      <c r="D17" s="143">
        <v>18337</v>
      </c>
      <c r="E17" s="143">
        <v>8991</v>
      </c>
      <c r="F17" s="450">
        <v>18271</v>
      </c>
      <c r="G17" s="423">
        <v>10</v>
      </c>
      <c r="H17" s="27"/>
    </row>
    <row r="18" spans="1:8" s="25" customFormat="1" ht="13.5" customHeight="1">
      <c r="A18" s="143">
        <v>27489</v>
      </c>
      <c r="B18" s="445">
        <v>17482</v>
      </c>
      <c r="C18" s="445">
        <v>13667</v>
      </c>
      <c r="D18" s="15">
        <v>3100</v>
      </c>
      <c r="E18" s="15">
        <v>715</v>
      </c>
      <c r="F18" s="450">
        <v>10007</v>
      </c>
      <c r="G18" s="422" t="s">
        <v>486</v>
      </c>
      <c r="H18" s="27"/>
    </row>
    <row r="19" spans="1:8" s="25" customFormat="1" ht="13.5" customHeight="1">
      <c r="A19" s="143">
        <v>22960</v>
      </c>
      <c r="B19" s="24">
        <v>21346</v>
      </c>
      <c r="C19" s="24">
        <v>7295</v>
      </c>
      <c r="D19" s="24">
        <v>13851</v>
      </c>
      <c r="E19" s="15">
        <v>200</v>
      </c>
      <c r="F19" s="449">
        <v>1614</v>
      </c>
      <c r="G19" s="422" t="s">
        <v>488</v>
      </c>
      <c r="H19" s="27"/>
    </row>
    <row r="20" spans="1:8" s="25" customFormat="1" ht="13.5" customHeight="1">
      <c r="A20" s="445">
        <v>18724</v>
      </c>
      <c r="B20" s="24">
        <v>13528</v>
      </c>
      <c r="C20" s="24">
        <v>10065</v>
      </c>
      <c r="D20" s="24">
        <v>0</v>
      </c>
      <c r="E20" s="15">
        <v>3463</v>
      </c>
      <c r="F20" s="449">
        <v>5195</v>
      </c>
      <c r="G20" s="423">
        <v>11</v>
      </c>
      <c r="H20" s="27"/>
    </row>
    <row r="21" spans="1:8" s="25" customFormat="1" ht="13.5" customHeight="1">
      <c r="A21" s="24">
        <v>11173</v>
      </c>
      <c r="B21" s="143">
        <v>3081</v>
      </c>
      <c r="C21" s="143">
        <v>2218</v>
      </c>
      <c r="D21" s="15">
        <v>690</v>
      </c>
      <c r="E21" s="15">
        <v>174</v>
      </c>
      <c r="F21" s="450">
        <v>8092</v>
      </c>
      <c r="G21" s="423">
        <v>13</v>
      </c>
      <c r="H21" s="27"/>
    </row>
    <row r="22" spans="1:8" s="25" customFormat="1" ht="13.5" customHeight="1">
      <c r="A22" s="24">
        <v>142</v>
      </c>
      <c r="B22" s="24" t="s">
        <v>319</v>
      </c>
      <c r="C22" s="24" t="s">
        <v>319</v>
      </c>
      <c r="D22" s="24">
        <v>0</v>
      </c>
      <c r="E22" s="24">
        <v>0</v>
      </c>
      <c r="F22" s="449" t="s">
        <v>319</v>
      </c>
      <c r="G22" s="423">
        <v>14</v>
      </c>
      <c r="H22" s="27"/>
    </row>
    <row r="23" spans="1:8" s="25" customFormat="1" ht="13.5" customHeight="1">
      <c r="A23" s="143">
        <v>1997</v>
      </c>
      <c r="B23" s="143">
        <v>1902</v>
      </c>
      <c r="C23" s="24" t="s">
        <v>319</v>
      </c>
      <c r="D23" s="15">
        <v>1464</v>
      </c>
      <c r="E23" s="24" t="s">
        <v>319</v>
      </c>
      <c r="F23" s="450">
        <v>96</v>
      </c>
      <c r="G23" s="423">
        <v>15</v>
      </c>
      <c r="H23" s="27"/>
    </row>
    <row r="24" spans="1:8" s="25" customFormat="1" ht="13.5" customHeight="1">
      <c r="A24" s="143">
        <v>1461</v>
      </c>
      <c r="B24" s="143">
        <v>1051</v>
      </c>
      <c r="C24" s="24" t="s">
        <v>319</v>
      </c>
      <c r="D24" s="24" t="s">
        <v>319</v>
      </c>
      <c r="E24" s="143">
        <v>624</v>
      </c>
      <c r="F24" s="450">
        <v>410</v>
      </c>
      <c r="G24" s="423">
        <v>16</v>
      </c>
      <c r="H24" s="27"/>
    </row>
    <row r="25" spans="1:8" s="25" customFormat="1" ht="13.5" customHeight="1">
      <c r="A25" s="143">
        <v>136498</v>
      </c>
      <c r="B25" s="143">
        <v>134761</v>
      </c>
      <c r="C25" s="143">
        <v>12171</v>
      </c>
      <c r="D25" s="143">
        <v>113733</v>
      </c>
      <c r="E25" s="143">
        <v>8857</v>
      </c>
      <c r="F25" s="450">
        <v>1738</v>
      </c>
      <c r="G25" s="423">
        <v>17</v>
      </c>
      <c r="H25" s="27"/>
    </row>
    <row r="26" spans="1:8" s="25" customFormat="1" ht="13.5" customHeight="1">
      <c r="A26" s="143">
        <v>133491</v>
      </c>
      <c r="B26" s="143">
        <v>131955</v>
      </c>
      <c r="C26" s="143">
        <v>9389</v>
      </c>
      <c r="D26" s="24" t="s">
        <v>319</v>
      </c>
      <c r="E26" s="24" t="s">
        <v>319</v>
      </c>
      <c r="F26" s="450">
        <v>1536</v>
      </c>
      <c r="G26" s="422" t="s">
        <v>476</v>
      </c>
      <c r="H26" s="27"/>
    </row>
    <row r="27" spans="1:8" s="144" customFormat="1" ht="13.5" customHeight="1">
      <c r="A27" s="143">
        <v>3008</v>
      </c>
      <c r="B27" s="143">
        <v>2806</v>
      </c>
      <c r="C27" s="143">
        <v>2782</v>
      </c>
      <c r="D27" s="24" t="s">
        <v>319</v>
      </c>
      <c r="E27" s="24" t="s">
        <v>319</v>
      </c>
      <c r="F27" s="450">
        <v>202</v>
      </c>
      <c r="G27" s="422" t="s">
        <v>477</v>
      </c>
      <c r="H27" s="428"/>
    </row>
    <row r="28" spans="1:8" s="25" customFormat="1" ht="13.5" customHeight="1">
      <c r="A28" s="143">
        <v>3439</v>
      </c>
      <c r="B28" s="143">
        <v>3036</v>
      </c>
      <c r="C28" s="143">
        <v>3036</v>
      </c>
      <c r="D28" s="24">
        <v>0</v>
      </c>
      <c r="E28" s="24">
        <v>0</v>
      </c>
      <c r="F28" s="450">
        <v>402</v>
      </c>
      <c r="G28" s="423">
        <v>18</v>
      </c>
      <c r="H28" s="27"/>
    </row>
    <row r="29" spans="1:8" s="25" customFormat="1" ht="13.5" customHeight="1">
      <c r="A29" s="143">
        <v>12903</v>
      </c>
      <c r="B29" s="143">
        <v>12682</v>
      </c>
      <c r="C29" s="143">
        <v>7739</v>
      </c>
      <c r="D29" s="24" t="s">
        <v>319</v>
      </c>
      <c r="E29" s="24" t="s">
        <v>319</v>
      </c>
      <c r="F29" s="450">
        <v>221</v>
      </c>
      <c r="G29" s="423">
        <v>19</v>
      </c>
      <c r="H29" s="27"/>
    </row>
    <row r="30" spans="1:8" s="25" customFormat="1" ht="13.5" customHeight="1">
      <c r="A30" s="143">
        <v>423911</v>
      </c>
      <c r="B30" s="143">
        <v>323763</v>
      </c>
      <c r="C30" s="143">
        <v>62240</v>
      </c>
      <c r="D30" s="15">
        <v>257374</v>
      </c>
      <c r="E30" s="143">
        <v>4149</v>
      </c>
      <c r="F30" s="450">
        <v>100147</v>
      </c>
      <c r="G30" s="423">
        <v>20</v>
      </c>
      <c r="H30" s="27"/>
    </row>
    <row r="31" spans="1:8" s="25" customFormat="1" ht="13.5" customHeight="1">
      <c r="A31" s="143">
        <v>343307</v>
      </c>
      <c r="B31" s="143">
        <v>299380</v>
      </c>
      <c r="C31" s="143">
        <v>47547</v>
      </c>
      <c r="D31" s="24" t="s">
        <v>319</v>
      </c>
      <c r="E31" s="24" t="s">
        <v>319</v>
      </c>
      <c r="F31" s="450">
        <v>43926</v>
      </c>
      <c r="G31" s="422" t="s">
        <v>469</v>
      </c>
      <c r="H31" s="27"/>
    </row>
    <row r="32" spans="1:8" s="25" customFormat="1" ht="13.5" customHeight="1">
      <c r="A32" s="143">
        <v>22944</v>
      </c>
      <c r="B32" s="24" t="s">
        <v>319</v>
      </c>
      <c r="C32" s="24" t="s">
        <v>319</v>
      </c>
      <c r="D32" s="24">
        <v>0</v>
      </c>
      <c r="E32" s="24">
        <v>0</v>
      </c>
      <c r="F32" s="449" t="s">
        <v>319</v>
      </c>
      <c r="G32" s="422" t="s">
        <v>470</v>
      </c>
      <c r="H32" s="27"/>
    </row>
    <row r="33" spans="1:8" s="25" customFormat="1" ht="13.5" customHeight="1">
      <c r="A33" s="143">
        <v>20066</v>
      </c>
      <c r="B33" s="143">
        <v>765</v>
      </c>
      <c r="C33" s="143">
        <v>549</v>
      </c>
      <c r="D33" s="24" t="s">
        <v>319</v>
      </c>
      <c r="E33" s="24" t="s">
        <v>319</v>
      </c>
      <c r="F33" s="450">
        <v>19301</v>
      </c>
      <c r="G33" s="422" t="s">
        <v>472</v>
      </c>
      <c r="H33" s="27"/>
    </row>
    <row r="34" spans="1:8" s="25" customFormat="1" ht="13.5" customHeight="1">
      <c r="A34" s="143">
        <v>36937</v>
      </c>
      <c r="B34" s="143">
        <v>23072</v>
      </c>
      <c r="C34" s="24" t="s">
        <v>319</v>
      </c>
      <c r="D34" s="24" t="s">
        <v>319</v>
      </c>
      <c r="E34" s="24">
        <v>0</v>
      </c>
      <c r="F34" s="450">
        <v>13865</v>
      </c>
      <c r="G34" s="422" t="s">
        <v>474</v>
      </c>
      <c r="H34" s="27"/>
    </row>
    <row r="35" spans="1:8" s="25" customFormat="1" ht="13.5" customHeight="1">
      <c r="A35" s="143">
        <v>1599</v>
      </c>
      <c r="B35" s="24" t="s">
        <v>319</v>
      </c>
      <c r="C35" s="24" t="s">
        <v>319</v>
      </c>
      <c r="D35" s="24">
        <v>0</v>
      </c>
      <c r="E35" s="24">
        <v>0</v>
      </c>
      <c r="F35" s="449" t="s">
        <v>319</v>
      </c>
      <c r="G35" s="423">
        <v>21</v>
      </c>
      <c r="H35" s="27"/>
    </row>
    <row r="36" spans="1:8" s="25" customFormat="1" ht="13.5" customHeight="1">
      <c r="A36" s="143">
        <v>15354</v>
      </c>
      <c r="B36" s="143">
        <v>10894</v>
      </c>
      <c r="C36" s="143">
        <v>8329</v>
      </c>
      <c r="D36" s="143">
        <v>2169</v>
      </c>
      <c r="E36" s="143">
        <v>396</v>
      </c>
      <c r="F36" s="450">
        <v>4460</v>
      </c>
      <c r="G36" s="423">
        <v>22</v>
      </c>
      <c r="H36" s="27"/>
    </row>
    <row r="37" spans="1:8" s="25" customFormat="1" ht="13.5" customHeight="1">
      <c r="A37" s="143">
        <v>15277</v>
      </c>
      <c r="B37" s="143">
        <v>13217</v>
      </c>
      <c r="C37" s="143">
        <v>8121</v>
      </c>
      <c r="D37" s="143">
        <v>4455</v>
      </c>
      <c r="E37" s="143">
        <v>642</v>
      </c>
      <c r="F37" s="450">
        <v>2060</v>
      </c>
      <c r="G37" s="423">
        <v>23</v>
      </c>
      <c r="H37" s="27"/>
    </row>
    <row r="38" spans="1:8" s="25" customFormat="1" ht="13.5" customHeight="1">
      <c r="A38" s="143">
        <v>26185</v>
      </c>
      <c r="B38" s="143">
        <v>24959</v>
      </c>
      <c r="C38" s="143">
        <v>13370</v>
      </c>
      <c r="D38" s="143">
        <v>6969</v>
      </c>
      <c r="E38" s="15">
        <v>4619</v>
      </c>
      <c r="F38" s="450">
        <v>1227</v>
      </c>
      <c r="G38" s="423">
        <v>24</v>
      </c>
      <c r="H38" s="27"/>
    </row>
    <row r="39" spans="1:8" s="25" customFormat="1" ht="13.5" customHeight="1">
      <c r="A39" s="143">
        <v>6103</v>
      </c>
      <c r="B39" s="143">
        <v>5125</v>
      </c>
      <c r="C39" s="143">
        <v>4236</v>
      </c>
      <c r="D39" s="24" t="s">
        <v>319</v>
      </c>
      <c r="E39" s="24" t="s">
        <v>319</v>
      </c>
      <c r="F39" s="450">
        <v>978</v>
      </c>
      <c r="G39" s="423">
        <v>25</v>
      </c>
      <c r="H39" s="27"/>
    </row>
    <row r="40" spans="1:8" s="25" customFormat="1" ht="13.5" customHeight="1">
      <c r="A40" s="143">
        <v>31163</v>
      </c>
      <c r="B40" s="143">
        <v>29422</v>
      </c>
      <c r="C40" s="143">
        <v>22677</v>
      </c>
      <c r="D40" s="24">
        <v>0</v>
      </c>
      <c r="E40" s="24" t="s">
        <v>319</v>
      </c>
      <c r="F40" s="450">
        <v>1741</v>
      </c>
      <c r="G40" s="423">
        <v>26</v>
      </c>
      <c r="H40" s="27"/>
    </row>
    <row r="41" spans="1:8" s="25" customFormat="1" ht="13.5" customHeight="1">
      <c r="A41" s="143">
        <v>25814</v>
      </c>
      <c r="B41" s="24">
        <v>24678</v>
      </c>
      <c r="C41" s="24" t="s">
        <v>319</v>
      </c>
      <c r="D41" s="24">
        <v>0</v>
      </c>
      <c r="E41" s="24" t="s">
        <v>319</v>
      </c>
      <c r="F41" s="450">
        <v>1135</v>
      </c>
      <c r="G41" s="422" t="s">
        <v>490</v>
      </c>
      <c r="H41" s="27"/>
    </row>
    <row r="42" spans="1:8" s="25" customFormat="1" ht="13.5" customHeight="1">
      <c r="A42" s="143">
        <v>2448</v>
      </c>
      <c r="B42" s="143">
        <v>2231</v>
      </c>
      <c r="C42" s="143">
        <v>2231</v>
      </c>
      <c r="D42" s="24">
        <v>0</v>
      </c>
      <c r="E42" s="24">
        <v>0</v>
      </c>
      <c r="F42" s="450">
        <v>217</v>
      </c>
      <c r="G42" s="422" t="s">
        <v>491</v>
      </c>
      <c r="H42" s="27"/>
    </row>
    <row r="43" spans="1:8" s="25" customFormat="1" ht="13.5" customHeight="1">
      <c r="A43" s="143">
        <v>4498</v>
      </c>
      <c r="B43" s="143">
        <v>3020</v>
      </c>
      <c r="C43" s="143">
        <v>2728</v>
      </c>
      <c r="D43" s="15">
        <v>200</v>
      </c>
      <c r="E43" s="15">
        <v>92</v>
      </c>
      <c r="F43" s="450">
        <v>1479</v>
      </c>
      <c r="G43" s="423">
        <v>27</v>
      </c>
      <c r="H43" s="27"/>
    </row>
    <row r="44" spans="1:8" s="25" customFormat="1" ht="13.5" customHeight="1">
      <c r="A44" s="143">
        <v>23484</v>
      </c>
      <c r="B44" s="24">
        <v>21081</v>
      </c>
      <c r="C44" s="24">
        <v>9433</v>
      </c>
      <c r="D44" s="143">
        <v>10496</v>
      </c>
      <c r="E44" s="15">
        <v>1150</v>
      </c>
      <c r="F44" s="450">
        <v>2403</v>
      </c>
      <c r="G44" s="423">
        <v>28</v>
      </c>
      <c r="H44" s="27"/>
    </row>
    <row r="45" spans="1:8" s="25" customFormat="1" ht="13.5" customHeight="1">
      <c r="A45" s="143">
        <v>18654</v>
      </c>
      <c r="B45" s="143">
        <v>15180</v>
      </c>
      <c r="C45" s="24" t="s">
        <v>319</v>
      </c>
      <c r="D45" s="143">
        <v>9425</v>
      </c>
      <c r="E45" s="24" t="s">
        <v>319</v>
      </c>
      <c r="F45" s="450">
        <v>3474</v>
      </c>
      <c r="G45" s="423">
        <v>29</v>
      </c>
      <c r="H45" s="27"/>
    </row>
    <row r="46" spans="1:8" s="25" customFormat="1" ht="13.5" customHeight="1">
      <c r="A46" s="143">
        <v>7549</v>
      </c>
      <c r="B46" s="143">
        <v>5099</v>
      </c>
      <c r="C46" s="24" t="s">
        <v>319</v>
      </c>
      <c r="D46" s="24" t="s">
        <v>319</v>
      </c>
      <c r="E46" s="24">
        <v>0</v>
      </c>
      <c r="F46" s="450">
        <v>2450</v>
      </c>
      <c r="G46" s="422" t="s">
        <v>482</v>
      </c>
      <c r="H46" s="27"/>
    </row>
    <row r="47" spans="1:8" s="25" customFormat="1" ht="13.5" customHeight="1">
      <c r="A47" s="143">
        <v>11053</v>
      </c>
      <c r="B47" s="143">
        <v>10081</v>
      </c>
      <c r="C47" s="24" t="s">
        <v>319</v>
      </c>
      <c r="D47" s="15">
        <v>9160</v>
      </c>
      <c r="E47" s="24" t="s">
        <v>319</v>
      </c>
      <c r="F47" s="450">
        <v>973</v>
      </c>
      <c r="G47" s="422" t="s">
        <v>483</v>
      </c>
      <c r="H47" s="27"/>
    </row>
    <row r="48" spans="1:8" s="25" customFormat="1" ht="13.5" customHeight="1">
      <c r="A48" s="143">
        <v>6801</v>
      </c>
      <c r="B48" s="143">
        <v>6400</v>
      </c>
      <c r="C48" s="24" t="s">
        <v>319</v>
      </c>
      <c r="D48" s="24">
        <v>0</v>
      </c>
      <c r="E48" s="24" t="s">
        <v>319</v>
      </c>
      <c r="F48" s="450">
        <v>401</v>
      </c>
      <c r="G48" s="423">
        <v>30</v>
      </c>
      <c r="H48" s="27"/>
    </row>
    <row r="49" spans="1:8" s="25" customFormat="1" ht="13.5" customHeight="1">
      <c r="A49" s="143">
        <v>602</v>
      </c>
      <c r="B49" s="143">
        <v>428</v>
      </c>
      <c r="C49" s="24" t="s">
        <v>319</v>
      </c>
      <c r="D49" s="24">
        <v>0</v>
      </c>
      <c r="E49" s="24" t="s">
        <v>319</v>
      </c>
      <c r="F49" s="450">
        <v>175</v>
      </c>
      <c r="G49" s="423">
        <v>31</v>
      </c>
      <c r="H49" s="27"/>
    </row>
    <row r="50" spans="1:8" s="25" customFormat="1" ht="13.5" customHeight="1">
      <c r="A50" s="143">
        <v>1285</v>
      </c>
      <c r="B50" s="143">
        <v>688</v>
      </c>
      <c r="C50" s="24" t="s">
        <v>319</v>
      </c>
      <c r="D50" s="24" t="s">
        <v>319</v>
      </c>
      <c r="E50" s="451">
        <v>349</v>
      </c>
      <c r="F50" s="450">
        <v>597</v>
      </c>
      <c r="G50" s="423">
        <v>32</v>
      </c>
      <c r="H50" s="27"/>
    </row>
    <row r="51" spans="1:8" s="25" customFormat="1" ht="13.5" customHeight="1">
      <c r="A51" s="143">
        <v>32746</v>
      </c>
      <c r="B51" s="24">
        <v>31712</v>
      </c>
      <c r="C51" s="24">
        <v>14446</v>
      </c>
      <c r="D51" s="24" t="s">
        <v>319</v>
      </c>
      <c r="E51" s="24" t="s">
        <v>319</v>
      </c>
      <c r="F51" s="449">
        <v>1034</v>
      </c>
      <c r="G51" s="423">
        <v>33</v>
      </c>
      <c r="H51" s="27"/>
    </row>
    <row r="52" spans="1:8" s="25" customFormat="1" ht="6.75" customHeight="1">
      <c r="A52" s="143"/>
      <c r="B52" s="24"/>
      <c r="C52" s="24"/>
      <c r="D52" s="15"/>
      <c r="E52" s="15"/>
      <c r="F52" s="449"/>
      <c r="G52" s="424"/>
      <c r="H52" s="27"/>
    </row>
    <row r="53" spans="1:8" s="25" customFormat="1" ht="14.25" customHeight="1">
      <c r="A53" s="142">
        <v>2921215</v>
      </c>
      <c r="B53" s="154">
        <v>2916994</v>
      </c>
      <c r="C53" s="50" t="s">
        <v>319</v>
      </c>
      <c r="D53" s="154">
        <v>2881381</v>
      </c>
      <c r="E53" s="50" t="s">
        <v>319</v>
      </c>
      <c r="F53" s="448">
        <v>4221</v>
      </c>
      <c r="G53" s="421" t="s">
        <v>7</v>
      </c>
      <c r="H53" s="27"/>
    </row>
    <row r="54" spans="1:8" s="25" customFormat="1" ht="13.5" customHeight="1">
      <c r="A54" s="143">
        <v>2918200</v>
      </c>
      <c r="B54" s="445">
        <v>2914057</v>
      </c>
      <c r="C54" s="24" t="s">
        <v>319</v>
      </c>
      <c r="D54" s="445">
        <v>2881381</v>
      </c>
      <c r="E54" s="24" t="s">
        <v>319</v>
      </c>
      <c r="F54" s="450">
        <v>4143</v>
      </c>
      <c r="G54" s="425" t="s">
        <v>458</v>
      </c>
      <c r="H54" s="27"/>
    </row>
    <row r="55" spans="1:8" s="25" customFormat="1" ht="13.5" customHeight="1">
      <c r="A55" s="143">
        <v>3015</v>
      </c>
      <c r="B55" s="24">
        <v>2937</v>
      </c>
      <c r="C55" s="24">
        <v>2937</v>
      </c>
      <c r="D55" s="24">
        <v>0</v>
      </c>
      <c r="E55" s="24">
        <v>0</v>
      </c>
      <c r="F55" s="449">
        <v>78</v>
      </c>
      <c r="G55" s="425" t="s">
        <v>481</v>
      </c>
      <c r="H55" s="27"/>
    </row>
    <row r="56" spans="1:8" s="25" customFormat="1" ht="6" customHeight="1">
      <c r="A56" s="143"/>
      <c r="B56" s="24"/>
      <c r="C56" s="24"/>
      <c r="D56" s="154"/>
      <c r="E56" s="445"/>
      <c r="F56" s="449"/>
      <c r="G56" s="424"/>
      <c r="H56" s="27"/>
    </row>
    <row r="57" spans="1:8" s="25" customFormat="1" ht="13.5" customHeight="1">
      <c r="A57" s="142">
        <v>5786</v>
      </c>
      <c r="B57" s="154">
        <v>4930</v>
      </c>
      <c r="C57" s="154">
        <v>472</v>
      </c>
      <c r="D57" s="50" t="s">
        <v>319</v>
      </c>
      <c r="E57" s="50" t="s">
        <v>319</v>
      </c>
      <c r="F57" s="448">
        <v>856</v>
      </c>
      <c r="G57" s="421" t="s">
        <v>184</v>
      </c>
      <c r="H57" s="27"/>
    </row>
    <row r="58" spans="1:8" s="25" customFormat="1" ht="6.75" customHeight="1">
      <c r="A58" s="143"/>
      <c r="B58" s="24"/>
      <c r="C58" s="24"/>
      <c r="D58" s="154"/>
      <c r="E58" s="154"/>
      <c r="F58" s="449"/>
      <c r="G58" s="421"/>
      <c r="H58" s="27"/>
    </row>
    <row r="59" spans="1:8" s="25" customFormat="1" ht="13.5" customHeight="1">
      <c r="A59" s="142">
        <v>1072</v>
      </c>
      <c r="B59" s="557" t="s">
        <v>319</v>
      </c>
      <c r="C59" s="557" t="s">
        <v>319</v>
      </c>
      <c r="D59" s="50">
        <v>0</v>
      </c>
      <c r="E59" s="50">
        <v>0</v>
      </c>
      <c r="F59" s="558" t="s">
        <v>319</v>
      </c>
      <c r="G59" s="421" t="s">
        <v>186</v>
      </c>
      <c r="H59" s="27"/>
    </row>
    <row r="60" spans="1:8" s="25" customFormat="1" ht="6.75" customHeight="1">
      <c r="A60" s="142"/>
      <c r="B60" s="24"/>
      <c r="C60" s="24"/>
      <c r="D60" s="154"/>
      <c r="E60" s="154"/>
      <c r="F60" s="449"/>
      <c r="G60" s="421"/>
      <c r="H60" s="27"/>
    </row>
    <row r="61" spans="1:8" s="25" customFormat="1" ht="13.5" customHeight="1">
      <c r="A61" s="142">
        <v>668</v>
      </c>
      <c r="B61" s="154">
        <v>595</v>
      </c>
      <c r="C61" s="50" t="s">
        <v>319</v>
      </c>
      <c r="D61" s="50">
        <v>0</v>
      </c>
      <c r="E61" s="50" t="s">
        <v>319</v>
      </c>
      <c r="F61" s="448">
        <v>73</v>
      </c>
      <c r="G61" s="421" t="s">
        <v>462</v>
      </c>
      <c r="H61" s="27"/>
    </row>
    <row r="62" spans="1:8" s="25" customFormat="1" ht="6.75" customHeight="1">
      <c r="A62" s="142"/>
      <c r="B62" s="154"/>
      <c r="C62" s="154"/>
      <c r="D62" s="154"/>
      <c r="E62" s="154"/>
      <c r="F62" s="448"/>
      <c r="G62" s="421"/>
      <c r="H62" s="27"/>
    </row>
    <row r="63" spans="1:8" s="25" customFormat="1" ht="13.5" customHeight="1">
      <c r="A63" s="142">
        <v>2916</v>
      </c>
      <c r="B63" s="154">
        <v>2363</v>
      </c>
      <c r="C63" s="154">
        <v>1295</v>
      </c>
      <c r="D63" s="50" t="s">
        <v>319</v>
      </c>
      <c r="E63" s="50" t="s">
        <v>319</v>
      </c>
      <c r="F63" s="448">
        <v>553</v>
      </c>
      <c r="G63" s="421" t="s">
        <v>466</v>
      </c>
      <c r="H63" s="27"/>
    </row>
    <row r="64" spans="1:8" s="25" customFormat="1" ht="6.75" customHeight="1">
      <c r="A64" s="143"/>
      <c r="B64" s="154"/>
      <c r="C64" s="154"/>
      <c r="D64" s="154"/>
      <c r="E64" s="154"/>
      <c r="F64" s="448"/>
      <c r="G64" s="421"/>
      <c r="H64" s="27"/>
    </row>
    <row r="65" spans="1:8" s="25" customFormat="1" ht="13.5" customHeight="1">
      <c r="A65" s="142">
        <v>4395</v>
      </c>
      <c r="B65" s="154">
        <v>3097</v>
      </c>
      <c r="C65" s="50" t="s">
        <v>319</v>
      </c>
      <c r="D65" s="50" t="s">
        <v>319</v>
      </c>
      <c r="E65" s="154">
        <v>1910</v>
      </c>
      <c r="F65" s="448">
        <v>1299</v>
      </c>
      <c r="G65" s="421" t="s">
        <v>465</v>
      </c>
      <c r="H65" s="27"/>
    </row>
    <row r="66" spans="1:8" s="25" customFormat="1" ht="13.5" customHeight="1">
      <c r="A66" s="142"/>
      <c r="B66" s="143"/>
      <c r="C66" s="143"/>
      <c r="D66" s="143"/>
      <c r="E66" s="143"/>
      <c r="F66" s="450"/>
      <c r="G66" s="424"/>
      <c r="H66" s="27"/>
    </row>
    <row r="67" spans="1:8" s="25" customFormat="1" ht="13.5" customHeight="1">
      <c r="A67" s="143"/>
      <c r="B67" s="154"/>
      <c r="C67" s="154"/>
      <c r="D67" s="154"/>
      <c r="E67" s="154"/>
      <c r="F67" s="448"/>
      <c r="G67" s="334"/>
      <c r="H67" s="27"/>
    </row>
    <row r="68" spans="1:8" s="25" customFormat="1" ht="18" customHeight="1">
      <c r="A68" s="447">
        <v>3849145</v>
      </c>
      <c r="B68" s="447">
        <v>3684107</v>
      </c>
      <c r="C68" s="447">
        <v>262339</v>
      </c>
      <c r="D68" s="447">
        <v>3339207</v>
      </c>
      <c r="E68" s="447">
        <v>82560</v>
      </c>
      <c r="F68" s="452">
        <v>165039</v>
      </c>
      <c r="G68" s="426"/>
      <c r="H68" s="27"/>
    </row>
    <row r="69" spans="1:8" s="25" customFormat="1" ht="13.5" customHeight="1">
      <c r="A69" s="159"/>
      <c r="B69" s="159"/>
      <c r="C69" s="158"/>
      <c r="D69" s="158"/>
      <c r="E69" s="158"/>
      <c r="F69" s="158"/>
      <c r="G69" s="336"/>
      <c r="H69" s="27"/>
    </row>
    <row r="70" spans="1:8" ht="13.5" customHeight="1">
      <c r="A70" s="131" t="s">
        <v>332</v>
      </c>
      <c r="H70" s="427"/>
    </row>
    <row r="71" ht="15" customHeight="1"/>
    <row r="72" ht="15" customHeight="1"/>
    <row r="73" ht="15" customHeight="1"/>
  </sheetData>
  <sheetProtection/>
  <mergeCells count="8">
    <mergeCell ref="A3:A9"/>
    <mergeCell ref="A10:F10"/>
    <mergeCell ref="G3:G10"/>
    <mergeCell ref="B5:B9"/>
    <mergeCell ref="C6:C9"/>
    <mergeCell ref="D6:D9"/>
    <mergeCell ref="E6:E9"/>
    <mergeCell ref="F4:F9"/>
  </mergeCells>
  <printOptions/>
  <pageMargins left="0.2362204724409449" right="0.2362204724409449" top="0.2362204724409449" bottom="0.4330708661417323" header="0.31496062992125984" footer="0.1968503937007874"/>
  <pageSetup horizontalDpi="600" verticalDpi="600" orientation="portrait" pageOrder="overThenDown" paperSize="9" scale="88" r:id="rId1"/>
  <headerFooter alignWithMargins="0">
    <oddFooter>&amp;C15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82"/>
  <sheetViews>
    <sheetView zoomScalePageLayoutView="0" workbookViewId="0" topLeftCell="A1">
      <selection activeCell="J14" sqref="J14"/>
    </sheetView>
  </sheetViews>
  <sheetFormatPr defaultColWidth="10.28125" defaultRowHeight="12.75"/>
  <cols>
    <col min="1" max="1" width="10.7109375" style="162" customWidth="1"/>
    <col min="2" max="2" width="0.71875" style="164" customWidth="1"/>
    <col min="3" max="3" width="30.7109375" style="164" customWidth="1"/>
    <col min="4" max="4" width="0.71875" style="164" customWidth="1"/>
    <col min="5" max="8" width="12.7109375" style="164" customWidth="1"/>
    <col min="9" max="16384" width="10.28125" style="164" customWidth="1"/>
  </cols>
  <sheetData>
    <row r="1" spans="1:8" s="221" customFormat="1" ht="15" customHeight="1">
      <c r="A1" s="216"/>
      <c r="B1" s="217"/>
      <c r="C1" s="216"/>
      <c r="D1" s="216"/>
      <c r="E1" s="218"/>
      <c r="F1" s="218"/>
      <c r="G1" s="218"/>
      <c r="H1" s="219" t="s">
        <v>406</v>
      </c>
    </row>
    <row r="2" spans="1:8" ht="6" customHeight="1">
      <c r="A2" s="165"/>
      <c r="B2" s="166"/>
      <c r="C2" s="167"/>
      <c r="D2" s="167"/>
      <c r="E2" s="167"/>
      <c r="F2" s="167"/>
      <c r="G2" s="167"/>
      <c r="H2" s="167"/>
    </row>
    <row r="3" spans="1:8" ht="12" customHeight="1">
      <c r="A3" s="645" t="s">
        <v>172</v>
      </c>
      <c r="B3" s="641" t="s">
        <v>173</v>
      </c>
      <c r="C3" s="644"/>
      <c r="D3" s="645"/>
      <c r="E3" s="653" t="s">
        <v>0</v>
      </c>
      <c r="F3" s="650" t="s">
        <v>170</v>
      </c>
      <c r="G3" s="652"/>
      <c r="H3" s="641" t="s">
        <v>388</v>
      </c>
    </row>
    <row r="4" spans="1:8" ht="12" customHeight="1">
      <c r="A4" s="647"/>
      <c r="B4" s="642"/>
      <c r="C4" s="646"/>
      <c r="D4" s="647"/>
      <c r="E4" s="654"/>
      <c r="F4" s="653" t="s">
        <v>137</v>
      </c>
      <c r="G4" s="653" t="s">
        <v>155</v>
      </c>
      <c r="H4" s="642"/>
    </row>
    <row r="5" spans="1:8" ht="12" customHeight="1">
      <c r="A5" s="647"/>
      <c r="B5" s="642"/>
      <c r="C5" s="646"/>
      <c r="D5" s="647"/>
      <c r="E5" s="654"/>
      <c r="F5" s="654"/>
      <c r="G5" s="654"/>
      <c r="H5" s="642"/>
    </row>
    <row r="6" spans="1:8" ht="12" customHeight="1">
      <c r="A6" s="647"/>
      <c r="B6" s="642"/>
      <c r="C6" s="646"/>
      <c r="D6" s="647"/>
      <c r="E6" s="654"/>
      <c r="F6" s="654"/>
      <c r="G6" s="654"/>
      <c r="H6" s="642"/>
    </row>
    <row r="7" spans="1:8" ht="12" customHeight="1">
      <c r="A7" s="647"/>
      <c r="B7" s="642"/>
      <c r="C7" s="646"/>
      <c r="D7" s="647"/>
      <c r="E7" s="654"/>
      <c r="F7" s="654"/>
      <c r="G7" s="654"/>
      <c r="H7" s="642"/>
    </row>
    <row r="8" spans="1:8" ht="12" customHeight="1">
      <c r="A8" s="647"/>
      <c r="B8" s="642"/>
      <c r="C8" s="646"/>
      <c r="D8" s="647"/>
      <c r="E8" s="655"/>
      <c r="F8" s="655"/>
      <c r="G8" s="655"/>
      <c r="H8" s="643"/>
    </row>
    <row r="9" spans="1:8" ht="12" customHeight="1">
      <c r="A9" s="649"/>
      <c r="B9" s="643"/>
      <c r="C9" s="648"/>
      <c r="D9" s="649"/>
      <c r="E9" s="650" t="s">
        <v>3</v>
      </c>
      <c r="F9" s="651"/>
      <c r="G9" s="652"/>
      <c r="H9" s="323" t="s">
        <v>4</v>
      </c>
    </row>
    <row r="10" spans="1:8" ht="9" customHeight="1">
      <c r="A10" s="169"/>
      <c r="C10" s="354"/>
      <c r="D10" s="357"/>
      <c r="E10" s="141"/>
      <c r="F10" s="141"/>
      <c r="G10" s="141"/>
      <c r="H10" s="141"/>
    </row>
    <row r="11" spans="1:8" ht="10.5" customHeight="1">
      <c r="A11" s="169"/>
      <c r="B11" s="365"/>
      <c r="C11" s="364" t="s">
        <v>340</v>
      </c>
      <c r="D11" s="170"/>
      <c r="E11" s="141"/>
      <c r="F11" s="141"/>
      <c r="G11" s="141"/>
      <c r="H11" s="141"/>
    </row>
    <row r="12" spans="1:8" ht="10.5" customHeight="1">
      <c r="A12" s="169">
        <v>161</v>
      </c>
      <c r="B12" s="365"/>
      <c r="C12" s="355" t="s">
        <v>21</v>
      </c>
      <c r="D12" s="44"/>
      <c r="E12" s="24">
        <v>8</v>
      </c>
      <c r="F12" s="24">
        <v>8</v>
      </c>
      <c r="G12" s="24">
        <v>5</v>
      </c>
      <c r="H12" s="24">
        <v>2440</v>
      </c>
    </row>
    <row r="13" spans="1:8" ht="10.5" customHeight="1">
      <c r="A13" s="169">
        <v>162</v>
      </c>
      <c r="B13" s="365"/>
      <c r="C13" s="355" t="s">
        <v>22</v>
      </c>
      <c r="D13" s="44"/>
      <c r="E13" s="24">
        <v>60</v>
      </c>
      <c r="F13" s="24">
        <v>33</v>
      </c>
      <c r="G13" s="24">
        <v>58</v>
      </c>
      <c r="H13" s="24">
        <v>210513</v>
      </c>
    </row>
    <row r="14" spans="1:8" ht="10.5" customHeight="1">
      <c r="A14" s="169">
        <v>163</v>
      </c>
      <c r="B14" s="365"/>
      <c r="C14" s="355" t="s">
        <v>23</v>
      </c>
      <c r="D14" s="44"/>
      <c r="E14" s="24">
        <v>8</v>
      </c>
      <c r="F14" s="24">
        <v>7</v>
      </c>
      <c r="G14" s="24">
        <v>7</v>
      </c>
      <c r="H14" s="24">
        <v>6459</v>
      </c>
    </row>
    <row r="15" spans="1:8" ht="4.5" customHeight="1">
      <c r="A15" s="169"/>
      <c r="B15" s="365"/>
      <c r="C15" s="352"/>
      <c r="D15" s="175"/>
      <c r="E15" s="24"/>
      <c r="F15" s="24"/>
      <c r="G15" s="24"/>
      <c r="H15" s="24"/>
    </row>
    <row r="16" spans="1:8" ht="10.5" customHeight="1">
      <c r="A16" s="169"/>
      <c r="B16" s="365"/>
      <c r="C16" s="364" t="s">
        <v>341</v>
      </c>
      <c r="D16" s="175"/>
      <c r="E16" s="24"/>
      <c r="F16" s="24"/>
      <c r="G16" s="24"/>
      <c r="H16" s="24"/>
    </row>
    <row r="17" spans="1:8" ht="10.5" customHeight="1">
      <c r="A17" s="169">
        <v>171</v>
      </c>
      <c r="C17" s="356" t="s">
        <v>24</v>
      </c>
      <c r="D17" s="176"/>
      <c r="E17" s="24">
        <v>23</v>
      </c>
      <c r="F17" s="24">
        <v>12</v>
      </c>
      <c r="G17" s="24">
        <v>19</v>
      </c>
      <c r="H17" s="24">
        <v>367248</v>
      </c>
    </row>
    <row r="18" spans="1:8" ht="10.5" customHeight="1">
      <c r="A18" s="169">
        <v>172</v>
      </c>
      <c r="C18" s="356" t="s">
        <v>25</v>
      </c>
      <c r="D18" s="176"/>
      <c r="E18" s="24">
        <v>20</v>
      </c>
      <c r="F18" s="24">
        <v>13</v>
      </c>
      <c r="G18" s="24">
        <v>17</v>
      </c>
      <c r="H18" s="24">
        <v>9118</v>
      </c>
    </row>
    <row r="19" spans="1:8" ht="10.5" customHeight="1">
      <c r="A19" s="169">
        <v>173</v>
      </c>
      <c r="C19" s="356" t="s">
        <v>26</v>
      </c>
      <c r="D19" s="176"/>
      <c r="E19" s="24">
        <v>21</v>
      </c>
      <c r="F19" s="24">
        <v>13</v>
      </c>
      <c r="G19" s="24">
        <v>15</v>
      </c>
      <c r="H19" s="24">
        <v>1216</v>
      </c>
    </row>
    <row r="20" spans="1:8" ht="10.5" customHeight="1">
      <c r="A20" s="169">
        <v>174</v>
      </c>
      <c r="C20" s="356" t="s">
        <v>27</v>
      </c>
      <c r="D20" s="176"/>
      <c r="E20" s="24">
        <v>9</v>
      </c>
      <c r="F20" s="24">
        <v>8</v>
      </c>
      <c r="G20" s="24">
        <v>6</v>
      </c>
      <c r="H20" s="24">
        <v>1023</v>
      </c>
    </row>
    <row r="21" spans="1:8" ht="10.5" customHeight="1">
      <c r="A21" s="169">
        <v>175</v>
      </c>
      <c r="C21" s="356" t="s">
        <v>28</v>
      </c>
      <c r="D21" s="176"/>
      <c r="E21" s="24">
        <v>13</v>
      </c>
      <c r="F21" s="24">
        <v>11</v>
      </c>
      <c r="G21" s="24">
        <v>11</v>
      </c>
      <c r="H21" s="24">
        <v>2657</v>
      </c>
    </row>
    <row r="22" spans="1:8" ht="10.5" customHeight="1">
      <c r="A22" s="169">
        <v>176</v>
      </c>
      <c r="C22" s="356" t="s">
        <v>29</v>
      </c>
      <c r="D22" s="176"/>
      <c r="E22" s="24">
        <v>16</v>
      </c>
      <c r="F22" s="24">
        <v>13</v>
      </c>
      <c r="G22" s="24">
        <v>15</v>
      </c>
      <c r="H22" s="24">
        <v>216907</v>
      </c>
    </row>
    <row r="23" spans="1:8" ht="10.5" customHeight="1">
      <c r="A23" s="169">
        <v>177</v>
      </c>
      <c r="C23" s="356" t="s">
        <v>30</v>
      </c>
      <c r="D23" s="176"/>
      <c r="E23" s="24">
        <v>16</v>
      </c>
      <c r="F23" s="24">
        <v>14</v>
      </c>
      <c r="G23" s="24">
        <v>13</v>
      </c>
      <c r="H23" s="24">
        <v>3302</v>
      </c>
    </row>
    <row r="24" spans="1:8" ht="10.5" customHeight="1">
      <c r="A24" s="169">
        <v>178</v>
      </c>
      <c r="C24" s="356" t="s">
        <v>31</v>
      </c>
      <c r="D24" s="176"/>
      <c r="E24" s="24">
        <v>24</v>
      </c>
      <c r="F24" s="24">
        <v>18</v>
      </c>
      <c r="G24" s="24">
        <v>21</v>
      </c>
      <c r="H24" s="24">
        <v>239690</v>
      </c>
    </row>
    <row r="25" spans="1:8" ht="10.5" customHeight="1">
      <c r="A25" s="169">
        <v>179</v>
      </c>
      <c r="C25" s="356" t="s">
        <v>32</v>
      </c>
      <c r="D25" s="176"/>
      <c r="E25" s="24">
        <v>12</v>
      </c>
      <c r="F25" s="24">
        <v>10</v>
      </c>
      <c r="G25" s="24">
        <v>11</v>
      </c>
      <c r="H25" s="24">
        <v>1934</v>
      </c>
    </row>
    <row r="26" spans="1:9" ht="10.5" customHeight="1">
      <c r="A26" s="169">
        <v>180</v>
      </c>
      <c r="C26" s="356" t="s">
        <v>33</v>
      </c>
      <c r="D26" s="176"/>
      <c r="E26" s="24">
        <v>4</v>
      </c>
      <c r="F26" s="24">
        <v>4</v>
      </c>
      <c r="G26" s="24">
        <v>3</v>
      </c>
      <c r="H26" s="24">
        <v>219</v>
      </c>
      <c r="I26" s="177"/>
    </row>
    <row r="27" spans="1:8" ht="10.5" customHeight="1">
      <c r="A27" s="169">
        <v>181</v>
      </c>
      <c r="C27" s="356" t="s">
        <v>34</v>
      </c>
      <c r="D27" s="176"/>
      <c r="E27" s="24">
        <v>14</v>
      </c>
      <c r="F27" s="24">
        <v>11</v>
      </c>
      <c r="G27" s="24">
        <v>10</v>
      </c>
      <c r="H27" s="24">
        <v>3364</v>
      </c>
    </row>
    <row r="28" spans="1:8" ht="10.5" customHeight="1">
      <c r="A28" s="169">
        <v>182</v>
      </c>
      <c r="C28" s="356" t="s">
        <v>35</v>
      </c>
      <c r="D28" s="176"/>
      <c r="E28" s="24">
        <v>9</v>
      </c>
      <c r="F28" s="24">
        <v>6</v>
      </c>
      <c r="G28" s="24">
        <v>7</v>
      </c>
      <c r="H28" s="24">
        <v>2760</v>
      </c>
    </row>
    <row r="29" spans="1:8" ht="10.5" customHeight="1">
      <c r="A29" s="169">
        <v>183</v>
      </c>
      <c r="C29" s="356" t="s">
        <v>36</v>
      </c>
      <c r="D29" s="176"/>
      <c r="E29" s="24">
        <v>23</v>
      </c>
      <c r="F29" s="24">
        <v>12</v>
      </c>
      <c r="G29" s="24">
        <v>19</v>
      </c>
      <c r="H29" s="24">
        <v>7087</v>
      </c>
    </row>
    <row r="30" spans="1:8" ht="10.5" customHeight="1">
      <c r="A30" s="169">
        <v>184</v>
      </c>
      <c r="C30" s="356" t="s">
        <v>37</v>
      </c>
      <c r="D30" s="176"/>
      <c r="E30" s="24">
        <v>38</v>
      </c>
      <c r="F30" s="24">
        <v>27</v>
      </c>
      <c r="G30" s="24">
        <v>30</v>
      </c>
      <c r="H30" s="24">
        <v>337261</v>
      </c>
    </row>
    <row r="31" spans="1:8" ht="10.5" customHeight="1">
      <c r="A31" s="169">
        <v>185</v>
      </c>
      <c r="C31" s="356" t="s">
        <v>38</v>
      </c>
      <c r="D31" s="176"/>
      <c r="E31" s="24">
        <v>22</v>
      </c>
      <c r="F31" s="24">
        <v>18</v>
      </c>
      <c r="G31" s="24">
        <v>18</v>
      </c>
      <c r="H31" s="24">
        <v>11624</v>
      </c>
    </row>
    <row r="32" spans="1:8" ht="10.5" customHeight="1">
      <c r="A32" s="169">
        <v>186</v>
      </c>
      <c r="C32" s="356" t="s">
        <v>39</v>
      </c>
      <c r="D32" s="176"/>
      <c r="E32" s="24">
        <v>21</v>
      </c>
      <c r="F32" s="24">
        <v>16</v>
      </c>
      <c r="G32" s="24">
        <v>14</v>
      </c>
      <c r="H32" s="24">
        <v>428478</v>
      </c>
    </row>
    <row r="33" spans="1:8" ht="10.5" customHeight="1">
      <c r="A33" s="169">
        <v>187</v>
      </c>
      <c r="C33" s="356" t="s">
        <v>40</v>
      </c>
      <c r="D33" s="176"/>
      <c r="E33" s="24">
        <v>40</v>
      </c>
      <c r="F33" s="24">
        <v>31</v>
      </c>
      <c r="G33" s="24">
        <v>30</v>
      </c>
      <c r="H33" s="24">
        <v>17939</v>
      </c>
    </row>
    <row r="34" spans="1:9" ht="10.5" customHeight="1">
      <c r="A34" s="169">
        <v>188</v>
      </c>
      <c r="C34" s="356" t="s">
        <v>41</v>
      </c>
      <c r="D34" s="176"/>
      <c r="E34" s="24">
        <v>10</v>
      </c>
      <c r="F34" s="24">
        <v>8</v>
      </c>
      <c r="G34" s="24">
        <v>7</v>
      </c>
      <c r="H34" s="24">
        <v>1365</v>
      </c>
      <c r="I34" s="178"/>
    </row>
    <row r="35" spans="1:8" ht="10.5" customHeight="1">
      <c r="A35" s="169">
        <v>189</v>
      </c>
      <c r="C35" s="356" t="s">
        <v>42</v>
      </c>
      <c r="D35" s="176"/>
      <c r="E35" s="24">
        <v>33</v>
      </c>
      <c r="F35" s="24">
        <v>19</v>
      </c>
      <c r="G35" s="24">
        <v>25</v>
      </c>
      <c r="H35" s="24">
        <v>39053</v>
      </c>
    </row>
    <row r="36" spans="1:8" ht="10.5" customHeight="1">
      <c r="A36" s="169">
        <v>190</v>
      </c>
      <c r="C36" s="356" t="s">
        <v>43</v>
      </c>
      <c r="D36" s="176"/>
      <c r="E36" s="24">
        <v>18</v>
      </c>
      <c r="F36" s="24">
        <v>12</v>
      </c>
      <c r="G36" s="24">
        <v>14</v>
      </c>
      <c r="H36" s="24">
        <v>53555</v>
      </c>
    </row>
    <row r="37" spans="1:8" ht="4.5" customHeight="1">
      <c r="A37" s="169"/>
      <c r="C37" s="353"/>
      <c r="D37" s="179"/>
      <c r="E37" s="24"/>
      <c r="F37" s="24"/>
      <c r="G37" s="24"/>
      <c r="H37" s="24"/>
    </row>
    <row r="38" spans="1:8" s="163" customFormat="1" ht="10.5" customHeight="1">
      <c r="A38" s="180">
        <v>1</v>
      </c>
      <c r="C38" s="195" t="s">
        <v>44</v>
      </c>
      <c r="D38" s="181"/>
      <c r="E38" s="50">
        <v>462</v>
      </c>
      <c r="F38" s="50">
        <v>324</v>
      </c>
      <c r="G38" s="50">
        <v>375</v>
      </c>
      <c r="H38" s="50">
        <v>1965212</v>
      </c>
    </row>
    <row r="39" spans="1:8" ht="7.5" customHeight="1">
      <c r="A39" s="169"/>
      <c r="C39" s="171"/>
      <c r="D39" s="170"/>
      <c r="E39" s="24"/>
      <c r="F39" s="24"/>
      <c r="G39" s="24"/>
      <c r="H39" s="24"/>
    </row>
    <row r="40" spans="1:8" ht="10.5" customHeight="1">
      <c r="A40" s="169"/>
      <c r="B40" s="171"/>
      <c r="C40" s="364" t="s">
        <v>340</v>
      </c>
      <c r="D40" s="170"/>
      <c r="E40" s="24"/>
      <c r="F40" s="24"/>
      <c r="G40" s="24"/>
      <c r="H40" s="24"/>
    </row>
    <row r="41" spans="1:8" ht="10.5" customHeight="1">
      <c r="A41" s="169">
        <v>261</v>
      </c>
      <c r="B41" s="171"/>
      <c r="C41" s="355" t="s">
        <v>45</v>
      </c>
      <c r="D41" s="44"/>
      <c r="E41" s="24">
        <v>12</v>
      </c>
      <c r="F41" s="24">
        <v>8</v>
      </c>
      <c r="G41" s="24">
        <v>11</v>
      </c>
      <c r="H41" s="24">
        <v>1836</v>
      </c>
    </row>
    <row r="42" spans="1:8" ht="10.5" customHeight="1">
      <c r="A42" s="169">
        <v>262</v>
      </c>
      <c r="B42" s="171"/>
      <c r="C42" s="355" t="s">
        <v>46</v>
      </c>
      <c r="D42" s="44"/>
      <c r="E42" s="24">
        <v>8</v>
      </c>
      <c r="F42" s="24">
        <v>5</v>
      </c>
      <c r="G42" s="24">
        <v>6</v>
      </c>
      <c r="H42" s="24">
        <v>606</v>
      </c>
    </row>
    <row r="43" spans="1:8" ht="10.5" customHeight="1">
      <c r="A43" s="169">
        <v>263</v>
      </c>
      <c r="B43" s="171"/>
      <c r="C43" s="355" t="s">
        <v>47</v>
      </c>
      <c r="D43" s="44"/>
      <c r="E43" s="24">
        <v>8</v>
      </c>
      <c r="F43" s="24">
        <v>6</v>
      </c>
      <c r="G43" s="24">
        <v>8</v>
      </c>
      <c r="H43" s="24">
        <v>8321</v>
      </c>
    </row>
    <row r="44" spans="1:8" ht="4.5" customHeight="1">
      <c r="A44" s="169"/>
      <c r="B44" s="171"/>
      <c r="C44" s="352"/>
      <c r="D44" s="175"/>
      <c r="E44" s="24"/>
      <c r="F44" s="24"/>
      <c r="G44" s="24"/>
      <c r="H44" s="24"/>
    </row>
    <row r="45" spans="1:8" ht="10.5" customHeight="1">
      <c r="A45" s="169"/>
      <c r="B45" s="171"/>
      <c r="C45" s="364" t="s">
        <v>341</v>
      </c>
      <c r="D45" s="175"/>
      <c r="E45" s="24"/>
      <c r="F45" s="24"/>
      <c r="G45" s="24"/>
      <c r="H45" s="24"/>
    </row>
    <row r="46" spans="1:8" ht="10.5" customHeight="1">
      <c r="A46" s="169">
        <v>271</v>
      </c>
      <c r="B46" s="171"/>
      <c r="C46" s="356" t="s">
        <v>48</v>
      </c>
      <c r="D46" s="176"/>
      <c r="E46" s="24">
        <v>28</v>
      </c>
      <c r="F46" s="24">
        <v>21</v>
      </c>
      <c r="G46" s="24">
        <v>23</v>
      </c>
      <c r="H46" s="24">
        <v>13334</v>
      </c>
    </row>
    <row r="47" spans="1:8" ht="10.5" customHeight="1">
      <c r="A47" s="169">
        <v>272</v>
      </c>
      <c r="B47" s="171"/>
      <c r="C47" s="356" t="s">
        <v>49</v>
      </c>
      <c r="D47" s="176"/>
      <c r="E47" s="24">
        <v>9</v>
      </c>
      <c r="F47" s="24">
        <v>9</v>
      </c>
      <c r="G47" s="24">
        <v>7</v>
      </c>
      <c r="H47" s="24">
        <v>1702</v>
      </c>
    </row>
    <row r="48" spans="1:8" ht="10.5" customHeight="1">
      <c r="A48" s="169">
        <v>273</v>
      </c>
      <c r="B48" s="171"/>
      <c r="C48" s="356" t="s">
        <v>50</v>
      </c>
      <c r="D48" s="176"/>
      <c r="E48" s="24">
        <v>20</v>
      </c>
      <c r="F48" s="24">
        <v>14</v>
      </c>
      <c r="G48" s="24">
        <v>17</v>
      </c>
      <c r="H48" s="24">
        <v>35793</v>
      </c>
    </row>
    <row r="49" spans="1:8" ht="10.5" customHeight="1">
      <c r="A49" s="169">
        <v>274</v>
      </c>
      <c r="B49" s="171"/>
      <c r="C49" s="356" t="s">
        <v>51</v>
      </c>
      <c r="D49" s="176"/>
      <c r="E49" s="24">
        <v>22</v>
      </c>
      <c r="F49" s="24">
        <v>18</v>
      </c>
      <c r="G49" s="24">
        <v>18</v>
      </c>
      <c r="H49" s="24">
        <v>1198683</v>
      </c>
    </row>
    <row r="50" spans="1:8" ht="10.5" customHeight="1">
      <c r="A50" s="169">
        <v>275</v>
      </c>
      <c r="B50" s="171"/>
      <c r="C50" s="356" t="s">
        <v>52</v>
      </c>
      <c r="D50" s="176"/>
      <c r="E50" s="24">
        <v>40</v>
      </c>
      <c r="F50" s="24">
        <v>33</v>
      </c>
      <c r="G50" s="24">
        <v>25</v>
      </c>
      <c r="H50" s="24">
        <v>5413</v>
      </c>
    </row>
    <row r="51" spans="1:8" ht="10.5" customHeight="1">
      <c r="A51" s="169">
        <v>276</v>
      </c>
      <c r="B51" s="171"/>
      <c r="C51" s="356" t="s">
        <v>53</v>
      </c>
      <c r="D51" s="176"/>
      <c r="E51" s="24">
        <v>12</v>
      </c>
      <c r="F51" s="24">
        <v>7</v>
      </c>
      <c r="G51" s="24">
        <v>12</v>
      </c>
      <c r="H51" s="24">
        <v>1757</v>
      </c>
    </row>
    <row r="52" spans="1:8" ht="10.5" customHeight="1">
      <c r="A52" s="169">
        <v>277</v>
      </c>
      <c r="B52" s="171"/>
      <c r="C52" s="356" t="s">
        <v>54</v>
      </c>
      <c r="D52" s="176"/>
      <c r="E52" s="24">
        <v>18</v>
      </c>
      <c r="F52" s="24">
        <v>13</v>
      </c>
      <c r="G52" s="24">
        <v>14</v>
      </c>
      <c r="H52" s="24">
        <v>2770</v>
      </c>
    </row>
    <row r="53" spans="1:8" ht="10.5" customHeight="1">
      <c r="A53" s="169">
        <v>278</v>
      </c>
      <c r="B53" s="171"/>
      <c r="C53" s="356" t="s">
        <v>55</v>
      </c>
      <c r="D53" s="176"/>
      <c r="E53" s="24">
        <v>16</v>
      </c>
      <c r="F53" s="24">
        <v>11</v>
      </c>
      <c r="G53" s="24">
        <v>12</v>
      </c>
      <c r="H53" s="24">
        <v>1086</v>
      </c>
    </row>
    <row r="54" spans="1:8" ht="10.5" customHeight="1">
      <c r="A54" s="169">
        <v>279</v>
      </c>
      <c r="B54" s="171"/>
      <c r="C54" s="356" t="s">
        <v>56</v>
      </c>
      <c r="D54" s="176"/>
      <c r="E54" s="24">
        <v>17</v>
      </c>
      <c r="F54" s="24">
        <v>13</v>
      </c>
      <c r="G54" s="24">
        <v>10</v>
      </c>
      <c r="H54" s="24">
        <v>1914</v>
      </c>
    </row>
    <row r="55" spans="1:8" ht="4.5" customHeight="1">
      <c r="A55" s="169"/>
      <c r="B55" s="171"/>
      <c r="C55" s="353"/>
      <c r="D55" s="179"/>
      <c r="E55" s="24"/>
      <c r="F55" s="24"/>
      <c r="G55" s="24"/>
      <c r="H55" s="24"/>
    </row>
    <row r="56" spans="1:8" s="163" customFormat="1" ht="10.5" customHeight="1">
      <c r="A56" s="180">
        <v>2</v>
      </c>
      <c r="B56" s="367"/>
      <c r="C56" s="195" t="s">
        <v>57</v>
      </c>
      <c r="D56" s="181"/>
      <c r="E56" s="50">
        <v>210</v>
      </c>
      <c r="F56" s="50">
        <v>158</v>
      </c>
      <c r="G56" s="50">
        <v>163</v>
      </c>
      <c r="H56" s="50">
        <v>1273216</v>
      </c>
    </row>
    <row r="57" spans="1:8" ht="7.5" customHeight="1">
      <c r="A57" s="169"/>
      <c r="B57" s="171"/>
      <c r="C57" s="171"/>
      <c r="D57" s="170"/>
      <c r="E57" s="24"/>
      <c r="F57" s="24"/>
      <c r="G57" s="24"/>
      <c r="H57" s="24"/>
    </row>
    <row r="58" spans="1:8" ht="10.5" customHeight="1">
      <c r="A58" s="169"/>
      <c r="B58" s="171"/>
      <c r="C58" s="364" t="s">
        <v>340</v>
      </c>
      <c r="D58" s="170"/>
      <c r="E58" s="24"/>
      <c r="F58" s="24"/>
      <c r="G58" s="24"/>
      <c r="H58" s="24"/>
    </row>
    <row r="59" spans="1:8" ht="10.5" customHeight="1">
      <c r="A59" s="169">
        <v>361</v>
      </c>
      <c r="B59" s="171"/>
      <c r="C59" s="355" t="s">
        <v>58</v>
      </c>
      <c r="D59" s="44"/>
      <c r="E59" s="24">
        <v>6</v>
      </c>
      <c r="F59" s="24">
        <v>3</v>
      </c>
      <c r="G59" s="24">
        <v>5</v>
      </c>
      <c r="H59" s="24">
        <v>2464</v>
      </c>
    </row>
    <row r="60" spans="1:8" ht="10.5" customHeight="1">
      <c r="A60" s="169">
        <v>362</v>
      </c>
      <c r="B60" s="171"/>
      <c r="C60" s="355" t="s">
        <v>59</v>
      </c>
      <c r="D60" s="44"/>
      <c r="E60" s="24">
        <v>15</v>
      </c>
      <c r="F60" s="24">
        <v>6</v>
      </c>
      <c r="G60" s="24">
        <v>14</v>
      </c>
      <c r="H60" s="24">
        <v>8628</v>
      </c>
    </row>
    <row r="61" spans="1:8" ht="10.5" customHeight="1">
      <c r="A61" s="169">
        <v>363</v>
      </c>
      <c r="B61" s="171"/>
      <c r="C61" s="355" t="s">
        <v>60</v>
      </c>
      <c r="D61" s="44"/>
      <c r="E61" s="24">
        <v>10</v>
      </c>
      <c r="F61" s="24">
        <v>6</v>
      </c>
      <c r="G61" s="24">
        <v>9</v>
      </c>
      <c r="H61" s="24">
        <v>421</v>
      </c>
    </row>
    <row r="62" spans="1:8" ht="4.5" customHeight="1">
      <c r="A62" s="169"/>
      <c r="B62" s="171"/>
      <c r="C62" s="352"/>
      <c r="D62" s="175"/>
      <c r="E62" s="24"/>
      <c r="F62" s="24"/>
      <c r="G62" s="24"/>
      <c r="H62" s="24"/>
    </row>
    <row r="63" spans="1:8" ht="10.5" customHeight="1">
      <c r="A63" s="169"/>
      <c r="B63" s="171"/>
      <c r="C63" s="364" t="s">
        <v>341</v>
      </c>
      <c r="D63" s="175"/>
      <c r="E63" s="24"/>
      <c r="F63" s="24"/>
      <c r="G63" s="24"/>
      <c r="H63" s="24"/>
    </row>
    <row r="64" spans="1:8" ht="10.5" customHeight="1">
      <c r="A64" s="169">
        <v>371</v>
      </c>
      <c r="B64" s="171"/>
      <c r="C64" s="356" t="s">
        <v>61</v>
      </c>
      <c r="D64" s="176"/>
      <c r="E64" s="24">
        <v>12</v>
      </c>
      <c r="F64" s="24">
        <v>9</v>
      </c>
      <c r="G64" s="24">
        <v>10</v>
      </c>
      <c r="H64" s="24">
        <v>6227</v>
      </c>
    </row>
    <row r="65" spans="1:8" ht="10.5" customHeight="1">
      <c r="A65" s="169">
        <v>372</v>
      </c>
      <c r="B65" s="171"/>
      <c r="C65" s="356" t="s">
        <v>62</v>
      </c>
      <c r="D65" s="176"/>
      <c r="E65" s="24">
        <v>12</v>
      </c>
      <c r="F65" s="24">
        <v>6</v>
      </c>
      <c r="G65" s="24">
        <v>12</v>
      </c>
      <c r="H65" s="24">
        <v>1397</v>
      </c>
    </row>
    <row r="66" spans="1:8" ht="10.5" customHeight="1">
      <c r="A66" s="169">
        <v>373</v>
      </c>
      <c r="B66" s="171"/>
      <c r="C66" s="356" t="s">
        <v>63</v>
      </c>
      <c r="D66" s="176"/>
      <c r="E66" s="24">
        <v>15</v>
      </c>
      <c r="F66" s="24">
        <v>10</v>
      </c>
      <c r="G66" s="24">
        <v>13</v>
      </c>
      <c r="H66" s="24">
        <v>825</v>
      </c>
    </row>
    <row r="67" spans="1:8" ht="10.5" customHeight="1">
      <c r="A67" s="169">
        <v>374</v>
      </c>
      <c r="B67" s="171"/>
      <c r="C67" s="356" t="s">
        <v>64</v>
      </c>
      <c r="D67" s="176"/>
      <c r="E67" s="24">
        <v>12</v>
      </c>
      <c r="F67" s="24">
        <v>7</v>
      </c>
      <c r="G67" s="24">
        <v>11</v>
      </c>
      <c r="H67" s="24">
        <v>1782</v>
      </c>
    </row>
    <row r="68" spans="1:8" ht="10.5" customHeight="1">
      <c r="A68" s="169">
        <v>375</v>
      </c>
      <c r="B68" s="171"/>
      <c r="C68" s="356" t="s">
        <v>65</v>
      </c>
      <c r="D68" s="176"/>
      <c r="E68" s="24">
        <v>8</v>
      </c>
      <c r="F68" s="24">
        <v>8</v>
      </c>
      <c r="G68" s="24">
        <v>4</v>
      </c>
      <c r="H68" s="24">
        <v>2705</v>
      </c>
    </row>
    <row r="69" spans="1:8" ht="10.5" customHeight="1">
      <c r="A69" s="169">
        <v>376</v>
      </c>
      <c r="B69" s="171"/>
      <c r="C69" s="356" t="s">
        <v>66</v>
      </c>
      <c r="D69" s="176"/>
      <c r="E69" s="24">
        <v>31</v>
      </c>
      <c r="F69" s="24">
        <v>11</v>
      </c>
      <c r="G69" s="24">
        <v>28</v>
      </c>
      <c r="H69" s="24">
        <v>5016</v>
      </c>
    </row>
    <row r="70" spans="1:8" ht="10.5" customHeight="1">
      <c r="A70" s="169">
        <v>377</v>
      </c>
      <c r="B70" s="171"/>
      <c r="C70" s="356" t="s">
        <v>67</v>
      </c>
      <c r="D70" s="176"/>
      <c r="E70" s="24">
        <v>21</v>
      </c>
      <c r="F70" s="24">
        <v>17</v>
      </c>
      <c r="G70" s="24">
        <v>18</v>
      </c>
      <c r="H70" s="24">
        <v>2645</v>
      </c>
    </row>
    <row r="71" spans="1:8" ht="4.5" customHeight="1">
      <c r="A71" s="169"/>
      <c r="B71" s="171"/>
      <c r="C71" s="353"/>
      <c r="D71" s="179"/>
      <c r="E71" s="24"/>
      <c r="F71" s="24"/>
      <c r="G71" s="24"/>
      <c r="H71" s="24"/>
    </row>
    <row r="72" spans="1:8" s="163" customFormat="1" ht="10.5" customHeight="1">
      <c r="A72" s="180">
        <v>3</v>
      </c>
      <c r="B72" s="367"/>
      <c r="C72" s="195" t="s">
        <v>68</v>
      </c>
      <c r="D72" s="181"/>
      <c r="E72" s="50">
        <v>142</v>
      </c>
      <c r="F72" s="50">
        <v>83</v>
      </c>
      <c r="G72" s="50">
        <v>124</v>
      </c>
      <c r="H72" s="50">
        <v>32111</v>
      </c>
    </row>
    <row r="73" spans="1:8" ht="7.5" customHeight="1">
      <c r="A73" s="169"/>
      <c r="B73" s="171"/>
      <c r="C73" s="171"/>
      <c r="D73" s="170"/>
      <c r="E73" s="24"/>
      <c r="F73" s="24"/>
      <c r="G73" s="24"/>
      <c r="H73" s="24"/>
    </row>
    <row r="74" spans="1:8" ht="10.5" customHeight="1">
      <c r="A74" s="169"/>
      <c r="B74" s="171"/>
      <c r="C74" s="364" t="s">
        <v>340</v>
      </c>
      <c r="D74" s="170"/>
      <c r="E74" s="24"/>
      <c r="F74" s="24"/>
      <c r="G74" s="24"/>
      <c r="H74" s="24"/>
    </row>
    <row r="75" spans="1:8" ht="10.5" customHeight="1">
      <c r="A75" s="169">
        <v>461</v>
      </c>
      <c r="B75" s="171"/>
      <c r="C75" s="355" t="s">
        <v>69</v>
      </c>
      <c r="D75" s="44"/>
      <c r="E75" s="24">
        <v>14</v>
      </c>
      <c r="F75" s="24">
        <v>8</v>
      </c>
      <c r="G75" s="24">
        <v>14</v>
      </c>
      <c r="H75" s="24">
        <v>1346</v>
      </c>
    </row>
    <row r="76" spans="1:8" ht="10.5" customHeight="1">
      <c r="A76" s="169">
        <v>462</v>
      </c>
      <c r="B76" s="171"/>
      <c r="C76" s="355" t="s">
        <v>70</v>
      </c>
      <c r="D76" s="44"/>
      <c r="E76" s="24">
        <v>8</v>
      </c>
      <c r="F76" s="24">
        <v>5</v>
      </c>
      <c r="G76" s="24">
        <v>8</v>
      </c>
      <c r="H76" s="24">
        <v>967</v>
      </c>
    </row>
    <row r="77" spans="1:8" ht="10.5" customHeight="1">
      <c r="A77" s="169">
        <v>463</v>
      </c>
      <c r="B77" s="171"/>
      <c r="C77" s="355" t="s">
        <v>71</v>
      </c>
      <c r="D77" s="44"/>
      <c r="E77" s="24">
        <v>4</v>
      </c>
      <c r="F77" s="24">
        <v>3</v>
      </c>
      <c r="G77" s="24">
        <v>4</v>
      </c>
      <c r="H77" s="24">
        <v>673</v>
      </c>
    </row>
    <row r="78" spans="1:8" ht="10.5" customHeight="1">
      <c r="A78" s="169">
        <v>464</v>
      </c>
      <c r="B78" s="171"/>
      <c r="C78" s="355" t="s">
        <v>72</v>
      </c>
      <c r="D78" s="44"/>
      <c r="E78" s="24">
        <v>6</v>
      </c>
      <c r="F78" s="24">
        <v>3</v>
      </c>
      <c r="G78" s="24">
        <v>6</v>
      </c>
      <c r="H78" s="24">
        <v>208</v>
      </c>
    </row>
    <row r="79" spans="1:8" ht="10.5" customHeight="1">
      <c r="A79" s="174"/>
      <c r="B79" s="171"/>
      <c r="C79" s="66"/>
      <c r="D79" s="66"/>
      <c r="E79" s="172"/>
      <c r="F79" s="172"/>
      <c r="G79" s="172"/>
      <c r="H79" s="172"/>
    </row>
    <row r="80" spans="1:8" ht="10.5" customHeight="1">
      <c r="A80" s="246" t="s">
        <v>183</v>
      </c>
      <c r="E80" s="185"/>
      <c r="F80" s="185"/>
      <c r="G80" s="185"/>
      <c r="H80" s="185"/>
    </row>
    <row r="81" ht="13.5" customHeight="1">
      <c r="A81" s="210" t="s">
        <v>176</v>
      </c>
    </row>
    <row r="82" ht="9.75" customHeight="1">
      <c r="A82" s="184"/>
    </row>
    <row r="83" ht="9.75" customHeight="1"/>
    <row r="84" ht="9.75" customHeight="1"/>
  </sheetData>
  <sheetProtection/>
  <mergeCells count="8">
    <mergeCell ref="H3:H8"/>
    <mergeCell ref="B3:D9"/>
    <mergeCell ref="A3:A9"/>
    <mergeCell ref="E9:G9"/>
    <mergeCell ref="E3:E8"/>
    <mergeCell ref="F3:G3"/>
    <mergeCell ref="F4:F8"/>
    <mergeCell ref="G4:G8"/>
  </mergeCells>
  <printOptions horizontalCentered="1"/>
  <pageMargins left="0.5905511811023623" right="0.5905511811023623" top="0.3937007874015748" bottom="0.3937007874015748" header="0.31496062992125984" footer="0.1968503937007874"/>
  <pageSetup horizontalDpi="600" verticalDpi="600" orientation="portrait" pageOrder="overThenDown" paperSize="9" scale="95" r:id="rId1"/>
  <headerFooter alignWithMargins="0">
    <oddFooter>&amp;C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G82"/>
  <sheetViews>
    <sheetView zoomScalePageLayoutView="0" workbookViewId="0" topLeftCell="A1">
      <selection activeCell="D27" sqref="D27"/>
    </sheetView>
  </sheetViews>
  <sheetFormatPr defaultColWidth="10.28125" defaultRowHeight="12.75"/>
  <cols>
    <col min="1" max="1" width="15.28125" style="164" customWidth="1"/>
    <col min="2" max="3" width="14.7109375" style="164" customWidth="1"/>
    <col min="4" max="4" width="17.7109375" style="164" customWidth="1"/>
    <col min="5" max="5" width="14.7109375" style="164" customWidth="1"/>
    <col min="6" max="6" width="10.7109375" style="164" customWidth="1"/>
    <col min="7" max="16384" width="10.28125" style="164" customWidth="1"/>
  </cols>
  <sheetData>
    <row r="1" s="221" customFormat="1" ht="15" customHeight="1">
      <c r="A1" s="220" t="s">
        <v>497</v>
      </c>
    </row>
    <row r="2" spans="1:6" ht="6" customHeight="1">
      <c r="A2" s="167"/>
      <c r="B2" s="167"/>
      <c r="C2" s="167"/>
      <c r="D2" s="167"/>
      <c r="E2" s="167"/>
      <c r="F2" s="167"/>
    </row>
    <row r="3" spans="1:6" ht="12" customHeight="1">
      <c r="A3" s="166" t="s">
        <v>133</v>
      </c>
      <c r="B3" s="166"/>
      <c r="C3" s="166"/>
      <c r="D3" s="166"/>
      <c r="E3" s="166"/>
      <c r="F3" s="641" t="s">
        <v>172</v>
      </c>
    </row>
    <row r="4" spans="1:6" ht="12" customHeight="1">
      <c r="A4" s="166" t="s">
        <v>137</v>
      </c>
      <c r="B4" s="166"/>
      <c r="C4" s="166"/>
      <c r="D4" s="166"/>
      <c r="E4" s="656" t="s">
        <v>155</v>
      </c>
      <c r="F4" s="642"/>
    </row>
    <row r="5" spans="1:6" ht="12" customHeight="1">
      <c r="A5" s="645" t="s">
        <v>130</v>
      </c>
      <c r="B5" s="168" t="s">
        <v>150</v>
      </c>
      <c r="C5" s="166"/>
      <c r="D5" s="166"/>
      <c r="E5" s="657"/>
      <c r="F5" s="642"/>
    </row>
    <row r="6" spans="1:6" ht="12" customHeight="1">
      <c r="A6" s="647"/>
      <c r="B6" s="653" t="s">
        <v>647</v>
      </c>
      <c r="C6" s="653" t="s">
        <v>648</v>
      </c>
      <c r="D6" s="641" t="s">
        <v>646</v>
      </c>
      <c r="E6" s="657"/>
      <c r="F6" s="642"/>
    </row>
    <row r="7" spans="1:6" ht="12" customHeight="1">
      <c r="A7" s="647"/>
      <c r="B7" s="654"/>
      <c r="C7" s="654"/>
      <c r="D7" s="642"/>
      <c r="E7" s="657"/>
      <c r="F7" s="642"/>
    </row>
    <row r="8" spans="1:6" ht="12" customHeight="1">
      <c r="A8" s="649"/>
      <c r="B8" s="655"/>
      <c r="C8" s="655"/>
      <c r="D8" s="643"/>
      <c r="E8" s="658"/>
      <c r="F8" s="642"/>
    </row>
    <row r="9" spans="1:6" ht="12" customHeight="1">
      <c r="A9" s="651" t="s">
        <v>4</v>
      </c>
      <c r="B9" s="651"/>
      <c r="C9" s="651"/>
      <c r="D9" s="651"/>
      <c r="E9" s="652"/>
      <c r="F9" s="643"/>
    </row>
    <row r="10" spans="1:5" ht="9" customHeight="1">
      <c r="A10" s="141"/>
      <c r="B10" s="141"/>
      <c r="C10" s="141"/>
      <c r="D10" s="141"/>
      <c r="E10" s="208"/>
    </row>
    <row r="11" spans="1:5" ht="9" customHeight="1">
      <c r="A11" s="141"/>
      <c r="B11" s="141"/>
      <c r="C11" s="141"/>
      <c r="D11" s="141"/>
      <c r="E11" s="250"/>
    </row>
    <row r="12" spans="1:6" ht="10.5" customHeight="1">
      <c r="A12" s="24">
        <v>1268</v>
      </c>
      <c r="B12" s="24">
        <v>578</v>
      </c>
      <c r="C12" s="24" t="s">
        <v>319</v>
      </c>
      <c r="D12" s="24" t="s">
        <v>319</v>
      </c>
      <c r="E12" s="449">
        <v>1171</v>
      </c>
      <c r="F12" s="174">
        <v>161</v>
      </c>
    </row>
    <row r="13" spans="1:6" ht="10.5" customHeight="1">
      <c r="A13" s="24">
        <v>207420</v>
      </c>
      <c r="B13" s="24">
        <v>30633</v>
      </c>
      <c r="C13" s="24" t="s">
        <v>319</v>
      </c>
      <c r="D13" s="24" t="s">
        <v>319</v>
      </c>
      <c r="E13" s="449">
        <v>3093</v>
      </c>
      <c r="F13" s="174">
        <v>162</v>
      </c>
    </row>
    <row r="14" spans="1:6" ht="10.5" customHeight="1">
      <c r="A14" s="24">
        <v>6018</v>
      </c>
      <c r="B14" s="24" t="s">
        <v>319</v>
      </c>
      <c r="C14" s="24" t="s">
        <v>319</v>
      </c>
      <c r="D14" s="24">
        <v>0</v>
      </c>
      <c r="E14" s="449">
        <v>440</v>
      </c>
      <c r="F14" s="174">
        <v>163</v>
      </c>
    </row>
    <row r="15" spans="1:6" ht="4.5" customHeight="1">
      <c r="A15" s="24"/>
      <c r="B15" s="24"/>
      <c r="C15" s="24"/>
      <c r="D15" s="24"/>
      <c r="E15" s="449"/>
      <c r="F15" s="174"/>
    </row>
    <row r="16" spans="1:6" ht="10.5" customHeight="1">
      <c r="A16" s="24"/>
      <c r="B16" s="24"/>
      <c r="C16" s="24"/>
      <c r="D16" s="24"/>
      <c r="E16" s="449"/>
      <c r="F16" s="174"/>
    </row>
    <row r="17" spans="1:6" ht="10.5" customHeight="1">
      <c r="A17" s="24">
        <v>301602</v>
      </c>
      <c r="B17" s="24" t="s">
        <v>319</v>
      </c>
      <c r="C17" s="24">
        <v>266494</v>
      </c>
      <c r="D17" s="24" t="s">
        <v>319</v>
      </c>
      <c r="E17" s="449">
        <v>65647</v>
      </c>
      <c r="F17" s="174">
        <v>171</v>
      </c>
    </row>
    <row r="18" spans="1:6" ht="10.5" customHeight="1">
      <c r="A18" s="24">
        <v>8667</v>
      </c>
      <c r="B18" s="24">
        <v>3840</v>
      </c>
      <c r="C18" s="24" t="s">
        <v>319</v>
      </c>
      <c r="D18" s="24" t="s">
        <v>319</v>
      </c>
      <c r="E18" s="449">
        <v>451</v>
      </c>
      <c r="F18" s="174">
        <v>172</v>
      </c>
    </row>
    <row r="19" spans="1:6" ht="10.5" customHeight="1">
      <c r="A19" s="24">
        <v>924</v>
      </c>
      <c r="B19" s="24">
        <v>528</v>
      </c>
      <c r="C19" s="24" t="s">
        <v>319</v>
      </c>
      <c r="D19" s="24" t="s">
        <v>319</v>
      </c>
      <c r="E19" s="449">
        <v>292</v>
      </c>
      <c r="F19" s="174">
        <v>173</v>
      </c>
    </row>
    <row r="20" spans="1:6" ht="10.5" customHeight="1">
      <c r="A20" s="24">
        <v>998</v>
      </c>
      <c r="B20" s="24" t="s">
        <v>319</v>
      </c>
      <c r="C20" s="24">
        <v>0</v>
      </c>
      <c r="D20" s="24" t="s">
        <v>319</v>
      </c>
      <c r="E20" s="449">
        <v>25</v>
      </c>
      <c r="F20" s="174">
        <v>174</v>
      </c>
    </row>
    <row r="21" spans="1:6" ht="10.5" customHeight="1">
      <c r="A21" s="24">
        <v>2507</v>
      </c>
      <c r="B21" s="24" t="s">
        <v>319</v>
      </c>
      <c r="C21" s="24" t="s">
        <v>319</v>
      </c>
      <c r="D21" s="24">
        <v>0</v>
      </c>
      <c r="E21" s="449">
        <v>149</v>
      </c>
      <c r="F21" s="174">
        <v>175</v>
      </c>
    </row>
    <row r="22" spans="1:6" ht="10.5" customHeight="1">
      <c r="A22" s="24">
        <v>216438</v>
      </c>
      <c r="B22" s="24">
        <v>1332</v>
      </c>
      <c r="C22" s="24">
        <v>212986</v>
      </c>
      <c r="D22" s="24">
        <v>2120</v>
      </c>
      <c r="E22" s="449">
        <v>468</v>
      </c>
      <c r="F22" s="174">
        <v>176</v>
      </c>
    </row>
    <row r="23" spans="1:6" ht="10.5" customHeight="1">
      <c r="A23" s="24">
        <v>2830</v>
      </c>
      <c r="B23" s="24">
        <v>1438</v>
      </c>
      <c r="C23" s="24">
        <v>568</v>
      </c>
      <c r="D23" s="24">
        <v>824</v>
      </c>
      <c r="E23" s="449">
        <v>473</v>
      </c>
      <c r="F23" s="174">
        <v>177</v>
      </c>
    </row>
    <row r="24" spans="1:6" ht="10.5" customHeight="1">
      <c r="A24" s="24">
        <v>237814</v>
      </c>
      <c r="B24" s="24">
        <v>21612</v>
      </c>
      <c r="C24" s="24">
        <v>216202</v>
      </c>
      <c r="D24" s="24">
        <v>0</v>
      </c>
      <c r="E24" s="449">
        <v>1876</v>
      </c>
      <c r="F24" s="174">
        <v>178</v>
      </c>
    </row>
    <row r="25" spans="1:6" ht="10.5" customHeight="1">
      <c r="A25" s="24">
        <v>1353</v>
      </c>
      <c r="B25" s="24">
        <v>1015</v>
      </c>
      <c r="C25" s="24" t="s">
        <v>319</v>
      </c>
      <c r="D25" s="24" t="s">
        <v>319</v>
      </c>
      <c r="E25" s="449">
        <v>581</v>
      </c>
      <c r="F25" s="174">
        <v>179</v>
      </c>
    </row>
    <row r="26" spans="1:7" ht="10.5" customHeight="1">
      <c r="A26" s="24">
        <v>205</v>
      </c>
      <c r="B26" s="24" t="s">
        <v>319</v>
      </c>
      <c r="C26" s="24">
        <v>0</v>
      </c>
      <c r="D26" s="24" t="s">
        <v>319</v>
      </c>
      <c r="E26" s="449">
        <v>14</v>
      </c>
      <c r="F26" s="174">
        <v>180</v>
      </c>
      <c r="G26" s="177"/>
    </row>
    <row r="27" spans="1:6" ht="10.5" customHeight="1">
      <c r="A27" s="24">
        <v>3196</v>
      </c>
      <c r="B27" s="24">
        <v>3196</v>
      </c>
      <c r="C27" s="24">
        <v>0</v>
      </c>
      <c r="D27" s="24">
        <v>0</v>
      </c>
      <c r="E27" s="449">
        <v>168</v>
      </c>
      <c r="F27" s="174">
        <v>181</v>
      </c>
    </row>
    <row r="28" spans="1:6" ht="10.5" customHeight="1">
      <c r="A28" s="24">
        <v>2660</v>
      </c>
      <c r="B28" s="24" t="s">
        <v>319</v>
      </c>
      <c r="C28" s="24">
        <v>2415</v>
      </c>
      <c r="D28" s="24" t="s">
        <v>319</v>
      </c>
      <c r="E28" s="449">
        <v>100</v>
      </c>
      <c r="F28" s="174">
        <v>182</v>
      </c>
    </row>
    <row r="29" spans="1:6" ht="10.5" customHeight="1">
      <c r="A29" s="24">
        <v>5938</v>
      </c>
      <c r="B29" s="24">
        <v>3370</v>
      </c>
      <c r="C29" s="24" t="s">
        <v>319</v>
      </c>
      <c r="D29" s="24" t="s">
        <v>319</v>
      </c>
      <c r="E29" s="449">
        <v>1149</v>
      </c>
      <c r="F29" s="174">
        <v>183</v>
      </c>
    </row>
    <row r="30" spans="1:6" ht="10.5" customHeight="1">
      <c r="A30" s="24">
        <v>335970</v>
      </c>
      <c r="B30" s="24" t="s">
        <v>319</v>
      </c>
      <c r="C30" s="24">
        <v>322119</v>
      </c>
      <c r="D30" s="24" t="s">
        <v>319</v>
      </c>
      <c r="E30" s="449">
        <v>1291</v>
      </c>
      <c r="F30" s="174">
        <v>184</v>
      </c>
    </row>
    <row r="31" spans="1:6" ht="10.5" customHeight="1">
      <c r="A31" s="24">
        <v>10998</v>
      </c>
      <c r="B31" s="24" t="s">
        <v>319</v>
      </c>
      <c r="C31" s="24">
        <v>7943</v>
      </c>
      <c r="D31" s="24" t="s">
        <v>319</v>
      </c>
      <c r="E31" s="449">
        <v>626</v>
      </c>
      <c r="F31" s="174">
        <v>185</v>
      </c>
    </row>
    <row r="32" spans="1:6" ht="10.5" customHeight="1">
      <c r="A32" s="24">
        <v>425505</v>
      </c>
      <c r="B32" s="24">
        <v>5492</v>
      </c>
      <c r="C32" s="24">
        <v>419057</v>
      </c>
      <c r="D32" s="24">
        <v>955</v>
      </c>
      <c r="E32" s="449">
        <v>2973</v>
      </c>
      <c r="F32" s="174">
        <v>186</v>
      </c>
    </row>
    <row r="33" spans="1:6" ht="10.5" customHeight="1">
      <c r="A33" s="24">
        <v>12818</v>
      </c>
      <c r="B33" s="24">
        <v>4456</v>
      </c>
      <c r="C33" s="24">
        <v>3628</v>
      </c>
      <c r="D33" s="24">
        <v>4735</v>
      </c>
      <c r="E33" s="449">
        <v>5121</v>
      </c>
      <c r="F33" s="174">
        <v>187</v>
      </c>
    </row>
    <row r="34" spans="1:7" ht="10.5" customHeight="1">
      <c r="A34" s="24">
        <v>1136</v>
      </c>
      <c r="B34" s="24" t="s">
        <v>319</v>
      </c>
      <c r="C34" s="24">
        <v>0</v>
      </c>
      <c r="D34" s="24" t="s">
        <v>319</v>
      </c>
      <c r="E34" s="449">
        <v>229</v>
      </c>
      <c r="F34" s="174">
        <v>188</v>
      </c>
      <c r="G34" s="178"/>
    </row>
    <row r="35" spans="1:6" ht="10.5" customHeight="1">
      <c r="A35" s="24">
        <v>33234</v>
      </c>
      <c r="B35" s="24">
        <v>29640</v>
      </c>
      <c r="C35" s="24">
        <v>0</v>
      </c>
      <c r="D35" s="24">
        <v>3595</v>
      </c>
      <c r="E35" s="449">
        <v>5819</v>
      </c>
      <c r="F35" s="174">
        <v>189</v>
      </c>
    </row>
    <row r="36" spans="1:6" ht="10.5" customHeight="1">
      <c r="A36" s="24">
        <v>52201</v>
      </c>
      <c r="B36" s="24">
        <v>2310</v>
      </c>
      <c r="C36" s="24" t="s">
        <v>319</v>
      </c>
      <c r="D36" s="24" t="s">
        <v>319</v>
      </c>
      <c r="E36" s="449">
        <v>1353</v>
      </c>
      <c r="F36" s="174">
        <v>190</v>
      </c>
    </row>
    <row r="37" spans="1:6" ht="4.5" customHeight="1">
      <c r="A37" s="24"/>
      <c r="B37" s="24"/>
      <c r="C37" s="24"/>
      <c r="D37" s="24"/>
      <c r="E37" s="449"/>
      <c r="F37" s="174"/>
    </row>
    <row r="38" spans="1:6" s="163" customFormat="1" ht="10.5" customHeight="1">
      <c r="A38" s="50">
        <v>1871702</v>
      </c>
      <c r="B38" s="50">
        <v>141479</v>
      </c>
      <c r="C38" s="50">
        <v>1689739</v>
      </c>
      <c r="D38" s="50">
        <v>40483</v>
      </c>
      <c r="E38" s="542">
        <v>93510</v>
      </c>
      <c r="F38" s="182">
        <v>1</v>
      </c>
    </row>
    <row r="39" spans="1:6" ht="7.5" customHeight="1">
      <c r="A39" s="24"/>
      <c r="B39" s="24"/>
      <c r="C39" s="24"/>
      <c r="D39" s="24"/>
      <c r="E39" s="449"/>
      <c r="F39" s="174"/>
    </row>
    <row r="40" spans="1:6" ht="10.5" customHeight="1">
      <c r="A40" s="24"/>
      <c r="B40" s="24"/>
      <c r="C40" s="24"/>
      <c r="D40" s="24"/>
      <c r="E40" s="449"/>
      <c r="F40" s="174"/>
    </row>
    <row r="41" spans="1:6" ht="10.5" customHeight="1">
      <c r="A41" s="24">
        <v>1388</v>
      </c>
      <c r="B41" s="24">
        <v>1388</v>
      </c>
      <c r="C41" s="24">
        <v>0</v>
      </c>
      <c r="D41" s="24">
        <v>0</v>
      </c>
      <c r="E41" s="449">
        <v>448</v>
      </c>
      <c r="F41" s="174">
        <v>261</v>
      </c>
    </row>
    <row r="42" spans="1:6" ht="10.5" customHeight="1">
      <c r="A42" s="24">
        <v>456</v>
      </c>
      <c r="B42" s="24">
        <v>392</v>
      </c>
      <c r="C42" s="24" t="s">
        <v>319</v>
      </c>
      <c r="D42" s="24" t="s">
        <v>319</v>
      </c>
      <c r="E42" s="449">
        <v>150</v>
      </c>
      <c r="F42" s="174">
        <v>262</v>
      </c>
    </row>
    <row r="43" spans="1:6" ht="10.5" customHeight="1">
      <c r="A43" s="24">
        <v>8009</v>
      </c>
      <c r="B43" s="24">
        <v>112</v>
      </c>
      <c r="C43" s="24">
        <v>0</v>
      </c>
      <c r="D43" s="24">
        <v>7898</v>
      </c>
      <c r="E43" s="449">
        <v>311</v>
      </c>
      <c r="F43" s="174">
        <v>263</v>
      </c>
    </row>
    <row r="44" spans="1:6" ht="4.5" customHeight="1">
      <c r="A44" s="24"/>
      <c r="B44" s="24"/>
      <c r="C44" s="24"/>
      <c r="D44" s="24"/>
      <c r="E44" s="449"/>
      <c r="F44" s="174"/>
    </row>
    <row r="45" spans="1:6" ht="10.5" customHeight="1">
      <c r="A45" s="24"/>
      <c r="B45" s="24"/>
      <c r="C45" s="24"/>
      <c r="D45" s="24"/>
      <c r="E45" s="449"/>
      <c r="F45" s="174"/>
    </row>
    <row r="46" spans="1:6" ht="10.5" customHeight="1">
      <c r="A46" s="24">
        <v>12678</v>
      </c>
      <c r="B46" s="24">
        <v>2566</v>
      </c>
      <c r="C46" s="24">
        <v>10111</v>
      </c>
      <c r="D46" s="24">
        <v>2</v>
      </c>
      <c r="E46" s="449">
        <v>656</v>
      </c>
      <c r="F46" s="174">
        <v>271</v>
      </c>
    </row>
    <row r="47" spans="1:6" ht="10.5" customHeight="1">
      <c r="A47" s="24">
        <v>1679</v>
      </c>
      <c r="B47" s="24" t="s">
        <v>319</v>
      </c>
      <c r="C47" s="24">
        <v>1515</v>
      </c>
      <c r="D47" s="24" t="s">
        <v>319</v>
      </c>
      <c r="E47" s="449">
        <v>24</v>
      </c>
      <c r="F47" s="174">
        <v>272</v>
      </c>
    </row>
    <row r="48" spans="1:6" ht="10.5" customHeight="1">
      <c r="A48" s="24">
        <v>30667</v>
      </c>
      <c r="B48" s="24">
        <v>20976</v>
      </c>
      <c r="C48" s="24" t="s">
        <v>319</v>
      </c>
      <c r="D48" s="24" t="s">
        <v>319</v>
      </c>
      <c r="E48" s="449">
        <v>5126</v>
      </c>
      <c r="F48" s="174">
        <v>273</v>
      </c>
    </row>
    <row r="49" spans="1:6" ht="10.5" customHeight="1">
      <c r="A49" s="24">
        <v>1198432</v>
      </c>
      <c r="B49" s="24">
        <v>854</v>
      </c>
      <c r="C49" s="24" t="s">
        <v>319</v>
      </c>
      <c r="D49" s="24" t="s">
        <v>319</v>
      </c>
      <c r="E49" s="449">
        <v>252</v>
      </c>
      <c r="F49" s="174">
        <v>274</v>
      </c>
    </row>
    <row r="50" spans="1:6" ht="10.5" customHeight="1">
      <c r="A50" s="24">
        <v>4723</v>
      </c>
      <c r="B50" s="24">
        <v>2892</v>
      </c>
      <c r="C50" s="24">
        <v>52</v>
      </c>
      <c r="D50" s="24">
        <v>1779</v>
      </c>
      <c r="E50" s="449">
        <v>691</v>
      </c>
      <c r="F50" s="174">
        <v>275</v>
      </c>
    </row>
    <row r="51" spans="1:6" ht="10.5" customHeight="1">
      <c r="A51" s="24">
        <v>1472</v>
      </c>
      <c r="B51" s="24" t="s">
        <v>319</v>
      </c>
      <c r="C51" s="24" t="s">
        <v>319</v>
      </c>
      <c r="D51" s="24">
        <v>12</v>
      </c>
      <c r="E51" s="449">
        <v>286</v>
      </c>
      <c r="F51" s="174">
        <v>276</v>
      </c>
    </row>
    <row r="52" spans="1:6" ht="10.5" customHeight="1">
      <c r="A52" s="24">
        <v>2445</v>
      </c>
      <c r="B52" s="24">
        <v>2445</v>
      </c>
      <c r="C52" s="24">
        <v>0</v>
      </c>
      <c r="D52" s="24">
        <v>0</v>
      </c>
      <c r="E52" s="449">
        <v>325</v>
      </c>
      <c r="F52" s="174">
        <v>277</v>
      </c>
    </row>
    <row r="53" spans="1:6" ht="10.5" customHeight="1">
      <c r="A53" s="24">
        <v>358</v>
      </c>
      <c r="B53" s="24">
        <v>175</v>
      </c>
      <c r="C53" s="24">
        <v>184</v>
      </c>
      <c r="D53" s="24">
        <v>0</v>
      </c>
      <c r="E53" s="449">
        <v>728</v>
      </c>
      <c r="F53" s="174">
        <v>278</v>
      </c>
    </row>
    <row r="54" spans="1:6" ht="10.5" customHeight="1">
      <c r="A54" s="24">
        <v>1143</v>
      </c>
      <c r="B54" s="24">
        <v>1021</v>
      </c>
      <c r="C54" s="24">
        <v>109</v>
      </c>
      <c r="D54" s="24">
        <v>13</v>
      </c>
      <c r="E54" s="449">
        <v>771</v>
      </c>
      <c r="F54" s="174">
        <v>279</v>
      </c>
    </row>
    <row r="55" spans="1:6" ht="4.5" customHeight="1">
      <c r="A55" s="24"/>
      <c r="B55" s="24"/>
      <c r="C55" s="24"/>
      <c r="D55" s="24"/>
      <c r="E55" s="449"/>
      <c r="F55" s="174"/>
    </row>
    <row r="56" spans="1:6" s="163" customFormat="1" ht="10.5" customHeight="1">
      <c r="A56" s="50">
        <v>1263449</v>
      </c>
      <c r="B56" s="50">
        <v>32896</v>
      </c>
      <c r="C56" s="50">
        <v>1220338</v>
      </c>
      <c r="D56" s="50">
        <v>10215</v>
      </c>
      <c r="E56" s="542">
        <v>9766</v>
      </c>
      <c r="F56" s="182">
        <v>2</v>
      </c>
    </row>
    <row r="57" spans="1:6" ht="7.5" customHeight="1">
      <c r="A57" s="24"/>
      <c r="B57" s="24"/>
      <c r="C57" s="24"/>
      <c r="D57" s="24"/>
      <c r="E57" s="449"/>
      <c r="F57" s="174"/>
    </row>
    <row r="58" spans="1:6" ht="10.5" customHeight="1">
      <c r="A58" s="24"/>
      <c r="B58" s="24"/>
      <c r="C58" s="24"/>
      <c r="D58" s="24"/>
      <c r="E58" s="449"/>
      <c r="F58" s="174"/>
    </row>
    <row r="59" spans="1:6" ht="10.5" customHeight="1">
      <c r="A59" s="24">
        <v>1876</v>
      </c>
      <c r="B59" s="24" t="s">
        <v>319</v>
      </c>
      <c r="C59" s="24" t="s">
        <v>319</v>
      </c>
      <c r="D59" s="24">
        <v>0</v>
      </c>
      <c r="E59" s="449">
        <v>589</v>
      </c>
      <c r="F59" s="174">
        <v>361</v>
      </c>
    </row>
    <row r="60" spans="1:6" ht="10.5" customHeight="1">
      <c r="A60" s="24">
        <v>7360</v>
      </c>
      <c r="B60" s="24">
        <v>613</v>
      </c>
      <c r="C60" s="24" t="s">
        <v>319</v>
      </c>
      <c r="D60" s="24">
        <v>6745</v>
      </c>
      <c r="E60" s="449">
        <v>1269</v>
      </c>
      <c r="F60" s="174">
        <v>362</v>
      </c>
    </row>
    <row r="61" spans="1:6" ht="10.5" customHeight="1">
      <c r="A61" s="24">
        <v>147</v>
      </c>
      <c r="B61" s="24">
        <v>147</v>
      </c>
      <c r="C61" s="24">
        <v>0</v>
      </c>
      <c r="D61" s="24">
        <v>0</v>
      </c>
      <c r="E61" s="449">
        <v>274</v>
      </c>
      <c r="F61" s="174">
        <v>363</v>
      </c>
    </row>
    <row r="62" spans="1:6" ht="4.5" customHeight="1">
      <c r="A62" s="24"/>
      <c r="B62" s="24"/>
      <c r="C62" s="24"/>
      <c r="D62" s="24"/>
      <c r="E62" s="449"/>
      <c r="F62" s="174"/>
    </row>
    <row r="63" spans="1:6" ht="10.5" customHeight="1">
      <c r="A63" s="24"/>
      <c r="B63" s="24"/>
      <c r="C63" s="24"/>
      <c r="D63" s="24"/>
      <c r="E63" s="449"/>
      <c r="F63" s="174"/>
    </row>
    <row r="64" spans="1:6" ht="10.5" customHeight="1">
      <c r="A64" s="24">
        <v>6011</v>
      </c>
      <c r="B64" s="24">
        <v>4968</v>
      </c>
      <c r="C64" s="24" t="s">
        <v>319</v>
      </c>
      <c r="D64" s="24" t="s">
        <v>319</v>
      </c>
      <c r="E64" s="449">
        <v>216</v>
      </c>
      <c r="F64" s="174">
        <v>371</v>
      </c>
    </row>
    <row r="65" spans="1:6" ht="10.5" customHeight="1">
      <c r="A65" s="24">
        <v>496</v>
      </c>
      <c r="B65" s="24">
        <v>398</v>
      </c>
      <c r="C65" s="24" t="s">
        <v>319</v>
      </c>
      <c r="D65" s="24" t="s">
        <v>319</v>
      </c>
      <c r="E65" s="449">
        <v>901</v>
      </c>
      <c r="F65" s="174">
        <v>372</v>
      </c>
    </row>
    <row r="66" spans="1:6" ht="10.5" customHeight="1">
      <c r="A66" s="24">
        <v>419</v>
      </c>
      <c r="B66" s="24" t="s">
        <v>319</v>
      </c>
      <c r="C66" s="24" t="s">
        <v>319</v>
      </c>
      <c r="D66" s="24">
        <v>0</v>
      </c>
      <c r="E66" s="449">
        <v>406</v>
      </c>
      <c r="F66" s="174">
        <v>373</v>
      </c>
    </row>
    <row r="67" spans="1:6" ht="10.5" customHeight="1">
      <c r="A67" s="24">
        <v>1496</v>
      </c>
      <c r="B67" s="24" t="s">
        <v>319</v>
      </c>
      <c r="C67" s="24">
        <v>1227</v>
      </c>
      <c r="D67" s="24" t="s">
        <v>319</v>
      </c>
      <c r="E67" s="449">
        <v>286</v>
      </c>
      <c r="F67" s="174">
        <v>374</v>
      </c>
    </row>
    <row r="68" spans="1:6" ht="10.5" customHeight="1">
      <c r="A68" s="24">
        <v>2609</v>
      </c>
      <c r="B68" s="24">
        <v>2410</v>
      </c>
      <c r="C68" s="24" t="s">
        <v>319</v>
      </c>
      <c r="D68" s="24" t="s">
        <v>319</v>
      </c>
      <c r="E68" s="449">
        <v>96</v>
      </c>
      <c r="F68" s="174">
        <v>375</v>
      </c>
    </row>
    <row r="69" spans="1:6" ht="10.5" customHeight="1">
      <c r="A69" s="24">
        <v>3169</v>
      </c>
      <c r="B69" s="24">
        <v>1252</v>
      </c>
      <c r="C69" s="24">
        <v>1533</v>
      </c>
      <c r="D69" s="24">
        <v>385</v>
      </c>
      <c r="E69" s="449">
        <v>1847</v>
      </c>
      <c r="F69" s="174">
        <v>376</v>
      </c>
    </row>
    <row r="70" spans="1:6" ht="10.5" customHeight="1">
      <c r="A70" s="24">
        <v>2233</v>
      </c>
      <c r="B70" s="24">
        <v>293</v>
      </c>
      <c r="C70" s="24">
        <v>1756</v>
      </c>
      <c r="D70" s="24">
        <v>184</v>
      </c>
      <c r="E70" s="449">
        <v>412</v>
      </c>
      <c r="F70" s="174">
        <v>377</v>
      </c>
    </row>
    <row r="71" spans="1:6" ht="4.5" customHeight="1">
      <c r="A71" s="24"/>
      <c r="B71" s="24"/>
      <c r="C71" s="24"/>
      <c r="D71" s="24"/>
      <c r="E71" s="449"/>
      <c r="F71" s="174"/>
    </row>
    <row r="72" spans="1:6" s="163" customFormat="1" ht="10.5" customHeight="1">
      <c r="A72" s="50">
        <v>25815</v>
      </c>
      <c r="B72" s="50">
        <v>10647</v>
      </c>
      <c r="C72" s="50">
        <v>7578</v>
      </c>
      <c r="D72" s="50">
        <v>7591</v>
      </c>
      <c r="E72" s="542">
        <v>6296</v>
      </c>
      <c r="F72" s="182">
        <v>3</v>
      </c>
    </row>
    <row r="73" spans="1:6" ht="7.5" customHeight="1">
      <c r="A73" s="24"/>
      <c r="B73" s="24"/>
      <c r="C73" s="24"/>
      <c r="D73" s="24"/>
      <c r="E73" s="449"/>
      <c r="F73" s="174"/>
    </row>
    <row r="74" spans="1:6" ht="10.5" customHeight="1">
      <c r="A74" s="24"/>
      <c r="B74" s="24"/>
      <c r="C74" s="24"/>
      <c r="D74" s="24"/>
      <c r="E74" s="449"/>
      <c r="F74" s="174"/>
    </row>
    <row r="75" spans="1:6" ht="10.5" customHeight="1">
      <c r="A75" s="24">
        <v>785</v>
      </c>
      <c r="B75" s="24">
        <v>785</v>
      </c>
      <c r="C75" s="24">
        <v>0</v>
      </c>
      <c r="D75" s="24">
        <v>0</v>
      </c>
      <c r="E75" s="449">
        <v>562</v>
      </c>
      <c r="F75" s="174">
        <v>461</v>
      </c>
    </row>
    <row r="76" spans="1:6" ht="10.5" customHeight="1">
      <c r="A76" s="24">
        <v>470</v>
      </c>
      <c r="B76" s="24" t="s">
        <v>319</v>
      </c>
      <c r="C76" s="24">
        <v>0</v>
      </c>
      <c r="D76" s="24" t="s">
        <v>319</v>
      </c>
      <c r="E76" s="449">
        <v>497</v>
      </c>
      <c r="F76" s="174">
        <v>462</v>
      </c>
    </row>
    <row r="77" spans="1:6" ht="10.5" customHeight="1">
      <c r="A77" s="24">
        <v>457</v>
      </c>
      <c r="B77" s="24" t="s">
        <v>319</v>
      </c>
      <c r="C77" s="24" t="s">
        <v>319</v>
      </c>
      <c r="D77" s="24">
        <v>0</v>
      </c>
      <c r="E77" s="449">
        <v>216</v>
      </c>
      <c r="F77" s="174">
        <v>463</v>
      </c>
    </row>
    <row r="78" spans="1:6" ht="10.5" customHeight="1">
      <c r="A78" s="24">
        <v>100</v>
      </c>
      <c r="B78" s="24" t="s">
        <v>319</v>
      </c>
      <c r="C78" s="24" t="s">
        <v>319</v>
      </c>
      <c r="D78" s="24">
        <v>0</v>
      </c>
      <c r="E78" s="449">
        <v>108</v>
      </c>
      <c r="F78" s="174">
        <v>464</v>
      </c>
    </row>
    <row r="79" spans="1:6" ht="10.5" customHeight="1">
      <c r="A79" s="24"/>
      <c r="B79" s="172"/>
      <c r="C79" s="173"/>
      <c r="D79" s="173"/>
      <c r="E79" s="172"/>
      <c r="F79" s="174"/>
    </row>
    <row r="80" spans="1:6" ht="10.5" customHeight="1">
      <c r="A80" s="172"/>
      <c r="B80" s="172"/>
      <c r="C80" s="173"/>
      <c r="D80" s="173"/>
      <c r="E80" s="172"/>
      <c r="F80" s="174"/>
    </row>
    <row r="81" ht="13.5" customHeight="1">
      <c r="A81" s="210" t="s">
        <v>175</v>
      </c>
    </row>
    <row r="82" ht="9.75" customHeight="1">
      <c r="B82" s="171"/>
    </row>
    <row r="83" ht="9.75" customHeight="1"/>
    <row r="84" ht="9.75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</sheetData>
  <sheetProtection/>
  <mergeCells count="7">
    <mergeCell ref="F3:F9"/>
    <mergeCell ref="A5:A8"/>
    <mergeCell ref="B6:B8"/>
    <mergeCell ref="C6:C8"/>
    <mergeCell ref="A9:E9"/>
    <mergeCell ref="D6:D8"/>
    <mergeCell ref="E4:E8"/>
  </mergeCells>
  <printOptions/>
  <pageMargins left="0.5905511811023623" right="0.3937007874015748" top="0.3937007874015748" bottom="0.3937007874015748" header="0.31496062992125984" footer="0.1968503937007874"/>
  <pageSetup horizontalDpi="600" verticalDpi="600" orientation="portrait" pageOrder="overThenDown" paperSize="9" scale="95" r:id="rId1"/>
  <headerFooter alignWithMargins="0">
    <oddFooter>&amp;C17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N85"/>
  <sheetViews>
    <sheetView zoomScaleSheetLayoutView="85" zoomScalePageLayoutView="0" workbookViewId="0" topLeftCell="A1">
      <selection activeCell="J14" sqref="J14"/>
    </sheetView>
  </sheetViews>
  <sheetFormatPr defaultColWidth="10.28125" defaultRowHeight="12.75"/>
  <cols>
    <col min="1" max="1" width="10.7109375" style="162" customWidth="1"/>
    <col min="2" max="2" width="0.71875" style="164" customWidth="1"/>
    <col min="3" max="3" width="30.7109375" style="164" customWidth="1"/>
    <col min="4" max="4" width="0.71875" style="164" customWidth="1"/>
    <col min="5" max="8" width="12.7109375" style="164" customWidth="1"/>
    <col min="9" max="16384" width="10.28125" style="164" customWidth="1"/>
  </cols>
  <sheetData>
    <row r="1" spans="1:8" s="221" customFormat="1" ht="15" customHeight="1">
      <c r="A1" s="222"/>
      <c r="C1" s="222"/>
      <c r="D1" s="222"/>
      <c r="F1" s="222"/>
      <c r="H1" s="222" t="s">
        <v>407</v>
      </c>
    </row>
    <row r="2" spans="1:8" ht="6" customHeight="1">
      <c r="A2" s="165"/>
      <c r="B2" s="167"/>
      <c r="C2" s="167"/>
      <c r="D2" s="167"/>
      <c r="E2" s="167"/>
      <c r="F2" s="167"/>
      <c r="G2" s="167"/>
      <c r="H2" s="167"/>
    </row>
    <row r="3" spans="1:8" ht="12" customHeight="1">
      <c r="A3" s="645" t="s">
        <v>172</v>
      </c>
      <c r="B3" s="641" t="s">
        <v>173</v>
      </c>
      <c r="C3" s="644"/>
      <c r="D3" s="645"/>
      <c r="E3" s="653" t="s">
        <v>0</v>
      </c>
      <c r="F3" s="650" t="s">
        <v>170</v>
      </c>
      <c r="G3" s="652"/>
      <c r="H3" s="641" t="s">
        <v>649</v>
      </c>
    </row>
    <row r="4" spans="1:8" ht="12" customHeight="1">
      <c r="A4" s="647"/>
      <c r="B4" s="642"/>
      <c r="C4" s="646"/>
      <c r="D4" s="647"/>
      <c r="E4" s="654"/>
      <c r="F4" s="653" t="s">
        <v>137</v>
      </c>
      <c r="G4" s="653" t="s">
        <v>155</v>
      </c>
      <c r="H4" s="642"/>
    </row>
    <row r="5" spans="1:8" ht="12" customHeight="1">
      <c r="A5" s="647"/>
      <c r="B5" s="642"/>
      <c r="C5" s="646"/>
      <c r="D5" s="647"/>
      <c r="E5" s="654"/>
      <c r="F5" s="654"/>
      <c r="G5" s="654"/>
      <c r="H5" s="642"/>
    </row>
    <row r="6" spans="1:8" ht="12" customHeight="1">
      <c r="A6" s="647"/>
      <c r="B6" s="642"/>
      <c r="C6" s="646"/>
      <c r="D6" s="647"/>
      <c r="E6" s="654"/>
      <c r="F6" s="654"/>
      <c r="G6" s="654"/>
      <c r="H6" s="642"/>
    </row>
    <row r="7" spans="1:8" ht="12" customHeight="1">
      <c r="A7" s="647"/>
      <c r="B7" s="642"/>
      <c r="C7" s="646"/>
      <c r="D7" s="647"/>
      <c r="E7" s="654"/>
      <c r="F7" s="654"/>
      <c r="G7" s="654"/>
      <c r="H7" s="642"/>
    </row>
    <row r="8" spans="1:8" ht="12" customHeight="1">
      <c r="A8" s="647"/>
      <c r="B8" s="642"/>
      <c r="C8" s="646"/>
      <c r="D8" s="647"/>
      <c r="E8" s="655"/>
      <c r="F8" s="655"/>
      <c r="G8" s="655"/>
      <c r="H8" s="643"/>
    </row>
    <row r="9" spans="1:8" ht="12" customHeight="1">
      <c r="A9" s="649"/>
      <c r="B9" s="643"/>
      <c r="C9" s="648"/>
      <c r="D9" s="649"/>
      <c r="E9" s="650" t="s">
        <v>3</v>
      </c>
      <c r="F9" s="651"/>
      <c r="G9" s="652"/>
      <c r="H9" s="166" t="s">
        <v>4</v>
      </c>
    </row>
    <row r="10" spans="1:8" ht="9" customHeight="1">
      <c r="A10" s="169"/>
      <c r="C10" s="171"/>
      <c r="D10" s="170"/>
      <c r="E10" s="171"/>
      <c r="F10" s="171"/>
      <c r="G10" s="171"/>
      <c r="H10" s="171"/>
    </row>
    <row r="11" spans="1:8" ht="10.5" customHeight="1">
      <c r="A11" s="169"/>
      <c r="C11" s="364" t="s">
        <v>341</v>
      </c>
      <c r="D11" s="170"/>
      <c r="E11" s="171"/>
      <c r="F11" s="171"/>
      <c r="G11" s="171"/>
      <c r="H11" s="171"/>
    </row>
    <row r="12" spans="1:8" ht="10.5" customHeight="1">
      <c r="A12" s="169">
        <v>471</v>
      </c>
      <c r="C12" s="356" t="s">
        <v>73</v>
      </c>
      <c r="D12" s="176"/>
      <c r="E12" s="24">
        <v>19</v>
      </c>
      <c r="F12" s="24">
        <v>16</v>
      </c>
      <c r="G12" s="24">
        <v>13</v>
      </c>
      <c r="H12" s="24">
        <v>3569</v>
      </c>
    </row>
    <row r="13" spans="1:8" ht="10.5" customHeight="1">
      <c r="A13" s="169">
        <v>472</v>
      </c>
      <c r="C13" s="356" t="s">
        <v>74</v>
      </c>
      <c r="D13" s="176"/>
      <c r="E13" s="24">
        <v>13</v>
      </c>
      <c r="F13" s="24">
        <v>11</v>
      </c>
      <c r="G13" s="24">
        <v>11</v>
      </c>
      <c r="H13" s="24">
        <v>4103</v>
      </c>
    </row>
    <row r="14" spans="1:8" ht="10.5" customHeight="1">
      <c r="A14" s="169">
        <v>473</v>
      </c>
      <c r="C14" s="356" t="s">
        <v>75</v>
      </c>
      <c r="D14" s="176"/>
      <c r="E14" s="24">
        <v>10</v>
      </c>
      <c r="F14" s="24">
        <v>7</v>
      </c>
      <c r="G14" s="24">
        <v>9</v>
      </c>
      <c r="H14" s="24">
        <v>782</v>
      </c>
    </row>
    <row r="15" spans="1:8" ht="10.5" customHeight="1">
      <c r="A15" s="169">
        <v>474</v>
      </c>
      <c r="C15" s="356" t="s">
        <v>76</v>
      </c>
      <c r="D15" s="176"/>
      <c r="E15" s="24">
        <v>11</v>
      </c>
      <c r="F15" s="24">
        <v>9</v>
      </c>
      <c r="G15" s="24">
        <v>9</v>
      </c>
      <c r="H15" s="24">
        <v>786</v>
      </c>
    </row>
    <row r="16" spans="1:8" ht="10.5" customHeight="1">
      <c r="A16" s="169">
        <v>475</v>
      </c>
      <c r="C16" s="356" t="s">
        <v>77</v>
      </c>
      <c r="D16" s="176"/>
      <c r="E16" s="24">
        <v>20</v>
      </c>
      <c r="F16" s="24">
        <v>16</v>
      </c>
      <c r="G16" s="24">
        <v>19</v>
      </c>
      <c r="H16" s="24">
        <v>4440</v>
      </c>
    </row>
    <row r="17" spans="1:8" ht="10.5" customHeight="1">
      <c r="A17" s="169">
        <v>476</v>
      </c>
      <c r="C17" s="356" t="s">
        <v>78</v>
      </c>
      <c r="D17" s="176"/>
      <c r="E17" s="24">
        <v>16</v>
      </c>
      <c r="F17" s="24">
        <v>12</v>
      </c>
      <c r="G17" s="24">
        <v>13</v>
      </c>
      <c r="H17" s="24">
        <v>812</v>
      </c>
    </row>
    <row r="18" spans="1:8" ht="10.5" customHeight="1">
      <c r="A18" s="169">
        <v>477</v>
      </c>
      <c r="C18" s="356" t="s">
        <v>79</v>
      </c>
      <c r="D18" s="176"/>
      <c r="E18" s="24">
        <v>16</v>
      </c>
      <c r="F18" s="24">
        <v>11</v>
      </c>
      <c r="G18" s="24">
        <v>14</v>
      </c>
      <c r="H18" s="24">
        <v>5495</v>
      </c>
    </row>
    <row r="19" spans="1:8" ht="10.5" customHeight="1">
      <c r="A19" s="169">
        <v>478</v>
      </c>
      <c r="C19" s="356" t="s">
        <v>80</v>
      </c>
      <c r="D19" s="176"/>
      <c r="E19" s="24">
        <v>11</v>
      </c>
      <c r="F19" s="24">
        <v>10</v>
      </c>
      <c r="G19" s="24">
        <v>9</v>
      </c>
      <c r="H19" s="24">
        <v>836</v>
      </c>
    </row>
    <row r="20" spans="1:8" ht="10.5" customHeight="1">
      <c r="A20" s="169">
        <v>479</v>
      </c>
      <c r="C20" s="356" t="s">
        <v>81</v>
      </c>
      <c r="D20" s="176"/>
      <c r="E20" s="24">
        <v>18</v>
      </c>
      <c r="F20" s="24">
        <v>14</v>
      </c>
      <c r="G20" s="24">
        <v>15</v>
      </c>
      <c r="H20" s="24">
        <v>1197</v>
      </c>
    </row>
    <row r="21" spans="1:8" ht="3.75" customHeight="1">
      <c r="A21" s="169"/>
      <c r="C21" s="353"/>
      <c r="D21" s="179"/>
      <c r="E21" s="24"/>
      <c r="F21" s="24"/>
      <c r="G21" s="24"/>
      <c r="H21" s="24"/>
    </row>
    <row r="22" spans="1:8" s="163" customFormat="1" ht="10.5" customHeight="1">
      <c r="A22" s="180">
        <v>4</v>
      </c>
      <c r="C22" s="195" t="s">
        <v>82</v>
      </c>
      <c r="D22" s="181"/>
      <c r="E22" s="50">
        <v>166</v>
      </c>
      <c r="F22" s="50">
        <v>125</v>
      </c>
      <c r="G22" s="50">
        <v>144</v>
      </c>
      <c r="H22" s="50">
        <v>25213</v>
      </c>
    </row>
    <row r="23" spans="1:8" ht="7.5" customHeight="1">
      <c r="A23" s="169"/>
      <c r="C23" s="171"/>
      <c r="D23" s="170"/>
      <c r="E23" s="24"/>
      <c r="F23" s="24"/>
      <c r="G23" s="24"/>
      <c r="H23" s="24"/>
    </row>
    <row r="24" spans="1:8" ht="10.5" customHeight="1">
      <c r="A24" s="169"/>
      <c r="B24" s="365"/>
      <c r="C24" s="364" t="s">
        <v>340</v>
      </c>
      <c r="D24" s="170"/>
      <c r="E24" s="24"/>
      <c r="F24" s="24"/>
      <c r="G24" s="24"/>
      <c r="H24" s="24"/>
    </row>
    <row r="25" spans="1:8" ht="10.5" customHeight="1">
      <c r="A25" s="169">
        <v>561</v>
      </c>
      <c r="B25" s="365"/>
      <c r="C25" s="355" t="s">
        <v>83</v>
      </c>
      <c r="D25" s="44"/>
      <c r="E25" s="24">
        <v>4</v>
      </c>
      <c r="F25" s="24">
        <v>1</v>
      </c>
      <c r="G25" s="24">
        <v>4</v>
      </c>
      <c r="H25" s="24">
        <v>173</v>
      </c>
    </row>
    <row r="26" spans="1:8" ht="10.5" customHeight="1">
      <c r="A26" s="169">
        <v>562</v>
      </c>
      <c r="B26" s="365"/>
      <c r="C26" s="355" t="s">
        <v>84</v>
      </c>
      <c r="D26" s="44"/>
      <c r="E26" s="24">
        <v>12</v>
      </c>
      <c r="F26" s="24">
        <v>9</v>
      </c>
      <c r="G26" s="24">
        <v>10</v>
      </c>
      <c r="H26" s="24">
        <v>875</v>
      </c>
    </row>
    <row r="27" spans="1:8" ht="10.5" customHeight="1">
      <c r="A27" s="169">
        <v>563</v>
      </c>
      <c r="B27" s="365"/>
      <c r="C27" s="355" t="s">
        <v>85</v>
      </c>
      <c r="D27" s="44"/>
      <c r="E27" s="24">
        <v>10</v>
      </c>
      <c r="F27" s="24">
        <v>5</v>
      </c>
      <c r="G27" s="24">
        <v>9</v>
      </c>
      <c r="H27" s="24">
        <v>1203</v>
      </c>
    </row>
    <row r="28" spans="1:8" ht="10.5" customHeight="1">
      <c r="A28" s="169">
        <v>564</v>
      </c>
      <c r="B28" s="365"/>
      <c r="C28" s="355" t="s">
        <v>86</v>
      </c>
      <c r="D28" s="44"/>
      <c r="E28" s="24">
        <v>50</v>
      </c>
      <c r="F28" s="24">
        <v>25</v>
      </c>
      <c r="G28" s="24">
        <v>46</v>
      </c>
      <c r="H28" s="24">
        <v>54060</v>
      </c>
    </row>
    <row r="29" spans="1:8" ht="10.5" customHeight="1">
      <c r="A29" s="169">
        <v>565</v>
      </c>
      <c r="B29" s="365"/>
      <c r="C29" s="355" t="s">
        <v>87</v>
      </c>
      <c r="D29" s="44"/>
      <c r="E29" s="24">
        <v>4</v>
      </c>
      <c r="F29" s="24">
        <v>3</v>
      </c>
      <c r="G29" s="24">
        <v>3</v>
      </c>
      <c r="H29" s="24">
        <v>326</v>
      </c>
    </row>
    <row r="30" spans="1:14" ht="4.5" customHeight="1">
      <c r="A30" s="169"/>
      <c r="B30" s="365"/>
      <c r="C30" s="352"/>
      <c r="D30" s="175"/>
      <c r="E30" s="24"/>
      <c r="F30" s="24"/>
      <c r="G30" s="24"/>
      <c r="H30" s="24"/>
      <c r="K30" s="24"/>
      <c r="L30" s="24"/>
      <c r="M30" s="24"/>
      <c r="N30" s="24"/>
    </row>
    <row r="31" spans="1:8" ht="10.5" customHeight="1">
      <c r="A31" s="169"/>
      <c r="B31" s="365"/>
      <c r="C31" s="364" t="s">
        <v>341</v>
      </c>
      <c r="D31" s="175"/>
      <c r="E31" s="24"/>
      <c r="F31" s="24"/>
      <c r="G31" s="24"/>
      <c r="H31" s="24"/>
    </row>
    <row r="32" spans="1:8" ht="10.5" customHeight="1">
      <c r="A32" s="169">
        <v>571</v>
      </c>
      <c r="B32" s="365"/>
      <c r="C32" s="356" t="s">
        <v>88</v>
      </c>
      <c r="D32" s="176"/>
      <c r="E32" s="24">
        <v>24</v>
      </c>
      <c r="F32" s="24">
        <v>14</v>
      </c>
      <c r="G32" s="24">
        <v>24</v>
      </c>
      <c r="H32" s="24">
        <v>1454</v>
      </c>
    </row>
    <row r="33" spans="1:8" ht="10.5" customHeight="1">
      <c r="A33" s="169">
        <v>572</v>
      </c>
      <c r="B33" s="365"/>
      <c r="C33" s="356" t="s">
        <v>89</v>
      </c>
      <c r="D33" s="176"/>
      <c r="E33" s="24">
        <v>10</v>
      </c>
      <c r="F33" s="24">
        <v>7</v>
      </c>
      <c r="G33" s="24">
        <v>10</v>
      </c>
      <c r="H33" s="24">
        <v>900</v>
      </c>
    </row>
    <row r="34" spans="1:8" ht="10.5" customHeight="1">
      <c r="A34" s="169">
        <v>573</v>
      </c>
      <c r="B34" s="365"/>
      <c r="C34" s="356" t="s">
        <v>90</v>
      </c>
      <c r="D34" s="176"/>
      <c r="E34" s="24">
        <v>8</v>
      </c>
      <c r="F34" s="24">
        <v>4</v>
      </c>
      <c r="G34" s="24">
        <v>8</v>
      </c>
      <c r="H34" s="24">
        <v>516</v>
      </c>
    </row>
    <row r="35" spans="1:8" ht="10.5" customHeight="1">
      <c r="A35" s="169">
        <v>574</v>
      </c>
      <c r="B35" s="365"/>
      <c r="C35" s="356" t="s">
        <v>174</v>
      </c>
      <c r="D35" s="176"/>
      <c r="E35" s="24">
        <v>21</v>
      </c>
      <c r="F35" s="24">
        <v>16</v>
      </c>
      <c r="G35" s="24">
        <v>16</v>
      </c>
      <c r="H35" s="24">
        <v>2681</v>
      </c>
    </row>
    <row r="36" spans="1:8" ht="10.5" customHeight="1">
      <c r="A36" s="169">
        <v>575</v>
      </c>
      <c r="B36" s="365"/>
      <c r="C36" s="359" t="s">
        <v>92</v>
      </c>
      <c r="D36" s="189"/>
      <c r="E36" s="24">
        <v>9</v>
      </c>
      <c r="F36" s="24">
        <v>7</v>
      </c>
      <c r="G36" s="24">
        <v>8</v>
      </c>
      <c r="H36" s="24">
        <v>1051</v>
      </c>
    </row>
    <row r="37" spans="1:8" ht="10.5" customHeight="1">
      <c r="A37" s="169">
        <v>576</v>
      </c>
      <c r="B37" s="365"/>
      <c r="C37" s="356" t="s">
        <v>93</v>
      </c>
      <c r="D37" s="176"/>
      <c r="E37" s="24">
        <v>17</v>
      </c>
      <c r="F37" s="24">
        <v>12</v>
      </c>
      <c r="G37" s="24">
        <v>12</v>
      </c>
      <c r="H37" s="24">
        <v>1152</v>
      </c>
    </row>
    <row r="38" spans="1:8" ht="10.5" customHeight="1">
      <c r="A38" s="169">
        <v>577</v>
      </c>
      <c r="B38" s="365"/>
      <c r="C38" s="356" t="s">
        <v>94</v>
      </c>
      <c r="D38" s="176"/>
      <c r="E38" s="24">
        <v>11</v>
      </c>
      <c r="F38" s="24">
        <v>6</v>
      </c>
      <c r="G38" s="24">
        <v>11</v>
      </c>
      <c r="H38" s="24">
        <v>1034</v>
      </c>
    </row>
    <row r="39" spans="1:8" ht="4.5" customHeight="1">
      <c r="A39" s="169"/>
      <c r="B39" s="365"/>
      <c r="C39" s="353"/>
      <c r="D39" s="179"/>
      <c r="E39" s="24"/>
      <c r="F39" s="24"/>
      <c r="G39" s="24"/>
      <c r="H39" s="24"/>
    </row>
    <row r="40" spans="1:8" s="163" customFormat="1" ht="10.5" customHeight="1">
      <c r="A40" s="180">
        <v>5</v>
      </c>
      <c r="B40" s="368"/>
      <c r="C40" s="195" t="s">
        <v>95</v>
      </c>
      <c r="D40" s="181"/>
      <c r="E40" s="50">
        <v>180</v>
      </c>
      <c r="F40" s="50">
        <v>109</v>
      </c>
      <c r="G40" s="50">
        <v>161</v>
      </c>
      <c r="H40" s="50">
        <v>65427</v>
      </c>
    </row>
    <row r="41" spans="1:8" ht="7.5" customHeight="1">
      <c r="A41" s="169"/>
      <c r="B41" s="365"/>
      <c r="C41" s="171"/>
      <c r="D41" s="170"/>
      <c r="E41" s="24"/>
      <c r="F41" s="24"/>
      <c r="G41" s="24"/>
      <c r="H41" s="24"/>
    </row>
    <row r="42" spans="1:8" ht="10.5" customHeight="1">
      <c r="A42" s="169"/>
      <c r="B42" s="365"/>
      <c r="C42" s="364" t="s">
        <v>340</v>
      </c>
      <c r="D42" s="170"/>
      <c r="E42" s="24"/>
      <c r="F42" s="24"/>
      <c r="G42" s="24"/>
      <c r="H42" s="24"/>
    </row>
    <row r="43" spans="1:8" ht="10.5" customHeight="1">
      <c r="A43" s="169">
        <v>661</v>
      </c>
      <c r="B43" s="365"/>
      <c r="C43" s="355" t="s">
        <v>96</v>
      </c>
      <c r="D43" s="44"/>
      <c r="E43" s="24">
        <v>8</v>
      </c>
      <c r="F43" s="24">
        <v>2</v>
      </c>
      <c r="G43" s="24">
        <v>8</v>
      </c>
      <c r="H43" s="24">
        <v>2412</v>
      </c>
    </row>
    <row r="44" spans="1:8" ht="10.5" customHeight="1">
      <c r="A44" s="169">
        <v>662</v>
      </c>
      <c r="B44" s="365"/>
      <c r="C44" s="355" t="s">
        <v>97</v>
      </c>
      <c r="D44" s="44"/>
      <c r="E44" s="24">
        <v>10</v>
      </c>
      <c r="F44" s="24">
        <v>7</v>
      </c>
      <c r="G44" s="24">
        <v>10</v>
      </c>
      <c r="H44" s="24">
        <v>11795</v>
      </c>
    </row>
    <row r="45" spans="1:8" ht="10.5" customHeight="1">
      <c r="A45" s="169">
        <v>663</v>
      </c>
      <c r="B45" s="365"/>
      <c r="C45" s="355" t="s">
        <v>98</v>
      </c>
      <c r="D45" s="44"/>
      <c r="E45" s="24">
        <v>10</v>
      </c>
      <c r="F45" s="24">
        <v>5</v>
      </c>
      <c r="G45" s="24">
        <v>10</v>
      </c>
      <c r="H45" s="24">
        <v>534</v>
      </c>
    </row>
    <row r="46" spans="1:8" ht="4.5" customHeight="1">
      <c r="A46" s="169"/>
      <c r="B46" s="365"/>
      <c r="C46" s="352"/>
      <c r="D46" s="175"/>
      <c r="E46" s="24"/>
      <c r="F46" s="24"/>
      <c r="G46" s="24"/>
      <c r="H46" s="24"/>
    </row>
    <row r="47" spans="1:8" ht="10.5" customHeight="1">
      <c r="A47" s="169"/>
      <c r="B47" s="365"/>
      <c r="C47" s="364" t="s">
        <v>341</v>
      </c>
      <c r="D47" s="175"/>
      <c r="E47" s="24"/>
      <c r="F47" s="24"/>
      <c r="G47" s="24"/>
      <c r="H47" s="24"/>
    </row>
    <row r="48" spans="1:8" ht="10.5" customHeight="1">
      <c r="A48" s="169">
        <v>671</v>
      </c>
      <c r="B48" s="365"/>
      <c r="C48" s="356" t="s">
        <v>99</v>
      </c>
      <c r="D48" s="176"/>
      <c r="E48" s="24">
        <v>26</v>
      </c>
      <c r="F48" s="24">
        <v>16</v>
      </c>
      <c r="G48" s="24">
        <v>22</v>
      </c>
      <c r="H48" s="24">
        <v>17942</v>
      </c>
    </row>
    <row r="49" spans="1:8" ht="10.5" customHeight="1">
      <c r="A49" s="169">
        <v>672</v>
      </c>
      <c r="B49" s="365"/>
      <c r="C49" s="356" t="s">
        <v>100</v>
      </c>
      <c r="D49" s="176"/>
      <c r="E49" s="24">
        <v>11</v>
      </c>
      <c r="F49" s="24">
        <v>5</v>
      </c>
      <c r="G49" s="24">
        <v>10</v>
      </c>
      <c r="H49" s="24">
        <v>519</v>
      </c>
    </row>
    <row r="50" spans="1:8" ht="10.5" customHeight="1">
      <c r="A50" s="169">
        <v>673</v>
      </c>
      <c r="B50" s="365"/>
      <c r="C50" s="356" t="s">
        <v>101</v>
      </c>
      <c r="D50" s="176"/>
      <c r="E50" s="24">
        <v>11</v>
      </c>
      <c r="F50" s="24">
        <v>8</v>
      </c>
      <c r="G50" s="24">
        <v>10</v>
      </c>
      <c r="H50" s="24">
        <v>828</v>
      </c>
    </row>
    <row r="51" spans="1:8" ht="10.5" customHeight="1">
      <c r="A51" s="169">
        <v>674</v>
      </c>
      <c r="B51" s="365"/>
      <c r="C51" s="356" t="s">
        <v>102</v>
      </c>
      <c r="D51" s="176"/>
      <c r="E51" s="24">
        <v>16</v>
      </c>
      <c r="F51" s="24">
        <v>13</v>
      </c>
      <c r="G51" s="24">
        <v>13</v>
      </c>
      <c r="H51" s="24">
        <v>4357</v>
      </c>
    </row>
    <row r="52" spans="1:8" ht="10.5" customHeight="1">
      <c r="A52" s="169">
        <v>675</v>
      </c>
      <c r="B52" s="365"/>
      <c r="C52" s="356" t="s">
        <v>103</v>
      </c>
      <c r="D52" s="176"/>
      <c r="E52" s="24">
        <v>16</v>
      </c>
      <c r="F52" s="24">
        <v>14</v>
      </c>
      <c r="G52" s="24">
        <v>12</v>
      </c>
      <c r="H52" s="24">
        <v>1556</v>
      </c>
    </row>
    <row r="53" spans="1:8" ht="10.5" customHeight="1">
      <c r="A53" s="169">
        <v>676</v>
      </c>
      <c r="B53" s="365"/>
      <c r="C53" s="356" t="s">
        <v>104</v>
      </c>
      <c r="D53" s="176"/>
      <c r="E53" s="24">
        <v>25</v>
      </c>
      <c r="F53" s="24">
        <v>13</v>
      </c>
      <c r="G53" s="24">
        <v>23</v>
      </c>
      <c r="H53" s="24">
        <v>64116</v>
      </c>
    </row>
    <row r="54" spans="1:8" ht="10.5" customHeight="1">
      <c r="A54" s="169">
        <v>677</v>
      </c>
      <c r="B54" s="365"/>
      <c r="C54" s="356" t="s">
        <v>105</v>
      </c>
      <c r="D54" s="176"/>
      <c r="E54" s="24">
        <v>17</v>
      </c>
      <c r="F54" s="24">
        <v>13</v>
      </c>
      <c r="G54" s="24">
        <v>16</v>
      </c>
      <c r="H54" s="24">
        <v>3732</v>
      </c>
    </row>
    <row r="55" spans="1:8" ht="10.5" customHeight="1">
      <c r="A55" s="169">
        <v>678</v>
      </c>
      <c r="B55" s="365"/>
      <c r="C55" s="356" t="s">
        <v>106</v>
      </c>
      <c r="D55" s="176"/>
      <c r="E55" s="24">
        <v>9</v>
      </c>
      <c r="F55" s="24">
        <v>6</v>
      </c>
      <c r="G55" s="24">
        <v>6</v>
      </c>
      <c r="H55" s="24">
        <v>154539</v>
      </c>
    </row>
    <row r="56" spans="1:8" ht="10.5" customHeight="1">
      <c r="A56" s="169">
        <v>679</v>
      </c>
      <c r="B56" s="365"/>
      <c r="C56" s="356" t="s">
        <v>107</v>
      </c>
      <c r="D56" s="176"/>
      <c r="E56" s="24">
        <v>16</v>
      </c>
      <c r="F56" s="24">
        <v>10</v>
      </c>
      <c r="G56" s="24">
        <v>13</v>
      </c>
      <c r="H56" s="24">
        <v>6089</v>
      </c>
    </row>
    <row r="57" spans="1:8" ht="4.5" customHeight="1">
      <c r="A57" s="169"/>
      <c r="B57" s="365"/>
      <c r="C57" s="353"/>
      <c r="D57" s="179"/>
      <c r="E57" s="24"/>
      <c r="F57" s="24"/>
      <c r="G57" s="24"/>
      <c r="H57" s="24"/>
    </row>
    <row r="58" spans="1:8" s="163" customFormat="1" ht="10.5" customHeight="1">
      <c r="A58" s="180">
        <v>6</v>
      </c>
      <c r="B58" s="368"/>
      <c r="C58" s="195" t="s">
        <v>108</v>
      </c>
      <c r="D58" s="181"/>
      <c r="E58" s="50">
        <v>175</v>
      </c>
      <c r="F58" s="50">
        <v>112</v>
      </c>
      <c r="G58" s="50">
        <v>153</v>
      </c>
      <c r="H58" s="50">
        <v>268418</v>
      </c>
    </row>
    <row r="59" spans="1:8" ht="7.5" customHeight="1">
      <c r="A59" s="169"/>
      <c r="B59" s="365"/>
      <c r="C59" s="171"/>
      <c r="D59" s="170"/>
      <c r="E59" s="24"/>
      <c r="F59" s="24"/>
      <c r="G59" s="24"/>
      <c r="H59" s="24"/>
    </row>
    <row r="60" spans="1:8" ht="10.5" customHeight="1">
      <c r="A60" s="169"/>
      <c r="B60" s="365"/>
      <c r="C60" s="364" t="s">
        <v>340</v>
      </c>
      <c r="D60" s="170"/>
      <c r="E60" s="24"/>
      <c r="F60" s="24"/>
      <c r="G60" s="24"/>
      <c r="H60" s="24"/>
    </row>
    <row r="61" spans="1:8" ht="10.5" customHeight="1">
      <c r="A61" s="169">
        <v>761</v>
      </c>
      <c r="B61" s="365"/>
      <c r="C61" s="355" t="s">
        <v>109</v>
      </c>
      <c r="D61" s="44"/>
      <c r="E61" s="24">
        <v>29</v>
      </c>
      <c r="F61" s="24">
        <v>22</v>
      </c>
      <c r="G61" s="24">
        <v>26</v>
      </c>
      <c r="H61" s="24">
        <v>40185</v>
      </c>
    </row>
    <row r="62" spans="1:8" ht="10.5" customHeight="1">
      <c r="A62" s="169">
        <v>762</v>
      </c>
      <c r="B62" s="365"/>
      <c r="C62" s="355" t="s">
        <v>110</v>
      </c>
      <c r="D62" s="44"/>
      <c r="E62" s="24">
        <v>5</v>
      </c>
      <c r="F62" s="24">
        <v>3</v>
      </c>
      <c r="G62" s="24">
        <v>4</v>
      </c>
      <c r="H62" s="24">
        <v>681</v>
      </c>
    </row>
    <row r="63" spans="1:8" ht="10.5" customHeight="1">
      <c r="A63" s="169">
        <v>763</v>
      </c>
      <c r="B63" s="365"/>
      <c r="C63" s="355" t="s">
        <v>111</v>
      </c>
      <c r="D63" s="44"/>
      <c r="E63" s="24">
        <v>11</v>
      </c>
      <c r="F63" s="24">
        <v>1</v>
      </c>
      <c r="G63" s="24">
        <v>11</v>
      </c>
      <c r="H63" s="24">
        <v>1224</v>
      </c>
    </row>
    <row r="64" spans="1:8" ht="10.5" customHeight="1">
      <c r="A64" s="169">
        <v>764</v>
      </c>
      <c r="B64" s="365"/>
      <c r="C64" s="355" t="s">
        <v>112</v>
      </c>
      <c r="D64" s="44"/>
      <c r="E64" s="24">
        <v>14</v>
      </c>
      <c r="F64" s="24">
        <v>9</v>
      </c>
      <c r="G64" s="24">
        <v>13</v>
      </c>
      <c r="H64" s="24">
        <v>1837</v>
      </c>
    </row>
    <row r="65" spans="1:8" ht="4.5" customHeight="1">
      <c r="A65" s="169"/>
      <c r="B65" s="365"/>
      <c r="C65" s="352"/>
      <c r="D65" s="175"/>
      <c r="E65" s="24"/>
      <c r="F65" s="24"/>
      <c r="G65" s="24"/>
      <c r="H65" s="24"/>
    </row>
    <row r="66" spans="1:8" ht="10.5" customHeight="1">
      <c r="A66" s="169"/>
      <c r="B66" s="365"/>
      <c r="C66" s="364" t="s">
        <v>341</v>
      </c>
      <c r="D66" s="175"/>
      <c r="E66" s="24"/>
      <c r="F66" s="24"/>
      <c r="G66" s="24"/>
      <c r="H66" s="24"/>
    </row>
    <row r="67" spans="1:8" ht="10.5" customHeight="1">
      <c r="A67" s="169">
        <v>771</v>
      </c>
      <c r="B67" s="365"/>
      <c r="C67" s="356" t="s">
        <v>113</v>
      </c>
      <c r="D67" s="176"/>
      <c r="E67" s="24">
        <v>14</v>
      </c>
      <c r="F67" s="24">
        <v>10</v>
      </c>
      <c r="G67" s="24">
        <v>14</v>
      </c>
      <c r="H67" s="24">
        <v>711</v>
      </c>
    </row>
    <row r="68" spans="1:8" ht="10.5" customHeight="1">
      <c r="A68" s="169">
        <v>772</v>
      </c>
      <c r="B68" s="365"/>
      <c r="C68" s="356" t="s">
        <v>114</v>
      </c>
      <c r="D68" s="176"/>
      <c r="E68" s="24">
        <v>49</v>
      </c>
      <c r="F68" s="24">
        <v>34</v>
      </c>
      <c r="G68" s="24">
        <v>39</v>
      </c>
      <c r="H68" s="24">
        <v>43426</v>
      </c>
    </row>
    <row r="69" spans="1:8" ht="10.5" customHeight="1">
      <c r="A69" s="169">
        <v>773</v>
      </c>
      <c r="B69" s="365"/>
      <c r="C69" s="356" t="s">
        <v>115</v>
      </c>
      <c r="D69" s="176"/>
      <c r="E69" s="24">
        <v>22</v>
      </c>
      <c r="F69" s="24">
        <v>20</v>
      </c>
      <c r="G69" s="24">
        <v>11</v>
      </c>
      <c r="H69" s="24">
        <v>6723</v>
      </c>
    </row>
    <row r="70" spans="1:8" ht="10.5" customHeight="1">
      <c r="A70" s="169">
        <v>774</v>
      </c>
      <c r="B70" s="365"/>
      <c r="C70" s="356" t="s">
        <v>116</v>
      </c>
      <c r="D70" s="176"/>
      <c r="E70" s="24">
        <v>22</v>
      </c>
      <c r="F70" s="24">
        <v>16</v>
      </c>
      <c r="G70" s="24">
        <v>16</v>
      </c>
      <c r="H70" s="24">
        <v>78104</v>
      </c>
    </row>
    <row r="71" spans="1:8" ht="10.5" customHeight="1">
      <c r="A71" s="169">
        <v>775</v>
      </c>
      <c r="B71" s="365"/>
      <c r="C71" s="356" t="s">
        <v>117</v>
      </c>
      <c r="D71" s="176"/>
      <c r="E71" s="24">
        <v>32</v>
      </c>
      <c r="F71" s="24">
        <v>26</v>
      </c>
      <c r="G71" s="24">
        <v>26</v>
      </c>
      <c r="H71" s="24">
        <v>14964</v>
      </c>
    </row>
    <row r="72" spans="1:8" ht="10.5" customHeight="1">
      <c r="A72" s="169">
        <v>776</v>
      </c>
      <c r="B72" s="365"/>
      <c r="C72" s="356" t="s">
        <v>118</v>
      </c>
      <c r="D72" s="176"/>
      <c r="E72" s="24">
        <v>14</v>
      </c>
      <c r="F72" s="24">
        <v>10</v>
      </c>
      <c r="G72" s="24">
        <v>12</v>
      </c>
      <c r="H72" s="24">
        <v>1374</v>
      </c>
    </row>
    <row r="73" spans="1:8" ht="10.5" customHeight="1">
      <c r="A73" s="169">
        <v>777</v>
      </c>
      <c r="B73" s="365"/>
      <c r="C73" s="356" t="s">
        <v>119</v>
      </c>
      <c r="D73" s="176"/>
      <c r="E73" s="24">
        <v>19</v>
      </c>
      <c r="F73" s="24">
        <v>15</v>
      </c>
      <c r="G73" s="24">
        <v>12</v>
      </c>
      <c r="H73" s="24">
        <v>7511</v>
      </c>
    </row>
    <row r="74" spans="1:8" ht="10.5" customHeight="1">
      <c r="A74" s="169">
        <v>778</v>
      </c>
      <c r="B74" s="365"/>
      <c r="C74" s="356" t="s">
        <v>120</v>
      </c>
      <c r="D74" s="176"/>
      <c r="E74" s="24">
        <v>22</v>
      </c>
      <c r="F74" s="24">
        <v>17</v>
      </c>
      <c r="G74" s="24">
        <v>15</v>
      </c>
      <c r="H74" s="24">
        <v>8999</v>
      </c>
    </row>
    <row r="75" spans="1:8" ht="10.5" customHeight="1">
      <c r="A75" s="169">
        <v>779</v>
      </c>
      <c r="B75" s="365"/>
      <c r="C75" s="356" t="s">
        <v>121</v>
      </c>
      <c r="D75" s="176"/>
      <c r="E75" s="24">
        <v>22</v>
      </c>
      <c r="F75" s="24">
        <v>12</v>
      </c>
      <c r="G75" s="24">
        <v>17</v>
      </c>
      <c r="H75" s="24">
        <v>11048</v>
      </c>
    </row>
    <row r="76" spans="1:8" ht="10.5" customHeight="1">
      <c r="A76" s="169">
        <v>780</v>
      </c>
      <c r="B76" s="365"/>
      <c r="C76" s="356" t="s">
        <v>122</v>
      </c>
      <c r="D76" s="176"/>
      <c r="E76" s="24">
        <v>20</v>
      </c>
      <c r="F76" s="24">
        <v>14</v>
      </c>
      <c r="G76" s="24">
        <v>17</v>
      </c>
      <c r="H76" s="24">
        <v>2760</v>
      </c>
    </row>
    <row r="77" spans="1:8" ht="4.5" customHeight="1">
      <c r="A77" s="169"/>
      <c r="C77" s="353"/>
      <c r="D77" s="179"/>
      <c r="E77" s="24"/>
      <c r="F77" s="24"/>
      <c r="G77" s="24"/>
      <c r="H77" s="24"/>
    </row>
    <row r="78" spans="1:8" s="163" customFormat="1" ht="10.5" customHeight="1">
      <c r="A78" s="180">
        <v>7</v>
      </c>
      <c r="C78" s="195" t="s">
        <v>123</v>
      </c>
      <c r="D78" s="181"/>
      <c r="E78" s="50">
        <v>295</v>
      </c>
      <c r="F78" s="50">
        <v>209</v>
      </c>
      <c r="G78" s="50">
        <v>233</v>
      </c>
      <c r="H78" s="50">
        <v>219547</v>
      </c>
    </row>
    <row r="79" spans="1:8" ht="7.5" customHeight="1">
      <c r="A79" s="169"/>
      <c r="C79" s="358"/>
      <c r="D79" s="191"/>
      <c r="E79" s="50"/>
      <c r="F79" s="50"/>
      <c r="G79" s="50"/>
      <c r="H79" s="50"/>
    </row>
    <row r="80" spans="1:8" s="163" customFormat="1" ht="10.5" customHeight="1">
      <c r="A80" s="192"/>
      <c r="C80" s="195" t="s">
        <v>124</v>
      </c>
      <c r="D80" s="181"/>
      <c r="E80" s="50">
        <v>1630</v>
      </c>
      <c r="F80" s="50">
        <v>1120</v>
      </c>
      <c r="G80" s="50">
        <v>1353</v>
      </c>
      <c r="H80" s="50">
        <v>3849145</v>
      </c>
    </row>
    <row r="81" spans="1:8" s="163" customFormat="1" ht="10.5" customHeight="1">
      <c r="A81" s="194"/>
      <c r="C81" s="195"/>
      <c r="D81" s="195"/>
      <c r="E81" s="183"/>
      <c r="F81" s="183"/>
      <c r="G81" s="183"/>
      <c r="H81" s="183"/>
    </row>
    <row r="82" spans="1:8" ht="6" customHeight="1">
      <c r="A82" s="246" t="s">
        <v>183</v>
      </c>
      <c r="C82" s="196"/>
      <c r="D82" s="196"/>
      <c r="E82" s="186"/>
      <c r="F82" s="186"/>
      <c r="G82" s="186"/>
      <c r="H82" s="186"/>
    </row>
    <row r="83" ht="13.5" customHeight="1">
      <c r="A83" s="210" t="s">
        <v>176</v>
      </c>
    </row>
    <row r="84" ht="9.75" customHeight="1"/>
    <row r="85" ht="9.75" customHeight="1">
      <c r="A85" s="197"/>
    </row>
    <row r="86" ht="9.75" customHeight="1"/>
    <row r="87" ht="9.75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</sheetData>
  <sheetProtection/>
  <mergeCells count="8">
    <mergeCell ref="H3:H8"/>
    <mergeCell ref="E9:G9"/>
    <mergeCell ref="A3:A9"/>
    <mergeCell ref="E3:E8"/>
    <mergeCell ref="F4:F8"/>
    <mergeCell ref="G4:G8"/>
    <mergeCell ref="F3:G3"/>
    <mergeCell ref="B3:D9"/>
  </mergeCells>
  <printOptions horizontalCentered="1"/>
  <pageMargins left="0.5905511811023623" right="0.5905511811023623" top="0.3937007874015748" bottom="0.3937007874015748" header="0.31496062992125984" footer="0.1968503937007874"/>
  <pageSetup horizontalDpi="600" verticalDpi="600" orientation="portrait" pageOrder="overThenDown" paperSize="9" scale="95" r:id="rId1"/>
  <headerFooter alignWithMargins="0">
    <oddFooter>&amp;C18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H88"/>
  <sheetViews>
    <sheetView zoomScalePageLayoutView="0" workbookViewId="0" topLeftCell="A1">
      <selection activeCell="J14" sqref="J14"/>
    </sheetView>
  </sheetViews>
  <sheetFormatPr defaultColWidth="10.28125" defaultRowHeight="12.75"/>
  <cols>
    <col min="1" max="3" width="14.7109375" style="164" customWidth="1"/>
    <col min="4" max="4" width="17.7109375" style="164" customWidth="1"/>
    <col min="5" max="5" width="14.7109375" style="164" customWidth="1"/>
    <col min="6" max="6" width="10.7109375" style="164" customWidth="1"/>
    <col min="7" max="16384" width="10.28125" style="164" customWidth="1"/>
  </cols>
  <sheetData>
    <row r="1" spans="1:6" s="221" customFormat="1" ht="15" customHeight="1">
      <c r="A1" s="221" t="s">
        <v>497</v>
      </c>
      <c r="C1" s="223"/>
      <c r="D1" s="224"/>
      <c r="E1" s="223"/>
      <c r="F1" s="223"/>
    </row>
    <row r="2" spans="1:6" ht="6" customHeight="1">
      <c r="A2" s="167"/>
      <c r="B2" s="167"/>
      <c r="C2" s="167"/>
      <c r="D2" s="187"/>
      <c r="E2" s="167"/>
      <c r="F2" s="167"/>
    </row>
    <row r="3" spans="1:6" ht="12" customHeight="1">
      <c r="A3" s="166" t="s">
        <v>133</v>
      </c>
      <c r="B3" s="166"/>
      <c r="C3" s="166"/>
      <c r="D3" s="187"/>
      <c r="E3" s="166"/>
      <c r="F3" s="641" t="s">
        <v>172</v>
      </c>
    </row>
    <row r="4" spans="1:6" ht="12" customHeight="1">
      <c r="A4" s="166" t="s">
        <v>137</v>
      </c>
      <c r="B4" s="166"/>
      <c r="C4" s="166"/>
      <c r="D4" s="187"/>
      <c r="E4" s="656" t="s">
        <v>155</v>
      </c>
      <c r="F4" s="642"/>
    </row>
    <row r="5" spans="1:6" ht="12" customHeight="1">
      <c r="A5" s="645" t="s">
        <v>130</v>
      </c>
      <c r="B5" s="650" t="s">
        <v>150</v>
      </c>
      <c r="C5" s="651"/>
      <c r="D5" s="651"/>
      <c r="E5" s="657"/>
      <c r="F5" s="642"/>
    </row>
    <row r="6" spans="1:6" ht="12" customHeight="1">
      <c r="A6" s="647"/>
      <c r="B6" s="653" t="s">
        <v>647</v>
      </c>
      <c r="C6" s="653" t="s">
        <v>648</v>
      </c>
      <c r="D6" s="641" t="s">
        <v>646</v>
      </c>
      <c r="E6" s="657"/>
      <c r="F6" s="642"/>
    </row>
    <row r="7" spans="1:6" ht="12" customHeight="1">
      <c r="A7" s="647"/>
      <c r="B7" s="654"/>
      <c r="C7" s="654"/>
      <c r="D7" s="642"/>
      <c r="E7" s="657"/>
      <c r="F7" s="642"/>
    </row>
    <row r="8" spans="1:6" ht="12" customHeight="1">
      <c r="A8" s="649"/>
      <c r="B8" s="655"/>
      <c r="C8" s="655"/>
      <c r="D8" s="643"/>
      <c r="E8" s="658"/>
      <c r="F8" s="642"/>
    </row>
    <row r="9" spans="1:6" ht="12" customHeight="1">
      <c r="A9" s="651" t="s">
        <v>4</v>
      </c>
      <c r="B9" s="651"/>
      <c r="C9" s="651"/>
      <c r="D9" s="651"/>
      <c r="E9" s="651"/>
      <c r="F9" s="643"/>
    </row>
    <row r="10" spans="1:5" ht="9" customHeight="1">
      <c r="A10" s="171"/>
      <c r="B10" s="171"/>
      <c r="C10" s="171"/>
      <c r="D10" s="188"/>
      <c r="E10" s="357"/>
    </row>
    <row r="11" spans="1:5" ht="9.75" customHeight="1">
      <c r="A11" s="171"/>
      <c r="B11" s="171"/>
      <c r="C11" s="171"/>
      <c r="D11" s="188"/>
      <c r="E11" s="170"/>
    </row>
    <row r="12" spans="1:6" ht="10.5" customHeight="1">
      <c r="A12" s="24">
        <v>3374</v>
      </c>
      <c r="B12" s="24">
        <v>1716</v>
      </c>
      <c r="C12" s="24" t="s">
        <v>319</v>
      </c>
      <c r="D12" s="24" t="s">
        <v>319</v>
      </c>
      <c r="E12" s="449">
        <v>195</v>
      </c>
      <c r="F12" s="174">
        <v>471</v>
      </c>
    </row>
    <row r="13" spans="1:6" ht="10.5" customHeight="1">
      <c r="A13" s="24">
        <v>3864</v>
      </c>
      <c r="B13" s="24" t="s">
        <v>319</v>
      </c>
      <c r="C13" s="24">
        <v>3451</v>
      </c>
      <c r="D13" s="24" t="s">
        <v>319</v>
      </c>
      <c r="E13" s="449">
        <v>239</v>
      </c>
      <c r="F13" s="174">
        <v>472</v>
      </c>
    </row>
    <row r="14" spans="1:6" ht="10.5" customHeight="1">
      <c r="A14" s="24">
        <v>541</v>
      </c>
      <c r="B14" s="24" t="s">
        <v>319</v>
      </c>
      <c r="C14" s="24">
        <v>0</v>
      </c>
      <c r="D14" s="24" t="s">
        <v>319</v>
      </c>
      <c r="E14" s="449">
        <v>241</v>
      </c>
      <c r="F14" s="174">
        <v>473</v>
      </c>
    </row>
    <row r="15" spans="1:6" ht="10.5" customHeight="1">
      <c r="A15" s="24">
        <v>537</v>
      </c>
      <c r="B15" s="24">
        <v>333</v>
      </c>
      <c r="C15" s="24">
        <v>204</v>
      </c>
      <c r="D15" s="24">
        <v>0</v>
      </c>
      <c r="E15" s="449">
        <v>249</v>
      </c>
      <c r="F15" s="174">
        <v>474</v>
      </c>
    </row>
    <row r="16" spans="1:6" ht="10.5" customHeight="1">
      <c r="A16" s="24">
        <v>4007</v>
      </c>
      <c r="B16" s="24">
        <v>733</v>
      </c>
      <c r="C16" s="24">
        <v>3244</v>
      </c>
      <c r="D16" s="24">
        <v>30</v>
      </c>
      <c r="E16" s="449">
        <v>433</v>
      </c>
      <c r="F16" s="174">
        <v>475</v>
      </c>
    </row>
    <row r="17" spans="1:6" ht="10.5" customHeight="1">
      <c r="A17" s="24">
        <v>594</v>
      </c>
      <c r="B17" s="24">
        <v>280</v>
      </c>
      <c r="C17" s="24">
        <v>270</v>
      </c>
      <c r="D17" s="24">
        <v>43</v>
      </c>
      <c r="E17" s="449">
        <v>218</v>
      </c>
      <c r="F17" s="174">
        <v>476</v>
      </c>
    </row>
    <row r="18" spans="1:6" ht="10.5" customHeight="1">
      <c r="A18" s="24">
        <v>4837</v>
      </c>
      <c r="B18" s="24">
        <v>1080</v>
      </c>
      <c r="C18" s="24">
        <v>3709</v>
      </c>
      <c r="D18" s="24">
        <v>48</v>
      </c>
      <c r="E18" s="449">
        <v>658</v>
      </c>
      <c r="F18" s="174">
        <v>477</v>
      </c>
    </row>
    <row r="19" spans="1:6" ht="10.5" customHeight="1">
      <c r="A19" s="24">
        <v>690</v>
      </c>
      <c r="B19" s="24" t="s">
        <v>319</v>
      </c>
      <c r="C19" s="24" t="s">
        <v>319</v>
      </c>
      <c r="D19" s="24">
        <v>0</v>
      </c>
      <c r="E19" s="449">
        <v>146</v>
      </c>
      <c r="F19" s="174">
        <v>478</v>
      </c>
    </row>
    <row r="20" spans="1:6" ht="10.5" customHeight="1">
      <c r="A20" s="24">
        <v>636</v>
      </c>
      <c r="B20" s="24">
        <v>286</v>
      </c>
      <c r="C20" s="24" t="s">
        <v>319</v>
      </c>
      <c r="D20" s="24" t="s">
        <v>319</v>
      </c>
      <c r="E20" s="449">
        <v>561</v>
      </c>
      <c r="F20" s="174">
        <v>479</v>
      </c>
    </row>
    <row r="21" spans="1:6" ht="3.75" customHeight="1">
      <c r="A21" s="183"/>
      <c r="B21" s="183"/>
      <c r="C21" s="183"/>
      <c r="D21" s="453"/>
      <c r="E21" s="454"/>
      <c r="F21" s="174"/>
    </row>
    <row r="22" spans="1:6" s="163" customFormat="1" ht="10.5" customHeight="1">
      <c r="A22" s="50">
        <v>20892</v>
      </c>
      <c r="B22" s="50">
        <v>7312</v>
      </c>
      <c r="C22" s="50">
        <v>13125</v>
      </c>
      <c r="D22" s="50">
        <v>454</v>
      </c>
      <c r="E22" s="542">
        <v>4322</v>
      </c>
      <c r="F22" s="182">
        <v>4</v>
      </c>
    </row>
    <row r="23" spans="1:6" ht="7.5" customHeight="1">
      <c r="A23" s="24"/>
      <c r="B23" s="24"/>
      <c r="C23" s="24"/>
      <c r="D23" s="24"/>
      <c r="E23" s="449"/>
      <c r="F23" s="174"/>
    </row>
    <row r="24" spans="1:6" ht="10.5" customHeight="1">
      <c r="A24" s="24"/>
      <c r="B24" s="24"/>
      <c r="C24" s="24"/>
      <c r="D24" s="24"/>
      <c r="E24" s="449"/>
      <c r="F24" s="174"/>
    </row>
    <row r="25" spans="1:6" ht="10.5" customHeight="1">
      <c r="A25" s="24" t="s">
        <v>319</v>
      </c>
      <c r="B25" s="24">
        <v>0</v>
      </c>
      <c r="C25" s="24" t="s">
        <v>319</v>
      </c>
      <c r="D25" s="24">
        <v>0</v>
      </c>
      <c r="E25" s="449" t="s">
        <v>319</v>
      </c>
      <c r="F25" s="174">
        <v>561</v>
      </c>
    </row>
    <row r="26" spans="1:6" ht="10.5" customHeight="1">
      <c r="A26" s="24">
        <v>341</v>
      </c>
      <c r="B26" s="24">
        <v>301</v>
      </c>
      <c r="C26" s="24" t="s">
        <v>319</v>
      </c>
      <c r="D26" s="24" t="s">
        <v>319</v>
      </c>
      <c r="E26" s="449">
        <v>535</v>
      </c>
      <c r="F26" s="174">
        <v>562</v>
      </c>
    </row>
    <row r="27" spans="1:6" ht="10.5" customHeight="1">
      <c r="A27" s="24">
        <v>893</v>
      </c>
      <c r="B27" s="24">
        <v>524</v>
      </c>
      <c r="C27" s="24" t="s">
        <v>319</v>
      </c>
      <c r="D27" s="24" t="s">
        <v>319</v>
      </c>
      <c r="E27" s="449">
        <v>310</v>
      </c>
      <c r="F27" s="174">
        <v>563</v>
      </c>
    </row>
    <row r="28" spans="1:6" ht="10.5" customHeight="1">
      <c r="A28" s="24">
        <v>52031</v>
      </c>
      <c r="B28" s="24">
        <v>2010</v>
      </c>
      <c r="C28" s="24" t="s">
        <v>319</v>
      </c>
      <c r="D28" s="24" t="s">
        <v>319</v>
      </c>
      <c r="E28" s="449">
        <v>2029</v>
      </c>
      <c r="F28" s="174">
        <v>564</v>
      </c>
    </row>
    <row r="29" spans="1:6" ht="10.5" customHeight="1">
      <c r="A29" s="24" t="s">
        <v>319</v>
      </c>
      <c r="B29" s="24" t="s">
        <v>319</v>
      </c>
      <c r="C29" s="24" t="s">
        <v>319</v>
      </c>
      <c r="D29" s="24">
        <v>0</v>
      </c>
      <c r="E29" s="449" t="s">
        <v>319</v>
      </c>
      <c r="F29" s="174">
        <v>565</v>
      </c>
    </row>
    <row r="30" spans="1:6" ht="4.5" customHeight="1">
      <c r="A30" s="24"/>
      <c r="B30" s="24"/>
      <c r="C30" s="24"/>
      <c r="D30" s="24"/>
      <c r="E30" s="449"/>
      <c r="F30" s="174"/>
    </row>
    <row r="31" spans="1:6" ht="10.5" customHeight="1">
      <c r="A31" s="24"/>
      <c r="B31" s="24"/>
      <c r="C31" s="24"/>
      <c r="D31" s="24"/>
      <c r="E31" s="449"/>
      <c r="F31" s="174"/>
    </row>
    <row r="32" spans="1:6" ht="10.5" customHeight="1">
      <c r="A32" s="24">
        <v>835</v>
      </c>
      <c r="B32" s="24">
        <v>670</v>
      </c>
      <c r="C32" s="24">
        <v>84</v>
      </c>
      <c r="D32" s="24">
        <v>82</v>
      </c>
      <c r="E32" s="449">
        <v>619</v>
      </c>
      <c r="F32" s="174">
        <v>571</v>
      </c>
    </row>
    <row r="33" spans="1:6" ht="10.5" customHeight="1">
      <c r="A33" s="24">
        <v>687</v>
      </c>
      <c r="B33" s="24">
        <v>687</v>
      </c>
      <c r="C33" s="24">
        <v>0</v>
      </c>
      <c r="D33" s="24">
        <v>0</v>
      </c>
      <c r="E33" s="449">
        <v>213</v>
      </c>
      <c r="F33" s="174">
        <v>572</v>
      </c>
    </row>
    <row r="34" spans="1:6" ht="10.5" customHeight="1">
      <c r="A34" s="24">
        <v>246</v>
      </c>
      <c r="B34" s="24" t="s">
        <v>319</v>
      </c>
      <c r="C34" s="24" t="s">
        <v>319</v>
      </c>
      <c r="D34" s="24">
        <v>65</v>
      </c>
      <c r="E34" s="449">
        <v>270</v>
      </c>
      <c r="F34" s="174">
        <v>573</v>
      </c>
    </row>
    <row r="35" spans="1:6" ht="10.5" customHeight="1">
      <c r="A35" s="24">
        <v>2355</v>
      </c>
      <c r="B35" s="24">
        <v>1214</v>
      </c>
      <c r="C35" s="24" t="s">
        <v>319</v>
      </c>
      <c r="D35" s="24" t="s">
        <v>319</v>
      </c>
      <c r="E35" s="449">
        <v>327</v>
      </c>
      <c r="F35" s="174">
        <v>574</v>
      </c>
    </row>
    <row r="36" spans="1:6" ht="10.5" customHeight="1">
      <c r="A36" s="24">
        <v>744</v>
      </c>
      <c r="B36" s="24" t="s">
        <v>319</v>
      </c>
      <c r="C36" s="24">
        <v>0</v>
      </c>
      <c r="D36" s="24" t="s">
        <v>319</v>
      </c>
      <c r="E36" s="449">
        <v>308</v>
      </c>
      <c r="F36" s="174">
        <v>575</v>
      </c>
    </row>
    <row r="37" spans="1:6" ht="10.5" customHeight="1">
      <c r="A37" s="24">
        <v>857</v>
      </c>
      <c r="B37" s="24">
        <v>754</v>
      </c>
      <c r="C37" s="24" t="s">
        <v>319</v>
      </c>
      <c r="D37" s="24" t="s">
        <v>319</v>
      </c>
      <c r="E37" s="449">
        <v>295</v>
      </c>
      <c r="F37" s="174">
        <v>576</v>
      </c>
    </row>
    <row r="38" spans="1:6" ht="10.5" customHeight="1">
      <c r="A38" s="24">
        <v>639</v>
      </c>
      <c r="B38" s="24">
        <v>576</v>
      </c>
      <c r="C38" s="24" t="s">
        <v>319</v>
      </c>
      <c r="D38" s="24" t="s">
        <v>319</v>
      </c>
      <c r="E38" s="449">
        <v>395</v>
      </c>
      <c r="F38" s="174">
        <v>577</v>
      </c>
    </row>
    <row r="39" spans="1:6" ht="4.5" customHeight="1">
      <c r="A39" s="24"/>
      <c r="B39" s="24"/>
      <c r="C39" s="24"/>
      <c r="D39" s="24"/>
      <c r="E39" s="449"/>
      <c r="F39" s="174"/>
    </row>
    <row r="40" spans="1:6" s="163" customFormat="1" ht="11.25" customHeight="1">
      <c r="A40" s="50">
        <v>59901</v>
      </c>
      <c r="B40" s="50">
        <v>7626</v>
      </c>
      <c r="C40" s="50">
        <v>49245</v>
      </c>
      <c r="D40" s="50">
        <v>3030</v>
      </c>
      <c r="E40" s="542">
        <v>5526</v>
      </c>
      <c r="F40" s="182">
        <v>5</v>
      </c>
    </row>
    <row r="41" spans="1:8" ht="7.5" customHeight="1">
      <c r="A41" s="24"/>
      <c r="B41" s="24"/>
      <c r="C41" s="24"/>
      <c r="D41" s="24"/>
      <c r="E41" s="449"/>
      <c r="F41" s="174"/>
      <c r="H41" s="24"/>
    </row>
    <row r="42" spans="1:6" ht="10.5" customHeight="1">
      <c r="A42" s="24"/>
      <c r="B42" s="24"/>
      <c r="C42" s="24"/>
      <c r="D42" s="24"/>
      <c r="E42" s="449"/>
      <c r="F42" s="174"/>
    </row>
    <row r="43" spans="1:6" ht="10.5" customHeight="1">
      <c r="A43" s="24" t="s">
        <v>319</v>
      </c>
      <c r="B43" s="24" t="s">
        <v>319</v>
      </c>
      <c r="C43" s="24" t="s">
        <v>319</v>
      </c>
      <c r="D43" s="24">
        <v>0</v>
      </c>
      <c r="E43" s="449" t="s">
        <v>319</v>
      </c>
      <c r="F43" s="174">
        <v>661</v>
      </c>
    </row>
    <row r="44" spans="1:6" ht="10.5" customHeight="1">
      <c r="A44" s="24">
        <v>11188</v>
      </c>
      <c r="B44" s="24">
        <v>172</v>
      </c>
      <c r="C44" s="24">
        <v>11016</v>
      </c>
      <c r="D44" s="24">
        <v>0</v>
      </c>
      <c r="E44" s="449">
        <v>606</v>
      </c>
      <c r="F44" s="174">
        <v>662</v>
      </c>
    </row>
    <row r="45" spans="1:6" ht="10.5" customHeight="1">
      <c r="A45" s="24">
        <v>304</v>
      </c>
      <c r="B45" s="24" t="s">
        <v>319</v>
      </c>
      <c r="C45" s="24" t="s">
        <v>319</v>
      </c>
      <c r="D45" s="24">
        <v>0</v>
      </c>
      <c r="E45" s="449">
        <v>229</v>
      </c>
      <c r="F45" s="174">
        <v>663</v>
      </c>
    </row>
    <row r="46" spans="1:6" ht="4.5" customHeight="1">
      <c r="A46" s="24"/>
      <c r="B46" s="24"/>
      <c r="C46" s="24"/>
      <c r="D46" s="24"/>
      <c r="E46" s="449"/>
      <c r="F46" s="174"/>
    </row>
    <row r="47" spans="1:6" ht="10.5" customHeight="1">
      <c r="A47" s="24"/>
      <c r="B47" s="24"/>
      <c r="C47" s="24"/>
      <c r="D47" s="24"/>
      <c r="E47" s="449"/>
      <c r="F47" s="174"/>
    </row>
    <row r="48" spans="1:6" ht="10.5" customHeight="1">
      <c r="A48" s="24">
        <v>17245</v>
      </c>
      <c r="B48" s="24">
        <v>321</v>
      </c>
      <c r="C48" s="24">
        <v>16924</v>
      </c>
      <c r="D48" s="24">
        <v>0</v>
      </c>
      <c r="E48" s="449">
        <v>697</v>
      </c>
      <c r="F48" s="174">
        <v>671</v>
      </c>
    </row>
    <row r="49" spans="1:6" ht="10.5" customHeight="1">
      <c r="A49" s="24" t="s">
        <v>319</v>
      </c>
      <c r="B49" s="24" t="s">
        <v>319</v>
      </c>
      <c r="C49" s="24" t="s">
        <v>319</v>
      </c>
      <c r="D49" s="24">
        <v>1</v>
      </c>
      <c r="E49" s="449" t="s">
        <v>319</v>
      </c>
      <c r="F49" s="174">
        <v>672</v>
      </c>
    </row>
    <row r="50" spans="1:6" ht="10.5" customHeight="1">
      <c r="A50" s="24">
        <v>650</v>
      </c>
      <c r="B50" s="24">
        <v>69</v>
      </c>
      <c r="C50" s="24">
        <v>121</v>
      </c>
      <c r="D50" s="24">
        <v>461</v>
      </c>
      <c r="E50" s="449">
        <v>178</v>
      </c>
      <c r="F50" s="174">
        <v>673</v>
      </c>
    </row>
    <row r="51" spans="1:6" ht="10.5" customHeight="1">
      <c r="A51" s="24">
        <v>3878</v>
      </c>
      <c r="B51" s="24" t="s">
        <v>319</v>
      </c>
      <c r="C51" s="24" t="s">
        <v>319</v>
      </c>
      <c r="D51" s="24">
        <v>2198</v>
      </c>
      <c r="E51" s="449">
        <v>480</v>
      </c>
      <c r="F51" s="174">
        <v>674</v>
      </c>
    </row>
    <row r="52" spans="1:6" ht="10.5" customHeight="1">
      <c r="A52" s="24">
        <v>1324</v>
      </c>
      <c r="B52" s="24">
        <v>570</v>
      </c>
      <c r="C52" s="24">
        <v>714</v>
      </c>
      <c r="D52" s="24">
        <v>41</v>
      </c>
      <c r="E52" s="449">
        <v>232</v>
      </c>
      <c r="F52" s="174">
        <v>675</v>
      </c>
    </row>
    <row r="53" spans="1:6" ht="10.5" customHeight="1">
      <c r="A53" s="24">
        <v>48011</v>
      </c>
      <c r="B53" s="24" t="s">
        <v>319</v>
      </c>
      <c r="C53" s="24">
        <v>35201</v>
      </c>
      <c r="D53" s="24" t="s">
        <v>319</v>
      </c>
      <c r="E53" s="449">
        <v>16105</v>
      </c>
      <c r="F53" s="174">
        <v>676</v>
      </c>
    </row>
    <row r="54" spans="1:6" ht="10.5" customHeight="1">
      <c r="A54" s="24">
        <v>3510</v>
      </c>
      <c r="B54" s="24">
        <v>830</v>
      </c>
      <c r="C54" s="24">
        <v>2522</v>
      </c>
      <c r="D54" s="24">
        <v>158</v>
      </c>
      <c r="E54" s="449">
        <v>223</v>
      </c>
      <c r="F54" s="174">
        <v>677</v>
      </c>
    </row>
    <row r="55" spans="1:6" ht="10.5" customHeight="1">
      <c r="A55" s="24">
        <v>154267</v>
      </c>
      <c r="B55" s="24" t="s">
        <v>319</v>
      </c>
      <c r="C55" s="24">
        <v>154029</v>
      </c>
      <c r="D55" s="24" t="s">
        <v>319</v>
      </c>
      <c r="E55" s="449">
        <v>271</v>
      </c>
      <c r="F55" s="174">
        <v>678</v>
      </c>
    </row>
    <row r="56" spans="1:6" ht="10.5" customHeight="1">
      <c r="A56" s="24">
        <v>5743</v>
      </c>
      <c r="B56" s="24">
        <v>930</v>
      </c>
      <c r="C56" s="24" t="s">
        <v>319</v>
      </c>
      <c r="D56" s="24" t="s">
        <v>319</v>
      </c>
      <c r="E56" s="449">
        <v>346</v>
      </c>
      <c r="F56" s="174">
        <v>679</v>
      </c>
    </row>
    <row r="57" spans="1:6" ht="4.5" customHeight="1">
      <c r="A57" s="24"/>
      <c r="B57" s="24"/>
      <c r="C57" s="24"/>
      <c r="D57" s="24"/>
      <c r="E57" s="449"/>
      <c r="F57" s="174"/>
    </row>
    <row r="58" spans="1:6" s="163" customFormat="1" ht="10.5" customHeight="1">
      <c r="A58" s="50">
        <v>248465</v>
      </c>
      <c r="B58" s="50">
        <v>5991</v>
      </c>
      <c r="C58" s="50">
        <v>227767</v>
      </c>
      <c r="D58" s="50">
        <v>14707</v>
      </c>
      <c r="E58" s="542">
        <v>19953</v>
      </c>
      <c r="F58" s="182">
        <v>6</v>
      </c>
    </row>
    <row r="59" spans="1:7" ht="7.5" customHeight="1">
      <c r="A59" s="24"/>
      <c r="B59" s="24"/>
      <c r="C59" s="24"/>
      <c r="D59" s="24"/>
      <c r="E59" s="449"/>
      <c r="F59" s="174"/>
      <c r="G59" s="190"/>
    </row>
    <row r="60" spans="1:7" ht="10.5" customHeight="1">
      <c r="A60" s="24"/>
      <c r="B60" s="24"/>
      <c r="C60" s="24"/>
      <c r="D60" s="24"/>
      <c r="E60" s="449"/>
      <c r="F60" s="174"/>
      <c r="G60" s="190"/>
    </row>
    <row r="61" spans="1:6" ht="10.5" customHeight="1">
      <c r="A61" s="24">
        <v>39460</v>
      </c>
      <c r="B61" s="24">
        <v>11819</v>
      </c>
      <c r="C61" s="24">
        <v>26807</v>
      </c>
      <c r="D61" s="24">
        <v>834</v>
      </c>
      <c r="E61" s="449">
        <v>725</v>
      </c>
      <c r="F61" s="174">
        <v>761</v>
      </c>
    </row>
    <row r="62" spans="1:6" ht="10.5" customHeight="1">
      <c r="A62" s="24" t="s">
        <v>319</v>
      </c>
      <c r="B62" s="24" t="s">
        <v>319</v>
      </c>
      <c r="C62" s="24" t="s">
        <v>319</v>
      </c>
      <c r="D62" s="24">
        <v>0</v>
      </c>
      <c r="E62" s="449" t="s">
        <v>319</v>
      </c>
      <c r="F62" s="174">
        <v>762</v>
      </c>
    </row>
    <row r="63" spans="1:6" ht="10.5" customHeight="1">
      <c r="A63" s="24" t="s">
        <v>319</v>
      </c>
      <c r="B63" s="24" t="s">
        <v>319</v>
      </c>
      <c r="C63" s="24" t="s">
        <v>319</v>
      </c>
      <c r="D63" s="24">
        <v>0</v>
      </c>
      <c r="E63" s="449" t="s">
        <v>319</v>
      </c>
      <c r="F63" s="174">
        <v>763</v>
      </c>
    </row>
    <row r="64" spans="1:6" ht="10.5" customHeight="1">
      <c r="A64" s="24">
        <v>1571</v>
      </c>
      <c r="B64" s="24">
        <v>1571</v>
      </c>
      <c r="C64" s="24">
        <v>0</v>
      </c>
      <c r="D64" s="24">
        <v>0</v>
      </c>
      <c r="E64" s="449">
        <v>266</v>
      </c>
      <c r="F64" s="174">
        <v>764</v>
      </c>
    </row>
    <row r="65" spans="1:6" ht="4.5" customHeight="1">
      <c r="A65" s="24"/>
      <c r="B65" s="24"/>
      <c r="C65" s="24"/>
      <c r="D65" s="24"/>
      <c r="E65" s="449"/>
      <c r="F65" s="174"/>
    </row>
    <row r="66" spans="1:6" ht="10.5" customHeight="1">
      <c r="A66" s="24"/>
      <c r="B66" s="24"/>
      <c r="C66" s="24"/>
      <c r="D66" s="24"/>
      <c r="E66" s="449"/>
      <c r="F66" s="174"/>
    </row>
    <row r="67" spans="1:6" ht="10.5" customHeight="1">
      <c r="A67" s="24">
        <v>408</v>
      </c>
      <c r="B67" s="24" t="s">
        <v>319</v>
      </c>
      <c r="C67" s="24">
        <v>0</v>
      </c>
      <c r="D67" s="24" t="s">
        <v>319</v>
      </c>
      <c r="E67" s="449">
        <v>303</v>
      </c>
      <c r="F67" s="174">
        <v>771</v>
      </c>
    </row>
    <row r="68" spans="1:6" ht="10.5" customHeight="1">
      <c r="A68" s="24">
        <v>27775</v>
      </c>
      <c r="B68" s="24">
        <v>12711</v>
      </c>
      <c r="C68" s="24" t="s">
        <v>319</v>
      </c>
      <c r="D68" s="24" t="s">
        <v>319</v>
      </c>
      <c r="E68" s="449">
        <v>15651</v>
      </c>
      <c r="F68" s="174">
        <v>772</v>
      </c>
    </row>
    <row r="69" spans="1:6" ht="10.5" customHeight="1">
      <c r="A69" s="24">
        <v>6194</v>
      </c>
      <c r="B69" s="24">
        <v>4156</v>
      </c>
      <c r="C69" s="24" t="s">
        <v>319</v>
      </c>
      <c r="D69" s="24" t="s">
        <v>319</v>
      </c>
      <c r="E69" s="449">
        <v>528</v>
      </c>
      <c r="F69" s="174">
        <v>773</v>
      </c>
    </row>
    <row r="70" spans="1:6" ht="10.5" customHeight="1">
      <c r="A70" s="24">
        <v>77423</v>
      </c>
      <c r="B70" s="24" t="s">
        <v>319</v>
      </c>
      <c r="C70" s="24">
        <v>75878</v>
      </c>
      <c r="D70" s="24" t="s">
        <v>319</v>
      </c>
      <c r="E70" s="449">
        <v>681</v>
      </c>
      <c r="F70" s="174">
        <v>774</v>
      </c>
    </row>
    <row r="71" spans="1:6" ht="10.5" customHeight="1">
      <c r="A71" s="24">
        <v>14134</v>
      </c>
      <c r="B71" s="24">
        <v>10161</v>
      </c>
      <c r="C71" s="24" t="s">
        <v>319</v>
      </c>
      <c r="D71" s="24" t="s">
        <v>319</v>
      </c>
      <c r="E71" s="449">
        <v>830</v>
      </c>
      <c r="F71" s="174">
        <v>775</v>
      </c>
    </row>
    <row r="72" spans="1:6" ht="10.5" customHeight="1">
      <c r="A72" s="24">
        <v>999</v>
      </c>
      <c r="B72" s="24">
        <v>900</v>
      </c>
      <c r="C72" s="24" t="s">
        <v>319</v>
      </c>
      <c r="D72" s="24" t="s">
        <v>319</v>
      </c>
      <c r="E72" s="449">
        <v>375</v>
      </c>
      <c r="F72" s="174">
        <v>776</v>
      </c>
    </row>
    <row r="73" spans="1:6" ht="10.5" customHeight="1">
      <c r="A73" s="24">
        <v>7061</v>
      </c>
      <c r="B73" s="24">
        <v>5625</v>
      </c>
      <c r="C73" s="24" t="s">
        <v>319</v>
      </c>
      <c r="D73" s="24" t="s">
        <v>319</v>
      </c>
      <c r="E73" s="449">
        <v>450</v>
      </c>
      <c r="F73" s="174">
        <v>777</v>
      </c>
    </row>
    <row r="74" spans="1:6" ht="10.5" customHeight="1">
      <c r="A74" s="24">
        <v>7890</v>
      </c>
      <c r="B74" s="24" t="s">
        <v>319</v>
      </c>
      <c r="C74" s="24">
        <v>4351</v>
      </c>
      <c r="D74" s="24" t="s">
        <v>319</v>
      </c>
      <c r="E74" s="449">
        <v>1109</v>
      </c>
      <c r="F74" s="174">
        <v>778</v>
      </c>
    </row>
    <row r="75" spans="1:6" ht="10.5" customHeight="1">
      <c r="A75" s="24">
        <v>8524</v>
      </c>
      <c r="B75" s="24">
        <v>3188</v>
      </c>
      <c r="C75" s="24" t="s">
        <v>319</v>
      </c>
      <c r="D75" s="24" t="s">
        <v>319</v>
      </c>
      <c r="E75" s="449">
        <v>2524</v>
      </c>
      <c r="F75" s="174">
        <v>779</v>
      </c>
    </row>
    <row r="76" spans="1:6" ht="10.5" customHeight="1">
      <c r="A76" s="24">
        <v>1335</v>
      </c>
      <c r="B76" s="24">
        <v>651</v>
      </c>
      <c r="C76" s="24">
        <v>513</v>
      </c>
      <c r="D76" s="24">
        <v>172</v>
      </c>
      <c r="E76" s="449">
        <v>1424</v>
      </c>
      <c r="F76" s="174">
        <v>780</v>
      </c>
    </row>
    <row r="77" spans="1:6" ht="4.5" customHeight="1">
      <c r="A77" s="24"/>
      <c r="B77" s="24"/>
      <c r="C77" s="24"/>
      <c r="D77" s="24"/>
      <c r="E77" s="449"/>
      <c r="F77" s="174"/>
    </row>
    <row r="78" spans="1:6" s="163" customFormat="1" ht="10.5" customHeight="1">
      <c r="A78" s="50">
        <v>193881</v>
      </c>
      <c r="B78" s="50">
        <v>56386</v>
      </c>
      <c r="C78" s="50">
        <v>131417</v>
      </c>
      <c r="D78" s="50">
        <v>6079</v>
      </c>
      <c r="E78" s="542">
        <v>25666</v>
      </c>
      <c r="F78" s="182">
        <v>7</v>
      </c>
    </row>
    <row r="79" spans="1:6" ht="7.5" customHeight="1">
      <c r="A79" s="50"/>
      <c r="B79" s="50"/>
      <c r="C79" s="50"/>
      <c r="D79" s="50"/>
      <c r="E79" s="542"/>
      <c r="F79" s="174"/>
    </row>
    <row r="80" spans="1:6" s="163" customFormat="1" ht="10.5" customHeight="1">
      <c r="A80" s="50">
        <v>3684107</v>
      </c>
      <c r="B80" s="50">
        <v>262339</v>
      </c>
      <c r="C80" s="50">
        <v>3339207</v>
      </c>
      <c r="D80" s="50">
        <v>82560</v>
      </c>
      <c r="E80" s="542">
        <v>165039</v>
      </c>
      <c r="F80" s="193"/>
    </row>
    <row r="81" spans="1:6" s="163" customFormat="1" ht="10.5" customHeight="1">
      <c r="A81" s="183"/>
      <c r="B81" s="183"/>
      <c r="C81" s="183"/>
      <c r="E81" s="183"/>
      <c r="F81" s="193"/>
    </row>
    <row r="82" spans="1:5" ht="6" customHeight="1">
      <c r="A82" s="185"/>
      <c r="B82" s="186"/>
      <c r="C82" s="186"/>
      <c r="D82" s="185"/>
      <c r="E82" s="186"/>
    </row>
    <row r="83" ht="13.5" customHeight="1">
      <c r="A83" s="210" t="s">
        <v>175</v>
      </c>
    </row>
    <row r="84" ht="9.75" customHeight="1">
      <c r="A84" s="197"/>
    </row>
    <row r="85" ht="9.75" customHeight="1">
      <c r="A85" s="197"/>
    </row>
    <row r="86" ht="9.75" customHeight="1"/>
    <row r="87" ht="9.75" customHeight="1"/>
    <row r="88" ht="9" customHeight="1">
      <c r="E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</sheetData>
  <sheetProtection/>
  <mergeCells count="8">
    <mergeCell ref="F3:F9"/>
    <mergeCell ref="A5:A8"/>
    <mergeCell ref="B6:B8"/>
    <mergeCell ref="C6:C8"/>
    <mergeCell ref="D6:D8"/>
    <mergeCell ref="A9:E9"/>
    <mergeCell ref="B5:D5"/>
    <mergeCell ref="E4:E8"/>
  </mergeCells>
  <printOptions/>
  <pageMargins left="0.5905511811023623" right="0.5905511811023623" top="0.3937007874015748" bottom="0.3937007874015748" header="0.31496062992125984" footer="0.1968503937007874"/>
  <pageSetup horizontalDpi="600" verticalDpi="600" orientation="portrait" pageOrder="overThenDown" paperSize="9" scale="95" r:id="rId1"/>
  <headerFooter alignWithMargins="0">
    <oddFooter>&amp;C19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Bresele</dc:creator>
  <cp:keywords/>
  <dc:description/>
  <cp:lastModifiedBy>Aschmann, Monika (Win7)</cp:lastModifiedBy>
  <cp:lastPrinted>2012-09-25T05:14:40Z</cp:lastPrinted>
  <dcterms:created xsi:type="dcterms:W3CDTF">2006-04-20T08:21:38Z</dcterms:created>
  <dcterms:modified xsi:type="dcterms:W3CDTF">2012-10-22T12:13:53Z</dcterms:modified>
  <cp:category/>
  <cp:version/>
  <cp:contentType/>
  <cp:contentStatus/>
</cp:coreProperties>
</file>