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65521" windowWidth="9600" windowHeight="9735" activeTab="0"/>
  </bookViews>
  <sheets>
    <sheet name="1.1-1.2" sheetId="18" r:id="rId1"/>
    <sheet name="1.3" sheetId="45" r:id="rId2"/>
    <sheet name="2" sheetId="8" r:id="rId3"/>
    <sheet name="3.1(1)" sheetId="9" r:id="rId4"/>
    <sheet name="3.1(2)" sheetId="24" r:id="rId5"/>
    <sheet name="3.1(3)" sheetId="40" r:id="rId6"/>
    <sheet name="3.1(4)" sheetId="41" r:id="rId7"/>
    <sheet name="3.2(1)" sheetId="10" r:id="rId8"/>
    <sheet name="3.2(2)" sheetId="34" r:id="rId9"/>
    <sheet name="3.2(3)" sheetId="35" r:id="rId10"/>
    <sheet name="3.2(4)" sheetId="36" r:id="rId11"/>
    <sheet name="3.2(5)" sheetId="46" r:id="rId12"/>
    <sheet name="3.2(6)" sheetId="47" r:id="rId13"/>
    <sheet name="4(1)" sheetId="11" r:id="rId14"/>
    <sheet name="4(2)" sheetId="39" r:id="rId15"/>
    <sheet name="4(3)" sheetId="43" r:id="rId16"/>
    <sheet name="4(4)" sheetId="44" r:id="rId17"/>
    <sheet name="5.1(1)" sheetId="48" r:id="rId18"/>
    <sheet name="5.1(2)" sheetId="49" r:id="rId19"/>
    <sheet name="5.1(3)" sheetId="50" r:id="rId20"/>
    <sheet name="5.1(4)" sheetId="51" r:id="rId21"/>
    <sheet name="5.2(1)" sheetId="52" r:id="rId22"/>
    <sheet name="5.2(2)" sheetId="53" r:id="rId23"/>
    <sheet name="5.2(3)" sheetId="54" r:id="rId24"/>
    <sheet name="Leer Seite 37" sheetId="57" r:id="rId25"/>
    <sheet name="6(1)" sheetId="55" r:id="rId26"/>
    <sheet name="6(2)" sheetId="56" r:id="rId27"/>
    <sheet name="7(1)" sheetId="58" r:id="rId28"/>
    <sheet name="7(2)" sheetId="59" r:id="rId29"/>
    <sheet name="8(1)" sheetId="60" r:id="rId30"/>
    <sheet name="8(2)" sheetId="61" r:id="rId31"/>
    <sheet name="8(3)" sheetId="62" r:id="rId32"/>
    <sheet name="8(4)" sheetId="63" r:id="rId33"/>
    <sheet name="9" sheetId="64" r:id="rId34"/>
    <sheet name="10(1)" sheetId="65" r:id="rId35"/>
    <sheet name="10(2)" sheetId="66" r:id="rId36"/>
    <sheet name="10(3)" sheetId="67" r:id="rId37"/>
    <sheet name="10(4)" sheetId="68" r:id="rId38"/>
  </sheets>
  <definedNames>
    <definedName name="_xlnm.Print_Area" localSheetId="0">'1.1-1.2'!$A$1:$G$75</definedName>
    <definedName name="_xlnm.Print_Area" localSheetId="1">'1.3'!$A$1:$O$58</definedName>
    <definedName name="_xlnm.Print_Area" localSheetId="34">'10(1)'!$A$1:$I$71</definedName>
    <definedName name="_xlnm.Print_Area" localSheetId="36">'10(3)'!$A$1:$I$74</definedName>
    <definedName name="_xlnm.Print_Area" localSheetId="24">'Leer Seite 37'!$A$1:$B$10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calcId="191029"/>
</workbook>
</file>

<file path=xl/sharedStrings.xml><?xml version="1.0" encoding="utf-8"?>
<sst xmlns="http://schemas.openxmlformats.org/spreadsheetml/2006/main" count="3087" uniqueCount="559">
  <si>
    <t>Betriebe insgesamt</t>
  </si>
  <si>
    <t>Anzahl</t>
  </si>
  <si>
    <t>1 000 m³</t>
  </si>
  <si>
    <t>C</t>
  </si>
  <si>
    <t>Bergbau und Gewinnung von Steinen und Erden</t>
  </si>
  <si>
    <t>D</t>
  </si>
  <si>
    <t>Verarbeitendes Gewerbe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</si>
  <si>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</si>
  <si>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</si>
  <si>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</si>
  <si>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</si>
  <si>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</si>
  <si>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</si>
  <si>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</si>
  <si>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</si>
  <si>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</si>
  <si>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</si>
  <si>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</si>
  <si>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</si>
  <si>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</si>
  <si>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</si>
  <si>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</si>
  <si>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</si>
  <si>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</si>
  <si>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</si>
  <si>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</si>
  <si>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</si>
  <si>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</si>
  <si>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</si>
  <si>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</si>
  <si>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</si>
  <si>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</si>
  <si>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</si>
  <si>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</si>
  <si>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</si>
  <si>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</si>
  <si>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</si>
  <si>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</si>
  <si>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</si>
  <si>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</si>
  <si>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</si>
  <si>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</si>
  <si>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</si>
  <si>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</si>
  <si>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</si>
  <si>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</si>
  <si>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</si>
  <si>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</si>
  <si>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</si>
  <si>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</si>
  <si>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</si>
  <si>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</si>
  <si>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</si>
  <si>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</si>
  <si>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</si>
  <si>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</si>
  <si>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</si>
  <si>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</si>
  <si>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</si>
  <si>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</si>
  <si>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</si>
  <si>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</si>
  <si>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</si>
  <si>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</si>
  <si>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</si>
  <si>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</si>
  <si>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</si>
  <si>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</si>
  <si>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</si>
  <si>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</si>
  <si>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</si>
  <si>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</si>
  <si>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</si>
  <si>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</si>
  <si>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</si>
  <si>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</si>
  <si>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</si>
  <si>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</si>
  <si>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</si>
  <si>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</si>
  <si>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</si>
  <si>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</si>
  <si>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</si>
  <si>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</si>
  <si>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</si>
  <si>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</si>
  <si>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</si>
  <si>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</si>
  <si>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</si>
  <si>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</si>
  <si>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</si>
  <si>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</si>
  <si>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</si>
  <si>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</si>
  <si>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</si>
  <si>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</si>
  <si>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</si>
  <si>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</si>
  <si>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</si>
  <si>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</si>
  <si>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</si>
  <si>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</si>
  <si>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</si>
  <si>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</si>
  <si>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</si>
  <si>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</si>
  <si>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</si>
  <si>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</si>
  <si>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</si>
  <si>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</si>
  <si>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</si>
  <si>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</si>
  <si>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</si>
  <si>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</si>
  <si>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</si>
  <si>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</si>
  <si>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</si>
  <si>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</si>
  <si>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t>zusammen</t>
  </si>
  <si>
    <t>davon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</si>
  <si>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</si>
  <si>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</si>
  <si>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</si>
  <si>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</si>
  <si>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</si>
  <si>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</si>
  <si>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</si>
  <si>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</si>
  <si>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</si>
  <si>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</si>
  <si>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</si>
  <si>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</si>
  <si>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</si>
  <si>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</si>
  <si>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</si>
  <si>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</si>
  <si>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</si>
  <si>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</si>
  <si>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</si>
  <si>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</si>
  <si>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</si>
  <si>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</si>
  <si>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</si>
  <si>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</si>
  <si>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</si>
  <si>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</si>
  <si>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</si>
  <si>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</si>
  <si>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</si>
  <si>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</si>
  <si>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</si>
  <si>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</si>
  <si>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</si>
  <si>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</si>
  <si>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</si>
  <si>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</si>
  <si>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</si>
  <si>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</si>
  <si>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</si>
  <si>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</si>
  <si>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</si>
  <si>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</si>
  <si>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</si>
  <si>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</si>
  <si>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</si>
  <si>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</si>
  <si>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</si>
  <si>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</si>
  <si>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</si>
  <si>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</si>
  <si>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</si>
  <si>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</si>
  <si>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</si>
  <si>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100 000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</si>
  <si>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</si>
  <si>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</si>
  <si>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</si>
  <si>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</si>
  <si>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</si>
  <si>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</si>
  <si>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</si>
  <si>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</si>
  <si>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</si>
  <si>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</si>
  <si>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</si>
  <si>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</si>
  <si>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</si>
  <si>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</si>
  <si>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</si>
  <si>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</si>
  <si>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</si>
  <si>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</si>
  <si>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</si>
  <si>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</si>
  <si>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</si>
  <si>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</si>
  <si>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</si>
  <si>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</si>
  <si>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</si>
  <si>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</si>
  <si>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</si>
  <si>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</si>
  <si>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</si>
  <si>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</si>
  <si>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>darunter Einfachnutzung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</si>
  <si>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</si>
  <si>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</si>
  <si>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</si>
  <si>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</si>
  <si>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</si>
  <si>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</si>
  <si>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</si>
  <si>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</si>
  <si>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</si>
  <si>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</si>
  <si>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</si>
  <si>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</si>
  <si>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>48</t>
    </r>
    <r>
      <rPr>
        <b/>
        <vertAlign val="superscript"/>
        <sz val="8"/>
        <rFont val="Arial"/>
        <family val="2"/>
      </rPr>
      <t>ÊÒ</t>
    </r>
  </si>
  <si>
    <t>für Beleg-
schafts-
zwecke</t>
  </si>
  <si>
    <t>2004</t>
  </si>
  <si>
    <t>Kreisfreie Städte</t>
  </si>
  <si>
    <t>Landkreise</t>
  </si>
  <si>
    <t>• ÍÒ</t>
  </si>
  <si>
    <t>2 603,6</t>
  </si>
  <si>
    <t>2 595,4</t>
  </si>
  <si>
    <t>2 585,4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</si>
  <si>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</si>
  <si>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</si>
  <si>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</si>
  <si>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</si>
  <si>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zur Beregnung oder Be-wässerung</t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</si>
  <si>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</si>
  <si>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</si>
  <si>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</si>
  <si>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</si>
  <si>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</si>
  <si>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</si>
  <si>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</si>
  <si>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</si>
  <si>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</si>
  <si>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</si>
  <si>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</si>
  <si>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</si>
  <si>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</si>
  <si>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</si>
  <si>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</si>
  <si>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</si>
  <si>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</si>
  <si>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</si>
  <si>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</si>
  <si>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</si>
  <si>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</si>
  <si>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</si>
  <si>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</si>
  <si>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</si>
  <si>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</si>
  <si>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</si>
  <si>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</si>
  <si>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</si>
  <si>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</si>
  <si>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</si>
  <si>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</si>
  <si>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</si>
  <si>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</si>
  <si>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</si>
  <si>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</si>
  <si>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</si>
  <si>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</si>
  <si>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</si>
  <si>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</si>
  <si>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</si>
  <si>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</si>
  <si>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</si>
  <si>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</si>
  <si>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</si>
  <si>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</si>
  <si>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</si>
  <si>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</si>
  <si>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</si>
  <si>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</si>
  <si>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</si>
  <si>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</si>
  <si>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</si>
  <si>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</si>
  <si>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</si>
  <si>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</si>
  <si>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</si>
  <si>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</si>
  <si>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</si>
  <si>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</si>
  <si>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</si>
  <si>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</si>
  <si>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</si>
  <si>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</si>
  <si>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</si>
  <si>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</si>
  <si>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</si>
  <si>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</si>
  <si>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</si>
  <si>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</si>
  <si>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</si>
  <si>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</si>
  <si>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</si>
  <si>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</si>
  <si>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</si>
  <si>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</si>
  <si>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</si>
  <si>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</si>
  <si>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IndirekteinleitungÉÒ</t>
  </si>
  <si>
    <t>Erbringung von sonstigen öffentlichen und persönlichen Dienstleistungen</t>
  </si>
  <si>
    <t>In Betrieben eingesetzte Frischwasser-menge insgesamt</t>
  </si>
  <si>
    <t>1.3 Wasserversorgung und Abwasserentsorgung bei Wärmekraftwerken für die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</si>
  <si>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</si>
  <si>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</si>
  <si>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</si>
  <si>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</si>
  <si>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1.2 Abwasserentsorgung bei Betrieben des Verarbeitenden Gewerbes sowie des Bergbaus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</si>
  <si>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</si>
  <si>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</si>
  <si>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</si>
  <si>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</si>
  <si>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</si>
  <si>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</si>
  <si>
    <t>und der Gewinnung von Steinen und Erden in Bayern 1977 bis 2013</t>
  </si>
  <si>
    <t>Abwasserentsorgung 1987 bis 2013</t>
  </si>
  <si>
    <r>
      <t>2013</t>
    </r>
    <r>
      <rPr>
        <vertAlign val="superscript"/>
        <sz val="8"/>
        <rFont val="Arial"/>
        <family val="2"/>
      </rPr>
      <t>*)</t>
    </r>
  </si>
  <si>
    <t>in Bayern 2013 nach Größenklassen des Wasseraufkommens</t>
  </si>
  <si>
    <t xml:space="preserve"> in Bayern 2013 nach ausgewählten Wirtschaftszweigen</t>
  </si>
  <si>
    <t>in Bayern 2013 nach kreisfreien Städten und Landkreisen</t>
  </si>
  <si>
    <t xml:space="preserve"> Wasserversorgung in Bayern 2013 nach ausgewählten Wirtschaftszweigen</t>
  </si>
  <si>
    <t>S</t>
  </si>
  <si>
    <t>A</t>
  </si>
  <si>
    <t>Land- und Forstwirtschaft, Fischerei</t>
  </si>
  <si>
    <t>F</t>
  </si>
  <si>
    <t>G</t>
  </si>
  <si>
    <t>Baugewerbe / Bau</t>
  </si>
  <si>
    <t>Handel; Instandhaltung und Reparatur von Kraftfahrzeugen</t>
  </si>
  <si>
    <t>I</t>
  </si>
  <si>
    <t>J</t>
  </si>
  <si>
    <t>Gastgewerbe / Beherbergung und Gastronomie</t>
  </si>
  <si>
    <t>Information und Kommunikation</t>
  </si>
  <si>
    <t>M</t>
  </si>
  <si>
    <t>N</t>
  </si>
  <si>
    <t>Q</t>
  </si>
  <si>
    <t>Erbringung von freiberuflichen, wissenschaftlichen und technischen Dienst</t>
  </si>
  <si>
    <t>Erbringung von sonstigen wirtschaftlichen Dienstleistungen</t>
  </si>
  <si>
    <t>Gesundheits- und Sozialwesen</t>
  </si>
  <si>
    <t>Beherbergung</t>
  </si>
  <si>
    <t>Gastronomie</t>
  </si>
  <si>
    <t>11.07</t>
  </si>
  <si>
    <t>11.05</t>
  </si>
  <si>
    <t>Herstellung von Bier</t>
  </si>
  <si>
    <t xml:space="preserve">Herstellung von Erfrischungsgetränken; Gewinnung natürlicher Mineralwässer </t>
  </si>
  <si>
    <t xml:space="preserve">noch 3.1  Wasseraufkommen in der nichtöffentlichen Wasserversorgung </t>
  </si>
  <si>
    <t xml:space="preserve">Uferfiltrat
</t>
  </si>
  <si>
    <t>Quellwasser,  angereichertem Grundwasser</t>
  </si>
  <si>
    <t>Quellwasser, angereichertem Grundwasser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</si>
  <si>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</t>
    </r>
  </si>
  <si>
    <t>86.1</t>
  </si>
  <si>
    <t>Krankenhäuser</t>
  </si>
  <si>
    <t>Betrieb von Sportanlagen</t>
  </si>
  <si>
    <t>Wäscherei und chemische Reinigung</t>
  </si>
  <si>
    <t>Saunas, Solarien, Bäder u. Ä.</t>
  </si>
  <si>
    <t>93.11</t>
  </si>
  <si>
    <t>96.01</t>
  </si>
  <si>
    <t>96.04</t>
  </si>
  <si>
    <t>0</t>
  </si>
  <si>
    <t>•</t>
  </si>
  <si>
    <t>öffentliche Versorgung in Bayern 1991 bis 2013</t>
  </si>
  <si>
    <r>
      <t>95,5</t>
    </r>
    <r>
      <rPr>
        <i/>
        <vertAlign val="superscript"/>
        <sz val="8"/>
        <rFont val="Arial"/>
        <family val="2"/>
      </rPr>
      <t>2)</t>
    </r>
  </si>
  <si>
    <t>Wasseraufkommen und -verwendung 1991 bis 2013</t>
  </si>
  <si>
    <t xml:space="preserve">5.1 Abwasserableitung in der nichtöffentlichen </t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</si>
  <si>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</si>
  <si>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t>darunter           Kühl-                  wasser</t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</si>
  <si>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</si>
  <si>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</si>
  <si>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t>Abwasserentsorgung in Bayern 2013 nach ausgewählten Wirtschaftszweigen</t>
  </si>
  <si>
    <t>Weiterleitung</t>
  </si>
  <si>
    <r>
      <t>Direkteinleitung</t>
    </r>
    <r>
      <rPr>
        <vertAlign val="superscript"/>
        <sz val="8"/>
        <rFont val="Arial"/>
        <family val="2"/>
      </rPr>
      <t>3)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</si>
  <si>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</si>
  <si>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in betriebseigene
Abwasserbehandlungs-anlagen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</si>
  <si>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</si>
  <si>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in ein Oberflächen- gewässer/ 
in den Untergrund</t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</si>
  <si>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</si>
  <si>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 xml:space="preserve">noch 5.1 Abwasserableitung in der nichtöffentlichen </t>
  </si>
  <si>
    <t>5.2  Abwasserableitung in der nichtöffentlichen Abwasserentsorgung</t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</si>
  <si>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</si>
  <si>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</si>
  <si>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insgesamt</t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</si>
  <si>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</si>
  <si>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</si>
  <si>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in die öffentliche Kanalisation</t>
    </r>
    <r>
      <rPr>
        <vertAlign val="superscript"/>
        <sz val="8"/>
        <rFont val="Arial"/>
        <family val="2"/>
      </rPr>
      <t>2)</t>
    </r>
  </si>
  <si>
    <t>in betriebliche Abwasser-behandlungs-anlagen</t>
  </si>
  <si>
    <r>
      <t>an andere              Betriebe</t>
    </r>
    <r>
      <rPr>
        <vertAlign val="superscript"/>
        <sz val="8"/>
        <rFont val="Arial"/>
        <family val="2"/>
      </rPr>
      <t>3)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</si>
  <si>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</si>
  <si>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</si>
  <si>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t>noch 5.2  Abwasserableitung in der nichtöffentlichen Abwasserentsorgung</t>
  </si>
  <si>
    <t>Betriebe             ins-           gesamt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</si>
  <si>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</si>
  <si>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t>in betriebliche Abwasser- behandlungs- anlagen</t>
  </si>
  <si>
    <t>Nürnberger Land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</si>
  <si>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</si>
  <si>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</si>
  <si>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t>in Bayern 2013 nach ausgewählten Wirtschaftszweigen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</si>
  <si>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</si>
  <si>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Abwasser-
behandlungs-
anlagen 
insgesamt</t>
  </si>
  <si>
    <r>
      <t>Betriebe mit</t>
    </r>
    <r>
      <rPr>
        <vertAlign val="superscript"/>
        <sz val="8"/>
        <rFont val="Arial"/>
        <family val="2"/>
      </rPr>
      <t>2)</t>
    </r>
  </si>
  <si>
    <t>ausschließlich mechanischer Behandlung</t>
  </si>
  <si>
    <t>chemischer 
und chemisch-physikalischer Behandlung</t>
  </si>
  <si>
    <t>biologischer Behandlung ohne zusätzlichen Verfahrens-stufen</t>
  </si>
  <si>
    <t>biologischer Behandlung       mit            zusätzlichen Verfahrens-stufen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</si>
  <si>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</si>
  <si>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Behandlungs-anlagen</t>
  </si>
  <si>
    <t xml:space="preserve">
In betriebs-eigenen Anlagen behandeltes Abwasser insgesamt</t>
  </si>
  <si>
    <t>Verbleib des behandelten Abwassers</t>
  </si>
  <si>
    <t>Direkteinleitung in ein Oberflächen-gewässer oder in den Untergrund</t>
  </si>
  <si>
    <t>in die öffentliche Kanalisation bzw. in öffentliche Abwasser-behandlungs-anlagen</t>
  </si>
  <si>
    <r>
      <t>an andere Betriebe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</si>
  <si>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</si>
  <si>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t>Betriebe mit Abwasser-behandlung</t>
  </si>
  <si>
    <t>Betriebe 
mit Klär-
schlamm-
entsorgung
ins-
gesamt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</si>
  <si>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</si>
  <si>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t>darunter in</t>
  </si>
  <si>
    <t>biologische 
Abwasser-
behand-
lungs-
anlagen</t>
  </si>
  <si>
    <r>
      <t>Entsorgte
Klär-
schlamm-
menge</t>
    </r>
    <r>
      <rPr>
        <vertAlign val="superscript"/>
        <sz val="8"/>
        <rFont val="Arial"/>
        <family val="2"/>
      </rPr>
      <t>3)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</si>
  <si>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</si>
  <si>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</si>
  <si>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</si>
  <si>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chemischen
und chemisch-physik.
Abwasserbehand-
lungsanlagen</t>
  </si>
  <si>
    <t>stoffliche
Ver-
wertung</t>
  </si>
  <si>
    <t>thermische
Ent-
sorgung</t>
  </si>
  <si>
    <r>
      <t>Deponie</t>
    </r>
    <r>
      <rPr>
        <vertAlign val="superscript"/>
        <sz val="8"/>
        <rFont val="Arial"/>
        <family val="2"/>
      </rPr>
      <t>4)</t>
    </r>
  </si>
  <si>
    <t>sonstiger
Verbleib</t>
  </si>
  <si>
    <r>
      <t>Deponie</t>
    </r>
    <r>
      <rPr>
        <vertAlign val="superscript"/>
        <sz val="8"/>
        <rFont val="Arial"/>
        <family val="2"/>
      </rPr>
      <t>4)5)</t>
    </r>
  </si>
  <si>
    <t>als besonders
überwachungs-
bedürftiger Abfall</t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</si>
  <si>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</si>
  <si>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t xml:space="preserve"> in Bayern 2013 nach Regierungsbezirken</t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</si>
  <si>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</si>
  <si>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</si>
  <si>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</si>
  <si>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</si>
  <si>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</si>
  <si>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</si>
  <si>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</si>
  <si>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Unter-franken</t>
  </si>
  <si>
    <t>Schwa-
ben</t>
  </si>
  <si>
    <t>Betriebseigene Abwasserbehandlungs-</t>
  </si>
  <si>
    <t>anlagen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</si>
  <si>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</si>
  <si>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 und chem.-physik. Abwasser-</t>
  </si>
  <si>
    <t>behandlungsanlagen</t>
  </si>
  <si>
    <t>biologische Abwasserbehandlungsanlagen</t>
  </si>
  <si>
    <t>biologische Behandlung mit zusätzlichen</t>
  </si>
  <si>
    <t>Verfahrensstufen</t>
  </si>
  <si>
    <t>Betriebe mit Klärschlammbehandlung</t>
  </si>
  <si>
    <r>
      <t>davon mit</t>
    </r>
    <r>
      <rPr>
        <vertAlign val="superscript"/>
        <sz val="8"/>
        <rFont val="Arial"/>
        <family val="2"/>
      </rPr>
      <t>2)</t>
    </r>
  </si>
  <si>
    <t xml:space="preserve">biologischer Stabilisierung (aerob bzw. </t>
  </si>
  <si>
    <t>anaerob)</t>
  </si>
  <si>
    <t>chemischer Schlammstabilisierung</t>
  </si>
  <si>
    <t>sonstiger BehandlungËÒ</t>
  </si>
  <si>
    <t>Betriebe ohne Klärschlammbehandlung</t>
  </si>
  <si>
    <t>Entsorgte Klärschlammmenge insgesamt</t>
  </si>
  <si>
    <r>
      <t>t TM</t>
    </r>
    <r>
      <rPr>
        <vertAlign val="superscript"/>
        <sz val="8"/>
        <rFont val="Arial"/>
        <family val="2"/>
      </rPr>
      <t>5)</t>
    </r>
  </si>
  <si>
    <t>davon in</t>
  </si>
  <si>
    <t>biologischen Abwasserbehandlungsanlagen</t>
  </si>
  <si>
    <t>dav.</t>
  </si>
  <si>
    <t>stoffliche Verwertung</t>
  </si>
  <si>
    <t>thermische Entsorgung</t>
  </si>
  <si>
    <t>DeponieÌÒ</t>
  </si>
  <si>
    <t>sonstiger Verbleib</t>
  </si>
  <si>
    <t>als besonders überwachungsbedürftiger</t>
  </si>
  <si>
    <t>Abfall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</si>
  <si>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</si>
  <si>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</si>
  <si>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</si>
  <si>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Flussgebietseinheit</t>
  </si>
  <si>
    <t>Wassergewinnung</t>
  </si>
  <si>
    <t>Verwendung</t>
  </si>
  <si>
    <t>Betriebe</t>
  </si>
  <si>
    <r>
      <t>in Betrieben eingesetztes Frischwasser</t>
    </r>
    <r>
      <rPr>
        <vertAlign val="superscript"/>
        <sz val="8"/>
        <rFont val="Arial"/>
        <family val="2"/>
      </rPr>
      <t>1)</t>
    </r>
  </si>
  <si>
    <t>ungenutzt abgeleitetes oder an Dritte weiter-gegebenes Wasser</t>
  </si>
  <si>
    <t>darunter</t>
  </si>
  <si>
    <t>Fluss-
wasser</t>
  </si>
  <si>
    <t/>
  </si>
  <si>
    <t>Altmühl</t>
  </si>
  <si>
    <t>Untere Paar/Donaumoos</t>
  </si>
  <si>
    <t>Ilm/Abens</t>
  </si>
  <si>
    <t>Obere Paar</t>
  </si>
  <si>
    <t>Unterer Lech</t>
  </si>
  <si>
    <t>Mittlerer und Oberer Lech/Wertach</t>
  </si>
  <si>
    <t>Schmutter/Zusam/ Mindel/Günz</t>
  </si>
  <si>
    <t>Iller</t>
  </si>
  <si>
    <t>Untere Günz und Mindel/Kessel</t>
  </si>
  <si>
    <t>Wörnitz/Untere Eger</t>
  </si>
  <si>
    <t>Untere Donau</t>
  </si>
  <si>
    <t>Vils (Niederbayern)</t>
  </si>
  <si>
    <t>Rott</t>
  </si>
  <si>
    <t>Mittlerer Inn</t>
  </si>
  <si>
    <t>Tiroler Achen/Traun/Chiemsee/Alz</t>
  </si>
  <si>
    <t>Oberer Inn/Tegernsee</t>
  </si>
  <si>
    <t>Salzach/Saalach/Waginger-Tachinger See</t>
  </si>
  <si>
    <t>Kleine und Große Laaber</t>
  </si>
  <si>
    <t>Nördliche Donauzuflüsse (Straubing bis Deggendorf)</t>
  </si>
  <si>
    <t>Untere Isar (ab Landshut)</t>
  </si>
  <si>
    <t>Amper/Ammersee/Starnberger See</t>
  </si>
  <si>
    <t>Mittlere Isar (Loisach bis Landshut)</t>
  </si>
  <si>
    <t>Ammer/Staffelsee</t>
  </si>
  <si>
    <t>Obere Isar (bis Loisach)/Walchensee/Kochelsee</t>
  </si>
  <si>
    <t>Waldnaab/Haidenaab</t>
  </si>
  <si>
    <t>Naab/Schwarze Laber</t>
  </si>
  <si>
    <t>Vils (Oberpfalz)</t>
  </si>
  <si>
    <t>Donau</t>
  </si>
  <si>
    <t>nach Flussgebietseinheiten in Bayern 2013</t>
  </si>
  <si>
    <t>Abwasserentsorgung insgesamt</t>
  </si>
  <si>
    <r>
      <t>Ein- und
weitergeleitete
Abwassermenge
insgesamt</t>
    </r>
    <r>
      <rPr>
        <vertAlign val="superscript"/>
        <sz val="8"/>
        <rFont val="Arial"/>
        <family val="2"/>
      </rPr>
      <t>2)</t>
    </r>
  </si>
  <si>
    <t xml:space="preserve">davon </t>
  </si>
  <si>
    <t>Direkteinleitung ohne vorherige Behandlung in betriebseigener Abwasser-behandlungs-anlage</t>
  </si>
  <si>
    <r>
      <t>an 
andere 
Betriebe</t>
    </r>
    <r>
      <rPr>
        <vertAlign val="superscript"/>
        <sz val="8"/>
        <rFont val="Arial"/>
        <family val="2"/>
      </rPr>
      <t>3)</t>
    </r>
  </si>
  <si>
    <t>in betriebs-
eigene 
Abwasser-behandlungs-anlagen</t>
  </si>
  <si>
    <t>Direkt-
einleitung
nach
Behandlung in
einer betriebs-
eigenen
Abwasser-
behandlungs-
anlage</t>
  </si>
  <si>
    <t>Bodensee</t>
  </si>
  <si>
    <t>Rhein/Alpenrhein/Bodensee</t>
  </si>
  <si>
    <t>Oberer Main/Itz</t>
  </si>
  <si>
    <t>Roter und Weißer Main/Rodach/Steinach</t>
  </si>
  <si>
    <t>Untere Regnitz/Aisch</t>
  </si>
  <si>
    <t>Obere Regnitz/Zenn/Schwabach</t>
  </si>
  <si>
    <t>Rednitz/Rezat/Untere Pegnitz</t>
  </si>
  <si>
    <t>Wiesent/östliche Regnitzzuflüsse</t>
  </si>
  <si>
    <t>Mittlere und obere Pegnitz</t>
  </si>
  <si>
    <t>Mainzuflüsse von Gemünden bis Kahl</t>
  </si>
  <si>
    <t>Fränkische Saale</t>
  </si>
  <si>
    <t>Mainzuflüsse von Volkach bis Gemünden/Tauber</t>
  </si>
  <si>
    <t>Mainzuflüsse von Bamberg bis Volkach</t>
  </si>
  <si>
    <t>Rhein/Main</t>
  </si>
  <si>
    <t>Weser</t>
  </si>
  <si>
    <t>Eger</t>
  </si>
  <si>
    <t>Saale/Obere Saale</t>
  </si>
  <si>
    <t>Elbe</t>
  </si>
  <si>
    <t>-</t>
  </si>
  <si>
    <t xml:space="preserve"> 44 500 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</si>
  <si>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5.</t>
    </r>
  </si>
  <si>
    <t>_________________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</si>
  <si>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</si>
  <si>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t>Fulda/Diemel/Weser</t>
  </si>
  <si>
    <t>2 Wasseraufkommen und Wassernutzung in der nichtöffentlichen Wasserversorgung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</si>
  <si>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</t>
    </r>
  </si>
  <si>
    <t>diesen als Wassergewinnung erfasst wird.</t>
  </si>
  <si>
    <t xml:space="preserve">diesen als Wassergewinnung erfasst wird. </t>
  </si>
  <si>
    <t>4 Wasserverwendung und Wassergesamtnutzung in der nichtöffentlichen</t>
  </si>
  <si>
    <t>noch 4 Wasserverwendung und Wassergesamtnutzung in der nichtöffentlichen</t>
  </si>
  <si>
    <t>6 Abwasserbehandlungsanlagen in der nichtöffentlichen Abwasserentsorgung</t>
  </si>
  <si>
    <t>noch 6 Abwasserbehandlungsanlagen in der nichtöffentlichen Abwasserentsorgung</t>
  </si>
  <si>
    <t>7 Ableitung des behandelten Abwassers in der nichtöffentlichen Abwasserentsorgung</t>
  </si>
  <si>
    <t>noch 7 Ableitung des behandelten Abwassers in der nichtöffentlichen Abwasserentsorgung</t>
  </si>
  <si>
    <t xml:space="preserve">8 Klärschlammbehandlung und -verbleib in der nichtöffentlichen </t>
  </si>
  <si>
    <t xml:space="preserve">noch 8 Klärschlammbehandlung und -verbleib in der nichtöffentlichen </t>
  </si>
  <si>
    <t>9 Klärschlammbehandlung und -verbleib in der nichtöffentlichen Abwasserentsorgung</t>
  </si>
  <si>
    <t>10 Wassergewinnung,  -verwendung und Abwasserentsorgung</t>
  </si>
  <si>
    <t>noch 10 Wassergewinnung,  -verwendung und Abwasserentsorgung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</si>
</sst>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t@"/>
    <numFmt numFmtId="171" formatCode="#\ ###\ ##0\ \ ;\-#\ ###\ ##0\ \ ;0\ \ ;@_t"/>
    <numFmt numFmtId="172" formatCode="#,##0_m;;\-_m;@_m"/>
    <numFmt numFmtId="173" formatCode="General;;;@_n"/>
    <numFmt numFmtId="174" formatCode="#\ ##0_m;;\-_m;@_m"/>
    <numFmt numFmtId="175" formatCode="General;;@\ *."/>
    <numFmt numFmtId="176" formatCode="#,##0_n;;\-_n;@\ *."/>
    <numFmt numFmtId="177" formatCode="#\ ###\ ##0_n_n;;\-_n_n;@_n_n"/>
    <numFmt numFmtId="178" formatCode="#\ ###\ ##0\ \ ;\-#\ ###\ ##0\ \ ;\-\ \ ;@\ \ "/>
    <numFmt numFmtId="179" formatCode="0.0\ \ "/>
    <numFmt numFmtId="180" formatCode="\ \ ##;;;\ \ @"/>
    <numFmt numFmtId="181" formatCode="@\ \ "/>
    <numFmt numFmtId="182" formatCode="\•\ \ ;\•\ \ ;\•\ \ ;\•\ \ "/>
    <numFmt numFmtId="183" formatCode="#\ ###\ ##0\ \ ;\-#\ ###\ ##0\ \ ;\–\ \ ;@\ \ "/>
    <numFmt numFmtId="184" formatCode="#\ ###\ ##0_n_n;;\–_n_n;@_n_n"/>
    <numFmt numFmtId="185" formatCode="#\ ###\ ##0_n;;\–_n;@_n"/>
    <numFmt numFmtId="186" formatCode="#\ ###\ ##0;\-#\ ###\ ##0;@"/>
    <numFmt numFmtId="187" formatCode="#,##0.0,\ \ ;@\ \ "/>
    <numFmt numFmtId="188" formatCode="@*."/>
    <numFmt numFmtId="189" formatCode="#\ ##0.0,\ \ ;@\ \ "/>
    <numFmt numFmtId="190" formatCode="#\ ##0\ \ ;@\ \ "/>
    <numFmt numFmtId="191" formatCode="#\ ###\ ##0\ \ ;\-#\ ###\ ##0\ \ ;\-\ \ "/>
    <numFmt numFmtId="192" formatCode="0.0"/>
    <numFmt numFmtId="193" formatCode="###\ ###\ ##0\ "/>
    <numFmt numFmtId="194" formatCode="#,##0_n;;\-_n;@_n"/>
    <numFmt numFmtId="195" formatCode="###\ ###\ ##0\ \ "/>
    <numFmt numFmtId="196" formatCode="_n0;;;_n@"/>
    <numFmt numFmtId="197" formatCode="#\ ##0"/>
  </numFmts>
  <fonts count="29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i/>
      <vertAlign val="superscript"/>
      <sz val="8"/>
      <name val="Arial"/>
      <family val="2"/>
    </font>
    <font>
      <sz val="8"/>
      <color rgb="FF0070C0"/>
      <name val="Arial"/>
      <family val="2"/>
    </font>
    <font>
      <sz val="1.5"/>
      <color rgb="FF000000"/>
      <name val="Arial"/>
      <family val="2"/>
    </font>
    <font>
      <sz val="1.25"/>
      <color rgb="FF000000"/>
      <name val="Arial"/>
      <family val="2"/>
    </font>
    <font>
      <sz val="7.3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Jahrbuch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1" fillId="0" borderId="0">
      <alignment vertical="center"/>
      <protection/>
    </xf>
    <xf numFmtId="40" fontId="2" fillId="0" borderId="0" applyFont="0" applyFill="0" applyBorder="0" applyAlignment="0" applyProtection="0"/>
    <xf numFmtId="182" fontId="1" fillId="0" borderId="0">
      <alignment/>
      <protection/>
    </xf>
    <xf numFmtId="0" fontId="2" fillId="0" borderId="0">
      <alignment/>
      <protection/>
    </xf>
    <xf numFmtId="186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6" fillId="0" borderId="0">
      <alignment vertical="center"/>
      <protection/>
    </xf>
  </cellStyleXfs>
  <cellXfs count="819">
    <xf numFmtId="0" fontId="0" fillId="0" borderId="0" xfId="0"/>
    <xf numFmtId="180" fontId="4" fillId="0" borderId="1" xfId="25" applyNumberFormat="1" applyFont="1" applyBorder="1" applyAlignment="1">
      <alignment horizontal="left"/>
      <protection/>
    </xf>
    <xf numFmtId="0" fontId="4" fillId="0" borderId="0" xfId="25" applyFont="1" applyBorder="1" applyAlignment="1">
      <alignment horizontal="left"/>
      <protection/>
    </xf>
    <xf numFmtId="185" fontId="4" fillId="0" borderId="0" xfId="28" applyNumberFormat="1" applyFont="1" applyBorder="1" applyAlignment="1">
      <alignment horizontal="right"/>
      <protection/>
    </xf>
    <xf numFmtId="185" fontId="1" fillId="0" borderId="0" xfId="23" applyNumberFormat="1" applyFont="1" applyAlignment="1">
      <alignment horizontal="righ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85" fontId="1" fillId="0" borderId="0" xfId="28" applyNumberFormat="1" applyFont="1" applyBorder="1" applyAlignment="1">
      <alignment horizontal="right"/>
      <protection/>
    </xf>
    <xf numFmtId="168" fontId="1" fillId="0" borderId="0" xfId="25" applyNumberFormat="1" applyFont="1" applyBorder="1" applyAlignment="1">
      <alignment horizontal="centerContinuous"/>
      <protection/>
    </xf>
    <xf numFmtId="0" fontId="1" fillId="0" borderId="0" xfId="25" applyNumberFormat="1" applyFont="1" applyAlignment="1">
      <alignment horizontal="left"/>
      <protection/>
    </xf>
    <xf numFmtId="185" fontId="1" fillId="0" borderId="0" xfId="29" applyNumberFormat="1" applyFont="1" applyBorder="1" applyAlignment="1">
      <alignment horizontal="right" vertical="center"/>
      <protection/>
    </xf>
    <xf numFmtId="0" fontId="1" fillId="0" borderId="0" xfId="25" applyFont="1" applyAlignment="1">
      <alignment/>
      <protection/>
    </xf>
    <xf numFmtId="1" fontId="1" fillId="0" borderId="0" xfId="25" applyNumberFormat="1" applyFont="1" applyBorder="1" applyAlignment="1">
      <alignment horizontal="center"/>
      <protection/>
    </xf>
    <xf numFmtId="0" fontId="1" fillId="0" borderId="1" xfId="25" applyFont="1" applyBorder="1" applyAlignment="1">
      <alignment horizontal="centerContinuous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>
      <alignment horizontal="right" vertical="center"/>
      <protection/>
    </xf>
    <xf numFmtId="185" fontId="4" fillId="0" borderId="0" xfId="29" applyNumberFormat="1" applyFont="1" applyBorder="1" applyAlignment="1">
      <alignment horizontal="right" vertical="center"/>
      <protection/>
    </xf>
    <xf numFmtId="175" fontId="1" fillId="0" borderId="0" xfId="26" applyNumberFormat="1" applyFont="1" applyBorder="1" applyAlignment="1">
      <alignment horizontal="centerContinuous" vertical="center"/>
      <protection/>
    </xf>
    <xf numFmtId="0" fontId="1" fillId="0" borderId="2" xfId="23" applyFont="1" applyBorder="1">
      <alignment/>
      <protection/>
    </xf>
    <xf numFmtId="0" fontId="1" fillId="0" borderId="3" xfId="23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0" xfId="25" applyFont="1" applyBorder="1" applyAlignment="1">
      <alignment horizontal="left" vertical="center"/>
      <protection/>
    </xf>
    <xf numFmtId="164" fontId="4" fillId="0" borderId="0" xfId="23" applyNumberFormat="1" applyFont="1" applyAlignment="1">
      <alignment horizontal="center"/>
      <protection/>
    </xf>
    <xf numFmtId="0" fontId="1" fillId="0" borderId="0" xfId="0" applyFont="1"/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5" fontId="1" fillId="0" borderId="0" xfId="0" applyNumberFormat="1" applyFont="1"/>
    <xf numFmtId="0" fontId="1" fillId="0" borderId="0" xfId="0" applyFont="1" applyAlignment="1">
      <alignment horizontal="center"/>
    </xf>
    <xf numFmtId="179" fontId="7" fillId="0" borderId="0" xfId="0" applyNumberFormat="1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82" fontId="1" fillId="0" borderId="0" xfId="22" applyNumberFormat="1" applyFont="1">
      <alignment/>
      <protection/>
    </xf>
    <xf numFmtId="182" fontId="1" fillId="0" borderId="0" xfId="22" applyFont="1">
      <alignment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Font="1" applyBorder="1" applyAlignment="1">
      <alignment horizontal="centerContinuous"/>
      <protection/>
    </xf>
    <xf numFmtId="0" fontId="1" fillId="0" borderId="1" xfId="23" applyFont="1" applyBorder="1">
      <alignment/>
      <protection/>
    </xf>
    <xf numFmtId="40" fontId="1" fillId="0" borderId="0" xfId="21" applyFont="1" applyBorder="1" applyAlignment="1">
      <alignment horizontal="center"/>
    </xf>
    <xf numFmtId="40" fontId="1" fillId="0" borderId="0" xfId="21" applyFont="1" applyBorder="1" applyAlignment="1" quotePrefix="1">
      <alignment horizontal="center"/>
    </xf>
    <xf numFmtId="178" fontId="4" fillId="0" borderId="0" xfId="21" applyNumberFormat="1" applyFont="1" applyBorder="1" applyAlignment="1">
      <alignment horizontal="right"/>
    </xf>
    <xf numFmtId="166" fontId="1" fillId="0" borderId="1" xfId="23" applyNumberFormat="1" applyFont="1" applyBorder="1" applyAlignment="1">
      <alignment horizontal="left"/>
      <protection/>
    </xf>
    <xf numFmtId="164" fontId="6" fillId="0" borderId="1" xfId="23" applyNumberFormat="1" applyFont="1" applyBorder="1" applyAlignment="1">
      <alignment horizontal="left" vertical="center"/>
      <protection/>
    </xf>
    <xf numFmtId="164" fontId="1" fillId="0" borderId="1" xfId="23" applyNumberFormat="1" applyFont="1" applyBorder="1" applyAlignment="1">
      <alignment horizontal="left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0" xfId="25" applyFont="1" applyAlignment="1">
      <alignment vertical="center"/>
      <protection/>
    </xf>
    <xf numFmtId="169" fontId="1" fillId="0" borderId="0" xfId="25" applyNumberFormat="1" applyFont="1" applyBorder="1" applyAlignment="1">
      <alignment horizontal="lef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" fillId="0" borderId="2" xfId="25" applyFont="1" applyBorder="1" applyAlignment="1">
      <alignment vertical="center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Continuous" vertical="center"/>
      <protection/>
    </xf>
    <xf numFmtId="0" fontId="1" fillId="0" borderId="10" xfId="25" applyFont="1" applyBorder="1" applyAlignment="1">
      <alignment horizontal="centerContinuous" vertical="center"/>
      <protection/>
    </xf>
    <xf numFmtId="0" fontId="1" fillId="0" borderId="4" xfId="25" applyFont="1" applyBorder="1" applyAlignment="1">
      <alignment horizontal="centerContinuous" vertical="center"/>
      <protection/>
    </xf>
    <xf numFmtId="0" fontId="1" fillId="0" borderId="5" xfId="25" applyFont="1" applyBorder="1" applyAlignment="1">
      <alignment horizontal="centerContinuous" vertical="center"/>
      <protection/>
    </xf>
    <xf numFmtId="0" fontId="1" fillId="0" borderId="1" xfId="25" applyFont="1" applyBorder="1" applyAlignment="1">
      <alignment horizontal="center" vertical="center"/>
      <protection/>
    </xf>
    <xf numFmtId="167" fontId="1" fillId="0" borderId="0" xfId="25" applyNumberFormat="1" applyFont="1" applyBorder="1" applyAlignment="1">
      <alignment horizontal="center" vertical="center"/>
      <protection/>
    </xf>
    <xf numFmtId="185" fontId="4" fillId="0" borderId="0" xfId="25" applyNumberFormat="1" applyFont="1" applyBorder="1" applyAlignment="1">
      <alignment horizontal="right"/>
      <protection/>
    </xf>
    <xf numFmtId="185" fontId="1" fillId="0" borderId="0" xfId="25" applyNumberFormat="1" applyFont="1" applyBorder="1" applyAlignment="1">
      <alignment horizontal="right"/>
      <protection/>
    </xf>
    <xf numFmtId="0" fontId="4" fillId="0" borderId="0" xfId="25" applyFont="1" applyAlignment="1">
      <alignment/>
      <protection/>
    </xf>
    <xf numFmtId="1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Alignment="1">
      <alignment horizontal="centerContinuous"/>
      <protection/>
    </xf>
    <xf numFmtId="0" fontId="1" fillId="0" borderId="0" xfId="25" applyFont="1" applyAlignment="1">
      <alignment horizontal="left"/>
      <protection/>
    </xf>
    <xf numFmtId="168" fontId="1" fillId="0" borderId="1" xfId="25" applyNumberFormat="1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1" fontId="1" fillId="0" borderId="0" xfId="25" applyNumberFormat="1" applyFont="1" applyBorder="1" applyAlignment="1">
      <alignment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85" fontId="4" fillId="0" borderId="0" xfId="25" applyNumberFormat="1" applyFont="1" applyAlignment="1">
      <alignment horizontal="right"/>
      <protection/>
    </xf>
    <xf numFmtId="1" fontId="1" fillId="0" borderId="0" xfId="25" applyNumberFormat="1" applyFont="1" applyBorder="1" applyAlignment="1">
      <alignment horizontal="left"/>
      <protection/>
    </xf>
    <xf numFmtId="0" fontId="1" fillId="0" borderId="0" xfId="25" applyFont="1" applyAlignment="1">
      <alignment horizontal="center"/>
      <protection/>
    </xf>
    <xf numFmtId="185" fontId="1" fillId="0" borderId="0" xfId="25" applyNumberFormat="1" applyFont="1" applyAlignment="1">
      <alignment horizontal="center"/>
      <protection/>
    </xf>
    <xf numFmtId="185" fontId="1" fillId="0" borderId="0" xfId="25" applyNumberFormat="1" applyFont="1" applyAlignment="1">
      <alignment/>
      <protection/>
    </xf>
    <xf numFmtId="0" fontId="1" fillId="0" borderId="0" xfId="25" applyFont="1" applyAlignment="1">
      <alignment horizontal="left" vertical="center"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6" applyFont="1" applyAlignment="1">
      <alignment horizontal="center"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6" applyFont="1" applyAlignment="1">
      <alignment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Continuous" vertical="center"/>
      <protection/>
    </xf>
    <xf numFmtId="0" fontId="1" fillId="0" borderId="2" xfId="26" applyFont="1" applyBorder="1" applyAlignment="1">
      <alignment vertical="center"/>
      <protection/>
    </xf>
    <xf numFmtId="0" fontId="1" fillId="0" borderId="10" xfId="26" applyFont="1" applyBorder="1" applyAlignment="1">
      <alignment horizontal="centerContinuous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84" fontId="1" fillId="0" borderId="0" xfId="26" applyNumberFormat="1" applyFont="1" applyBorder="1" applyAlignment="1">
      <alignment horizontal="right" vertical="center"/>
      <protection/>
    </xf>
    <xf numFmtId="184" fontId="1" fillId="0" borderId="0" xfId="23" applyNumberFormat="1" applyFont="1" applyAlignment="1">
      <alignment horizontal="right"/>
      <protection/>
    </xf>
    <xf numFmtId="0" fontId="1" fillId="0" borderId="0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Continuous" vertical="center"/>
      <protection/>
    </xf>
    <xf numFmtId="164" fontId="1" fillId="0" borderId="1" xfId="26" applyNumberFormat="1" applyFont="1" applyBorder="1" applyAlignment="1">
      <alignment horizontal="centerContinuous" vertical="center"/>
      <protection/>
    </xf>
    <xf numFmtId="177" fontId="1" fillId="0" borderId="0" xfId="26" applyNumberFormat="1" applyFont="1" applyBorder="1" applyAlignment="1">
      <alignment horizontal="right" vertical="center"/>
      <protection/>
    </xf>
    <xf numFmtId="172" fontId="1" fillId="0" borderId="0" xfId="29" applyNumberFormat="1" applyFont="1" applyBorder="1" applyAlignment="1" quotePrefix="1">
      <alignment horizontal="right" vertical="center"/>
      <protection/>
    </xf>
    <xf numFmtId="164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>
      <alignment horizontal="center" vertical="center"/>
      <protection/>
    </xf>
    <xf numFmtId="173" fontId="4" fillId="0" borderId="1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center" vertical="center"/>
      <protection/>
    </xf>
    <xf numFmtId="184" fontId="4" fillId="0" borderId="0" xfId="26" applyNumberFormat="1" applyFont="1" applyBorder="1" applyAlignment="1">
      <alignment horizontal="right" vertical="center"/>
      <protection/>
    </xf>
    <xf numFmtId="0" fontId="1" fillId="0" borderId="0" xfId="26" applyFont="1" applyBorder="1" applyAlignment="1">
      <alignment/>
      <protection/>
    </xf>
    <xf numFmtId="184" fontId="1" fillId="0" borderId="0" xfId="26" applyNumberFormat="1" applyFont="1" applyAlignment="1">
      <alignment vertical="center"/>
      <protection/>
    </xf>
    <xf numFmtId="184" fontId="1" fillId="0" borderId="0" xfId="26" applyNumberFormat="1" applyFont="1" applyBorder="1" applyAlignment="1">
      <alignment vertical="center"/>
      <protection/>
    </xf>
    <xf numFmtId="165" fontId="1" fillId="0" borderId="2" xfId="26" applyNumberFormat="1" applyFont="1" applyBorder="1" applyAlignment="1">
      <alignment horizontal="right" vertical="center"/>
      <protection/>
    </xf>
    <xf numFmtId="165" fontId="1" fillId="0" borderId="0" xfId="26" applyNumberFormat="1" applyFont="1" applyBorder="1" applyAlignment="1">
      <alignment horizontal="right" vertical="center"/>
      <protection/>
    </xf>
    <xf numFmtId="176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6" applyNumberFormat="1" applyFont="1" applyBorder="1" applyAlignment="1">
      <alignment horizontal="right" vertical="center"/>
      <protection/>
    </xf>
    <xf numFmtId="173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 quotePrefix="1">
      <alignment horizontal="center" vertical="center"/>
      <protection/>
    </xf>
    <xf numFmtId="0" fontId="4" fillId="0" borderId="0" xfId="26" applyFont="1" applyAlignment="1" quotePrefix="1">
      <alignment horizontal="center" vertical="center"/>
      <protection/>
    </xf>
    <xf numFmtId="0" fontId="4" fillId="0" borderId="0" xfId="26" applyFont="1" applyBorder="1" applyAlignment="1" quotePrefix="1">
      <alignment horizontal="center" vertical="center"/>
      <protection/>
    </xf>
    <xf numFmtId="173" fontId="4" fillId="0" borderId="0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right" vertical="center"/>
      <protection/>
    </xf>
    <xf numFmtId="0" fontId="1" fillId="0" borderId="0" xfId="26" applyFont="1">
      <alignment/>
      <protection/>
    </xf>
    <xf numFmtId="0" fontId="1" fillId="0" borderId="0" xfId="27" applyFont="1" applyAlignment="1">
      <alignment horizontal="left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2" xfId="27" applyFont="1" applyBorder="1" applyAlignment="1">
      <alignment horizontal="left"/>
      <protection/>
    </xf>
    <xf numFmtId="0" fontId="1" fillId="0" borderId="2" xfId="27" applyFont="1" applyBorder="1" applyAlignment="1">
      <alignment horizont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0" xfId="27" applyFont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167" fontId="1" fillId="0" borderId="8" xfId="25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horizontal="right"/>
    </xf>
    <xf numFmtId="0" fontId="5" fillId="0" borderId="0" xfId="26" applyFont="1" applyAlignment="1">
      <alignment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23" applyFont="1" applyAlignment="1">
      <alignment horizontal="centerContinuous"/>
      <protection/>
    </xf>
    <xf numFmtId="0" fontId="18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 wrapText="1"/>
      <protection/>
    </xf>
    <xf numFmtId="0" fontId="17" fillId="0" borderId="0" xfId="26" applyFont="1" applyAlignment="1">
      <alignment horizontal="right" vertical="center" wrapText="1"/>
      <protection/>
    </xf>
    <xf numFmtId="0" fontId="17" fillId="0" borderId="0" xfId="26" applyFont="1" applyAlignment="1">
      <alignment horizontal="right" vertical="center"/>
      <protection/>
    </xf>
    <xf numFmtId="0" fontId="17" fillId="0" borderId="0" xfId="26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6" applyFont="1" applyAlignment="1">
      <alignment horizontal="right" vertical="center"/>
      <protection/>
    </xf>
    <xf numFmtId="0" fontId="18" fillId="0" borderId="0" xfId="26" applyFont="1" applyAlignment="1">
      <alignment horizontal="centerContinuous" vertical="center"/>
      <protection/>
    </xf>
    <xf numFmtId="165" fontId="18" fillId="0" borderId="0" xfId="26" applyNumberFormat="1" applyFont="1" applyAlignment="1">
      <alignment horizontal="right" vertical="center"/>
      <protection/>
    </xf>
    <xf numFmtId="0" fontId="18" fillId="0" borderId="0" xfId="27" applyFont="1" applyAlignment="1">
      <alignment horizontal="center" vertical="center"/>
      <protection/>
    </xf>
    <xf numFmtId="0" fontId="17" fillId="0" borderId="0" xfId="27" applyFont="1" applyAlignment="1">
      <alignment horizontal="right" vertical="center"/>
      <protection/>
    </xf>
    <xf numFmtId="0" fontId="17" fillId="0" borderId="0" xfId="27" applyFont="1" applyAlignment="1">
      <alignment horizontal="left" vertical="center"/>
      <protection/>
    </xf>
    <xf numFmtId="0" fontId="18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167" fontId="1" fillId="0" borderId="1" xfId="25" applyNumberFormat="1" applyFont="1" applyBorder="1" applyAlignment="1">
      <alignment horizontal="center" vertical="center"/>
      <protection/>
    </xf>
    <xf numFmtId="168" fontId="4" fillId="0" borderId="0" xfId="25" applyNumberFormat="1" applyFont="1" applyAlignment="1">
      <alignment horizontal="center"/>
      <protection/>
    </xf>
    <xf numFmtId="0" fontId="17" fillId="0" borderId="0" xfId="27" applyFont="1" applyAlignment="1">
      <alignment vertical="center"/>
      <protection/>
    </xf>
    <xf numFmtId="185" fontId="1" fillId="0" borderId="0" xfId="23" applyNumberFormat="1" applyFont="1" applyBorder="1" applyAlignment="1">
      <alignment horizontal="right"/>
      <protection/>
    </xf>
    <xf numFmtId="0" fontId="1" fillId="0" borderId="7" xfId="21" applyNumberFormat="1" applyFont="1" applyBorder="1" applyAlignment="1">
      <alignment horizontal="center" vertical="center"/>
    </xf>
    <xf numFmtId="186" fontId="1" fillId="0" borderId="0" xfId="24" applyFont="1" applyAlignment="1">
      <alignment/>
      <protection/>
    </xf>
    <xf numFmtId="186" fontId="18" fillId="0" borderId="0" xfId="24" applyFont="1" applyAlignment="1">
      <alignment/>
      <protection/>
    </xf>
    <xf numFmtId="186" fontId="9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/>
      <protection/>
    </xf>
    <xf numFmtId="186" fontId="1" fillId="0" borderId="4" xfId="24" applyFont="1" applyBorder="1" applyAlignment="1">
      <alignment/>
      <protection/>
    </xf>
    <xf numFmtId="186" fontId="1" fillId="0" borderId="5" xfId="24" applyFont="1" applyBorder="1" applyAlignment="1">
      <alignment/>
      <protection/>
    </xf>
    <xf numFmtId="186" fontId="1" fillId="0" borderId="5" xfId="24" applyFont="1" applyBorder="1" applyAlignment="1" quotePrefix="1">
      <alignment horizontal="center" vertical="center"/>
      <protection/>
    </xf>
    <xf numFmtId="186" fontId="1" fillId="0" borderId="7" xfId="24" applyFont="1" applyBorder="1" applyAlignment="1" quotePrefix="1">
      <alignment horizontal="center" vertical="center"/>
      <protection/>
    </xf>
    <xf numFmtId="186" fontId="1" fillId="0" borderId="6" xfId="24" applyFont="1" applyBorder="1" applyAlignment="1" quotePrefix="1">
      <alignment horizontal="center" vertical="center"/>
      <protection/>
    </xf>
    <xf numFmtId="186" fontId="18" fillId="0" borderId="0" xfId="24" applyFont="1" applyBorder="1" applyAlignment="1" quotePrefix="1">
      <alignment horizontal="center"/>
      <protection/>
    </xf>
    <xf numFmtId="186" fontId="17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 horizontal="centerContinuous"/>
      <protection/>
    </xf>
    <xf numFmtId="188" fontId="1" fillId="0" borderId="1" xfId="24" applyNumberFormat="1" applyFont="1" applyBorder="1" applyAlignment="1">
      <alignment/>
      <protection/>
    </xf>
    <xf numFmtId="190" fontId="6" fillId="0" borderId="0" xfId="24" applyNumberFormat="1" applyFont="1" applyAlignment="1">
      <alignment horizontal="right"/>
      <protection/>
    </xf>
    <xf numFmtId="186" fontId="4" fillId="0" borderId="0" xfId="24" applyFont="1" applyAlignment="1">
      <alignment horizontal="centerContinuous"/>
      <protection/>
    </xf>
    <xf numFmtId="188" fontId="4" fillId="0" borderId="1" xfId="24" applyNumberFormat="1" applyFont="1" applyBorder="1" applyAlignment="1">
      <alignment/>
      <protection/>
    </xf>
    <xf numFmtId="189" fontId="4" fillId="0" borderId="0" xfId="24" applyNumberFormat="1" applyFont="1" applyAlignment="1">
      <alignment horizontal="right"/>
      <protection/>
    </xf>
    <xf numFmtId="186" fontId="1" fillId="0" borderId="0" xfId="24" applyFont="1" applyBorder="1" applyAlignment="1">
      <alignment horizontal="left"/>
      <protection/>
    </xf>
    <xf numFmtId="189" fontId="1" fillId="0" borderId="0" xfId="24" applyNumberFormat="1" applyFont="1" applyAlignment="1">
      <alignment horizontal="right"/>
      <protection/>
    </xf>
    <xf numFmtId="186" fontId="18" fillId="0" borderId="0" xfId="24" applyFont="1" applyAlignment="1">
      <alignment horizontal="left"/>
      <protection/>
    </xf>
    <xf numFmtId="187" fontId="18" fillId="0" borderId="0" xfId="24" applyNumberFormat="1" applyFont="1" applyAlignment="1">
      <alignment horizontal="right"/>
      <protection/>
    </xf>
    <xf numFmtId="181" fontId="1" fillId="0" borderId="0" xfId="24" applyNumberFormat="1" applyFont="1" applyAlignment="1">
      <alignment/>
      <protection/>
    </xf>
    <xf numFmtId="181" fontId="18" fillId="0" borderId="0" xfId="24" applyNumberFormat="1" applyFont="1" applyAlignment="1">
      <alignment/>
      <protection/>
    </xf>
    <xf numFmtId="186" fontId="17" fillId="0" borderId="0" xfId="24" applyFont="1" applyAlignment="1">
      <alignment horizontal="left"/>
      <protection/>
    </xf>
    <xf numFmtId="186" fontId="1" fillId="0" borderId="0" xfId="24" applyFont="1" applyAlignment="1">
      <alignment horizontal="left"/>
      <protection/>
    </xf>
    <xf numFmtId="186" fontId="1" fillId="0" borderId="1" xfId="24" applyFont="1" applyBorder="1" applyAlignment="1">
      <alignment horizontal="left"/>
      <protection/>
    </xf>
    <xf numFmtId="187" fontId="1" fillId="0" borderId="0" xfId="24" applyNumberFormat="1" applyFont="1" applyAlignment="1">
      <alignment horizontal="right"/>
      <protection/>
    </xf>
    <xf numFmtId="188" fontId="12" fillId="0" borderId="1" xfId="24" applyNumberFormat="1" applyFont="1" applyBorder="1" applyAlignment="1">
      <alignment/>
      <protection/>
    </xf>
    <xf numFmtId="188" fontId="18" fillId="0" borderId="0" xfId="24" applyNumberFormat="1" applyFont="1" applyBorder="1" applyAlignment="1">
      <alignment/>
      <protection/>
    </xf>
    <xf numFmtId="189" fontId="18" fillId="0" borderId="0" xfId="24" applyNumberFormat="1" applyFont="1" applyAlignment="1">
      <alignment horizontal="right"/>
      <protection/>
    </xf>
    <xf numFmtId="186" fontId="1" fillId="0" borderId="5" xfId="24" applyFont="1" applyBorder="1" applyAlignment="1" quotePrefix="1">
      <alignment horizontal="center"/>
      <protection/>
    </xf>
    <xf numFmtId="186" fontId="1" fillId="0" borderId="7" xfId="24" applyFont="1" applyBorder="1" applyAlignment="1" quotePrefix="1">
      <alignment horizontal="center"/>
      <protection/>
    </xf>
    <xf numFmtId="186" fontId="1" fillId="0" borderId="4" xfId="24" applyFont="1" applyBorder="1" applyAlignment="1" quotePrefix="1">
      <alignment horizontal="center"/>
      <protection/>
    </xf>
    <xf numFmtId="186" fontId="1" fillId="0" borderId="3" xfId="24" applyFont="1" applyBorder="1" applyAlignment="1">
      <alignment/>
      <protection/>
    </xf>
    <xf numFmtId="186" fontId="1" fillId="0" borderId="8" xfId="24" applyFont="1" applyBorder="1" applyAlignment="1">
      <alignment/>
      <protection/>
    </xf>
    <xf numFmtId="188" fontId="4" fillId="0" borderId="1" xfId="24" applyNumberFormat="1" applyFont="1" applyBorder="1" applyAlignment="1">
      <alignment horizontal="left"/>
      <protection/>
    </xf>
    <xf numFmtId="187" fontId="4" fillId="0" borderId="0" xfId="24" applyNumberFormat="1" applyFont="1" applyAlignment="1">
      <alignment horizontal="right"/>
      <protection/>
    </xf>
    <xf numFmtId="186" fontId="17" fillId="0" borderId="0" xfId="24" applyFont="1" applyBorder="1" applyAlignment="1">
      <alignment horizontal="left"/>
      <protection/>
    </xf>
    <xf numFmtId="187" fontId="17" fillId="0" borderId="0" xfId="24" applyNumberFormat="1" applyFont="1" applyAlignment="1">
      <alignment horizontal="right"/>
      <protection/>
    </xf>
    <xf numFmtId="186" fontId="1" fillId="0" borderId="6" xfId="24" applyFont="1" applyBorder="1" applyAlignment="1" quotePrefix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1" xfId="23" applyFont="1" applyFill="1" applyBorder="1">
      <alignment/>
      <protection/>
    </xf>
    <xf numFmtId="0" fontId="0" fillId="0" borderId="1" xfId="23" applyFont="1" applyFill="1" applyBorder="1">
      <alignment/>
      <protection/>
    </xf>
    <xf numFmtId="0" fontId="9" fillId="0" borderId="0" xfId="25" applyFont="1" applyAlignment="1">
      <alignment horizontal="right" vertical="center"/>
      <protection/>
    </xf>
    <xf numFmtId="0" fontId="9" fillId="0" borderId="0" xfId="25" applyFont="1" applyAlignment="1">
      <alignment horizontal="left" vertical="center"/>
      <protection/>
    </xf>
    <xf numFmtId="189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right"/>
    </xf>
    <xf numFmtId="164" fontId="1" fillId="0" borderId="1" xfId="23" applyNumberFormat="1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center"/>
      <protection/>
    </xf>
    <xf numFmtId="164" fontId="4" fillId="0" borderId="1" xfId="23" applyNumberFormat="1" applyFont="1" applyBorder="1" applyAlignment="1">
      <alignment horizontal="center"/>
      <protection/>
    </xf>
    <xf numFmtId="0" fontId="13" fillId="0" borderId="1" xfId="23" applyFont="1" applyBorder="1" applyAlignment="1">
      <alignment horizontal="center"/>
      <protection/>
    </xf>
    <xf numFmtId="0" fontId="0" fillId="0" borderId="1" xfId="23" applyNumberFormat="1" applyFont="1" applyBorder="1" applyAlignment="1">
      <alignment horizontal="left"/>
      <protection/>
    </xf>
    <xf numFmtId="0" fontId="9" fillId="0" borderId="1" xfId="23" applyFont="1" applyBorder="1" applyAlignment="1">
      <alignment horizontal="center"/>
      <protection/>
    </xf>
    <xf numFmtId="0" fontId="1" fillId="0" borderId="6" xfId="26" applyFont="1" applyBorder="1" applyAlignment="1">
      <alignment horizontal="center" vertical="center"/>
      <protection/>
    </xf>
    <xf numFmtId="166" fontId="1" fillId="0" borderId="0" xfId="23" applyNumberFormat="1" applyFont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164" fontId="1" fillId="0" borderId="0" xfId="23" applyNumberFormat="1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" fillId="0" borderId="0" xfId="23" applyFont="1" applyBorder="1" applyAlignment="1">
      <alignment horizontal="left" vertical="top"/>
      <protection/>
    </xf>
    <xf numFmtId="0" fontId="1" fillId="0" borderId="8" xfId="23" applyFont="1" applyBorder="1">
      <alignment/>
      <protection/>
    </xf>
    <xf numFmtId="180" fontId="4" fillId="0" borderId="0" xfId="25" applyNumberFormat="1" applyFont="1" applyBorder="1" applyAlignment="1">
      <alignment horizontal="center"/>
      <protection/>
    </xf>
    <xf numFmtId="169" fontId="1" fillId="0" borderId="0" xfId="25" applyNumberFormat="1" applyFont="1" applyBorder="1" applyAlignment="1">
      <alignment horizontal="center" vertical="center"/>
      <protection/>
    </xf>
    <xf numFmtId="169" fontId="1" fillId="0" borderId="0" xfId="25" applyNumberFormat="1" applyFont="1" applyBorder="1" applyAlignment="1">
      <alignment horizontal="center"/>
      <protection/>
    </xf>
    <xf numFmtId="0" fontId="17" fillId="0" borderId="0" xfId="27" applyFont="1" applyAlignment="1">
      <alignment horizontal="center"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9" xfId="27" applyFont="1" applyBorder="1" applyAlignment="1">
      <alignment horizontal="center" vertical="center"/>
      <protection/>
    </xf>
    <xf numFmtId="185" fontId="1" fillId="0" borderId="0" xfId="28" applyNumberFormat="1" applyFont="1" applyBorder="1" applyAlignment="1">
      <alignment horizontal="center"/>
      <protection/>
    </xf>
    <xf numFmtId="185" fontId="1" fillId="0" borderId="0" xfId="23" applyNumberFormat="1" applyFont="1" applyAlignment="1">
      <alignment horizontal="center"/>
      <protection/>
    </xf>
    <xf numFmtId="185" fontId="1" fillId="0" borderId="0" xfId="28" applyNumberFormat="1" applyFont="1" applyBorder="1" applyAlignment="1" quotePrefix="1">
      <alignment horizontal="center"/>
      <protection/>
    </xf>
    <xf numFmtId="185" fontId="4" fillId="0" borderId="0" xfId="28" applyNumberFormat="1" applyFont="1" applyBorder="1" applyAlignment="1">
      <alignment horizontal="center"/>
      <protection/>
    </xf>
    <xf numFmtId="0" fontId="1" fillId="0" borderId="0" xfId="27" applyFont="1" applyBorder="1" applyAlignment="1">
      <alignment horizontal="center" vertical="center"/>
      <protection/>
    </xf>
    <xf numFmtId="169" fontId="18" fillId="0" borderId="0" xfId="25" applyNumberFormat="1" applyFont="1" applyBorder="1" applyAlignment="1">
      <alignment horizontal="center" vertical="center"/>
      <protection/>
    </xf>
    <xf numFmtId="169" fontId="4" fillId="0" borderId="2" xfId="25" applyNumberFormat="1" applyFont="1" applyBorder="1" applyAlignment="1">
      <alignment horizontal="center" vertical="center"/>
      <protection/>
    </xf>
    <xf numFmtId="190" fontId="4" fillId="0" borderId="0" xfId="24" applyNumberFormat="1" applyFont="1" applyAlignment="1">
      <alignment horizontal="right"/>
      <protection/>
    </xf>
    <xf numFmtId="190" fontId="12" fillId="0" borderId="0" xfId="24" applyNumberFormat="1" applyFont="1" applyAlignment="1">
      <alignment horizontal="right"/>
      <protection/>
    </xf>
    <xf numFmtId="0" fontId="4" fillId="0" borderId="0" xfId="26" applyFont="1" applyBorder="1" applyAlignment="1">
      <alignment horizontal="centerContinuous" vertical="center"/>
      <protection/>
    </xf>
    <xf numFmtId="164" fontId="1" fillId="0" borderId="0" xfId="26" applyNumberFormat="1" applyFont="1" applyBorder="1" applyAlignment="1">
      <alignment vertical="center"/>
      <protection/>
    </xf>
    <xf numFmtId="0" fontId="1" fillId="0" borderId="3" xfId="26" applyFont="1" applyBorder="1" applyAlignment="1">
      <alignment vertical="center"/>
      <protection/>
    </xf>
    <xf numFmtId="175" fontId="1" fillId="0" borderId="0" xfId="26" applyNumberFormat="1" applyFont="1" applyBorder="1" applyAlignment="1">
      <alignment horizontal="center" vertical="center"/>
      <protection/>
    </xf>
    <xf numFmtId="164" fontId="1" fillId="0" borderId="0" xfId="26" applyNumberFormat="1" applyFont="1" applyBorder="1" applyAlignment="1">
      <alignment horizontal="center" vertical="center"/>
      <protection/>
    </xf>
    <xf numFmtId="0" fontId="1" fillId="0" borderId="8" xfId="26" applyFont="1" applyBorder="1" applyAlignment="1">
      <alignment vertical="center"/>
      <protection/>
    </xf>
    <xf numFmtId="173" fontId="1" fillId="0" borderId="0" xfId="26" applyNumberFormat="1" applyFont="1" applyBorder="1" applyAlignment="1">
      <alignment vertical="center"/>
      <protection/>
    </xf>
    <xf numFmtId="176" fontId="1" fillId="0" borderId="0" xfId="26" applyNumberFormat="1" applyFont="1" applyBorder="1" applyAlignment="1">
      <alignment horizontal="center" vertical="center"/>
      <protection/>
    </xf>
    <xf numFmtId="0" fontId="4" fillId="0" borderId="0" xfId="0" applyFont="1" applyBorder="1"/>
    <xf numFmtId="0" fontId="1" fillId="0" borderId="11" xfId="26" applyFon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4" fillId="0" borderId="0" xfId="26" applyFont="1" applyBorder="1" applyAlignment="1">
      <alignment vertical="center"/>
      <protection/>
    </xf>
    <xf numFmtId="0" fontId="4" fillId="0" borderId="11" xfId="26" applyFont="1" applyBorder="1" applyAlignment="1">
      <alignment vertical="center"/>
      <protection/>
    </xf>
    <xf numFmtId="187" fontId="17" fillId="0" borderId="0" xfId="24" applyNumberFormat="1" applyFont="1" applyBorder="1" applyAlignment="1">
      <alignment horizontal="right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164" fontId="6" fillId="0" borderId="0" xfId="23" applyNumberFormat="1" applyFont="1" applyBorder="1" applyAlignment="1">
      <alignment horizontal="left" vertical="center"/>
      <protection/>
    </xf>
    <xf numFmtId="0" fontId="5" fillId="0" borderId="0" xfId="0" applyFont="1"/>
    <xf numFmtId="178" fontId="1" fillId="0" borderId="0" xfId="23" applyNumberFormat="1" applyFont="1">
      <alignment/>
      <protection/>
    </xf>
    <xf numFmtId="180" fontId="1" fillId="0" borderId="1" xfId="25" applyNumberFormat="1" applyFont="1" applyBorder="1" applyAlignment="1" quotePrefix="1">
      <alignment horizontal="left"/>
      <protection/>
    </xf>
    <xf numFmtId="169" fontId="18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69" fontId="1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 quotePrefix="1">
      <alignment horizontal="left"/>
      <protection/>
    </xf>
    <xf numFmtId="171" fontId="9" fillId="0" borderId="1" xfId="25" applyNumberFormat="1" applyFont="1" applyBorder="1" applyAlignment="1">
      <alignment horizontal="right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Continuous"/>
      <protection/>
    </xf>
    <xf numFmtId="180" fontId="4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>
      <alignment horizontal="left"/>
      <protection/>
    </xf>
    <xf numFmtId="170" fontId="4" fillId="0" borderId="0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/>
      <protection/>
    </xf>
    <xf numFmtId="185" fontId="1" fillId="0" borderId="11" xfId="0" applyNumberFormat="1" applyFont="1" applyBorder="1"/>
    <xf numFmtId="0" fontId="0" fillId="0" borderId="0" xfId="0" applyFont="1" applyFill="1"/>
    <xf numFmtId="178" fontId="1" fillId="0" borderId="0" xfId="21" applyNumberFormat="1" applyFont="1" applyBorder="1" applyAlignment="1">
      <alignment horizontal="right"/>
    </xf>
    <xf numFmtId="178" fontId="1" fillId="0" borderId="0" xfId="21" applyNumberFormat="1" applyFont="1" applyFill="1" applyBorder="1" applyAlignment="1">
      <alignment horizontal="right"/>
    </xf>
    <xf numFmtId="183" fontId="1" fillId="0" borderId="0" xfId="21" applyNumberFormat="1" applyFont="1" applyBorder="1" applyAlignment="1">
      <alignment horizontal="right"/>
    </xf>
    <xf numFmtId="178" fontId="4" fillId="0" borderId="0" xfId="2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85" fontId="1" fillId="0" borderId="0" xfId="25" applyNumberFormat="1" applyFont="1" applyAlignment="1">
      <alignment horizontal="right"/>
      <protection/>
    </xf>
    <xf numFmtId="185" fontId="9" fillId="0" borderId="0" xfId="25" applyNumberFormat="1" applyFont="1" applyBorder="1" applyAlignment="1">
      <alignment horizontal="right"/>
      <protection/>
    </xf>
    <xf numFmtId="185" fontId="1" fillId="0" borderId="1" xfId="29" applyNumberFormat="1" applyFont="1" applyBorder="1" applyAlignment="1">
      <alignment horizontal="right" vertical="center"/>
      <protection/>
    </xf>
    <xf numFmtId="178" fontId="4" fillId="0" borderId="11" xfId="21" applyNumberFormat="1" applyFont="1" applyBorder="1" applyAlignment="1">
      <alignment horizontal="right"/>
    </xf>
    <xf numFmtId="178" fontId="1" fillId="0" borderId="11" xfId="21" applyNumberFormat="1" applyFont="1" applyBorder="1" applyAlignment="1">
      <alignment horizontal="right"/>
    </xf>
    <xf numFmtId="178" fontId="9" fillId="0" borderId="0" xfId="21" applyNumberFormat="1" applyFont="1" applyBorder="1" applyAlignment="1">
      <alignment horizontal="right"/>
    </xf>
    <xf numFmtId="0" fontId="0" fillId="0" borderId="0" xfId="0" applyFont="1"/>
    <xf numFmtId="185" fontId="4" fillId="0" borderId="1" xfId="29" applyNumberFormat="1" applyFont="1" applyBorder="1" applyAlignment="1">
      <alignment horizontal="right" vertical="center"/>
      <protection/>
    </xf>
    <xf numFmtId="0" fontId="1" fillId="0" borderId="7" xfId="25" applyFont="1" applyBorder="1" applyAlignment="1">
      <alignment horizontal="centerContinuous" vertical="center"/>
      <protection/>
    </xf>
    <xf numFmtId="0" fontId="1" fillId="0" borderId="12" xfId="25" applyFont="1" applyBorder="1" applyAlignment="1">
      <alignment horizontal="centerContinuous" vertical="center"/>
      <protection/>
    </xf>
    <xf numFmtId="185" fontId="4" fillId="0" borderId="0" xfId="23" applyNumberFormat="1" applyFont="1" applyAlignment="1">
      <alignment horizontal="right" vertical="center"/>
      <protection/>
    </xf>
    <xf numFmtId="185" fontId="1" fillId="0" borderId="0" xfId="0" applyNumberFormat="1" applyFont="1" applyBorder="1"/>
    <xf numFmtId="169" fontId="1" fillId="0" borderId="1" xfId="25" applyNumberFormat="1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left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0" fontId="0" fillId="0" borderId="0" xfId="25" applyFont="1" applyAlignment="1">
      <alignment horizontal="right" vertical="center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168" fontId="4" fillId="0" borderId="1" xfId="25" applyNumberFormat="1" applyFont="1" applyBorder="1" applyAlignment="1">
      <alignment horizontal="center"/>
      <protection/>
    </xf>
    <xf numFmtId="180" fontId="1" fillId="0" borderId="0" xfId="25" applyNumberFormat="1" applyFont="1" applyBorder="1" applyAlignment="1" quotePrefix="1">
      <alignment horizontal="left"/>
      <protection/>
    </xf>
    <xf numFmtId="180" fontId="1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 quotePrefix="1">
      <alignment horizontal="left"/>
      <protection/>
    </xf>
    <xf numFmtId="185" fontId="4" fillId="0" borderId="0" xfId="23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left" vertical="center"/>
      <protection/>
    </xf>
    <xf numFmtId="0" fontId="0" fillId="0" borderId="0" xfId="0" applyBorder="1"/>
    <xf numFmtId="185" fontId="0" fillId="0" borderId="0" xfId="0" applyNumberFormat="1"/>
    <xf numFmtId="169" fontId="1" fillId="0" borderId="11" xfId="25" applyNumberFormat="1" applyFont="1" applyBorder="1" applyAlignment="1" quotePrefix="1">
      <alignment horizontal="left"/>
      <protection/>
    </xf>
    <xf numFmtId="180" fontId="4" fillId="0" borderId="11" xfId="25" applyNumberFormat="1" applyFont="1" applyBorder="1" applyAlignment="1">
      <alignment horizontal="left"/>
      <protection/>
    </xf>
    <xf numFmtId="178" fontId="1" fillId="0" borderId="0" xfId="23" applyNumberFormat="1" applyFont="1" applyBorder="1">
      <alignment/>
      <protection/>
    </xf>
    <xf numFmtId="185" fontId="1" fillId="0" borderId="0" xfId="25" applyNumberFormat="1" applyFont="1" applyBorder="1" applyAlignment="1" quotePrefix="1">
      <alignment horizontal="right"/>
      <protection/>
    </xf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5" fontId="4" fillId="0" borderId="0" xfId="29" applyNumberFormat="1" applyFont="1" applyFill="1" applyBorder="1" applyAlignment="1">
      <alignment horizontal="right" vertical="center"/>
      <protection/>
    </xf>
    <xf numFmtId="185" fontId="4" fillId="0" borderId="1" xfId="25" applyNumberFormat="1" applyFont="1" applyBorder="1" applyAlignment="1">
      <alignment horizontal="right"/>
      <protection/>
    </xf>
    <xf numFmtId="0" fontId="0" fillId="0" borderId="1" xfId="0" applyFont="1" applyBorder="1"/>
    <xf numFmtId="185" fontId="1" fillId="0" borderId="0" xfId="29" applyNumberFormat="1" applyFont="1" applyFill="1" applyBorder="1" applyAlignment="1">
      <alignment horizontal="right" vertical="center"/>
      <protection/>
    </xf>
    <xf numFmtId="185" fontId="1" fillId="0" borderId="1" xfId="25" applyNumberFormat="1" applyFont="1" applyBorder="1" applyAlignment="1">
      <alignment horizontal="right"/>
      <protection/>
    </xf>
    <xf numFmtId="173" fontId="9" fillId="0" borderId="0" xfId="26" applyNumberFormat="1" applyFont="1" applyBorder="1" applyAlignment="1">
      <alignment horizontal="right" vertical="center"/>
      <protection/>
    </xf>
    <xf numFmtId="173" fontId="9" fillId="0" borderId="1" xfId="26" applyNumberFormat="1" applyFont="1" applyBorder="1" applyAlignment="1">
      <alignment horizontal="right" vertical="center"/>
      <protection/>
    </xf>
    <xf numFmtId="185" fontId="9" fillId="0" borderId="0" xfId="29" applyNumberFormat="1" applyFont="1" applyBorder="1" applyAlignment="1">
      <alignment horizontal="right" vertical="center"/>
      <protection/>
    </xf>
    <xf numFmtId="185" fontId="9" fillId="0" borderId="1" xfId="29" applyNumberFormat="1" applyFont="1" applyBorder="1" applyAlignment="1">
      <alignment horizontal="right" vertical="center"/>
      <protection/>
    </xf>
    <xf numFmtId="0" fontId="9" fillId="0" borderId="0" xfId="26" applyFont="1" applyAlignment="1" quotePrefix="1">
      <alignment horizontal="center" vertical="center"/>
      <protection/>
    </xf>
    <xf numFmtId="0" fontId="9" fillId="0" borderId="0" xfId="26" applyFont="1" applyAlignment="1">
      <alignment vertical="center"/>
      <protection/>
    </xf>
    <xf numFmtId="185" fontId="1" fillId="0" borderId="0" xfId="28" applyNumberFormat="1" applyFont="1" applyBorder="1" applyAlignment="1">
      <alignment horizontal="left"/>
      <protection/>
    </xf>
    <xf numFmtId="0" fontId="18" fillId="0" borderId="0" xfId="27" applyFont="1" applyAlignment="1">
      <alignment horizontal="right" vertical="center"/>
      <protection/>
    </xf>
    <xf numFmtId="0" fontId="18" fillId="0" borderId="0" xfId="27" applyFont="1" applyAlignment="1">
      <alignment horizontal="left" vertical="center"/>
      <protection/>
    </xf>
    <xf numFmtId="169" fontId="1" fillId="0" borderId="11" xfId="25" applyNumberFormat="1" applyFont="1" applyBorder="1" applyAlignment="1">
      <alignment horizontal="center" vertical="center"/>
      <protection/>
    </xf>
    <xf numFmtId="180" fontId="1" fillId="0" borderId="11" xfId="25" applyNumberFormat="1" applyFont="1" applyBorder="1" applyAlignment="1" quotePrefix="1">
      <alignment horizontal="left"/>
      <protection/>
    </xf>
    <xf numFmtId="180" fontId="1" fillId="0" borderId="11" xfId="25" applyNumberFormat="1" applyFont="1" applyBorder="1" applyAlignment="1">
      <alignment horizontal="left"/>
      <protection/>
    </xf>
    <xf numFmtId="169" fontId="1" fillId="0" borderId="11" xfId="25" applyNumberFormat="1" applyFont="1" applyBorder="1" applyAlignment="1">
      <alignment horizontal="left"/>
      <protection/>
    </xf>
    <xf numFmtId="178" fontId="4" fillId="0" borderId="11" xfId="21" applyNumberFormat="1" applyFont="1" applyBorder="1" applyAlignment="1">
      <alignment horizontal="right"/>
    </xf>
    <xf numFmtId="188" fontId="1" fillId="0" borderId="0" xfId="24" applyNumberFormat="1" applyFont="1" applyBorder="1" applyAlignment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192" fontId="1" fillId="0" borderId="0" xfId="0" applyNumberFormat="1" applyFont="1"/>
    <xf numFmtId="192" fontId="7" fillId="0" borderId="0" xfId="0" applyNumberFormat="1" applyFont="1"/>
    <xf numFmtId="182" fontId="7" fillId="0" borderId="0" xfId="22" applyFo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right"/>
      <protection/>
    </xf>
    <xf numFmtId="168" fontId="4" fillId="0" borderId="0" xfId="25" applyNumberFormat="1" applyFont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168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horizontal="center" vertical="center"/>
      <protection/>
    </xf>
    <xf numFmtId="171" fontId="9" fillId="0" borderId="0" xfId="25" applyNumberFormat="1" applyFont="1" applyBorder="1" applyAlignment="1">
      <alignment horizontal="right"/>
      <protection/>
    </xf>
    <xf numFmtId="185" fontId="4" fillId="0" borderId="1" xfId="25" applyNumberFormat="1" applyFont="1" applyBorder="1" applyAlignment="1">
      <alignment horizontal="right"/>
      <protection/>
    </xf>
    <xf numFmtId="185" fontId="9" fillId="0" borderId="1" xfId="25" applyNumberFormat="1" applyFont="1" applyFill="1" applyBorder="1" applyAlignment="1">
      <alignment horizontal="right"/>
      <protection/>
    </xf>
    <xf numFmtId="0" fontId="0" fillId="0" borderId="1" xfId="0" applyBorder="1"/>
    <xf numFmtId="185" fontId="9" fillId="0" borderId="1" xfId="25" applyNumberFormat="1" applyFont="1" applyBorder="1" applyAlignment="1">
      <alignment horizontal="right"/>
      <protection/>
    </xf>
    <xf numFmtId="0" fontId="18" fillId="0" borderId="0" xfId="28" applyFont="1" applyAlignment="1">
      <alignment horizontal="left" vertical="center"/>
      <protection/>
    </xf>
    <xf numFmtId="0" fontId="18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right" vertical="center"/>
      <protection/>
    </xf>
    <xf numFmtId="0" fontId="1" fillId="0" borderId="2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Continuous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1" fillId="0" borderId="0" xfId="28" applyFont="1" applyAlignment="1">
      <alignment vertical="center"/>
      <protection/>
    </xf>
    <xf numFmtId="0" fontId="1" fillId="0" borderId="1" xfId="28" applyFont="1" applyBorder="1" applyAlignment="1">
      <alignment vertical="center"/>
      <protection/>
    </xf>
    <xf numFmtId="193" fontId="1" fillId="0" borderId="0" xfId="31" applyNumberFormat="1" applyFont="1" applyBorder="1" applyAlignment="1">
      <alignment horizontal="center"/>
      <protection/>
    </xf>
    <xf numFmtId="178" fontId="1" fillId="0" borderId="11" xfId="21" applyNumberFormat="1" applyFont="1" applyBorder="1" applyAlignment="1">
      <alignment horizontal="right"/>
    </xf>
    <xf numFmtId="180" fontId="1" fillId="0" borderId="1" xfId="25" applyNumberFormat="1" applyFont="1" applyBorder="1" applyAlignment="1" quotePrefix="1">
      <alignment horizontal="lef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1" xfId="25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8" fontId="1" fillId="0" borderId="1" xfId="25" applyNumberFormat="1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69" fontId="1" fillId="0" borderId="1" xfId="25" applyNumberFormat="1" applyFont="1" applyBorder="1" applyAlignment="1" quotePrefix="1">
      <alignment horizontal="left"/>
      <protection/>
    </xf>
    <xf numFmtId="0" fontId="1" fillId="0" borderId="0" xfId="28" applyFont="1" applyAlignment="1">
      <alignment horizontal="right" vertical="center"/>
      <protection/>
    </xf>
    <xf numFmtId="0" fontId="5" fillId="0" borderId="0" xfId="28" applyFont="1" applyAlignment="1">
      <alignment horizontal="left" vertical="center"/>
      <protection/>
    </xf>
    <xf numFmtId="0" fontId="17" fillId="0" borderId="0" xfId="28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18" fillId="0" borderId="0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left" vertical="center"/>
      <protection/>
    </xf>
    <xf numFmtId="0" fontId="1" fillId="0" borderId="10" xfId="28" applyFont="1" applyBorder="1" applyAlignment="1">
      <alignment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9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/>
      <protection/>
    </xf>
    <xf numFmtId="0" fontId="1" fillId="0" borderId="0" xfId="28" applyFont="1" applyAlignment="1">
      <alignment/>
      <protection/>
    </xf>
    <xf numFmtId="0" fontId="4" fillId="0" borderId="0" xfId="28" applyFont="1" applyBorder="1" applyAlignment="1">
      <alignment horizontal="left"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left"/>
      <protection/>
    </xf>
    <xf numFmtId="185" fontId="1" fillId="0" borderId="0" xfId="25" applyNumberFormat="1" applyFont="1" applyFill="1" applyBorder="1" applyAlignment="1">
      <alignment horizontal="right"/>
      <protection/>
    </xf>
    <xf numFmtId="0" fontId="18" fillId="0" borderId="0" xfId="28" applyFont="1" applyAlignment="1">
      <alignment horizontal="right" vertical="center"/>
      <protection/>
    </xf>
    <xf numFmtId="0" fontId="0" fillId="0" borderId="8" xfId="0" applyBorder="1"/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71" fontId="9" fillId="0" borderId="1" xfId="25" applyNumberFormat="1" applyFont="1" applyBorder="1" applyAlignment="1">
      <alignment horizontal="right"/>
      <protection/>
    </xf>
    <xf numFmtId="185" fontId="4" fillId="0" borderId="0" xfId="25" applyNumberFormat="1" applyFont="1" applyBorder="1" applyAlignment="1" quotePrefix="1">
      <alignment horizontal="right"/>
      <protection/>
    </xf>
    <xf numFmtId="0" fontId="0" fillId="0" borderId="11" xfId="0" applyBorder="1"/>
    <xf numFmtId="185" fontId="9" fillId="0" borderId="11" xfId="25" applyNumberFormat="1" applyFont="1" applyBorder="1" applyAlignment="1">
      <alignment horizontal="right"/>
      <protection/>
    </xf>
    <xf numFmtId="0" fontId="18" fillId="0" borderId="0" xfId="29" applyFont="1" applyBorder="1" applyAlignment="1">
      <alignment horizontal="right" vertical="center" wrapText="1"/>
      <protection/>
    </xf>
    <xf numFmtId="0" fontId="17" fillId="0" borderId="0" xfId="28" applyFont="1" applyAlignment="1">
      <alignment horizontal="centerContinuous" vertical="center"/>
      <protection/>
    </xf>
    <xf numFmtId="0" fontId="1" fillId="0" borderId="2" xfId="32" applyFont="1" applyBorder="1" applyAlignment="1">
      <alignment horizontal="left" vertical="center"/>
      <protection/>
    </xf>
    <xf numFmtId="0" fontId="1" fillId="0" borderId="2" xfId="32" applyFont="1" applyBorder="1" applyAlignment="1">
      <alignment vertical="center"/>
      <protection/>
    </xf>
    <xf numFmtId="0" fontId="1" fillId="0" borderId="2" xfId="32" applyFont="1" applyBorder="1" applyAlignment="1">
      <alignment horizontal="right" vertical="center"/>
      <protection/>
    </xf>
    <xf numFmtId="0" fontId="1" fillId="0" borderId="0" xfId="32" applyFont="1" applyAlignment="1">
      <alignment horizontal="right" vertical="center"/>
      <protection/>
    </xf>
    <xf numFmtId="0" fontId="1" fillId="0" borderId="0" xfId="29" applyFont="1" applyBorder="1" applyAlignment="1">
      <alignment horizontal="right" vertical="center" wrapText="1"/>
      <protection/>
    </xf>
    <xf numFmtId="0" fontId="1" fillId="0" borderId="10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vertical="center"/>
      <protection/>
    </xf>
    <xf numFmtId="0" fontId="1" fillId="0" borderId="0" xfId="32" applyFont="1" applyAlignment="1">
      <alignment vertical="center"/>
      <protection/>
    </xf>
    <xf numFmtId="0" fontId="1" fillId="0" borderId="11" xfId="32" applyFont="1" applyBorder="1" applyAlignment="1">
      <alignment vertical="center"/>
      <protection/>
    </xf>
    <xf numFmtId="0" fontId="4" fillId="0" borderId="1" xfId="0" applyFont="1" applyBorder="1"/>
    <xf numFmtId="0" fontId="1" fillId="0" borderId="1" xfId="32" applyFont="1" applyBorder="1" applyAlignment="1">
      <alignment horizontal="center" vertical="center"/>
      <protection/>
    </xf>
    <xf numFmtId="0" fontId="1" fillId="0" borderId="11" xfId="32" applyFont="1" applyBorder="1" applyAlignment="1">
      <alignment horizontal="center" vertical="center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6" fontId="1" fillId="0" borderId="1" xfId="32" applyNumberFormat="1" applyFont="1" applyBorder="1" applyAlignment="1">
      <alignment horizontal="centerContinuous" vertical="center"/>
      <protection/>
    </xf>
    <xf numFmtId="0" fontId="4" fillId="0" borderId="1" xfId="32" applyFont="1" applyBorder="1" applyAlignment="1">
      <alignment horizontal="center" vertical="center"/>
      <protection/>
    </xf>
    <xf numFmtId="0" fontId="4" fillId="0" borderId="11" xfId="32" applyFont="1" applyBorder="1" applyAlignment="1">
      <alignment horizontal="center" vertical="center"/>
      <protection/>
    </xf>
    <xf numFmtId="194" fontId="4" fillId="0" borderId="1" xfId="32" applyNumberFormat="1" applyFont="1" applyBorder="1" applyAlignment="1">
      <alignment horizontal="right" vertical="center"/>
      <protection/>
    </xf>
    <xf numFmtId="0" fontId="4" fillId="0" borderId="0" xfId="29" applyFont="1" applyBorder="1" applyAlignment="1">
      <alignment horizontal="right" vertical="center" wrapText="1"/>
      <protection/>
    </xf>
    <xf numFmtId="0" fontId="4" fillId="0" borderId="1" xfId="32" applyFont="1" applyBorder="1" applyAlignment="1">
      <alignment vertical="center"/>
      <protection/>
    </xf>
    <xf numFmtId="0" fontId="4" fillId="0" borderId="0" xfId="32" applyFont="1" applyBorder="1" applyAlignment="1">
      <alignment horizontal="center" vertical="center"/>
      <protection/>
    </xf>
    <xf numFmtId="194" fontId="4" fillId="0" borderId="0" xfId="32" applyNumberFormat="1" applyFont="1" applyBorder="1" applyAlignment="1">
      <alignment horizontal="right" vertical="center"/>
      <protection/>
    </xf>
    <xf numFmtId="185" fontId="1" fillId="0" borderId="0" xfId="29" applyNumberFormat="1" applyFont="1" applyBorder="1" applyAlignment="1">
      <alignment horizontal="right" vertical="center" wrapText="1"/>
      <protection/>
    </xf>
    <xf numFmtId="185" fontId="1" fillId="0" borderId="0" xfId="29" applyNumberFormat="1" applyFont="1" applyBorder="1" applyAlignment="1">
      <alignment vertical="center"/>
      <protection/>
    </xf>
    <xf numFmtId="174" fontId="4" fillId="0" borderId="0" xfId="29" applyNumberFormat="1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center" vertical="center"/>
      <protection/>
    </xf>
    <xf numFmtId="175" fontId="1" fillId="0" borderId="0" xfId="32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 quotePrefix="1">
      <alignment horizontal="right"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right" vertical="center"/>
      <protection/>
    </xf>
    <xf numFmtId="0" fontId="1" fillId="0" borderId="1" xfId="29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vertical="center"/>
      <protection/>
    </xf>
    <xf numFmtId="195" fontId="1" fillId="0" borderId="0" xfId="29" applyNumberFormat="1" applyFont="1" applyBorder="1" applyAlignment="1">
      <alignment horizontal="right" vertical="center"/>
      <protection/>
    </xf>
    <xf numFmtId="0" fontId="4" fillId="0" borderId="0" xfId="32" applyFont="1" applyAlignment="1">
      <alignment vertical="center"/>
      <protection/>
    </xf>
    <xf numFmtId="0" fontId="1" fillId="0" borderId="0" xfId="32" applyFont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0" fontId="4" fillId="0" borderId="0" xfId="32" applyFont="1" applyBorder="1" applyAlignment="1" quotePrefix="1">
      <alignment horizontal="center" vertical="center"/>
      <protection/>
    </xf>
    <xf numFmtId="0" fontId="4" fillId="0" borderId="1" xfId="32" applyFont="1" applyBorder="1" applyAlignment="1" quotePrefix="1">
      <alignment horizontal="center" vertical="center"/>
      <protection/>
    </xf>
    <xf numFmtId="194" fontId="9" fillId="0" borderId="1" xfId="32" applyNumberFormat="1" applyFont="1" applyBorder="1" applyAlignment="1">
      <alignment horizontal="right" vertical="center"/>
      <protection/>
    </xf>
    <xf numFmtId="169" fontId="1" fillId="0" borderId="0" xfId="25" applyNumberFormat="1" applyFont="1" applyAlignment="1">
      <alignment horizontal="left"/>
      <protection/>
    </xf>
    <xf numFmtId="0" fontId="1" fillId="0" borderId="0" xfId="34" applyFont="1" applyAlignment="1">
      <alignment vertical="center"/>
      <protection/>
    </xf>
    <xf numFmtId="196" fontId="1" fillId="0" borderId="2" xfId="34" applyNumberFormat="1" applyFont="1" applyBorder="1" applyAlignment="1">
      <alignment horizontal="left" vertical="center"/>
      <protection/>
    </xf>
    <xf numFmtId="0" fontId="1" fillId="0" borderId="2" xfId="34" applyFont="1" applyBorder="1" applyAlignment="1">
      <alignment horizontal="left" vertical="center"/>
      <protection/>
    </xf>
    <xf numFmtId="0" fontId="1" fillId="0" borderId="2" xfId="34" applyFont="1" applyBorder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196" fontId="1" fillId="0" borderId="0" xfId="34" applyNumberFormat="1" applyFont="1" applyAlignment="1">
      <alignment vertical="center"/>
      <protection/>
    </xf>
    <xf numFmtId="196" fontId="1" fillId="0" borderId="0" xfId="34" applyNumberFormat="1" applyFont="1" applyAlignment="1">
      <alignment horizontal="left" vertical="center"/>
      <protection/>
    </xf>
    <xf numFmtId="0" fontId="1" fillId="0" borderId="0" xfId="34" applyFont="1" applyAlignment="1">
      <alignment/>
      <protection/>
    </xf>
    <xf numFmtId="185" fontId="1" fillId="0" borderId="0" xfId="34" applyNumberFormat="1" applyFont="1" applyAlignment="1">
      <alignment/>
      <protection/>
    </xf>
    <xf numFmtId="0" fontId="18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1" fillId="0" borderId="6" xfId="34" applyFont="1" applyBorder="1" applyAlignment="1">
      <alignment horizontal="centerContinuous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/>
    </xf>
    <xf numFmtId="0" fontId="1" fillId="0" borderId="8" xfId="23" applyFont="1" applyBorder="1" applyAlignment="1">
      <alignment vertical="center"/>
      <protection/>
    </xf>
    <xf numFmtId="0" fontId="1" fillId="0" borderId="9" xfId="23" applyFont="1" applyBorder="1" applyAlignment="1">
      <alignment vertical="center"/>
      <protection/>
    </xf>
    <xf numFmtId="0" fontId="1" fillId="0" borderId="3" xfId="23" applyFont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8" fillId="0" borderId="0" xfId="23" applyFont="1" applyFill="1" applyAlignment="1">
      <alignment vertical="center"/>
      <protection/>
    </xf>
    <xf numFmtId="0" fontId="18" fillId="0" borderId="0" xfId="23" applyFont="1" applyFill="1" applyAlignment="1">
      <alignment horizontal="center" vertical="center"/>
      <protection/>
    </xf>
    <xf numFmtId="0" fontId="1" fillId="0" borderId="0" xfId="23" applyFont="1" applyFill="1" applyAlignment="1">
      <alignment horizontal="center"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9" xfId="23" applyFont="1" applyFill="1" applyBorder="1" applyAlignment="1">
      <alignment horizontal="center" vertical="center"/>
      <protection/>
    </xf>
    <xf numFmtId="185" fontId="1" fillId="0" borderId="0" xfId="23" applyNumberFormat="1" applyFont="1" applyFill="1" applyAlignment="1">
      <alignment horizontal="right" vertical="center"/>
      <protection/>
    </xf>
    <xf numFmtId="185" fontId="1" fillId="0" borderId="0" xfId="23" applyNumberFormat="1" applyFont="1" applyFill="1" applyAlignment="1">
      <alignment vertical="center"/>
      <protection/>
    </xf>
    <xf numFmtId="185" fontId="1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Alignment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18" fillId="0" borderId="0" xfId="34" applyFont="1" applyFill="1" applyAlignment="1">
      <alignment horizontal="left" vertical="center"/>
      <protection/>
    </xf>
    <xf numFmtId="185" fontId="4" fillId="0" borderId="0" xfId="25" applyNumberFormat="1" applyFont="1" applyFill="1" applyBorder="1" applyAlignment="1">
      <alignment horizontal="right"/>
      <protection/>
    </xf>
    <xf numFmtId="0" fontId="0" fillId="0" borderId="0" xfId="0" applyFill="1"/>
    <xf numFmtId="0" fontId="0" fillId="0" borderId="1" xfId="0" applyFill="1" applyBorder="1"/>
    <xf numFmtId="185" fontId="9" fillId="0" borderId="0" xfId="25" applyNumberFormat="1" applyFont="1" applyFill="1" applyBorder="1" applyAlignment="1">
      <alignment horizontal="right"/>
      <protection/>
    </xf>
    <xf numFmtId="185" fontId="4" fillId="0" borderId="0" xfId="25" applyNumberFormat="1" applyFont="1" applyFill="1" applyAlignment="1">
      <alignment horizontal="right"/>
      <protection/>
    </xf>
    <xf numFmtId="0" fontId="1" fillId="0" borderId="0" xfId="25" applyFont="1" applyFill="1" applyAlignment="1">
      <alignment/>
      <protection/>
    </xf>
    <xf numFmtId="180" fontId="4" fillId="0" borderId="0" xfId="25" applyNumberFormat="1" applyFont="1" applyFill="1" applyBorder="1" applyAlignment="1">
      <alignment horizontal="center"/>
      <protection/>
    </xf>
    <xf numFmtId="0" fontId="1" fillId="0" borderId="0" xfId="25" applyFont="1" applyFill="1" applyBorder="1" applyAlignment="1">
      <alignment/>
      <protection/>
    </xf>
    <xf numFmtId="196" fontId="4" fillId="0" borderId="0" xfId="34" applyNumberFormat="1" applyFont="1" applyBorder="1" applyAlignment="1">
      <alignment horizontal="right" vertical="center"/>
      <protection/>
    </xf>
    <xf numFmtId="0" fontId="4" fillId="0" borderId="0" xfId="34" applyFont="1" applyAlignment="1">
      <alignment horizontal="left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1" fillId="0" borderId="15" xfId="0" applyFont="1" applyBorder="1" applyAlignment="1">
      <alignment horizontal="center"/>
    </xf>
    <xf numFmtId="185" fontId="4" fillId="0" borderId="0" xfId="23" applyNumberFormat="1" applyFont="1" applyAlignment="1">
      <alignment horizontal="right"/>
      <protection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85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85" fontId="1" fillId="0" borderId="0" xfId="23" applyNumberFormat="1" applyFont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center"/>
      <protection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176" fontId="4" fillId="0" borderId="1" xfId="32" applyNumberFormat="1" applyFont="1" applyBorder="1" applyAlignment="1">
      <alignment horizontal="centerContinuous" vertical="center"/>
      <protection/>
    </xf>
    <xf numFmtId="176" fontId="1" fillId="0" borderId="0" xfId="32" applyNumberFormat="1" applyFont="1" applyBorder="1" applyAlignment="1">
      <alignment horizontal="centerContinuous" vertical="center"/>
      <protection/>
    </xf>
    <xf numFmtId="185" fontId="23" fillId="0" borderId="0" xfId="29" applyNumberFormat="1" applyFont="1" applyBorder="1" applyAlignment="1" quotePrefix="1">
      <alignment horizontal="right" vertical="center"/>
      <protection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176" fontId="1" fillId="0" borderId="1" xfId="32" applyNumberFormat="1" applyFont="1" applyBorder="1" applyAlignment="1">
      <alignment horizontal="centerContinuous" vertical="center"/>
      <protection/>
    </xf>
    <xf numFmtId="176" fontId="4" fillId="0" borderId="1" xfId="32" applyNumberFormat="1" applyFont="1" applyBorder="1" applyAlignment="1">
      <alignment horizontal="centerContinuous" vertical="center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32" applyNumberFormat="1" applyFont="1" applyBorder="1" applyAlignment="1">
      <alignment horizontal="center" vertical="center"/>
      <protection/>
    </xf>
    <xf numFmtId="176" fontId="1" fillId="0" borderId="1" xfId="32" applyNumberFormat="1" applyFont="1" applyFill="1" applyBorder="1" applyAlignment="1">
      <alignment horizontal="center" vertical="center"/>
      <protection/>
    </xf>
    <xf numFmtId="171" fontId="9" fillId="0" borderId="1" xfId="25" applyNumberFormat="1" applyFont="1" applyBorder="1" applyAlignment="1">
      <alignment horizontal="right"/>
      <protection/>
    </xf>
    <xf numFmtId="188" fontId="1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/>
      <protection/>
    </xf>
    <xf numFmtId="185" fontId="1" fillId="0" borderId="0" xfId="25" applyNumberFormat="1" applyFont="1" applyFill="1" applyAlignment="1">
      <alignment horizontal="right"/>
      <protection/>
    </xf>
    <xf numFmtId="185" fontId="1" fillId="0" borderId="1" xfId="29" applyNumberFormat="1" applyFont="1" applyFill="1" applyBorder="1" applyAlignment="1">
      <alignment horizontal="right" vertical="center"/>
      <protection/>
    </xf>
    <xf numFmtId="0" fontId="1" fillId="0" borderId="0" xfId="26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horizontal="right" vertical="center"/>
      <protection/>
    </xf>
    <xf numFmtId="0" fontId="1" fillId="0" borderId="1" xfId="26" applyFont="1" applyFill="1" applyBorder="1" applyAlignment="1">
      <alignment vertical="center"/>
      <protection/>
    </xf>
    <xf numFmtId="184" fontId="4" fillId="0" borderId="0" xfId="26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Alignment="1">
      <alignment horizontal="right" vertical="center"/>
      <protection/>
    </xf>
    <xf numFmtId="184" fontId="4" fillId="0" borderId="1" xfId="26" applyNumberFormat="1" applyFont="1" applyFill="1" applyBorder="1" applyAlignment="1">
      <alignment horizontal="right" vertical="center"/>
      <protection/>
    </xf>
    <xf numFmtId="185" fontId="4" fillId="0" borderId="1" xfId="29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Border="1" applyAlignment="1">
      <alignment vertical="center"/>
      <protection/>
    </xf>
    <xf numFmtId="184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185" fontId="1" fillId="0" borderId="0" xfId="25" applyNumberFormat="1" applyFont="1" applyFill="1" applyBorder="1" applyAlignment="1" quotePrefix="1">
      <alignment horizontal="right"/>
      <protection/>
    </xf>
    <xf numFmtId="0" fontId="1" fillId="0" borderId="0" xfId="27" applyFont="1" applyFill="1" applyAlignment="1">
      <alignment horizontal="center" vertical="center"/>
      <protection/>
    </xf>
    <xf numFmtId="195" fontId="1" fillId="0" borderId="0" xfId="29" applyNumberFormat="1" applyFont="1" applyFill="1" applyBorder="1" applyAlignment="1">
      <alignment vertical="center"/>
      <protection/>
    </xf>
    <xf numFmtId="195" fontId="1" fillId="0" borderId="0" xfId="29" applyNumberFormat="1" applyFont="1" applyFill="1" applyBorder="1" applyAlignment="1">
      <alignment horizontal="right" vertical="center"/>
      <protection/>
    </xf>
    <xf numFmtId="185" fontId="1" fillId="0" borderId="0" xfId="29" applyNumberFormat="1" applyFont="1" applyFill="1" applyBorder="1" applyAlignment="1" quotePrefix="1">
      <alignment horizontal="right" vertical="center"/>
      <protection/>
    </xf>
    <xf numFmtId="185" fontId="1" fillId="0" borderId="0" xfId="34" applyNumberFormat="1" applyFont="1" applyFill="1" applyAlignment="1">
      <alignment/>
      <protection/>
    </xf>
    <xf numFmtId="0" fontId="1" fillId="0" borderId="0" xfId="34" applyFont="1" applyFill="1" applyAlignment="1">
      <alignment/>
      <protection/>
    </xf>
    <xf numFmtId="185" fontId="4" fillId="0" borderId="0" xfId="25" applyNumberFormat="1" applyFont="1" applyFill="1" applyBorder="1" applyAlignment="1" quotePrefix="1">
      <alignment horizontal="right"/>
      <protection/>
    </xf>
    <xf numFmtId="0" fontId="1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8" fontId="1" fillId="0" borderId="0" xfId="24" applyNumberFormat="1" applyFont="1" applyBorder="1" applyAlignment="1">
      <alignment/>
      <protection/>
    </xf>
    <xf numFmtId="186" fontId="9" fillId="0" borderId="0" xfId="24" applyFont="1" applyAlignment="1">
      <alignment horizontal="center"/>
      <protection/>
    </xf>
    <xf numFmtId="186" fontId="17" fillId="0" borderId="0" xfId="24" applyFont="1" applyAlignment="1">
      <alignment horizontal="center"/>
      <protection/>
    </xf>
    <xf numFmtId="188" fontId="4" fillId="0" borderId="0" xfId="24" applyNumberFormat="1" applyFont="1" applyBorder="1" applyAlignment="1">
      <alignment/>
      <protection/>
    </xf>
    <xf numFmtId="188" fontId="12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 horizontal="left"/>
      <protection/>
    </xf>
    <xf numFmtId="186" fontId="1" fillId="0" borderId="3" xfId="24" applyFont="1" applyBorder="1" applyAlignment="1">
      <alignment horizontal="center" vertical="center"/>
      <protection/>
    </xf>
    <xf numFmtId="186" fontId="1" fillId="0" borderId="8" xfId="24" applyFont="1" applyBorder="1" applyAlignment="1">
      <alignment horizontal="center" vertical="center"/>
      <protection/>
    </xf>
    <xf numFmtId="186" fontId="1" fillId="0" borderId="2" xfId="24" applyFont="1" applyBorder="1" applyAlignment="1">
      <alignment horizontal="center" vertical="center"/>
      <protection/>
    </xf>
    <xf numFmtId="186" fontId="1" fillId="0" borderId="10" xfId="24" applyFont="1" applyBorder="1" applyAlignment="1">
      <alignment horizontal="center" vertical="center"/>
      <protection/>
    </xf>
    <xf numFmtId="186" fontId="1" fillId="0" borderId="4" xfId="24" applyFont="1" applyBorder="1" applyAlignment="1">
      <alignment horizontal="center"/>
      <protection/>
    </xf>
    <xf numFmtId="188" fontId="6" fillId="0" borderId="0" xfId="24" applyNumberFormat="1" applyFont="1" applyBorder="1" applyAlignment="1">
      <alignment/>
      <protection/>
    </xf>
    <xf numFmtId="0" fontId="17" fillId="0" borderId="0" xfId="23" applyFont="1" applyAlignment="1">
      <alignment horizontal="center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164" fontId="6" fillId="0" borderId="0" xfId="23" applyNumberFormat="1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40" fontId="1" fillId="0" borderId="8" xfId="21" applyFont="1" applyBorder="1" applyAlignment="1">
      <alignment horizontal="center" vertical="center" wrapText="1"/>
    </xf>
    <xf numFmtId="0" fontId="0" fillId="0" borderId="1" xfId="23" applyFont="1" applyBorder="1" applyAlignment="1">
      <alignment horizontal="center" wrapText="1"/>
      <protection/>
    </xf>
    <xf numFmtId="0" fontId="0" fillId="0" borderId="10" xfId="23" applyFont="1" applyBorder="1" applyAlignment="1">
      <alignment horizontal="center" wrapText="1"/>
      <protection/>
    </xf>
    <xf numFmtId="40" fontId="1" fillId="0" borderId="9" xfId="21" applyFont="1" applyBorder="1" applyAlignment="1">
      <alignment horizontal="center" vertical="center" wrapText="1"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40" fontId="1" fillId="0" borderId="11" xfId="21" applyFont="1" applyBorder="1" applyAlignment="1">
      <alignment horizontal="center" vertical="center"/>
    </xf>
    <xf numFmtId="40" fontId="1" fillId="0" borderId="0" xfId="21" applyFont="1" applyBorder="1" applyAlignment="1">
      <alignment horizontal="center" vertical="center"/>
    </xf>
    <xf numFmtId="40" fontId="1" fillId="0" borderId="1" xfId="21" applyFont="1" applyBorder="1" applyAlignment="1">
      <alignment horizontal="center" vertical="center"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center" vertical="center" wrapText="1"/>
      <protection/>
    </xf>
    <xf numFmtId="0" fontId="1" fillId="0" borderId="10" xfId="23" applyFont="1" applyBorder="1" applyAlignment="1">
      <alignment horizontal="center" vertical="center" wrapText="1"/>
      <protection/>
    </xf>
    <xf numFmtId="164" fontId="12" fillId="0" borderId="0" xfId="23" applyNumberFormat="1" applyFont="1" applyBorder="1" applyAlignment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" fillId="0" borderId="0" xfId="23" applyNumberFormat="1" applyFont="1" applyBorder="1" applyAlignment="1">
      <alignment horizontal="left"/>
      <protection/>
    </xf>
    <xf numFmtId="0" fontId="0" fillId="0" borderId="0" xfId="23" applyNumberFormat="1" applyFont="1" applyBorder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1" fillId="0" borderId="1" xfId="25" applyNumberFormat="1" applyFont="1" applyBorder="1" applyAlignment="1">
      <alignment horizontal="center"/>
      <protection/>
    </xf>
    <xf numFmtId="169" fontId="1" fillId="0" borderId="8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169" fontId="1" fillId="0" borderId="10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 wrapText="1"/>
      <protection/>
    </xf>
    <xf numFmtId="0" fontId="1" fillId="0" borderId="15" xfId="25" applyFont="1" applyBorder="1" applyAlignment="1">
      <alignment horizontal="center" vertical="center" wrapText="1"/>
      <protection/>
    </xf>
    <xf numFmtId="0" fontId="1" fillId="0" borderId="12" xfId="25" applyFont="1" applyBorder="1" applyAlignment="1">
      <alignment horizontal="center" vertical="center" wrapText="1"/>
      <protection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3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8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2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horizontal="center" vertical="center"/>
      <protection/>
    </xf>
    <xf numFmtId="169" fontId="1" fillId="0" borderId="3" xfId="25" applyNumberFormat="1" applyFont="1" applyBorder="1" applyAlignment="1">
      <alignment horizontal="center" vertical="center" wrapText="1"/>
      <protection/>
    </xf>
    <xf numFmtId="169" fontId="1" fillId="0" borderId="0" xfId="25" applyNumberFormat="1" applyFont="1" applyBorder="1" applyAlignment="1">
      <alignment horizontal="center" vertical="center" wrapText="1"/>
      <protection/>
    </xf>
    <xf numFmtId="169" fontId="1" fillId="0" borderId="2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1" fillId="0" borderId="12" xfId="25" applyFont="1" applyBorder="1" applyAlignment="1">
      <alignment horizontal="center" vertic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10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 wrapText="1"/>
      <protection/>
    </xf>
    <xf numFmtId="0" fontId="1" fillId="0" borderId="15" xfId="26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12" xfId="27" applyFont="1" applyBorder="1" applyAlignment="1">
      <alignment horizontal="center" vertical="center" wrapText="1"/>
      <protection/>
    </xf>
    <xf numFmtId="0" fontId="1" fillId="0" borderId="6" xfId="27" applyFont="1" applyBorder="1" applyAlignment="1">
      <alignment horizontal="center" vertical="center"/>
      <protection/>
    </xf>
    <xf numFmtId="0" fontId="1" fillId="0" borderId="4" xfId="27" applyFont="1" applyBorder="1" applyAlignment="1">
      <alignment horizontal="center" vertical="center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6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3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/>
      <protection/>
    </xf>
    <xf numFmtId="0" fontId="1" fillId="0" borderId="5" xfId="27" applyFont="1" applyBorder="1" applyAlignment="1">
      <alignment horizontal="center" vertical="center" wrapText="1"/>
      <protection/>
    </xf>
    <xf numFmtId="169" fontId="1" fillId="0" borderId="9" xfId="25" applyNumberFormat="1" applyFont="1" applyBorder="1" applyAlignment="1">
      <alignment horizontal="center" vertical="center" wrapText="1"/>
      <protection/>
    </xf>
    <xf numFmtId="169" fontId="1" fillId="0" borderId="11" xfId="25" applyNumberFormat="1" applyFont="1" applyBorder="1" applyAlignment="1">
      <alignment horizontal="center" vertical="center" wrapText="1"/>
      <protection/>
    </xf>
    <xf numFmtId="169" fontId="1" fillId="0" borderId="13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 wrapText="1"/>
      <protection/>
    </xf>
    <xf numFmtId="0" fontId="1" fillId="0" borderId="15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168" fontId="1" fillId="0" borderId="1" xfId="25" applyNumberFormat="1" applyFont="1" applyBorder="1" applyAlignment="1">
      <alignment horizont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6" xfId="32" applyFont="1" applyBorder="1" applyAlignment="1">
      <alignment horizontal="center" vertical="center"/>
      <protection/>
    </xf>
    <xf numFmtId="0" fontId="1" fillId="0" borderId="4" xfId="32" applyFont="1" applyBorder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4" xfId="32" applyFont="1" applyBorder="1" applyAlignment="1">
      <alignment horizontal="center" vertical="center" wrapText="1"/>
      <protection/>
    </xf>
    <xf numFmtId="0" fontId="1" fillId="0" borderId="15" xfId="32" applyFont="1" applyBorder="1" applyAlignment="1">
      <alignment horizontal="center" vertical="center" wrapText="1"/>
      <protection/>
    </xf>
    <xf numFmtId="0" fontId="1" fillId="0" borderId="12" xfId="32" applyFont="1" applyBorder="1" applyAlignment="1">
      <alignment horizontal="center" vertical="center" wrapText="1"/>
      <protection/>
    </xf>
    <xf numFmtId="169" fontId="17" fillId="0" borderId="0" xfId="33" applyNumberFormat="1" applyFont="1" applyAlignment="1">
      <alignment horizontal="center" vertical="center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11" xfId="23" applyFont="1" applyFill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 wrapText="1"/>
      <protection/>
    </xf>
    <xf numFmtId="169" fontId="18" fillId="0" borderId="0" xfId="33" applyNumberFormat="1" applyFont="1" applyAlignment="1">
      <alignment horizontal="center" vertical="center"/>
      <protection/>
    </xf>
    <xf numFmtId="196" fontId="17" fillId="0" borderId="0" xfId="34" applyNumberFormat="1" applyFont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1" fillId="0" borderId="12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5" xfId="34" applyFont="1" applyBorder="1" applyAlignment="1">
      <alignment horizontal="center" vertical="center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1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196" fontId="18" fillId="0" borderId="0" xfId="34" applyNumberFormat="1" applyFont="1" applyAlignment="1">
      <alignment horizontal="center" vertical="center"/>
      <protection/>
    </xf>
    <xf numFmtId="196" fontId="17" fillId="0" borderId="0" xfId="34" applyNumberFormat="1" applyFont="1" applyBorder="1" applyAlignment="1">
      <alignment horizontal="right" vertical="center"/>
      <protection/>
    </xf>
    <xf numFmtId="0" fontId="1" fillId="0" borderId="14" xfId="2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23" applyFont="1" applyFill="1" applyBorder="1" applyAlignment="1">
      <alignment horizontal="center" vertical="center" wrapText="1"/>
      <protection/>
    </xf>
    <xf numFmtId="169" fontId="1" fillId="0" borderId="9" xfId="25" applyNumberFormat="1" applyFont="1" applyFill="1" applyBorder="1" applyAlignment="1">
      <alignment horizontal="center" vertical="center" wrapText="1"/>
      <protection/>
    </xf>
    <xf numFmtId="169" fontId="1" fillId="0" borderId="11" xfId="25" applyNumberFormat="1" applyFont="1" applyFill="1" applyBorder="1" applyAlignment="1">
      <alignment horizontal="center" vertical="center" wrapText="1"/>
      <protection/>
    </xf>
    <xf numFmtId="169" fontId="1" fillId="0" borderId="13" xfId="25" applyNumberFormat="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34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4" xfId="34" applyFont="1" applyFill="1" applyBorder="1" applyAlignment="1">
      <alignment horizontal="center" vertical="center" wrapText="1"/>
      <protection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196" fontId="18" fillId="0" borderId="0" xfId="34" applyNumberFormat="1" applyFont="1" applyBorder="1" applyAlignment="1">
      <alignment horizontal="right" vertical="center"/>
      <protection/>
    </xf>
    <xf numFmtId="164" fontId="1" fillId="0" borderId="0" xfId="0" applyNumberFormat="1" applyFont="1" applyBorder="1" applyAlignment="1">
      <alignment horizontal="center"/>
    </xf>
    <xf numFmtId="196" fontId="17" fillId="0" borderId="0" xfId="34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97" fontId="17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197" fontId="18" fillId="0" borderId="0" xfId="0" applyNumberFormat="1" applyFont="1" applyFill="1" applyBorder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Dezimal_7 Statistischer Bericht 1998" xfId="21"/>
    <cellStyle name="Geheimhaltung" xfId="22"/>
    <cellStyle name="Standard_7 Statistischer Bericht 1998" xfId="23"/>
    <cellStyle name="Standard_9 StatBer-01" xfId="24"/>
    <cellStyle name="Standard_98_7t2a" xfId="25"/>
    <cellStyle name="Standard_98_7t2b" xfId="26"/>
    <cellStyle name="Standard_98_7t3" xfId="27"/>
    <cellStyle name="Standard_98_7t6a" xfId="28"/>
    <cellStyle name="Tabarial" xfId="29"/>
    <cellStyle name="Tausender" xfId="30"/>
    <cellStyle name="Standard_98_7t4" xfId="31"/>
    <cellStyle name="Standard_98_7t6b" xfId="32"/>
    <cellStyle name="Standard_98_7t5" xfId="33"/>
    <cellStyle name="Standard_98_7t8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 Millionen m³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"/>
        <c:axId val="46383274"/>
        <c:axId val="14796283"/>
      </c:bar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 val="autoZero"/>
        <c:crossBetween val="between"/>
        <c:dispUnits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57250"/>
          <a:ext cx="2790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3" name="Text 37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4" name="Text 38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ËÒ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9</xdr:col>
      <xdr:colOff>514350</xdr:colOff>
      <xdr:row>70</xdr:row>
      <xdr:rowOff>0</xdr:rowOff>
    </xdr:to>
    <xdr:graphicFrame macro="">
      <xdr:nvGraphicFramePr>
        <xdr:cNvPr id="5" name="Diagramm 6"/>
        <xdr:cNvGraphicFramePr/>
      </xdr:nvGraphicFramePr>
      <xdr:xfrm>
        <a:off x="0" y="121824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7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9.7109375" style="31" customWidth="1"/>
    <col min="2" max="7" width="14.28125" style="31" customWidth="1"/>
    <col min="8" max="8" width="2.421875" style="31" customWidth="1"/>
    <col min="9" max="16384" width="11.421875" style="31" customWidth="1"/>
  </cols>
  <sheetData>
    <row r="1" spans="1:7" ht="12" customHeight="1">
      <c r="A1" s="575" t="s">
        <v>160</v>
      </c>
      <c r="B1" s="575"/>
      <c r="C1" s="575"/>
      <c r="D1" s="575"/>
      <c r="E1" s="575"/>
      <c r="F1" s="575"/>
      <c r="G1" s="575"/>
    </row>
    <row r="2" spans="1:7" ht="12" customHeight="1">
      <c r="A2" s="575" t="s">
        <v>323</v>
      </c>
      <c r="B2" s="575"/>
      <c r="C2" s="575"/>
      <c r="D2" s="575"/>
      <c r="E2" s="575"/>
      <c r="F2" s="575"/>
      <c r="G2" s="575"/>
    </row>
    <row r="3" ht="6" customHeight="1"/>
    <row r="4" spans="1:7" ht="13.5" customHeight="1">
      <c r="A4" s="579" t="s">
        <v>242</v>
      </c>
      <c r="B4" s="582" t="s">
        <v>226</v>
      </c>
      <c r="C4" s="582" t="s">
        <v>120</v>
      </c>
      <c r="D4" s="32" t="s">
        <v>121</v>
      </c>
      <c r="E4" s="24"/>
      <c r="F4" s="25"/>
      <c r="G4" s="576" t="s">
        <v>122</v>
      </c>
    </row>
    <row r="5" spans="1:7" ht="13.5" customHeight="1">
      <c r="A5" s="580"/>
      <c r="B5" s="583"/>
      <c r="C5" s="583"/>
      <c r="D5" s="582" t="s">
        <v>118</v>
      </c>
      <c r="E5" s="32" t="s">
        <v>119</v>
      </c>
      <c r="F5" s="25"/>
      <c r="G5" s="577"/>
    </row>
    <row r="6" spans="1:7" ht="14.1" customHeight="1">
      <c r="A6" s="580"/>
      <c r="B6" s="583"/>
      <c r="C6" s="583"/>
      <c r="D6" s="583"/>
      <c r="E6" s="583" t="s">
        <v>123</v>
      </c>
      <c r="F6" s="583" t="s">
        <v>124</v>
      </c>
      <c r="G6" s="577"/>
    </row>
    <row r="7" spans="1:7" ht="14.1" customHeight="1">
      <c r="A7" s="580"/>
      <c r="B7" s="583"/>
      <c r="C7" s="583"/>
      <c r="D7" s="583"/>
      <c r="E7" s="583"/>
      <c r="F7" s="583"/>
      <c r="G7" s="577"/>
    </row>
    <row r="8" spans="1:7" ht="14.1" customHeight="1">
      <c r="A8" s="580"/>
      <c r="B8" s="583"/>
      <c r="C8" s="583"/>
      <c r="D8" s="583"/>
      <c r="E8" s="583"/>
      <c r="F8" s="583"/>
      <c r="G8" s="577"/>
    </row>
    <row r="9" spans="1:7" ht="14.1" customHeight="1">
      <c r="A9" s="580"/>
      <c r="B9" s="583"/>
      <c r="C9" s="583"/>
      <c r="D9" s="583"/>
      <c r="E9" s="583"/>
      <c r="F9" s="583"/>
      <c r="G9" s="578"/>
    </row>
    <row r="10" spans="1:7" ht="12.75">
      <c r="A10" s="581"/>
      <c r="B10" s="33" t="s">
        <v>1</v>
      </c>
      <c r="C10" s="32" t="s">
        <v>2</v>
      </c>
      <c r="D10" s="24"/>
      <c r="E10" s="24"/>
      <c r="F10" s="24"/>
      <c r="G10" s="24"/>
    </row>
    <row r="11" ht="6" customHeight="1">
      <c r="A11" s="34"/>
    </row>
    <row r="12" spans="1:7" ht="10.9" customHeight="1">
      <c r="A12" s="35">
        <v>1977</v>
      </c>
      <c r="B12" s="36">
        <v>10636</v>
      </c>
      <c r="C12" s="36">
        <v>1253311</v>
      </c>
      <c r="D12" s="36">
        <v>1080520</v>
      </c>
      <c r="E12" s="36">
        <v>450178</v>
      </c>
      <c r="F12" s="36">
        <v>630342</v>
      </c>
      <c r="G12" s="36">
        <v>172791</v>
      </c>
    </row>
    <row r="13" spans="1:7" ht="10.9" customHeight="1">
      <c r="A13" s="35">
        <v>1983</v>
      </c>
      <c r="B13" s="36">
        <v>9464</v>
      </c>
      <c r="C13" s="36">
        <v>1126582</v>
      </c>
      <c r="D13" s="36">
        <v>966544</v>
      </c>
      <c r="E13" s="36">
        <v>400715</v>
      </c>
      <c r="F13" s="36">
        <v>565829</v>
      </c>
      <c r="G13" s="36">
        <v>160039</v>
      </c>
    </row>
    <row r="14" spans="1:7" ht="10.9" customHeight="1">
      <c r="A14" s="35">
        <v>1987</v>
      </c>
      <c r="B14" s="36">
        <v>9245</v>
      </c>
      <c r="C14" s="36">
        <v>1122700</v>
      </c>
      <c r="D14" s="36">
        <v>947325</v>
      </c>
      <c r="E14" s="36">
        <v>387390</v>
      </c>
      <c r="F14" s="36">
        <v>559935</v>
      </c>
      <c r="G14" s="36">
        <v>175376</v>
      </c>
    </row>
    <row r="15" spans="1:9" ht="10.9" customHeight="1">
      <c r="A15" s="35">
        <v>1991</v>
      </c>
      <c r="B15" s="36">
        <v>9730</v>
      </c>
      <c r="C15" s="36">
        <v>1116243</v>
      </c>
      <c r="D15" s="36">
        <v>949868</v>
      </c>
      <c r="E15" s="36">
        <v>348733</v>
      </c>
      <c r="F15" s="36">
        <v>601135</v>
      </c>
      <c r="G15" s="36">
        <v>166375</v>
      </c>
      <c r="I15" s="250"/>
    </row>
    <row r="16" spans="1:9" ht="10.9" customHeight="1">
      <c r="A16" s="35">
        <v>1995</v>
      </c>
      <c r="B16" s="36">
        <v>2625</v>
      </c>
      <c r="C16" s="36">
        <v>991594</v>
      </c>
      <c r="D16" s="36">
        <v>841248</v>
      </c>
      <c r="E16" s="36">
        <v>304283</v>
      </c>
      <c r="F16" s="36">
        <v>536965</v>
      </c>
      <c r="G16" s="36">
        <v>150346</v>
      </c>
      <c r="I16" s="250"/>
    </row>
    <row r="17" spans="1:9" ht="10.9" customHeight="1">
      <c r="A17" s="35">
        <v>1998</v>
      </c>
      <c r="B17" s="36">
        <v>2048</v>
      </c>
      <c r="C17" s="36">
        <v>1005366</v>
      </c>
      <c r="D17" s="36">
        <v>879911</v>
      </c>
      <c r="E17" s="36">
        <v>324577</v>
      </c>
      <c r="F17" s="36">
        <v>555334</v>
      </c>
      <c r="G17" s="36">
        <v>125455</v>
      </c>
      <c r="I17" s="250"/>
    </row>
    <row r="18" spans="1:9" ht="10.9" customHeight="1">
      <c r="A18" s="35">
        <v>2001</v>
      </c>
      <c r="B18" s="36">
        <v>1758</v>
      </c>
      <c r="C18" s="36">
        <v>998777</v>
      </c>
      <c r="D18" s="36">
        <v>842588</v>
      </c>
      <c r="E18" s="36">
        <v>338716</v>
      </c>
      <c r="F18" s="36">
        <v>503872</v>
      </c>
      <c r="G18" s="36">
        <v>156190</v>
      </c>
      <c r="I18" s="250"/>
    </row>
    <row r="19" spans="1:9" ht="10.9" customHeight="1">
      <c r="A19" s="35">
        <v>2004</v>
      </c>
      <c r="B19" s="36">
        <v>1619</v>
      </c>
      <c r="C19" s="36">
        <v>1043891</v>
      </c>
      <c r="D19" s="36">
        <v>820092</v>
      </c>
      <c r="E19" s="36">
        <v>335880</v>
      </c>
      <c r="F19" s="36">
        <v>484213</v>
      </c>
      <c r="G19" s="36">
        <v>223798</v>
      </c>
      <c r="I19" s="250"/>
    </row>
    <row r="20" spans="1:9" ht="10.9" customHeight="1">
      <c r="A20" s="35">
        <v>2007</v>
      </c>
      <c r="B20" s="36">
        <v>1486</v>
      </c>
      <c r="C20" s="36">
        <v>991111</v>
      </c>
      <c r="D20" s="36">
        <v>794677</v>
      </c>
      <c r="E20" s="36">
        <v>378747</v>
      </c>
      <c r="F20" s="36">
        <v>415930</v>
      </c>
      <c r="G20" s="36">
        <v>196434</v>
      </c>
      <c r="I20" s="250"/>
    </row>
    <row r="21" spans="1:9" ht="10.9" customHeight="1">
      <c r="A21" s="39">
        <v>2010</v>
      </c>
      <c r="B21" s="276">
        <v>1530</v>
      </c>
      <c r="C21" s="36">
        <v>911099</v>
      </c>
      <c r="D21" s="36">
        <v>754422</v>
      </c>
      <c r="E21" s="36">
        <v>302131</v>
      </c>
      <c r="F21" s="36">
        <v>452291</v>
      </c>
      <c r="G21" s="36">
        <v>156677</v>
      </c>
      <c r="I21" s="250"/>
    </row>
    <row r="22" spans="1:9" ht="10.9" customHeight="1">
      <c r="A22" s="39">
        <v>2013</v>
      </c>
      <c r="B22" s="276">
        <v>1538</v>
      </c>
      <c r="C22" s="36">
        <v>834267</v>
      </c>
      <c r="D22" s="36">
        <v>677647</v>
      </c>
      <c r="E22" s="36">
        <v>333951</v>
      </c>
      <c r="F22" s="36">
        <v>343696</v>
      </c>
      <c r="G22" s="36">
        <v>156620</v>
      </c>
      <c r="I22" s="250"/>
    </row>
    <row r="23" ht="5.25" customHeight="1">
      <c r="A23" s="37"/>
    </row>
    <row r="24" spans="1:7" ht="11.25" customHeight="1">
      <c r="A24" s="152" t="s">
        <v>161</v>
      </c>
      <c r="B24" s="153"/>
      <c r="C24" s="153"/>
      <c r="D24" s="153"/>
      <c r="E24" s="153"/>
      <c r="F24" s="153"/>
      <c r="G24" s="153"/>
    </row>
    <row r="25" ht="5.25" customHeight="1">
      <c r="A25" s="37"/>
    </row>
    <row r="26" spans="1:14" ht="11.25" customHeight="1">
      <c r="A26" s="35">
        <v>1983</v>
      </c>
      <c r="B26" s="347">
        <v>88.98081985708913</v>
      </c>
      <c r="C26" s="347">
        <v>89.8884634380453</v>
      </c>
      <c r="D26" s="347">
        <v>89.45174545589161</v>
      </c>
      <c r="E26" s="347">
        <v>89.01256836184798</v>
      </c>
      <c r="F26" s="347">
        <v>89.76539719707714</v>
      </c>
      <c r="G26" s="347">
        <v>92.61998599464093</v>
      </c>
      <c r="I26" s="347"/>
      <c r="J26" s="347"/>
      <c r="K26" s="347"/>
      <c r="L26" s="347"/>
      <c r="M26" s="347"/>
      <c r="N26" s="347"/>
    </row>
    <row r="27" spans="1:14" ht="11.25" customHeight="1">
      <c r="A27" s="35">
        <v>1987</v>
      </c>
      <c r="B27" s="347">
        <v>86.92177510342233</v>
      </c>
      <c r="C27" s="347">
        <v>89.57872387619673</v>
      </c>
      <c r="D27" s="347">
        <v>87.67306482064191</v>
      </c>
      <c r="E27" s="347">
        <v>86.05262807156281</v>
      </c>
      <c r="F27" s="347">
        <v>88.83034923898455</v>
      </c>
      <c r="G27" s="347">
        <v>101.49602699214658</v>
      </c>
      <c r="I27" s="347"/>
      <c r="J27" s="347"/>
      <c r="K27" s="347"/>
      <c r="L27" s="347"/>
      <c r="M27" s="347"/>
      <c r="N27" s="347"/>
    </row>
    <row r="28" spans="1:14" ht="11.25" customHeight="1">
      <c r="A28" s="35">
        <v>1991</v>
      </c>
      <c r="B28" s="347">
        <v>91.481760060173</v>
      </c>
      <c r="C28" s="347">
        <v>89.06352852564127</v>
      </c>
      <c r="D28" s="347">
        <v>87.90841446710843</v>
      </c>
      <c r="E28" s="347">
        <v>77.46558028157752</v>
      </c>
      <c r="F28" s="347">
        <v>95.36648359144718</v>
      </c>
      <c r="G28" s="347">
        <v>96.2868436434768</v>
      </c>
      <c r="I28" s="347"/>
      <c r="J28" s="347"/>
      <c r="K28" s="347"/>
      <c r="L28" s="347"/>
      <c r="M28" s="347"/>
      <c r="N28" s="347"/>
    </row>
    <row r="29" spans="1:14" ht="11.25" customHeight="1">
      <c r="A29" s="35">
        <v>1995</v>
      </c>
      <c r="B29" s="347">
        <v>24.68033095148552</v>
      </c>
      <c r="C29" s="347">
        <v>79.11795236776825</v>
      </c>
      <c r="D29" s="347">
        <v>77.85584718468886</v>
      </c>
      <c r="E29" s="347">
        <v>67.5917081687688</v>
      </c>
      <c r="F29" s="347">
        <v>85.18629569344895</v>
      </c>
      <c r="G29" s="347">
        <v>87.01031882447582</v>
      </c>
      <c r="I29" s="347"/>
      <c r="J29" s="347"/>
      <c r="K29" s="347"/>
      <c r="L29" s="347"/>
      <c r="M29" s="347"/>
      <c r="N29" s="347"/>
    </row>
    <row r="30" spans="1:14" ht="11.25" customHeight="1">
      <c r="A30" s="35">
        <v>1998</v>
      </c>
      <c r="B30" s="347">
        <v>19.255359157578038</v>
      </c>
      <c r="C30" s="347">
        <v>80.21680173556284</v>
      </c>
      <c r="D30" s="347">
        <v>81.43403176248474</v>
      </c>
      <c r="E30" s="347">
        <v>72.09970278423201</v>
      </c>
      <c r="F30" s="347">
        <v>88.10042802161367</v>
      </c>
      <c r="G30" s="347">
        <v>72.60505466141176</v>
      </c>
      <c r="I30" s="347"/>
      <c r="J30" s="347"/>
      <c r="K30" s="347"/>
      <c r="L30" s="347"/>
      <c r="M30" s="347"/>
      <c r="N30" s="347"/>
    </row>
    <row r="31" spans="1:14" ht="11.25" customHeight="1">
      <c r="A31" s="35">
        <v>2001</v>
      </c>
      <c r="B31" s="347">
        <v>16.528770214366304</v>
      </c>
      <c r="C31" s="347">
        <v>79.69107428244067</v>
      </c>
      <c r="D31" s="347">
        <v>77.97986154814349</v>
      </c>
      <c r="E31" s="347">
        <v>75.24046044009259</v>
      </c>
      <c r="F31" s="347">
        <v>79.93628855446725</v>
      </c>
      <c r="G31" s="347">
        <v>90.39243942103467</v>
      </c>
      <c r="I31" s="347"/>
      <c r="J31" s="347"/>
      <c r="K31" s="347"/>
      <c r="L31" s="347"/>
      <c r="M31" s="347"/>
      <c r="N31" s="347"/>
    </row>
    <row r="32" spans="1:14" ht="11.25" customHeight="1">
      <c r="A32" s="35">
        <v>2004</v>
      </c>
      <c r="B32" s="347">
        <v>15.221887927792404</v>
      </c>
      <c r="C32" s="347">
        <v>83.2906597005851</v>
      </c>
      <c r="D32" s="347">
        <v>75.89790101062451</v>
      </c>
      <c r="E32" s="347">
        <v>74.61048740720338</v>
      </c>
      <c r="F32" s="347">
        <v>76.81750541769388</v>
      </c>
      <c r="G32" s="347">
        <v>129.5194772875902</v>
      </c>
      <c r="I32" s="347"/>
      <c r="J32" s="347"/>
      <c r="K32" s="347"/>
      <c r="L32" s="347"/>
      <c r="M32" s="347"/>
      <c r="N32" s="347"/>
    </row>
    <row r="33" spans="1:14" ht="10.9" customHeight="1">
      <c r="A33" s="35">
        <v>2007</v>
      </c>
      <c r="B33" s="347">
        <v>13.971417826250471</v>
      </c>
      <c r="C33" s="347">
        <v>79.07941444701275</v>
      </c>
      <c r="D33" s="347">
        <v>73.54579276644579</v>
      </c>
      <c r="E33" s="347">
        <v>84.13272083486977</v>
      </c>
      <c r="F33" s="347">
        <v>65.98481459271316</v>
      </c>
      <c r="G33" s="347">
        <v>113.68300432314183</v>
      </c>
      <c r="I33" s="347"/>
      <c r="J33" s="347"/>
      <c r="K33" s="347"/>
      <c r="L33" s="347"/>
      <c r="M33" s="347"/>
      <c r="N33" s="347"/>
    </row>
    <row r="34" spans="1:14" ht="10.9" customHeight="1">
      <c r="A34" s="349">
        <v>2010</v>
      </c>
      <c r="B34" s="347">
        <v>14.385107183151561</v>
      </c>
      <c r="C34" s="347">
        <v>72.69536451846349</v>
      </c>
      <c r="D34" s="347">
        <v>69.8202717210232</v>
      </c>
      <c r="E34" s="347">
        <v>67.1136750352083</v>
      </c>
      <c r="F34" s="347">
        <v>71.7532704468368</v>
      </c>
      <c r="G34" s="347">
        <v>90.67428280408123</v>
      </c>
      <c r="I34" s="347"/>
      <c r="J34" s="347"/>
      <c r="K34" s="347"/>
      <c r="L34" s="347"/>
      <c r="M34" s="347"/>
      <c r="N34" s="347"/>
    </row>
    <row r="35" spans="1:14" ht="10.9" customHeight="1">
      <c r="A35" s="349">
        <v>2013</v>
      </c>
      <c r="B35" s="347">
        <v>14.46032342986085</v>
      </c>
      <c r="C35" s="347">
        <v>66.56504251538524</v>
      </c>
      <c r="D35" s="347">
        <v>62.71489653129974</v>
      </c>
      <c r="E35" s="347">
        <v>74.18199023497372</v>
      </c>
      <c r="F35" s="347">
        <v>54.525321174854284</v>
      </c>
      <c r="G35" s="347">
        <v>90.64129497485402</v>
      </c>
      <c r="I35" s="347"/>
      <c r="J35" s="347"/>
      <c r="K35" s="347"/>
      <c r="L35" s="347"/>
      <c r="M35" s="347"/>
      <c r="N35" s="347"/>
    </row>
    <row r="36" spans="1:7" ht="9" customHeight="1">
      <c r="A36" s="154" t="s">
        <v>162</v>
      </c>
      <c r="B36" s="38"/>
      <c r="C36" s="38"/>
      <c r="D36" s="38"/>
      <c r="E36" s="38"/>
      <c r="F36" s="38"/>
      <c r="G36" s="38"/>
    </row>
    <row r="37" spans="1:8" s="135" customFormat="1" ht="13.5" customHeight="1">
      <c r="A37" s="257" t="s">
        <v>307</v>
      </c>
      <c r="B37" s="31"/>
      <c r="C37" s="31"/>
      <c r="D37" s="31"/>
      <c r="E37" s="31"/>
      <c r="F37" s="31"/>
      <c r="G37" s="31"/>
      <c r="H37" s="31"/>
    </row>
    <row r="38" ht="12.75">
      <c r="A38" s="40"/>
    </row>
    <row r="39" spans="1:7" s="151" customFormat="1" ht="12" customHeight="1">
      <c r="A39" s="575" t="s">
        <v>316</v>
      </c>
      <c r="B39" s="575"/>
      <c r="C39" s="575"/>
      <c r="D39" s="575"/>
      <c r="E39" s="575"/>
      <c r="F39" s="575"/>
      <c r="G39" s="575"/>
    </row>
    <row r="40" spans="1:7" s="151" customFormat="1" ht="12" customHeight="1">
      <c r="A40" s="575" t="s">
        <v>323</v>
      </c>
      <c r="B40" s="575"/>
      <c r="C40" s="575"/>
      <c r="D40" s="575"/>
      <c r="E40" s="575"/>
      <c r="F40" s="575"/>
      <c r="G40" s="575"/>
    </row>
    <row r="41" ht="6" customHeight="1">
      <c r="A41" s="37"/>
    </row>
    <row r="42" spans="1:7" ht="12.75">
      <c r="A42" s="579" t="s">
        <v>243</v>
      </c>
      <c r="B42" s="582" t="s">
        <v>227</v>
      </c>
      <c r="C42" s="26" t="s">
        <v>130</v>
      </c>
      <c r="D42" s="28"/>
      <c r="E42" s="28"/>
      <c r="F42" s="28"/>
      <c r="G42" s="28"/>
    </row>
    <row r="43" spans="1:7" ht="22.5">
      <c r="A43" s="580"/>
      <c r="B43" s="583"/>
      <c r="C43" s="41" t="s">
        <v>125</v>
      </c>
      <c r="D43" s="42"/>
      <c r="E43" s="41" t="s">
        <v>126</v>
      </c>
      <c r="F43" s="43"/>
      <c r="G43" s="43"/>
    </row>
    <row r="44" spans="1:7" ht="12.75">
      <c r="A44" s="580"/>
      <c r="B44" s="583"/>
      <c r="C44" s="582" t="s">
        <v>127</v>
      </c>
      <c r="D44" s="582" t="s">
        <v>128</v>
      </c>
      <c r="E44" s="26" t="s">
        <v>127</v>
      </c>
      <c r="F44" s="27"/>
      <c r="G44" s="576" t="s">
        <v>128</v>
      </c>
    </row>
    <row r="45" spans="1:7" ht="12.75">
      <c r="A45" s="580"/>
      <c r="B45" s="583"/>
      <c r="C45" s="583"/>
      <c r="D45" s="583"/>
      <c r="E45" s="582" t="s">
        <v>118</v>
      </c>
      <c r="F45" s="582" t="s">
        <v>129</v>
      </c>
      <c r="G45" s="577"/>
    </row>
    <row r="46" spans="1:7" ht="12.75">
      <c r="A46" s="580"/>
      <c r="B46" s="583"/>
      <c r="C46" s="583"/>
      <c r="D46" s="583"/>
      <c r="E46" s="583"/>
      <c r="F46" s="583"/>
      <c r="G46" s="578"/>
    </row>
    <row r="47" spans="1:7" ht="12.75">
      <c r="A47" s="581"/>
      <c r="B47" s="33" t="s">
        <v>1</v>
      </c>
      <c r="C47" s="32" t="s">
        <v>2</v>
      </c>
      <c r="D47" s="24"/>
      <c r="E47" s="24"/>
      <c r="F47" s="24"/>
      <c r="G47" s="24"/>
    </row>
    <row r="48" ht="6" customHeight="1">
      <c r="A48" s="34"/>
    </row>
    <row r="49" spans="1:7" ht="11.25" customHeight="1">
      <c r="A49" s="35">
        <v>1977</v>
      </c>
      <c r="B49" s="36">
        <v>10636</v>
      </c>
      <c r="C49" s="36">
        <v>136793</v>
      </c>
      <c r="D49" s="36">
        <v>28822</v>
      </c>
      <c r="E49" s="36">
        <v>750201</v>
      </c>
      <c r="F49" s="44">
        <v>0</v>
      </c>
      <c r="G49" s="36">
        <v>148185</v>
      </c>
    </row>
    <row r="50" spans="1:7" ht="11.25" customHeight="1">
      <c r="A50" s="35">
        <v>1983</v>
      </c>
      <c r="B50" s="36">
        <v>9464</v>
      </c>
      <c r="C50" s="36">
        <v>108854</v>
      </c>
      <c r="D50" s="36">
        <v>30529</v>
      </c>
      <c r="E50" s="36">
        <v>700885</v>
      </c>
      <c r="F50" s="45">
        <v>0</v>
      </c>
      <c r="G50" s="36">
        <v>155162</v>
      </c>
    </row>
    <row r="51" spans="1:7" ht="11.25" customHeight="1">
      <c r="A51" s="35">
        <v>1987</v>
      </c>
      <c r="B51" s="36">
        <v>9245</v>
      </c>
      <c r="C51" s="36">
        <v>102340</v>
      </c>
      <c r="D51" s="36">
        <v>46016</v>
      </c>
      <c r="E51" s="36">
        <v>698451</v>
      </c>
      <c r="F51" s="36">
        <v>627187</v>
      </c>
      <c r="G51" s="36">
        <v>119227</v>
      </c>
    </row>
    <row r="52" spans="1:7" ht="11.25" customHeight="1">
      <c r="A52" s="35">
        <v>1991</v>
      </c>
      <c r="B52" s="36">
        <v>9730</v>
      </c>
      <c r="C52" s="36">
        <v>100413</v>
      </c>
      <c r="D52" s="36">
        <v>37989</v>
      </c>
      <c r="E52" s="36">
        <v>710370</v>
      </c>
      <c r="F52" s="36">
        <v>599201</v>
      </c>
      <c r="G52" s="36">
        <v>106626</v>
      </c>
    </row>
    <row r="53" spans="1:7" ht="11.25" customHeight="1">
      <c r="A53" s="35">
        <v>1995</v>
      </c>
      <c r="B53" s="36">
        <v>2625</v>
      </c>
      <c r="C53" s="36">
        <v>61839</v>
      </c>
      <c r="D53" s="36">
        <v>36577</v>
      </c>
      <c r="E53" s="36">
        <v>681911</v>
      </c>
      <c r="F53" s="36">
        <v>556244</v>
      </c>
      <c r="G53" s="36">
        <v>88373</v>
      </c>
    </row>
    <row r="54" spans="1:7" ht="12" customHeight="1">
      <c r="A54" s="35">
        <v>1998</v>
      </c>
      <c r="B54" s="36">
        <v>2048</v>
      </c>
      <c r="C54" s="36">
        <v>47731</v>
      </c>
      <c r="D54" s="36">
        <v>39326</v>
      </c>
      <c r="E54" s="36">
        <v>634386</v>
      </c>
      <c r="F54" s="36">
        <v>536527</v>
      </c>
      <c r="G54" s="36">
        <v>89129</v>
      </c>
    </row>
    <row r="55" spans="1:7" ht="11.25" customHeight="1">
      <c r="A55" s="35">
        <v>2001</v>
      </c>
      <c r="B55" s="36">
        <v>1758</v>
      </c>
      <c r="C55" s="36">
        <v>47034</v>
      </c>
      <c r="D55" s="36">
        <v>35587</v>
      </c>
      <c r="E55" s="36">
        <v>605919</v>
      </c>
      <c r="F55" s="36">
        <v>453993</v>
      </c>
      <c r="G55" s="36">
        <v>92751</v>
      </c>
    </row>
    <row r="56" spans="1:13" ht="11.25" customHeight="1">
      <c r="A56" s="35">
        <v>2004</v>
      </c>
      <c r="B56" s="36">
        <v>1619</v>
      </c>
      <c r="C56" s="36">
        <v>37029</v>
      </c>
      <c r="D56" s="36">
        <v>24609</v>
      </c>
      <c r="E56" s="36">
        <v>620413</v>
      </c>
      <c r="F56" s="36">
        <v>439261</v>
      </c>
      <c r="G56" s="36">
        <v>90942</v>
      </c>
      <c r="I56" s="277"/>
      <c r="J56" s="277"/>
      <c r="K56" s="277"/>
      <c r="L56" s="277"/>
      <c r="M56" s="277"/>
    </row>
    <row r="57" spans="1:7" ht="10.9" customHeight="1">
      <c r="A57" s="35">
        <v>2007</v>
      </c>
      <c r="B57" s="36">
        <v>1476</v>
      </c>
      <c r="C57" s="36">
        <v>36949</v>
      </c>
      <c r="D57" s="36">
        <v>23460</v>
      </c>
      <c r="E57" s="36">
        <v>623661</v>
      </c>
      <c r="F57" s="36">
        <v>500978</v>
      </c>
      <c r="G57" s="36">
        <v>91707</v>
      </c>
    </row>
    <row r="58" spans="1:7" ht="10.9" customHeight="1">
      <c r="A58" s="39">
        <v>2010</v>
      </c>
      <c r="B58" s="276">
        <v>1513</v>
      </c>
      <c r="C58" s="36">
        <v>32510</v>
      </c>
      <c r="D58" s="36">
        <v>27147</v>
      </c>
      <c r="E58" s="36">
        <v>564337</v>
      </c>
      <c r="F58" s="36">
        <v>485441</v>
      </c>
      <c r="G58" s="36">
        <v>99760</v>
      </c>
    </row>
    <row r="59" spans="1:7" ht="10.9" customHeight="1">
      <c r="A59" s="349">
        <v>2013</v>
      </c>
      <c r="B59" s="294">
        <v>1523</v>
      </c>
      <c r="C59" s="36">
        <v>32235</v>
      </c>
      <c r="D59" s="36">
        <v>27324</v>
      </c>
      <c r="E59" s="36">
        <v>502927</v>
      </c>
      <c r="F59" s="36">
        <v>526412</v>
      </c>
      <c r="G59" s="36">
        <v>103146</v>
      </c>
    </row>
    <row r="60" ht="5.25" customHeight="1">
      <c r="A60" s="37"/>
    </row>
    <row r="61" spans="1:7" ht="11.25" customHeight="1">
      <c r="A61" s="152" t="s">
        <v>161</v>
      </c>
      <c r="B61" s="152"/>
      <c r="C61" s="152"/>
      <c r="D61" s="152"/>
      <c r="E61" s="152"/>
      <c r="F61" s="152"/>
      <c r="G61" s="152"/>
    </row>
    <row r="62" ht="5.25" customHeight="1">
      <c r="A62" s="37"/>
    </row>
    <row r="63" spans="1:14" ht="10.9" customHeight="1">
      <c r="A63" s="35">
        <v>1983</v>
      </c>
      <c r="B63" s="347">
        <v>88.98081985708913</v>
      </c>
      <c r="C63" s="347">
        <v>79.57570928336976</v>
      </c>
      <c r="D63" s="347">
        <v>105.92255915620012</v>
      </c>
      <c r="E63" s="347">
        <v>100.56965340106039</v>
      </c>
      <c r="F63" s="348">
        <v>0</v>
      </c>
      <c r="G63" s="347">
        <v>104.7083038094274</v>
      </c>
      <c r="I63" s="346"/>
      <c r="J63" s="346"/>
      <c r="K63" s="346"/>
      <c r="L63" s="346"/>
      <c r="M63" s="346"/>
      <c r="N63" s="346"/>
    </row>
    <row r="64" spans="1:14" ht="10.9" customHeight="1">
      <c r="A64" s="35">
        <v>1987</v>
      </c>
      <c r="B64" s="347">
        <v>86.92177510342233</v>
      </c>
      <c r="C64" s="347">
        <v>74.8137697104384</v>
      </c>
      <c r="D64" s="347">
        <v>159.65581847200056</v>
      </c>
      <c r="E64" s="347">
        <v>99.65272476939869</v>
      </c>
      <c r="F64" s="38">
        <v>100</v>
      </c>
      <c r="G64" s="347">
        <v>80.45821102000878</v>
      </c>
      <c r="I64" s="347"/>
      <c r="J64" s="346"/>
      <c r="K64" s="346"/>
      <c r="L64" s="346"/>
      <c r="M64" s="346"/>
      <c r="N64" s="346"/>
    </row>
    <row r="65" spans="1:14" ht="10.9" customHeight="1">
      <c r="A65" s="35">
        <v>1991</v>
      </c>
      <c r="B65" s="347">
        <v>91.481760060173</v>
      </c>
      <c r="C65" s="347">
        <v>73.40507189695379</v>
      </c>
      <c r="D65" s="347">
        <v>131.80556519325515</v>
      </c>
      <c r="E65" s="347">
        <v>101.70649050541842</v>
      </c>
      <c r="F65" s="132" t="s">
        <v>369</v>
      </c>
      <c r="G65" s="347">
        <v>71.95465128049398</v>
      </c>
      <c r="I65" s="347"/>
      <c r="J65" s="346"/>
      <c r="K65" s="346"/>
      <c r="L65" s="346"/>
      <c r="M65" s="346"/>
      <c r="N65" s="346"/>
    </row>
    <row r="66" spans="1:14" ht="10.9" customHeight="1">
      <c r="A66" s="35">
        <v>1995</v>
      </c>
      <c r="B66" s="347">
        <v>24.68033095148552</v>
      </c>
      <c r="C66" s="347">
        <v>45.20626055426813</v>
      </c>
      <c r="D66" s="347">
        <v>126.9065297342308</v>
      </c>
      <c r="E66" s="347">
        <v>95.99377789039515</v>
      </c>
      <c r="F66" s="347">
        <v>88.7</v>
      </c>
      <c r="G66" s="347">
        <v>59.63694031109762</v>
      </c>
      <c r="I66" s="347"/>
      <c r="J66" s="346"/>
      <c r="K66" s="346"/>
      <c r="L66" s="346"/>
      <c r="M66" s="346"/>
      <c r="N66" s="346"/>
    </row>
    <row r="67" spans="1:14" ht="12" customHeight="1">
      <c r="A67" s="35">
        <v>1998</v>
      </c>
      <c r="B67" s="347">
        <v>19.255359157578038</v>
      </c>
      <c r="C67" s="347">
        <v>34.89286732508242</v>
      </c>
      <c r="D67" s="347">
        <v>136.44438276316703</v>
      </c>
      <c r="E67" s="347">
        <v>93.03061543221916</v>
      </c>
      <c r="F67" s="347">
        <v>85.5</v>
      </c>
      <c r="G67" s="347">
        <v>60.147113405540374</v>
      </c>
      <c r="I67" s="347"/>
      <c r="J67" s="346"/>
      <c r="K67" s="346"/>
      <c r="L67" s="346"/>
      <c r="M67" s="346"/>
      <c r="N67" s="346"/>
    </row>
    <row r="68" spans="1:14" ht="10.9" customHeight="1">
      <c r="A68" s="35">
        <v>2001</v>
      </c>
      <c r="B68" s="347">
        <v>16.528770214366304</v>
      </c>
      <c r="C68" s="347">
        <v>34.38333832871565</v>
      </c>
      <c r="D68" s="347">
        <v>123.47165359794602</v>
      </c>
      <c r="E68" s="347">
        <v>95.51266894288335</v>
      </c>
      <c r="F68" s="347">
        <v>72.4</v>
      </c>
      <c r="G68" s="347">
        <v>62.59135540034416</v>
      </c>
      <c r="I68" s="347"/>
      <c r="J68" s="346"/>
      <c r="K68" s="346"/>
      <c r="L68" s="346"/>
      <c r="M68" s="346"/>
      <c r="N68" s="346"/>
    </row>
    <row r="69" spans="1:14" ht="10.9" customHeight="1">
      <c r="A69" s="35">
        <v>2004</v>
      </c>
      <c r="B69" s="347">
        <v>15.221887927792404</v>
      </c>
      <c r="C69" s="347">
        <v>27.069367584598627</v>
      </c>
      <c r="D69" s="347">
        <v>85.3826937755881</v>
      </c>
      <c r="E69" s="347">
        <v>102.39206890690009</v>
      </c>
      <c r="F69" s="347">
        <v>70</v>
      </c>
      <c r="G69" s="347">
        <v>61.37058406721328</v>
      </c>
      <c r="I69" s="347"/>
      <c r="J69" s="346"/>
      <c r="K69" s="346"/>
      <c r="L69" s="346"/>
      <c r="M69" s="346"/>
      <c r="N69" s="346"/>
    </row>
    <row r="70" spans="1:14" ht="10.9" customHeight="1">
      <c r="A70" s="35">
        <v>2007</v>
      </c>
      <c r="B70" s="347">
        <v>13.87739751786386</v>
      </c>
      <c r="C70" s="347">
        <v>27.010885059908034</v>
      </c>
      <c r="D70" s="347">
        <v>81.39615571438485</v>
      </c>
      <c r="E70" s="347">
        <v>83.13252048451015</v>
      </c>
      <c r="F70" s="347">
        <v>79.87697449086157</v>
      </c>
      <c r="G70" s="347">
        <v>61.88683065087559</v>
      </c>
      <c r="I70" s="347"/>
      <c r="J70" s="346"/>
      <c r="K70" s="346"/>
      <c r="L70" s="346"/>
      <c r="M70" s="346"/>
      <c r="N70" s="346"/>
    </row>
    <row r="71" spans="1:14" ht="10.9" customHeight="1">
      <c r="A71" s="349">
        <v>2010</v>
      </c>
      <c r="B71" s="347">
        <v>14.225272658894323</v>
      </c>
      <c r="C71" s="347">
        <v>23.765835971138873</v>
      </c>
      <c r="D71" s="347">
        <v>94.18846714315453</v>
      </c>
      <c r="E71" s="347">
        <v>75.2247730941441</v>
      </c>
      <c r="F71" s="347">
        <v>77.39972288966449</v>
      </c>
      <c r="G71" s="347">
        <v>67.32125383810778</v>
      </c>
      <c r="I71" s="347"/>
      <c r="J71" s="346"/>
      <c r="K71" s="346"/>
      <c r="L71" s="346"/>
      <c r="M71" s="346"/>
      <c r="N71" s="346"/>
    </row>
    <row r="72" spans="1:14" ht="10.9" customHeight="1">
      <c r="A72" s="349">
        <v>2013</v>
      </c>
      <c r="B72" s="347">
        <v>14.319292967280933</v>
      </c>
      <c r="C72" s="347">
        <v>23.56480229251497</v>
      </c>
      <c r="D72" s="347">
        <v>94.80258136146</v>
      </c>
      <c r="E72" s="347">
        <v>67.03896689020675</v>
      </c>
      <c r="F72" s="347">
        <v>83.93</v>
      </c>
      <c r="G72" s="347">
        <v>69.60623544893208</v>
      </c>
      <c r="I72" s="347"/>
      <c r="J72" s="346"/>
      <c r="K72" s="346"/>
      <c r="L72" s="346"/>
      <c r="M72" s="346"/>
      <c r="N72" s="346"/>
    </row>
    <row r="73" ht="9" customHeight="1">
      <c r="A73" s="154" t="s">
        <v>162</v>
      </c>
    </row>
    <row r="74" s="135" customFormat="1" ht="13.5" customHeight="1">
      <c r="A74" s="155" t="s">
        <v>229</v>
      </c>
    </row>
    <row r="75" ht="14.25" customHeight="1">
      <c r="A75" s="257" t="s">
        <v>306</v>
      </c>
    </row>
  </sheetData>
  <mergeCells count="18">
    <mergeCell ref="A42:A47"/>
    <mergeCell ref="B42:B46"/>
    <mergeCell ref="G44:G46"/>
    <mergeCell ref="E45:E46"/>
    <mergeCell ref="F45:F46"/>
    <mergeCell ref="C44:C46"/>
    <mergeCell ref="D44:D46"/>
    <mergeCell ref="A2:G2"/>
    <mergeCell ref="A1:G1"/>
    <mergeCell ref="A39:G39"/>
    <mergeCell ref="A40:G40"/>
    <mergeCell ref="G4:G9"/>
    <mergeCell ref="A4:A10"/>
    <mergeCell ref="B4:B9"/>
    <mergeCell ref="C4:C9"/>
    <mergeCell ref="D5:D9"/>
    <mergeCell ref="E6:E9"/>
    <mergeCell ref="F6:F9"/>
  </mergeCells>
  <printOptions horizontalCentered="1"/>
  <pageMargins left="0.35433070866141736" right="0.3937007874015748" top="0.5905511811023623" bottom="0.7874015748031497" header="0.31496062992125984" footer="0.1968503937007874"/>
  <pageSetup horizontalDpi="600" verticalDpi="600" orientation="portrait" paperSize="9" scale="89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K85"/>
  <sheetViews>
    <sheetView zoomScaleSheetLayoutView="85"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5" customHeight="1">
      <c r="A1" s="145"/>
      <c r="C1" s="145"/>
      <c r="D1" s="145"/>
      <c r="F1" s="145"/>
      <c r="H1" s="145" t="s">
        <v>241</v>
      </c>
    </row>
    <row r="2" spans="1:8" ht="6" customHeight="1">
      <c r="A2" s="90"/>
      <c r="B2" s="92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0.5" customHeight="1">
      <c r="A11" s="94"/>
      <c r="B11" s="96"/>
      <c r="C11" s="248" t="s">
        <v>220</v>
      </c>
      <c r="D11" s="95"/>
      <c r="E11" s="10"/>
      <c r="F11" s="10"/>
      <c r="G11" s="10"/>
      <c r="H11" s="10"/>
    </row>
    <row r="12" spans="1:8" ht="10.9" customHeight="1">
      <c r="A12" s="94">
        <v>461</v>
      </c>
      <c r="B12" s="96"/>
      <c r="C12" s="243" t="s">
        <v>61</v>
      </c>
      <c r="D12" s="14"/>
      <c r="E12" s="10">
        <v>16</v>
      </c>
      <c r="F12" s="10">
        <v>7</v>
      </c>
      <c r="G12" s="10">
        <v>15</v>
      </c>
      <c r="H12" s="10">
        <v>1294</v>
      </c>
    </row>
    <row r="13" spans="1:8" ht="10.9" customHeight="1">
      <c r="A13" s="94">
        <v>462</v>
      </c>
      <c r="B13" s="96"/>
      <c r="C13" s="243" t="s">
        <v>62</v>
      </c>
      <c r="D13" s="14"/>
      <c r="E13" s="10">
        <v>10</v>
      </c>
      <c r="F13" s="10">
        <v>5</v>
      </c>
      <c r="G13" s="10">
        <v>10</v>
      </c>
      <c r="H13" s="10">
        <v>1166</v>
      </c>
    </row>
    <row r="14" spans="1:8" ht="10.9" customHeight="1">
      <c r="A14" s="94">
        <v>463</v>
      </c>
      <c r="B14" s="96"/>
      <c r="C14" s="243" t="s">
        <v>63</v>
      </c>
      <c r="D14" s="14"/>
      <c r="E14" s="10">
        <v>4</v>
      </c>
      <c r="F14" s="10">
        <v>3</v>
      </c>
      <c r="G14" s="10">
        <v>4</v>
      </c>
      <c r="H14" s="10">
        <v>658</v>
      </c>
    </row>
    <row r="15" spans="1:8" ht="10.9" customHeight="1">
      <c r="A15" s="94">
        <v>464</v>
      </c>
      <c r="B15" s="96"/>
      <c r="C15" s="243" t="s">
        <v>64</v>
      </c>
      <c r="D15" s="14"/>
      <c r="E15" s="10">
        <v>10</v>
      </c>
      <c r="F15" s="10">
        <v>4</v>
      </c>
      <c r="G15" s="10">
        <v>9</v>
      </c>
      <c r="H15" s="10">
        <v>258</v>
      </c>
    </row>
    <row r="16" spans="1:8" ht="4.5" customHeight="1">
      <c r="A16" s="344"/>
      <c r="C16" s="96"/>
      <c r="D16" s="345"/>
      <c r="E16" s="96"/>
      <c r="F16" s="96"/>
      <c r="G16" s="96"/>
      <c r="H16" s="96"/>
    </row>
    <row r="17" spans="1:8" ht="10.5" customHeight="1">
      <c r="A17" s="94"/>
      <c r="C17" s="248" t="s">
        <v>221</v>
      </c>
      <c r="D17" s="95"/>
      <c r="E17" s="96"/>
      <c r="F17" s="96"/>
      <c r="G17" s="96"/>
      <c r="H17" s="96"/>
    </row>
    <row r="18" spans="1:8" ht="10.9" customHeight="1">
      <c r="A18" s="94">
        <v>471</v>
      </c>
      <c r="C18" s="244" t="s">
        <v>65</v>
      </c>
      <c r="D18" s="101"/>
      <c r="E18" s="10">
        <v>24</v>
      </c>
      <c r="F18" s="10">
        <v>18</v>
      </c>
      <c r="G18" s="10">
        <v>16</v>
      </c>
      <c r="H18" s="10">
        <v>2771</v>
      </c>
    </row>
    <row r="19" spans="1:8" ht="10.9" customHeight="1">
      <c r="A19" s="94">
        <v>472</v>
      </c>
      <c r="C19" s="244" t="s">
        <v>66</v>
      </c>
      <c r="D19" s="101"/>
      <c r="E19" s="10">
        <v>14</v>
      </c>
      <c r="F19" s="10">
        <v>11</v>
      </c>
      <c r="G19" s="10">
        <v>12</v>
      </c>
      <c r="H19" s="10">
        <v>1353</v>
      </c>
    </row>
    <row r="20" spans="1:8" ht="10.9" customHeight="1">
      <c r="A20" s="94">
        <v>473</v>
      </c>
      <c r="C20" s="244" t="s">
        <v>67</v>
      </c>
      <c r="D20" s="101"/>
      <c r="E20" s="10">
        <v>9</v>
      </c>
      <c r="F20" s="10">
        <v>7</v>
      </c>
      <c r="G20" s="10">
        <v>8</v>
      </c>
      <c r="H20" s="10">
        <v>1088</v>
      </c>
    </row>
    <row r="21" spans="1:8" ht="10.9" customHeight="1">
      <c r="A21" s="94">
        <v>474</v>
      </c>
      <c r="C21" s="244" t="s">
        <v>68</v>
      </c>
      <c r="D21" s="101"/>
      <c r="E21" s="10">
        <v>16</v>
      </c>
      <c r="F21" s="10">
        <v>13</v>
      </c>
      <c r="G21" s="10">
        <v>11</v>
      </c>
      <c r="H21" s="10">
        <v>642</v>
      </c>
    </row>
    <row r="22" spans="1:8" ht="10.9" customHeight="1">
      <c r="A22" s="94">
        <v>475</v>
      </c>
      <c r="C22" s="244" t="s">
        <v>69</v>
      </c>
      <c r="D22" s="101"/>
      <c r="E22" s="10">
        <v>24</v>
      </c>
      <c r="F22" s="10">
        <v>15</v>
      </c>
      <c r="G22" s="10">
        <v>23</v>
      </c>
      <c r="H22" s="10">
        <v>4407</v>
      </c>
    </row>
    <row r="23" spans="1:8" ht="10.9" customHeight="1">
      <c r="A23" s="94">
        <v>476</v>
      </c>
      <c r="C23" s="244" t="s">
        <v>70</v>
      </c>
      <c r="D23" s="101"/>
      <c r="E23" s="10">
        <v>15</v>
      </c>
      <c r="F23" s="10">
        <v>11</v>
      </c>
      <c r="G23" s="10">
        <v>14</v>
      </c>
      <c r="H23" s="10">
        <v>863</v>
      </c>
    </row>
    <row r="24" spans="1:8" ht="10.9" customHeight="1">
      <c r="A24" s="94">
        <v>477</v>
      </c>
      <c r="C24" s="244" t="s">
        <v>71</v>
      </c>
      <c r="D24" s="101"/>
      <c r="E24" s="10">
        <v>14</v>
      </c>
      <c r="F24" s="10">
        <v>9</v>
      </c>
      <c r="G24" s="10">
        <v>12</v>
      </c>
      <c r="H24" s="10">
        <v>1887</v>
      </c>
    </row>
    <row r="25" spans="1:8" ht="10.9" customHeight="1">
      <c r="A25" s="94">
        <v>478</v>
      </c>
      <c r="C25" s="244" t="s">
        <v>72</v>
      </c>
      <c r="D25" s="101"/>
      <c r="E25" s="10">
        <v>15</v>
      </c>
      <c r="F25" s="10">
        <v>11</v>
      </c>
      <c r="G25" s="10">
        <v>13</v>
      </c>
      <c r="H25" s="10">
        <v>945</v>
      </c>
    </row>
    <row r="26" spans="1:8" ht="10.9" customHeight="1">
      <c r="A26" s="94">
        <v>479</v>
      </c>
      <c r="C26" s="244" t="s">
        <v>73</v>
      </c>
      <c r="D26" s="101"/>
      <c r="E26" s="10">
        <v>19</v>
      </c>
      <c r="F26" s="10">
        <v>11</v>
      </c>
      <c r="G26" s="10">
        <v>18</v>
      </c>
      <c r="H26" s="10">
        <v>949</v>
      </c>
    </row>
    <row r="27" spans="1:8" ht="4.15" customHeight="1">
      <c r="A27" s="94"/>
      <c r="C27" s="241"/>
      <c r="D27" s="104"/>
      <c r="E27" s="10"/>
      <c r="F27" s="10"/>
      <c r="G27" s="10"/>
      <c r="H27" s="10"/>
    </row>
    <row r="28" spans="1:8" s="88" customFormat="1" ht="10.9" customHeight="1">
      <c r="A28" s="105">
        <v>4</v>
      </c>
      <c r="C28" s="120" t="s">
        <v>74</v>
      </c>
      <c r="D28" s="106"/>
      <c r="E28" s="16">
        <v>190</v>
      </c>
      <c r="F28" s="16">
        <v>125</v>
      </c>
      <c r="G28" s="16">
        <v>165</v>
      </c>
      <c r="H28" s="16">
        <v>18281</v>
      </c>
    </row>
    <row r="29" spans="1:8" ht="7.5" customHeight="1">
      <c r="A29" s="94"/>
      <c r="C29" s="96"/>
      <c r="D29" s="95"/>
      <c r="E29" s="10"/>
      <c r="F29" s="10"/>
      <c r="G29" s="10"/>
      <c r="H29" s="10"/>
    </row>
    <row r="30" spans="1:8" ht="10.5" customHeight="1">
      <c r="A30" s="94"/>
      <c r="B30" s="249"/>
      <c r="C30" s="248" t="s">
        <v>220</v>
      </c>
      <c r="D30" s="95"/>
      <c r="E30" s="10"/>
      <c r="F30" s="10"/>
      <c r="G30" s="10"/>
      <c r="H30" s="10"/>
    </row>
    <row r="31" spans="1:8" ht="10.9" customHeight="1">
      <c r="A31" s="94">
        <v>561</v>
      </c>
      <c r="B31" s="249"/>
      <c r="C31" s="243" t="s">
        <v>75</v>
      </c>
      <c r="D31" s="14"/>
      <c r="E31" s="10">
        <v>4</v>
      </c>
      <c r="F31" s="10">
        <v>1</v>
      </c>
      <c r="G31" s="10">
        <v>4</v>
      </c>
      <c r="H31" s="10">
        <v>162</v>
      </c>
    </row>
    <row r="32" spans="1:8" ht="10.9" customHeight="1">
      <c r="A32" s="94">
        <v>562</v>
      </c>
      <c r="B32" s="249"/>
      <c r="C32" s="243" t="s">
        <v>76</v>
      </c>
      <c r="D32" s="14"/>
      <c r="E32" s="10">
        <v>17</v>
      </c>
      <c r="F32" s="10">
        <v>11</v>
      </c>
      <c r="G32" s="10">
        <v>15</v>
      </c>
      <c r="H32" s="10">
        <v>997</v>
      </c>
    </row>
    <row r="33" spans="1:8" ht="10.9" customHeight="1">
      <c r="A33" s="94">
        <v>563</v>
      </c>
      <c r="B33" s="249"/>
      <c r="C33" s="243" t="s">
        <v>77</v>
      </c>
      <c r="D33" s="14"/>
      <c r="E33" s="10">
        <v>11</v>
      </c>
      <c r="F33" s="10">
        <v>5</v>
      </c>
      <c r="G33" s="10">
        <v>10</v>
      </c>
      <c r="H33" s="10">
        <v>629</v>
      </c>
    </row>
    <row r="34" spans="1:8" ht="10.9" customHeight="1">
      <c r="A34" s="94">
        <v>564</v>
      </c>
      <c r="B34" s="249"/>
      <c r="C34" s="243" t="s">
        <v>78</v>
      </c>
      <c r="D34" s="14"/>
      <c r="E34" s="10">
        <v>106</v>
      </c>
      <c r="F34" s="10">
        <v>63</v>
      </c>
      <c r="G34" s="10">
        <v>94</v>
      </c>
      <c r="H34" s="10">
        <v>14139</v>
      </c>
    </row>
    <row r="35" spans="1:8" ht="10.9" customHeight="1">
      <c r="A35" s="94">
        <v>565</v>
      </c>
      <c r="B35" s="249"/>
      <c r="C35" s="243" t="s">
        <v>79</v>
      </c>
      <c r="D35" s="14"/>
      <c r="E35" s="10">
        <v>4</v>
      </c>
      <c r="F35" s="10">
        <v>3</v>
      </c>
      <c r="G35" s="10">
        <v>3</v>
      </c>
      <c r="H35" s="10">
        <v>348</v>
      </c>
    </row>
    <row r="36" spans="1:11" ht="4.5" customHeight="1">
      <c r="A36" s="94"/>
      <c r="B36" s="249"/>
      <c r="C36" s="240"/>
      <c r="D36" s="100"/>
      <c r="E36" s="10"/>
      <c r="F36" s="10"/>
      <c r="G36" s="10"/>
      <c r="H36" s="10"/>
      <c r="I36" s="10"/>
      <c r="J36" s="10"/>
      <c r="K36" s="10"/>
    </row>
    <row r="37" spans="1:8" ht="10.5" customHeight="1">
      <c r="A37" s="94"/>
      <c r="B37" s="249"/>
      <c r="C37" s="248" t="s">
        <v>221</v>
      </c>
      <c r="D37" s="100"/>
      <c r="E37" s="10"/>
      <c r="F37" s="10"/>
      <c r="G37" s="10"/>
      <c r="H37" s="10"/>
    </row>
    <row r="38" spans="1:8" ht="10.9" customHeight="1">
      <c r="A38" s="94">
        <v>571</v>
      </c>
      <c r="B38" s="249"/>
      <c r="C38" s="244" t="s">
        <v>80</v>
      </c>
      <c r="D38" s="101"/>
      <c r="E38" s="10">
        <v>26</v>
      </c>
      <c r="F38" s="10">
        <v>15</v>
      </c>
      <c r="G38" s="10">
        <v>25</v>
      </c>
      <c r="H38" s="10">
        <v>1375</v>
      </c>
    </row>
    <row r="39" spans="1:8" ht="10.9" customHeight="1">
      <c r="A39" s="94">
        <v>572</v>
      </c>
      <c r="B39" s="249"/>
      <c r="C39" s="244" t="s">
        <v>81</v>
      </c>
      <c r="D39" s="101"/>
      <c r="E39" s="10">
        <v>22</v>
      </c>
      <c r="F39" s="10">
        <v>18</v>
      </c>
      <c r="G39" s="10">
        <v>15</v>
      </c>
      <c r="H39" s="10">
        <v>999</v>
      </c>
    </row>
    <row r="40" spans="1:8" ht="10.9" customHeight="1">
      <c r="A40" s="94">
        <v>573</v>
      </c>
      <c r="B40" s="249"/>
      <c r="C40" s="244" t="s">
        <v>82</v>
      </c>
      <c r="D40" s="101"/>
      <c r="E40" s="10">
        <v>11</v>
      </c>
      <c r="F40" s="10">
        <v>8</v>
      </c>
      <c r="G40" s="10">
        <v>8</v>
      </c>
      <c r="H40" s="10">
        <v>627</v>
      </c>
    </row>
    <row r="41" spans="1:8" ht="10.9" customHeight="1">
      <c r="A41" s="94">
        <v>574</v>
      </c>
      <c r="B41" s="249"/>
      <c r="C41" s="244" t="s">
        <v>158</v>
      </c>
      <c r="D41" s="101"/>
      <c r="E41" s="10">
        <v>29</v>
      </c>
      <c r="F41" s="10">
        <v>21</v>
      </c>
      <c r="G41" s="10">
        <v>23</v>
      </c>
      <c r="H41" s="10">
        <v>2349</v>
      </c>
    </row>
    <row r="42" spans="1:8" ht="10.9" customHeight="1">
      <c r="A42" s="94">
        <v>575</v>
      </c>
      <c r="B42" s="249"/>
      <c r="C42" s="247" t="s">
        <v>83</v>
      </c>
      <c r="D42" s="114"/>
      <c r="E42" s="10">
        <v>13</v>
      </c>
      <c r="F42" s="10">
        <v>10</v>
      </c>
      <c r="G42" s="10">
        <v>9</v>
      </c>
      <c r="H42" s="10">
        <v>1199</v>
      </c>
    </row>
    <row r="43" spans="1:8" ht="10.9" customHeight="1">
      <c r="A43" s="94">
        <v>576</v>
      </c>
      <c r="B43" s="249"/>
      <c r="C43" s="244" t="s">
        <v>84</v>
      </c>
      <c r="D43" s="101"/>
      <c r="E43" s="10">
        <v>28</v>
      </c>
      <c r="F43" s="10">
        <v>21</v>
      </c>
      <c r="G43" s="10">
        <v>16</v>
      </c>
      <c r="H43" s="10">
        <v>2067</v>
      </c>
    </row>
    <row r="44" spans="1:8" ht="10.9" customHeight="1">
      <c r="A44" s="94">
        <v>577</v>
      </c>
      <c r="B44" s="249"/>
      <c r="C44" s="244" t="s">
        <v>85</v>
      </c>
      <c r="D44" s="101"/>
      <c r="E44" s="10">
        <v>15</v>
      </c>
      <c r="F44" s="10">
        <v>11</v>
      </c>
      <c r="G44" s="10">
        <v>12</v>
      </c>
      <c r="H44" s="10">
        <v>2012</v>
      </c>
    </row>
    <row r="45" spans="1:8" ht="4.5" customHeight="1">
      <c r="A45" s="94"/>
      <c r="B45" s="249"/>
      <c r="C45" s="241"/>
      <c r="D45" s="104"/>
      <c r="E45" s="10"/>
      <c r="F45" s="10"/>
      <c r="G45" s="10"/>
      <c r="H45" s="10"/>
    </row>
    <row r="46" spans="1:8" s="88" customFormat="1" ht="10.9" customHeight="1">
      <c r="A46" s="105">
        <v>5</v>
      </c>
      <c r="B46" s="252"/>
      <c r="C46" s="120" t="s">
        <v>86</v>
      </c>
      <c r="D46" s="106"/>
      <c r="E46" s="16">
        <v>286</v>
      </c>
      <c r="F46" s="16">
        <v>187</v>
      </c>
      <c r="G46" s="16">
        <v>234</v>
      </c>
      <c r="H46" s="16">
        <v>26902</v>
      </c>
    </row>
    <row r="47" spans="1:8" ht="7.5" customHeight="1">
      <c r="A47" s="94"/>
      <c r="B47" s="249"/>
      <c r="C47" s="96"/>
      <c r="D47" s="95"/>
      <c r="E47" s="10"/>
      <c r="F47" s="10"/>
      <c r="G47" s="10"/>
      <c r="H47" s="10"/>
    </row>
    <row r="48" spans="1:8" ht="10.5" customHeight="1">
      <c r="A48" s="94"/>
      <c r="B48" s="249"/>
      <c r="C48" s="248" t="s">
        <v>220</v>
      </c>
      <c r="D48" s="95"/>
      <c r="E48" s="10"/>
      <c r="F48" s="10"/>
      <c r="G48" s="10"/>
      <c r="H48" s="10"/>
    </row>
    <row r="49" spans="1:8" ht="10.9" customHeight="1">
      <c r="A49" s="94">
        <v>661</v>
      </c>
      <c r="B49" s="249"/>
      <c r="C49" s="243" t="s">
        <v>87</v>
      </c>
      <c r="D49" s="14"/>
      <c r="E49" s="10">
        <v>7</v>
      </c>
      <c r="F49" s="10">
        <v>3</v>
      </c>
      <c r="G49" s="10">
        <v>7</v>
      </c>
      <c r="H49" s="10">
        <v>2586</v>
      </c>
    </row>
    <row r="50" spans="1:8" ht="10.9" customHeight="1">
      <c r="A50" s="94">
        <v>662</v>
      </c>
      <c r="B50" s="249"/>
      <c r="C50" s="243" t="s">
        <v>88</v>
      </c>
      <c r="D50" s="14"/>
      <c r="E50" s="10">
        <v>13</v>
      </c>
      <c r="F50" s="10">
        <v>10</v>
      </c>
      <c r="G50" s="10">
        <v>13</v>
      </c>
      <c r="H50" s="10">
        <v>10563</v>
      </c>
    </row>
    <row r="51" spans="1:8" ht="10.9" customHeight="1">
      <c r="A51" s="94">
        <v>663</v>
      </c>
      <c r="B51" s="249"/>
      <c r="C51" s="243" t="s">
        <v>89</v>
      </c>
      <c r="D51" s="14"/>
      <c r="E51" s="10">
        <v>10</v>
      </c>
      <c r="F51" s="10">
        <v>5</v>
      </c>
      <c r="G51" s="10">
        <v>9</v>
      </c>
      <c r="H51" s="10">
        <v>593</v>
      </c>
    </row>
    <row r="52" spans="1:8" ht="4.5" customHeight="1">
      <c r="A52" s="94"/>
      <c r="B52" s="249"/>
      <c r="C52" s="240"/>
      <c r="D52" s="100"/>
      <c r="E52" s="10"/>
      <c r="F52" s="10"/>
      <c r="G52" s="10"/>
      <c r="H52" s="10"/>
    </row>
    <row r="53" spans="1:8" ht="10.5" customHeight="1">
      <c r="A53" s="94"/>
      <c r="B53" s="249"/>
      <c r="C53" s="248" t="s">
        <v>221</v>
      </c>
      <c r="D53" s="100"/>
      <c r="E53" s="10"/>
      <c r="F53" s="10"/>
      <c r="G53" s="10"/>
      <c r="H53" s="10"/>
    </row>
    <row r="54" spans="1:8" ht="10.9" customHeight="1">
      <c r="A54" s="94">
        <v>671</v>
      </c>
      <c r="B54" s="249"/>
      <c r="C54" s="244" t="s">
        <v>90</v>
      </c>
      <c r="D54" s="101"/>
      <c r="E54" s="10">
        <v>28</v>
      </c>
      <c r="F54" s="10">
        <v>21</v>
      </c>
      <c r="G54" s="10">
        <v>20</v>
      </c>
      <c r="H54" s="10">
        <v>16421</v>
      </c>
    </row>
    <row r="55" spans="1:8" ht="10.9" customHeight="1">
      <c r="A55" s="94">
        <v>672</v>
      </c>
      <c r="B55" s="249"/>
      <c r="C55" s="244" t="s">
        <v>91</v>
      </c>
      <c r="D55" s="101"/>
      <c r="E55" s="10">
        <v>15</v>
      </c>
      <c r="F55" s="10">
        <v>6</v>
      </c>
      <c r="G55" s="10">
        <v>13</v>
      </c>
      <c r="H55" s="10">
        <v>664</v>
      </c>
    </row>
    <row r="56" spans="1:8" ht="10.9" customHeight="1">
      <c r="A56" s="94">
        <v>673</v>
      </c>
      <c r="B56" s="249"/>
      <c r="C56" s="244" t="s">
        <v>92</v>
      </c>
      <c r="D56" s="101"/>
      <c r="E56" s="10">
        <v>15</v>
      </c>
      <c r="F56" s="10">
        <v>9</v>
      </c>
      <c r="G56" s="10">
        <v>14</v>
      </c>
      <c r="H56" s="10">
        <v>970</v>
      </c>
    </row>
    <row r="57" spans="1:8" ht="10.9" customHeight="1">
      <c r="A57" s="94">
        <v>674</v>
      </c>
      <c r="B57" s="249"/>
      <c r="C57" s="244" t="s">
        <v>93</v>
      </c>
      <c r="D57" s="101"/>
      <c r="E57" s="10">
        <v>18</v>
      </c>
      <c r="F57" s="10">
        <v>15</v>
      </c>
      <c r="G57" s="10">
        <v>15</v>
      </c>
      <c r="H57" s="10">
        <v>5188</v>
      </c>
    </row>
    <row r="58" spans="1:8" ht="10.9" customHeight="1">
      <c r="A58" s="94">
        <v>675</v>
      </c>
      <c r="B58" s="249"/>
      <c r="C58" s="244" t="s">
        <v>94</v>
      </c>
      <c r="D58" s="101"/>
      <c r="E58" s="10">
        <v>34</v>
      </c>
      <c r="F58" s="10">
        <v>25</v>
      </c>
      <c r="G58" s="10">
        <v>23</v>
      </c>
      <c r="H58" s="10">
        <v>2392</v>
      </c>
    </row>
    <row r="59" spans="1:8" ht="10.9" customHeight="1">
      <c r="A59" s="94">
        <v>676</v>
      </c>
      <c r="B59" s="249"/>
      <c r="C59" s="244" t="s">
        <v>95</v>
      </c>
      <c r="D59" s="101"/>
      <c r="E59" s="10">
        <v>28</v>
      </c>
      <c r="F59" s="10">
        <v>14</v>
      </c>
      <c r="G59" s="10">
        <v>23</v>
      </c>
      <c r="H59" s="10">
        <v>59735</v>
      </c>
    </row>
    <row r="60" spans="1:8" ht="10.9" customHeight="1">
      <c r="A60" s="94">
        <v>677</v>
      </c>
      <c r="B60" s="249"/>
      <c r="C60" s="244" t="s">
        <v>96</v>
      </c>
      <c r="D60" s="101"/>
      <c r="E60" s="10">
        <v>23</v>
      </c>
      <c r="F60" s="10">
        <v>19</v>
      </c>
      <c r="G60" s="10">
        <v>16</v>
      </c>
      <c r="H60" s="10">
        <v>2726</v>
      </c>
    </row>
    <row r="61" spans="1:8" ht="10.9" customHeight="1">
      <c r="A61" s="94">
        <v>678</v>
      </c>
      <c r="B61" s="249"/>
      <c r="C61" s="244" t="s">
        <v>97</v>
      </c>
      <c r="D61" s="101"/>
      <c r="E61" s="10">
        <v>20</v>
      </c>
      <c r="F61" s="10">
        <v>15</v>
      </c>
      <c r="G61" s="10">
        <v>11</v>
      </c>
      <c r="H61" s="10">
        <v>158403</v>
      </c>
    </row>
    <row r="62" spans="1:8" ht="10.9" customHeight="1">
      <c r="A62" s="94">
        <v>679</v>
      </c>
      <c r="B62" s="249"/>
      <c r="C62" s="244" t="s">
        <v>98</v>
      </c>
      <c r="D62" s="101"/>
      <c r="E62" s="10">
        <v>19</v>
      </c>
      <c r="F62" s="10">
        <v>15</v>
      </c>
      <c r="G62" s="10">
        <v>14</v>
      </c>
      <c r="H62" s="10">
        <v>5962</v>
      </c>
    </row>
    <row r="63" spans="1:8" ht="4.5" customHeight="1">
      <c r="A63" s="94"/>
      <c r="B63" s="249"/>
      <c r="C63" s="241"/>
      <c r="D63" s="104"/>
      <c r="E63" s="10"/>
      <c r="F63" s="10"/>
      <c r="G63" s="10"/>
      <c r="H63" s="10"/>
    </row>
    <row r="64" spans="1:8" s="88" customFormat="1" ht="10.9" customHeight="1">
      <c r="A64" s="105">
        <v>6</v>
      </c>
      <c r="B64" s="252"/>
      <c r="C64" s="120" t="s">
        <v>99</v>
      </c>
      <c r="D64" s="106"/>
      <c r="E64" s="16">
        <v>230</v>
      </c>
      <c r="F64" s="16">
        <v>157</v>
      </c>
      <c r="G64" s="16">
        <v>178</v>
      </c>
      <c r="H64" s="16">
        <v>266202</v>
      </c>
    </row>
    <row r="65" spans="1:8" s="88" customFormat="1" ht="10.5" customHeight="1">
      <c r="A65" s="119"/>
      <c r="C65" s="120"/>
      <c r="D65" s="120"/>
      <c r="E65" s="108"/>
      <c r="F65" s="108"/>
      <c r="G65" s="108"/>
      <c r="H65" s="108"/>
    </row>
    <row r="66" spans="1:8" ht="10.5" customHeight="1">
      <c r="A66" s="154" t="s">
        <v>162</v>
      </c>
      <c r="C66" s="121"/>
      <c r="D66" s="121"/>
      <c r="E66" s="111"/>
      <c r="F66" s="111"/>
      <c r="G66" s="111"/>
      <c r="H66" s="111"/>
    </row>
    <row r="67" ht="13.5" customHeight="1">
      <c r="A67" s="133" t="s">
        <v>159</v>
      </c>
    </row>
    <row r="68" ht="9.75" customHeight="1"/>
    <row r="69" ht="9.75" customHeight="1">
      <c r="A69" s="122"/>
    </row>
    <row r="70" ht="9.75" customHeight="1"/>
    <row r="71" ht="9.7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>
      <c r="A81" s="89"/>
    </row>
    <row r="82" ht="9" customHeight="1">
      <c r="A82" s="89"/>
    </row>
    <row r="83" ht="9" customHeight="1">
      <c r="A83" s="89"/>
    </row>
    <row r="84" ht="9" customHeight="1">
      <c r="A84" s="89"/>
    </row>
    <row r="85" ht="9" customHeight="1">
      <c r="A85" s="89"/>
    </row>
  </sheetData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I72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5" customHeight="1">
      <c r="A1" s="144" t="s">
        <v>328</v>
      </c>
      <c r="C1" s="146"/>
      <c r="D1" s="146"/>
      <c r="E1" s="147"/>
      <c r="F1" s="146"/>
      <c r="G1" s="146"/>
    </row>
    <row r="2" spans="1:7" ht="6" customHeight="1">
      <c r="A2" s="92"/>
      <c r="B2" s="92"/>
      <c r="C2" s="92"/>
      <c r="D2" s="92"/>
      <c r="E2" s="112"/>
      <c r="F2" s="92"/>
      <c r="G2" s="92"/>
    </row>
    <row r="3" spans="1:7" ht="12" customHeight="1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" customHeight="1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6" ht="10.5" customHeight="1">
      <c r="A11" s="96"/>
      <c r="B11" s="96"/>
      <c r="C11" s="96"/>
      <c r="D11" s="96"/>
      <c r="E11" s="113"/>
      <c r="F11" s="345"/>
    </row>
    <row r="12" spans="1:7" ht="10.9" customHeight="1">
      <c r="A12" s="10">
        <v>719</v>
      </c>
      <c r="B12" s="327" t="s">
        <v>367</v>
      </c>
      <c r="C12" s="327">
        <v>0</v>
      </c>
      <c r="D12" s="327">
        <v>0</v>
      </c>
      <c r="E12" s="327" t="s">
        <v>367</v>
      </c>
      <c r="F12" s="556">
        <v>575</v>
      </c>
      <c r="G12" s="99">
        <v>461</v>
      </c>
    </row>
    <row r="13" spans="1:7" ht="10.9" customHeight="1">
      <c r="A13" s="10">
        <v>476</v>
      </c>
      <c r="B13" s="327" t="s">
        <v>367</v>
      </c>
      <c r="C13" s="327">
        <v>0</v>
      </c>
      <c r="D13" s="327">
        <v>0</v>
      </c>
      <c r="E13" s="327" t="s">
        <v>367</v>
      </c>
      <c r="F13" s="556">
        <v>690</v>
      </c>
      <c r="G13" s="99">
        <v>462</v>
      </c>
    </row>
    <row r="14" spans="1:7" ht="10.9" customHeight="1">
      <c r="A14" s="10">
        <v>442</v>
      </c>
      <c r="B14" s="327" t="s">
        <v>367</v>
      </c>
      <c r="C14" s="327" t="s">
        <v>367</v>
      </c>
      <c r="D14" s="327">
        <v>0</v>
      </c>
      <c r="E14" s="327">
        <v>0</v>
      </c>
      <c r="F14" s="556">
        <v>216</v>
      </c>
      <c r="G14" s="99">
        <v>463</v>
      </c>
    </row>
    <row r="15" spans="1:7" ht="10.9" customHeight="1">
      <c r="A15" s="10">
        <v>95</v>
      </c>
      <c r="B15" s="327" t="s">
        <v>367</v>
      </c>
      <c r="C15" s="327" t="s">
        <v>367</v>
      </c>
      <c r="D15" s="327">
        <v>0</v>
      </c>
      <c r="E15" s="327">
        <v>0</v>
      </c>
      <c r="F15" s="556">
        <v>163</v>
      </c>
      <c r="G15" s="99">
        <v>464</v>
      </c>
    </row>
    <row r="16" spans="1:6" ht="6.6" customHeight="1">
      <c r="A16" s="96"/>
      <c r="B16" s="557"/>
      <c r="C16" s="557"/>
      <c r="D16" s="557"/>
      <c r="E16" s="558"/>
      <c r="F16" s="559"/>
    </row>
    <row r="17" spans="1:6" ht="10.5" customHeight="1">
      <c r="A17" s="96"/>
      <c r="B17" s="557"/>
      <c r="C17" s="557"/>
      <c r="D17" s="557"/>
      <c r="E17" s="558"/>
      <c r="F17" s="559"/>
    </row>
    <row r="18" spans="1:7" ht="10.9" customHeight="1">
      <c r="A18" s="10">
        <v>2354</v>
      </c>
      <c r="B18" s="327">
        <v>1603</v>
      </c>
      <c r="C18" s="327">
        <v>695</v>
      </c>
      <c r="D18" s="327" t="s">
        <v>367</v>
      </c>
      <c r="E18" s="327" t="s">
        <v>367</v>
      </c>
      <c r="F18" s="556">
        <v>417</v>
      </c>
      <c r="G18" s="99">
        <v>471</v>
      </c>
    </row>
    <row r="19" spans="1:7" ht="10.9" customHeight="1">
      <c r="A19" s="10">
        <v>1080</v>
      </c>
      <c r="B19" s="327" t="s">
        <v>367</v>
      </c>
      <c r="C19" s="327">
        <v>731</v>
      </c>
      <c r="D19" s="327">
        <v>0</v>
      </c>
      <c r="E19" s="327" t="s">
        <v>367</v>
      </c>
      <c r="F19" s="556">
        <v>273</v>
      </c>
      <c r="G19" s="99">
        <v>472</v>
      </c>
    </row>
    <row r="20" spans="1:7" ht="10.9" customHeight="1">
      <c r="A20" s="10">
        <v>802</v>
      </c>
      <c r="B20" s="327" t="s">
        <v>367</v>
      </c>
      <c r="C20" s="327">
        <v>0</v>
      </c>
      <c r="D20" s="327">
        <v>0</v>
      </c>
      <c r="E20" s="327" t="s">
        <v>367</v>
      </c>
      <c r="F20" s="556">
        <v>286</v>
      </c>
      <c r="G20" s="99">
        <v>473</v>
      </c>
    </row>
    <row r="21" spans="1:7" ht="10.9" customHeight="1">
      <c r="A21" s="10">
        <v>419</v>
      </c>
      <c r="B21" s="327">
        <v>222</v>
      </c>
      <c r="C21" s="327">
        <v>95</v>
      </c>
      <c r="D21" s="327" t="s">
        <v>367</v>
      </c>
      <c r="E21" s="327" t="s">
        <v>367</v>
      </c>
      <c r="F21" s="556">
        <v>223</v>
      </c>
      <c r="G21" s="99">
        <v>474</v>
      </c>
    </row>
    <row r="22" spans="1:7" ht="10.9" customHeight="1">
      <c r="A22" s="10">
        <v>3820</v>
      </c>
      <c r="B22" s="327">
        <v>738</v>
      </c>
      <c r="C22" s="327">
        <v>3044</v>
      </c>
      <c r="D22" s="327">
        <v>0</v>
      </c>
      <c r="E22" s="327" t="s">
        <v>367</v>
      </c>
      <c r="F22" s="556">
        <v>587</v>
      </c>
      <c r="G22" s="99">
        <v>475</v>
      </c>
    </row>
    <row r="23" spans="1:7" ht="10.9" customHeight="1">
      <c r="A23" s="10">
        <v>623</v>
      </c>
      <c r="B23" s="327">
        <v>320</v>
      </c>
      <c r="C23" s="327" t="s">
        <v>367</v>
      </c>
      <c r="D23" s="327">
        <v>0</v>
      </c>
      <c r="E23" s="327" t="s">
        <v>367</v>
      </c>
      <c r="F23" s="556">
        <v>240</v>
      </c>
      <c r="G23" s="99">
        <v>476</v>
      </c>
    </row>
    <row r="24" spans="1:7" ht="10.9" customHeight="1">
      <c r="A24" s="10">
        <v>1133</v>
      </c>
      <c r="B24" s="327">
        <v>1090</v>
      </c>
      <c r="C24" s="327" t="s">
        <v>367</v>
      </c>
      <c r="D24" s="327">
        <v>0</v>
      </c>
      <c r="E24" s="327" t="s">
        <v>367</v>
      </c>
      <c r="F24" s="556">
        <v>754</v>
      </c>
      <c r="G24" s="99">
        <v>477</v>
      </c>
    </row>
    <row r="25" spans="1:7" ht="10.9" customHeight="1">
      <c r="A25" s="10">
        <v>702</v>
      </c>
      <c r="B25" s="327">
        <v>629</v>
      </c>
      <c r="C25" s="327" t="s">
        <v>367</v>
      </c>
      <c r="D25" s="327">
        <v>0</v>
      </c>
      <c r="E25" s="327" t="s">
        <v>367</v>
      </c>
      <c r="F25" s="556">
        <v>243</v>
      </c>
      <c r="G25" s="99">
        <v>478</v>
      </c>
    </row>
    <row r="26" spans="1:7" ht="10.9" customHeight="1">
      <c r="A26" s="10">
        <v>336</v>
      </c>
      <c r="B26" s="327">
        <v>83</v>
      </c>
      <c r="C26" s="327">
        <v>192</v>
      </c>
      <c r="D26" s="327">
        <v>0</v>
      </c>
      <c r="E26" s="327">
        <v>60</v>
      </c>
      <c r="F26" s="556">
        <v>613</v>
      </c>
      <c r="G26" s="99">
        <v>479</v>
      </c>
    </row>
    <row r="27" spans="1:7" ht="4.15" customHeight="1">
      <c r="A27" s="108"/>
      <c r="B27" s="560"/>
      <c r="C27" s="560"/>
      <c r="D27" s="560"/>
      <c r="E27" s="561"/>
      <c r="F27" s="562"/>
      <c r="G27" s="99"/>
    </row>
    <row r="28" spans="1:7" s="88" customFormat="1" ht="10.9" customHeight="1">
      <c r="A28" s="16">
        <v>13001</v>
      </c>
      <c r="B28" s="324">
        <v>6901</v>
      </c>
      <c r="C28" s="324">
        <v>5441</v>
      </c>
      <c r="D28" s="324">
        <v>144</v>
      </c>
      <c r="E28" s="324">
        <v>515</v>
      </c>
      <c r="F28" s="563">
        <v>5280</v>
      </c>
      <c r="G28" s="107">
        <v>4</v>
      </c>
    </row>
    <row r="29" spans="1:7" ht="7.5" customHeight="1">
      <c r="A29" s="10"/>
      <c r="B29" s="327"/>
      <c r="C29" s="327"/>
      <c r="D29" s="327"/>
      <c r="E29" s="327"/>
      <c r="F29" s="556"/>
      <c r="G29" s="99"/>
    </row>
    <row r="30" spans="1:7" ht="10.5" customHeight="1">
      <c r="A30" s="10"/>
      <c r="B30" s="327"/>
      <c r="C30" s="327"/>
      <c r="D30" s="327"/>
      <c r="E30" s="327"/>
      <c r="F30" s="556"/>
      <c r="G30" s="99"/>
    </row>
    <row r="31" spans="1:7" ht="10.9" customHeight="1">
      <c r="A31" s="10" t="s">
        <v>367</v>
      </c>
      <c r="B31" s="327" t="s">
        <v>367</v>
      </c>
      <c r="C31" s="327" t="s">
        <v>367</v>
      </c>
      <c r="D31" s="327">
        <v>0</v>
      </c>
      <c r="E31" s="327">
        <v>0</v>
      </c>
      <c r="F31" s="556" t="s">
        <v>367</v>
      </c>
      <c r="G31" s="99">
        <v>561</v>
      </c>
    </row>
    <row r="32" spans="1:7" ht="10.9" customHeight="1">
      <c r="A32" s="10">
        <v>372</v>
      </c>
      <c r="B32" s="327">
        <v>306</v>
      </c>
      <c r="C32" s="327" t="s">
        <v>367</v>
      </c>
      <c r="D32" s="327">
        <v>0</v>
      </c>
      <c r="E32" s="327" t="s">
        <v>367</v>
      </c>
      <c r="F32" s="556">
        <v>625</v>
      </c>
      <c r="G32" s="99">
        <v>562</v>
      </c>
    </row>
    <row r="33" spans="1:7" ht="10.9" customHeight="1">
      <c r="A33" s="10">
        <v>308</v>
      </c>
      <c r="B33" s="327">
        <v>290</v>
      </c>
      <c r="C33" s="327" t="s">
        <v>367</v>
      </c>
      <c r="D33" s="327">
        <v>0</v>
      </c>
      <c r="E33" s="327">
        <v>0</v>
      </c>
      <c r="F33" s="556">
        <v>321</v>
      </c>
      <c r="G33" s="99">
        <v>563</v>
      </c>
    </row>
    <row r="34" spans="1:7" ht="10.9" customHeight="1">
      <c r="A34" s="10">
        <v>11274</v>
      </c>
      <c r="B34" s="327">
        <v>2470</v>
      </c>
      <c r="C34" s="327">
        <v>6657</v>
      </c>
      <c r="D34" s="327" t="s">
        <v>367</v>
      </c>
      <c r="E34" s="327" t="s">
        <v>367</v>
      </c>
      <c r="F34" s="556">
        <v>2865</v>
      </c>
      <c r="G34" s="99">
        <v>564</v>
      </c>
    </row>
    <row r="35" spans="1:7" ht="10.9" customHeight="1">
      <c r="A35" s="10">
        <v>316</v>
      </c>
      <c r="B35" s="327" t="s">
        <v>367</v>
      </c>
      <c r="C35" s="327" t="s">
        <v>367</v>
      </c>
      <c r="D35" s="327">
        <v>0</v>
      </c>
      <c r="E35" s="327">
        <v>0</v>
      </c>
      <c r="F35" s="556" t="s">
        <v>367</v>
      </c>
      <c r="G35" s="99">
        <v>565</v>
      </c>
    </row>
    <row r="36" spans="1:7" ht="4.5" customHeight="1">
      <c r="A36" s="10"/>
      <c r="B36" s="327"/>
      <c r="C36" s="327"/>
      <c r="D36" s="327"/>
      <c r="E36" s="327"/>
      <c r="F36" s="556"/>
      <c r="G36" s="99"/>
    </row>
    <row r="37" spans="1:7" ht="10.5" customHeight="1">
      <c r="A37" s="10"/>
      <c r="B37" s="327"/>
      <c r="C37" s="327"/>
      <c r="D37" s="327"/>
      <c r="E37" s="327"/>
      <c r="F37" s="556"/>
      <c r="G37" s="99"/>
    </row>
    <row r="38" spans="1:7" ht="10.9" customHeight="1">
      <c r="A38" s="10">
        <v>728</v>
      </c>
      <c r="B38" s="327">
        <v>591</v>
      </c>
      <c r="C38" s="327">
        <v>55</v>
      </c>
      <c r="D38" s="327">
        <v>0</v>
      </c>
      <c r="E38" s="327">
        <v>83</v>
      </c>
      <c r="F38" s="556">
        <v>647</v>
      </c>
      <c r="G38" s="99">
        <v>571</v>
      </c>
    </row>
    <row r="39" spans="1:7" ht="10.9" customHeight="1">
      <c r="A39" s="10">
        <v>741</v>
      </c>
      <c r="B39" s="327" t="s">
        <v>367</v>
      </c>
      <c r="C39" s="327" t="s">
        <v>367</v>
      </c>
      <c r="D39" s="327">
        <v>0</v>
      </c>
      <c r="E39" s="327">
        <v>0</v>
      </c>
      <c r="F39" s="556">
        <v>258</v>
      </c>
      <c r="G39" s="99">
        <v>572</v>
      </c>
    </row>
    <row r="40" spans="1:7" ht="10.9" customHeight="1">
      <c r="A40" s="10">
        <v>311</v>
      </c>
      <c r="B40" s="327" t="s">
        <v>367</v>
      </c>
      <c r="C40" s="327">
        <v>180</v>
      </c>
      <c r="D40" s="327" t="s">
        <v>367</v>
      </c>
      <c r="E40" s="327">
        <v>84</v>
      </c>
      <c r="F40" s="556">
        <v>316</v>
      </c>
      <c r="G40" s="99">
        <v>573</v>
      </c>
    </row>
    <row r="41" spans="1:7" ht="10.9" customHeight="1">
      <c r="A41" s="10">
        <v>2008</v>
      </c>
      <c r="B41" s="327">
        <v>1107</v>
      </c>
      <c r="C41" s="327" t="s">
        <v>367</v>
      </c>
      <c r="D41" s="327" t="s">
        <v>367</v>
      </c>
      <c r="E41" s="327">
        <v>550</v>
      </c>
      <c r="F41" s="556">
        <v>341</v>
      </c>
      <c r="G41" s="99">
        <v>574</v>
      </c>
    </row>
    <row r="42" spans="1:7" ht="10.9" customHeight="1">
      <c r="A42" s="10">
        <v>678</v>
      </c>
      <c r="B42" s="327" t="s">
        <v>367</v>
      </c>
      <c r="C42" s="327">
        <v>0</v>
      </c>
      <c r="D42" s="327">
        <v>0</v>
      </c>
      <c r="E42" s="327" t="s">
        <v>367</v>
      </c>
      <c r="F42" s="556">
        <v>521</v>
      </c>
      <c r="G42" s="99">
        <v>575</v>
      </c>
    </row>
    <row r="43" spans="1:7" ht="10.9" customHeight="1">
      <c r="A43" s="10">
        <v>1646</v>
      </c>
      <c r="B43" s="327">
        <v>1001</v>
      </c>
      <c r="C43" s="327" t="s">
        <v>367</v>
      </c>
      <c r="D43" s="327">
        <v>636</v>
      </c>
      <c r="E43" s="327" t="s">
        <v>367</v>
      </c>
      <c r="F43" s="556">
        <v>421</v>
      </c>
      <c r="G43" s="99">
        <v>576</v>
      </c>
    </row>
    <row r="44" spans="1:7" ht="10.9" customHeight="1">
      <c r="A44" s="10">
        <v>1743</v>
      </c>
      <c r="B44" s="327" t="s">
        <v>367</v>
      </c>
      <c r="C44" s="327">
        <v>1101</v>
      </c>
      <c r="D44" s="327">
        <v>0</v>
      </c>
      <c r="E44" s="327" t="s">
        <v>367</v>
      </c>
      <c r="F44" s="556">
        <v>269</v>
      </c>
      <c r="G44" s="99">
        <v>577</v>
      </c>
    </row>
    <row r="45" spans="1:7" ht="4.5" customHeight="1">
      <c r="A45" s="10"/>
      <c r="B45" s="327"/>
      <c r="C45" s="327"/>
      <c r="D45" s="327"/>
      <c r="E45" s="327"/>
      <c r="F45" s="556"/>
      <c r="G45" s="99"/>
    </row>
    <row r="46" spans="1:7" s="88" customFormat="1" ht="11.25" customHeight="1">
      <c r="A46" s="16">
        <v>20148</v>
      </c>
      <c r="B46" s="324">
        <v>7806</v>
      </c>
      <c r="C46" s="324">
        <v>8520</v>
      </c>
      <c r="D46" s="324">
        <v>2927</v>
      </c>
      <c r="E46" s="324">
        <v>895</v>
      </c>
      <c r="F46" s="563">
        <v>6754</v>
      </c>
      <c r="G46" s="107">
        <v>5</v>
      </c>
    </row>
    <row r="47" spans="1:9" ht="7.5" customHeight="1">
      <c r="A47" s="10"/>
      <c r="B47" s="327"/>
      <c r="C47" s="327"/>
      <c r="D47" s="327"/>
      <c r="E47" s="327"/>
      <c r="F47" s="556"/>
      <c r="G47" s="99"/>
      <c r="I47" s="10"/>
    </row>
    <row r="48" spans="1:7" ht="10.5" customHeight="1">
      <c r="A48" s="10"/>
      <c r="B48" s="327"/>
      <c r="C48" s="327"/>
      <c r="D48" s="327"/>
      <c r="E48" s="327"/>
      <c r="F48" s="556"/>
      <c r="G48" s="99"/>
    </row>
    <row r="49" spans="1:7" ht="10.9" customHeight="1">
      <c r="A49" s="10">
        <v>2437</v>
      </c>
      <c r="B49" s="327" t="s">
        <v>367</v>
      </c>
      <c r="C49" s="327" t="s">
        <v>367</v>
      </c>
      <c r="D49" s="327">
        <v>0</v>
      </c>
      <c r="E49" s="327">
        <v>0</v>
      </c>
      <c r="F49" s="556">
        <v>149</v>
      </c>
      <c r="G49" s="99">
        <v>661</v>
      </c>
    </row>
    <row r="50" spans="1:7" ht="10.9" customHeight="1">
      <c r="A50" s="10">
        <v>9806</v>
      </c>
      <c r="B50" s="327" t="s">
        <v>367</v>
      </c>
      <c r="C50" s="327">
        <v>9539</v>
      </c>
      <c r="D50" s="327">
        <v>0</v>
      </c>
      <c r="E50" s="327" t="s">
        <v>367</v>
      </c>
      <c r="F50" s="556">
        <v>757</v>
      </c>
      <c r="G50" s="99">
        <v>662</v>
      </c>
    </row>
    <row r="51" spans="1:7" ht="10.9" customHeight="1">
      <c r="A51" s="10">
        <v>391</v>
      </c>
      <c r="B51" s="327" t="s">
        <v>367</v>
      </c>
      <c r="C51" s="327">
        <v>0</v>
      </c>
      <c r="D51" s="327">
        <v>0</v>
      </c>
      <c r="E51" s="327" t="s">
        <v>367</v>
      </c>
      <c r="F51" s="556">
        <v>202</v>
      </c>
      <c r="G51" s="99">
        <v>663</v>
      </c>
    </row>
    <row r="52" spans="1:7" ht="4.5" customHeight="1">
      <c r="A52" s="10"/>
      <c r="B52" s="327"/>
      <c r="C52" s="327"/>
      <c r="D52" s="327"/>
      <c r="E52" s="327"/>
      <c r="F52" s="556"/>
      <c r="G52" s="99"/>
    </row>
    <row r="53" spans="1:7" ht="10.5" customHeight="1">
      <c r="A53" s="10"/>
      <c r="B53" s="327"/>
      <c r="C53" s="327"/>
      <c r="D53" s="327"/>
      <c r="E53" s="327"/>
      <c r="F53" s="556"/>
      <c r="G53" s="99"/>
    </row>
    <row r="54" spans="1:7" ht="10.9" customHeight="1">
      <c r="A54" s="10">
        <v>16005</v>
      </c>
      <c r="B54" s="327" t="s">
        <v>367</v>
      </c>
      <c r="C54" s="327">
        <v>15664</v>
      </c>
      <c r="D54" s="327">
        <v>0</v>
      </c>
      <c r="E54" s="327" t="s">
        <v>367</v>
      </c>
      <c r="F54" s="556">
        <v>416</v>
      </c>
      <c r="G54" s="99">
        <v>671</v>
      </c>
    </row>
    <row r="55" spans="1:7" ht="10.9" customHeight="1">
      <c r="A55" s="10">
        <v>280</v>
      </c>
      <c r="B55" s="327">
        <v>81</v>
      </c>
      <c r="C55" s="327" t="s">
        <v>367</v>
      </c>
      <c r="D55" s="327" t="s">
        <v>367</v>
      </c>
      <c r="E55" s="327">
        <v>187</v>
      </c>
      <c r="F55" s="556">
        <v>384</v>
      </c>
      <c r="G55" s="99">
        <v>672</v>
      </c>
    </row>
    <row r="56" spans="1:7" ht="10.9" customHeight="1">
      <c r="A56" s="10">
        <v>718</v>
      </c>
      <c r="B56" s="327">
        <v>68</v>
      </c>
      <c r="C56" s="327">
        <v>0</v>
      </c>
      <c r="D56" s="327">
        <v>0</v>
      </c>
      <c r="E56" s="327">
        <v>649</v>
      </c>
      <c r="F56" s="556">
        <v>252</v>
      </c>
      <c r="G56" s="99">
        <v>673</v>
      </c>
    </row>
    <row r="57" spans="1:7" ht="10.9" customHeight="1">
      <c r="A57" s="10">
        <v>4388</v>
      </c>
      <c r="B57" s="327">
        <v>1499</v>
      </c>
      <c r="C57" s="327" t="s">
        <v>367</v>
      </c>
      <c r="D57" s="327" t="s">
        <v>367</v>
      </c>
      <c r="E57" s="327" t="s">
        <v>367</v>
      </c>
      <c r="F57" s="556">
        <v>800</v>
      </c>
      <c r="G57" s="99">
        <v>674</v>
      </c>
    </row>
    <row r="58" spans="1:7" ht="10.9" customHeight="1">
      <c r="A58" s="10">
        <v>1386</v>
      </c>
      <c r="B58" s="327">
        <v>596</v>
      </c>
      <c r="C58" s="327">
        <v>754</v>
      </c>
      <c r="D58" s="327">
        <v>0</v>
      </c>
      <c r="E58" s="327">
        <v>36</v>
      </c>
      <c r="F58" s="556">
        <v>1006</v>
      </c>
      <c r="G58" s="99">
        <v>675</v>
      </c>
    </row>
    <row r="59" spans="1:7" ht="10.9" customHeight="1">
      <c r="A59" s="10">
        <v>45652</v>
      </c>
      <c r="B59" s="327">
        <v>969</v>
      </c>
      <c r="C59" s="327">
        <v>34250</v>
      </c>
      <c r="D59" s="327">
        <v>0</v>
      </c>
      <c r="E59" s="327">
        <v>10433</v>
      </c>
      <c r="F59" s="556">
        <v>14083</v>
      </c>
      <c r="G59" s="99">
        <v>676</v>
      </c>
    </row>
    <row r="60" spans="1:7" ht="10.9" customHeight="1">
      <c r="A60" s="10">
        <v>2525</v>
      </c>
      <c r="B60" s="327">
        <v>1022</v>
      </c>
      <c r="C60" s="327">
        <v>1320</v>
      </c>
      <c r="D60" s="327" t="s">
        <v>367</v>
      </c>
      <c r="E60" s="327" t="s">
        <v>367</v>
      </c>
      <c r="F60" s="556">
        <v>201</v>
      </c>
      <c r="G60" s="99">
        <v>677</v>
      </c>
    </row>
    <row r="61" spans="1:7" ht="10.9" customHeight="1">
      <c r="A61" s="10">
        <v>158063</v>
      </c>
      <c r="B61" s="327">
        <v>329</v>
      </c>
      <c r="C61" s="327">
        <v>157567</v>
      </c>
      <c r="D61" s="327" t="s">
        <v>367</v>
      </c>
      <c r="E61" s="327" t="s">
        <v>367</v>
      </c>
      <c r="F61" s="556">
        <v>340</v>
      </c>
      <c r="G61" s="99">
        <v>678</v>
      </c>
    </row>
    <row r="62" spans="1:7" ht="10.9" customHeight="1">
      <c r="A62" s="10">
        <v>5767</v>
      </c>
      <c r="B62" s="327">
        <v>1644</v>
      </c>
      <c r="C62" s="327" t="s">
        <v>367</v>
      </c>
      <c r="D62" s="327" t="s">
        <v>367</v>
      </c>
      <c r="E62" s="327" t="s">
        <v>367</v>
      </c>
      <c r="F62" s="556">
        <v>195</v>
      </c>
      <c r="G62" s="99">
        <v>679</v>
      </c>
    </row>
    <row r="63" spans="1:7" ht="4.5" customHeight="1">
      <c r="A63" s="10"/>
      <c r="B63" s="327"/>
      <c r="C63" s="327"/>
      <c r="D63" s="327"/>
      <c r="E63" s="327"/>
      <c r="F63" s="556"/>
      <c r="G63" s="99"/>
    </row>
    <row r="64" spans="1:7" s="88" customFormat="1" ht="10.9" customHeight="1">
      <c r="A64" s="16">
        <v>247416</v>
      </c>
      <c r="B64" s="324">
        <v>7153</v>
      </c>
      <c r="C64" s="324">
        <v>225944</v>
      </c>
      <c r="D64" s="324">
        <v>2653</v>
      </c>
      <c r="E64" s="324">
        <v>11666</v>
      </c>
      <c r="F64" s="563">
        <v>18786</v>
      </c>
      <c r="G64" s="107">
        <v>6</v>
      </c>
    </row>
    <row r="65" spans="1:8" ht="10.5" customHeight="1">
      <c r="A65" s="10"/>
      <c r="B65" s="327"/>
      <c r="C65" s="327"/>
      <c r="D65" s="327"/>
      <c r="E65" s="327"/>
      <c r="F65" s="327"/>
      <c r="G65" s="99"/>
      <c r="H65" s="115"/>
    </row>
    <row r="66" spans="1:6" ht="10.5" customHeight="1">
      <c r="A66" s="110"/>
      <c r="B66" s="564"/>
      <c r="C66" s="564"/>
      <c r="D66" s="564"/>
      <c r="E66" s="565"/>
      <c r="F66" s="564"/>
    </row>
    <row r="67" spans="1:6" ht="13.5" customHeight="1">
      <c r="A67" s="133"/>
      <c r="B67" s="566"/>
      <c r="C67" s="566"/>
      <c r="D67" s="566"/>
      <c r="E67" s="566"/>
      <c r="F67" s="566"/>
    </row>
    <row r="68" spans="1:6" ht="9.75" customHeight="1">
      <c r="A68" s="122"/>
      <c r="B68" s="566"/>
      <c r="C68" s="566"/>
      <c r="D68" s="566"/>
      <c r="E68" s="566"/>
      <c r="F68" s="566"/>
    </row>
    <row r="69" spans="1:6" ht="9.75" customHeight="1">
      <c r="A69" s="122"/>
      <c r="B69" s="566"/>
      <c r="C69" s="566"/>
      <c r="D69" s="566"/>
      <c r="E69" s="566"/>
      <c r="F69" s="566"/>
    </row>
    <row r="70" ht="9.75" customHeight="1"/>
    <row r="71" ht="9.75" customHeight="1"/>
    <row r="72" ht="9" customHeight="1">
      <c r="F72" s="15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9">
    <mergeCell ref="G3:G9"/>
    <mergeCell ref="A5:A8"/>
    <mergeCell ref="B6:B8"/>
    <mergeCell ref="C6:C8"/>
    <mergeCell ref="E6:E8"/>
    <mergeCell ref="A9:F9"/>
    <mergeCell ref="B5:E5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52"/>
  <sheetViews>
    <sheetView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2">
      <c r="A1" s="145"/>
      <c r="C1" s="145"/>
      <c r="D1" s="145"/>
      <c r="F1" s="145"/>
      <c r="H1" s="145" t="s">
        <v>241</v>
      </c>
    </row>
    <row r="2" spans="1:8" ht="12.75">
      <c r="A2" s="90"/>
      <c r="B2" s="92"/>
      <c r="C2" s="92"/>
      <c r="D2" s="92"/>
      <c r="E2" s="92"/>
      <c r="F2" s="92"/>
      <c r="G2" s="92"/>
      <c r="H2" s="92"/>
    </row>
    <row r="3" spans="1:8" ht="12.75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.75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.75">
      <c r="A5" s="663"/>
      <c r="B5" s="658"/>
      <c r="C5" s="662"/>
      <c r="D5" s="663"/>
      <c r="E5" s="670"/>
      <c r="F5" s="670"/>
      <c r="G5" s="670"/>
      <c r="H5" s="658"/>
    </row>
    <row r="6" spans="1:8" ht="12.75">
      <c r="A6" s="663"/>
      <c r="B6" s="658"/>
      <c r="C6" s="662"/>
      <c r="D6" s="663"/>
      <c r="E6" s="670"/>
      <c r="F6" s="670"/>
      <c r="G6" s="670"/>
      <c r="H6" s="658"/>
    </row>
    <row r="7" spans="1:8" ht="12.75">
      <c r="A7" s="663"/>
      <c r="B7" s="658"/>
      <c r="C7" s="662"/>
      <c r="D7" s="663"/>
      <c r="E7" s="670"/>
      <c r="F7" s="670"/>
      <c r="G7" s="670"/>
      <c r="H7" s="658"/>
    </row>
    <row r="8" spans="1:8" ht="12.75">
      <c r="A8" s="663"/>
      <c r="B8" s="658"/>
      <c r="C8" s="662"/>
      <c r="D8" s="663"/>
      <c r="E8" s="671"/>
      <c r="F8" s="671"/>
      <c r="G8" s="671"/>
      <c r="H8" s="659"/>
    </row>
    <row r="9" spans="1:8" ht="12.75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2.75">
      <c r="A11" s="94"/>
      <c r="B11" s="249"/>
      <c r="C11" s="248" t="s">
        <v>220</v>
      </c>
      <c r="D11" s="95"/>
      <c r="E11" s="10"/>
      <c r="F11" s="10"/>
      <c r="G11" s="10"/>
      <c r="H11" s="10"/>
    </row>
    <row r="12" spans="1:8" ht="10.5" customHeight="1">
      <c r="A12" s="94">
        <v>761</v>
      </c>
      <c r="B12" s="249"/>
      <c r="C12" s="243" t="s">
        <v>100</v>
      </c>
      <c r="D12" s="14"/>
      <c r="E12" s="10">
        <v>33</v>
      </c>
      <c r="F12" s="10">
        <v>25</v>
      </c>
      <c r="G12" s="10">
        <v>30</v>
      </c>
      <c r="H12" s="10">
        <v>35699</v>
      </c>
    </row>
    <row r="13" spans="1:8" ht="10.5" customHeight="1">
      <c r="A13" s="94">
        <v>762</v>
      </c>
      <c r="B13" s="249"/>
      <c r="C13" s="243" t="s">
        <v>101</v>
      </c>
      <c r="D13" s="14"/>
      <c r="E13" s="10">
        <v>5</v>
      </c>
      <c r="F13" s="10">
        <v>4</v>
      </c>
      <c r="G13" s="10">
        <v>4</v>
      </c>
      <c r="H13" s="10">
        <v>643</v>
      </c>
    </row>
    <row r="14" spans="1:8" ht="10.5" customHeight="1">
      <c r="A14" s="94">
        <v>763</v>
      </c>
      <c r="B14" s="249"/>
      <c r="C14" s="243" t="s">
        <v>102</v>
      </c>
      <c r="D14" s="14"/>
      <c r="E14" s="10">
        <v>9</v>
      </c>
      <c r="F14" s="10">
        <v>1</v>
      </c>
      <c r="G14" s="10">
        <v>9</v>
      </c>
      <c r="H14" s="10">
        <v>884</v>
      </c>
    </row>
    <row r="15" spans="1:8" ht="10.5" customHeight="1">
      <c r="A15" s="94">
        <v>764</v>
      </c>
      <c r="B15" s="249"/>
      <c r="C15" s="243" t="s">
        <v>103</v>
      </c>
      <c r="D15" s="14"/>
      <c r="E15" s="10">
        <v>14</v>
      </c>
      <c r="F15" s="10">
        <v>10</v>
      </c>
      <c r="G15" s="10">
        <v>14</v>
      </c>
      <c r="H15" s="10">
        <v>1727</v>
      </c>
    </row>
    <row r="16" spans="1:8" ht="4.5" customHeight="1">
      <c r="A16" s="94"/>
      <c r="B16" s="249"/>
      <c r="C16" s="240"/>
      <c r="D16" s="100"/>
      <c r="E16" s="10"/>
      <c r="F16" s="10"/>
      <c r="G16" s="10"/>
      <c r="H16" s="10"/>
    </row>
    <row r="17" spans="1:8" ht="12.75">
      <c r="A17" s="94"/>
      <c r="B17" s="249"/>
      <c r="C17" s="248" t="s">
        <v>221</v>
      </c>
      <c r="D17" s="100"/>
      <c r="E17" s="10"/>
      <c r="F17" s="10"/>
      <c r="G17" s="10"/>
      <c r="H17" s="10"/>
    </row>
    <row r="18" spans="1:8" ht="10.5" customHeight="1">
      <c r="A18" s="94">
        <v>771</v>
      </c>
      <c r="B18" s="249"/>
      <c r="C18" s="244" t="s">
        <v>104</v>
      </c>
      <c r="D18" s="101"/>
      <c r="E18" s="10">
        <v>19</v>
      </c>
      <c r="F18" s="10">
        <v>13</v>
      </c>
      <c r="G18" s="10">
        <v>18</v>
      </c>
      <c r="H18" s="10">
        <v>839</v>
      </c>
    </row>
    <row r="19" spans="1:8" ht="10.5" customHeight="1">
      <c r="A19" s="94">
        <v>772</v>
      </c>
      <c r="B19" s="249"/>
      <c r="C19" s="244" t="s">
        <v>105</v>
      </c>
      <c r="D19" s="101"/>
      <c r="E19" s="10">
        <v>51</v>
      </c>
      <c r="F19" s="10">
        <v>34</v>
      </c>
      <c r="G19" s="10">
        <v>43</v>
      </c>
      <c r="H19" s="10">
        <v>43826</v>
      </c>
    </row>
    <row r="20" spans="1:8" ht="10.5" customHeight="1">
      <c r="A20" s="94">
        <v>773</v>
      </c>
      <c r="B20" s="249"/>
      <c r="C20" s="244" t="s">
        <v>106</v>
      </c>
      <c r="D20" s="101"/>
      <c r="E20" s="10">
        <v>30</v>
      </c>
      <c r="F20" s="10">
        <v>26</v>
      </c>
      <c r="G20" s="10">
        <v>16</v>
      </c>
      <c r="H20" s="10">
        <v>7382</v>
      </c>
    </row>
    <row r="21" spans="1:8" ht="10.5" customHeight="1">
      <c r="A21" s="94">
        <v>774</v>
      </c>
      <c r="B21" s="249"/>
      <c r="C21" s="244" t="s">
        <v>107</v>
      </c>
      <c r="D21" s="101"/>
      <c r="E21" s="10">
        <v>29</v>
      </c>
      <c r="F21" s="10">
        <v>21</v>
      </c>
      <c r="G21" s="10">
        <v>21</v>
      </c>
      <c r="H21" s="10">
        <v>74876</v>
      </c>
    </row>
    <row r="22" spans="1:8" ht="10.5" customHeight="1">
      <c r="A22" s="94">
        <v>775</v>
      </c>
      <c r="B22" s="249"/>
      <c r="C22" s="244" t="s">
        <v>108</v>
      </c>
      <c r="D22" s="101"/>
      <c r="E22" s="10">
        <v>34</v>
      </c>
      <c r="F22" s="10">
        <v>26</v>
      </c>
      <c r="G22" s="10">
        <v>28</v>
      </c>
      <c r="H22" s="10">
        <v>14519</v>
      </c>
    </row>
    <row r="23" spans="1:8" ht="10.5" customHeight="1">
      <c r="A23" s="94">
        <v>776</v>
      </c>
      <c r="B23" s="249"/>
      <c r="C23" s="244" t="s">
        <v>109</v>
      </c>
      <c r="D23" s="101"/>
      <c r="E23" s="10">
        <v>19</v>
      </c>
      <c r="F23" s="10">
        <v>13</v>
      </c>
      <c r="G23" s="10">
        <v>18</v>
      </c>
      <c r="H23" s="10">
        <v>1557</v>
      </c>
    </row>
    <row r="24" spans="1:8" ht="10.5" customHeight="1">
      <c r="A24" s="94">
        <v>777</v>
      </c>
      <c r="B24" s="249"/>
      <c r="C24" s="244" t="s">
        <v>110</v>
      </c>
      <c r="D24" s="101"/>
      <c r="E24" s="10">
        <v>22</v>
      </c>
      <c r="F24" s="10">
        <v>13</v>
      </c>
      <c r="G24" s="10">
        <v>16</v>
      </c>
      <c r="H24" s="10">
        <v>7758</v>
      </c>
    </row>
    <row r="25" spans="1:8" ht="10.5" customHeight="1">
      <c r="A25" s="94">
        <v>778</v>
      </c>
      <c r="B25" s="249"/>
      <c r="C25" s="244" t="s">
        <v>111</v>
      </c>
      <c r="D25" s="101"/>
      <c r="E25" s="10">
        <v>38</v>
      </c>
      <c r="F25" s="10">
        <v>28</v>
      </c>
      <c r="G25" s="10">
        <v>27</v>
      </c>
      <c r="H25" s="10">
        <v>10689</v>
      </c>
    </row>
    <row r="26" spans="1:8" ht="10.5" customHeight="1">
      <c r="A26" s="94">
        <v>779</v>
      </c>
      <c r="B26" s="249"/>
      <c r="C26" s="244" t="s">
        <v>112</v>
      </c>
      <c r="D26" s="101"/>
      <c r="E26" s="10">
        <v>32</v>
      </c>
      <c r="F26" s="10">
        <v>21</v>
      </c>
      <c r="G26" s="10">
        <v>21</v>
      </c>
      <c r="H26" s="10">
        <v>12594</v>
      </c>
    </row>
    <row r="27" spans="1:8" ht="10.5" customHeight="1">
      <c r="A27" s="94">
        <v>780</v>
      </c>
      <c r="B27" s="249"/>
      <c r="C27" s="244" t="s">
        <v>113</v>
      </c>
      <c r="D27" s="101"/>
      <c r="E27" s="10">
        <v>22</v>
      </c>
      <c r="F27" s="10">
        <v>12</v>
      </c>
      <c r="G27" s="10">
        <v>17</v>
      </c>
      <c r="H27" s="10">
        <v>2612</v>
      </c>
    </row>
    <row r="28" spans="1:8" ht="4.5" customHeight="1">
      <c r="A28" s="94"/>
      <c r="C28" s="241"/>
      <c r="D28" s="104"/>
      <c r="E28" s="10"/>
      <c r="F28" s="10"/>
      <c r="G28" s="10"/>
      <c r="H28" s="10"/>
    </row>
    <row r="29" spans="1:8" s="88" customFormat="1" ht="10.5" customHeight="1">
      <c r="A29" s="105">
        <v>7</v>
      </c>
      <c r="C29" s="120" t="s">
        <v>114</v>
      </c>
      <c r="D29" s="106"/>
      <c r="E29" s="16">
        <v>357</v>
      </c>
      <c r="F29" s="16">
        <v>247</v>
      </c>
      <c r="G29" s="16">
        <v>282</v>
      </c>
      <c r="H29" s="16">
        <v>215604</v>
      </c>
    </row>
    <row r="30" spans="1:8" ht="12.75">
      <c r="A30" s="94"/>
      <c r="C30" s="246"/>
      <c r="D30" s="116"/>
      <c r="E30" s="16"/>
      <c r="F30" s="16"/>
      <c r="G30" s="16"/>
      <c r="H30" s="16"/>
    </row>
    <row r="31" spans="1:8" s="88" customFormat="1" ht="18.6" customHeight="1">
      <c r="A31" s="117"/>
      <c r="C31" s="329" t="s">
        <v>115</v>
      </c>
      <c r="D31" s="330"/>
      <c r="E31" s="331">
        <v>2159</v>
      </c>
      <c r="F31" s="331">
        <v>1457</v>
      </c>
      <c r="G31" s="331">
        <v>1707</v>
      </c>
      <c r="H31" s="331">
        <v>2782324</v>
      </c>
    </row>
    <row r="32" spans="1:8" s="88" customFormat="1" ht="13.5" customHeight="1">
      <c r="A32" s="119"/>
      <c r="C32" s="120"/>
      <c r="D32" s="120"/>
      <c r="E32" s="108"/>
      <c r="F32" s="108"/>
      <c r="G32" s="108"/>
      <c r="H32" s="108"/>
    </row>
    <row r="33" spans="1:8" ht="13.5" customHeight="1">
      <c r="A33" s="154" t="s">
        <v>162</v>
      </c>
      <c r="C33" s="121"/>
      <c r="D33" s="121"/>
      <c r="E33" s="111"/>
      <c r="F33" s="111"/>
      <c r="G33" s="111"/>
      <c r="H33" s="111"/>
    </row>
    <row r="34" ht="12.75">
      <c r="A34" s="133" t="s">
        <v>159</v>
      </c>
    </row>
    <row r="36" ht="12.75">
      <c r="A36" s="122"/>
    </row>
    <row r="48" ht="12.75">
      <c r="A48" s="89"/>
    </row>
    <row r="49" ht="12.75">
      <c r="A49" s="89"/>
    </row>
    <row r="50" ht="12.75">
      <c r="A50" s="89"/>
    </row>
    <row r="51" ht="12.75">
      <c r="A51" s="89"/>
    </row>
    <row r="52" ht="12.75">
      <c r="A52" s="89"/>
    </row>
  </sheetData>
  <mergeCells count="8">
    <mergeCell ref="A3:A9"/>
    <mergeCell ref="B3:D9"/>
    <mergeCell ref="E3:E8"/>
    <mergeCell ref="F3:G3"/>
    <mergeCell ref="H3:H8"/>
    <mergeCell ref="F4:F8"/>
    <mergeCell ref="G4:G8"/>
    <mergeCell ref="E9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9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2">
      <c r="A1" s="144" t="s">
        <v>328</v>
      </c>
      <c r="C1" s="146"/>
      <c r="D1" s="146"/>
      <c r="E1" s="147"/>
      <c r="F1" s="146"/>
      <c r="G1" s="146"/>
    </row>
    <row r="2" spans="1:7" ht="12.75">
      <c r="A2" s="92"/>
      <c r="B2" s="92"/>
      <c r="C2" s="92"/>
      <c r="D2" s="92"/>
      <c r="E2" s="112"/>
      <c r="F2" s="92"/>
      <c r="G2" s="92"/>
    </row>
    <row r="3" spans="1:7" ht="12.75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.75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.75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.75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.75">
      <c r="A7" s="663"/>
      <c r="B7" s="670"/>
      <c r="C7" s="670"/>
      <c r="D7" s="658"/>
      <c r="E7" s="658"/>
      <c r="F7" s="673"/>
      <c r="G7" s="658"/>
    </row>
    <row r="8" spans="1:7" ht="12.75">
      <c r="A8" s="665"/>
      <c r="B8" s="671"/>
      <c r="C8" s="671"/>
      <c r="D8" s="659"/>
      <c r="E8" s="659"/>
      <c r="F8" s="674"/>
      <c r="G8" s="658"/>
    </row>
    <row r="9" spans="1:7" ht="12.75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8" ht="12.75">
      <c r="A11" s="10"/>
      <c r="B11" s="10"/>
      <c r="C11" s="10"/>
      <c r="D11" s="10"/>
      <c r="E11" s="10"/>
      <c r="F11" s="285"/>
      <c r="G11" s="99"/>
      <c r="H11" s="115"/>
    </row>
    <row r="12" spans="1:7" ht="10.5" customHeight="1">
      <c r="A12" s="327">
        <v>34923</v>
      </c>
      <c r="B12" s="327" t="s">
        <v>367</v>
      </c>
      <c r="C12" s="327">
        <v>22937</v>
      </c>
      <c r="D12" s="327" t="s">
        <v>367</v>
      </c>
      <c r="E12" s="327">
        <v>0</v>
      </c>
      <c r="F12" s="556">
        <v>776</v>
      </c>
      <c r="G12" s="99">
        <v>761</v>
      </c>
    </row>
    <row r="13" spans="1:7" ht="10.5" customHeight="1">
      <c r="A13" s="327">
        <v>610</v>
      </c>
      <c r="B13" s="327" t="s">
        <v>367</v>
      </c>
      <c r="C13" s="327" t="s">
        <v>367</v>
      </c>
      <c r="D13" s="327">
        <v>0</v>
      </c>
      <c r="E13" s="327">
        <v>0</v>
      </c>
      <c r="F13" s="556">
        <v>33</v>
      </c>
      <c r="G13" s="99">
        <v>762</v>
      </c>
    </row>
    <row r="14" spans="1:7" ht="10.5" customHeight="1">
      <c r="A14" s="327" t="s">
        <v>367</v>
      </c>
      <c r="B14" s="327">
        <v>0</v>
      </c>
      <c r="C14" s="327" t="s">
        <v>367</v>
      </c>
      <c r="D14" s="327">
        <v>0</v>
      </c>
      <c r="E14" s="327">
        <v>0</v>
      </c>
      <c r="F14" s="556" t="s">
        <v>367</v>
      </c>
      <c r="G14" s="99">
        <v>763</v>
      </c>
    </row>
    <row r="15" spans="1:7" ht="10.5" customHeight="1">
      <c r="A15" s="327">
        <v>1497</v>
      </c>
      <c r="B15" s="327">
        <v>1497</v>
      </c>
      <c r="C15" s="327">
        <v>0</v>
      </c>
      <c r="D15" s="327">
        <v>0</v>
      </c>
      <c r="E15" s="327">
        <v>0</v>
      </c>
      <c r="F15" s="556">
        <v>230</v>
      </c>
      <c r="G15" s="99">
        <v>764</v>
      </c>
    </row>
    <row r="16" spans="1:7" ht="4.5" customHeight="1">
      <c r="A16" s="327"/>
      <c r="B16" s="327"/>
      <c r="C16" s="327"/>
      <c r="D16" s="327"/>
      <c r="E16" s="327"/>
      <c r="F16" s="556"/>
      <c r="G16" s="99"/>
    </row>
    <row r="17" spans="1:7" ht="12.75">
      <c r="A17" s="327"/>
      <c r="B17" s="327"/>
      <c r="C17" s="327"/>
      <c r="D17" s="327"/>
      <c r="E17" s="327"/>
      <c r="F17" s="556"/>
      <c r="G17" s="99"/>
    </row>
    <row r="18" spans="1:7" ht="10.5" customHeight="1">
      <c r="A18" s="327" t="s">
        <v>367</v>
      </c>
      <c r="B18" s="327">
        <v>324</v>
      </c>
      <c r="C18" s="327"/>
      <c r="D18" s="327">
        <v>0</v>
      </c>
      <c r="E18" s="327" t="s">
        <v>367</v>
      </c>
      <c r="F18" s="556" t="s">
        <v>367</v>
      </c>
      <c r="G18" s="99">
        <v>771</v>
      </c>
    </row>
    <row r="19" spans="1:7" ht="10.5" customHeight="1">
      <c r="A19" s="327">
        <v>28039</v>
      </c>
      <c r="B19" s="327">
        <v>11142</v>
      </c>
      <c r="C19" s="327">
        <v>16897</v>
      </c>
      <c r="D19" s="327">
        <v>0</v>
      </c>
      <c r="E19" s="327">
        <v>0</v>
      </c>
      <c r="F19" s="556">
        <v>15787</v>
      </c>
      <c r="G19" s="99">
        <v>772</v>
      </c>
    </row>
    <row r="20" spans="1:7" ht="10.5" customHeight="1">
      <c r="A20" s="327">
        <v>6608</v>
      </c>
      <c r="B20" s="327">
        <v>4047</v>
      </c>
      <c r="C20" s="327">
        <v>2428</v>
      </c>
      <c r="D20" s="327" t="s">
        <v>367</v>
      </c>
      <c r="E20" s="327" t="s">
        <v>367</v>
      </c>
      <c r="F20" s="556">
        <v>774</v>
      </c>
      <c r="G20" s="99">
        <v>773</v>
      </c>
    </row>
    <row r="21" spans="1:7" ht="10.5" customHeight="1">
      <c r="A21" s="327">
        <v>74117</v>
      </c>
      <c r="B21" s="327" t="s">
        <v>367</v>
      </c>
      <c r="C21" s="327">
        <v>72700</v>
      </c>
      <c r="D21" s="327">
        <v>0</v>
      </c>
      <c r="E21" s="327" t="s">
        <v>367</v>
      </c>
      <c r="F21" s="556">
        <v>759</v>
      </c>
      <c r="G21" s="99">
        <v>774</v>
      </c>
    </row>
    <row r="22" spans="1:7" ht="10.5" customHeight="1">
      <c r="A22" s="327">
        <v>13497</v>
      </c>
      <c r="B22" s="327">
        <v>9743</v>
      </c>
      <c r="C22" s="327" t="s">
        <v>367</v>
      </c>
      <c r="D22" s="327" t="s">
        <v>367</v>
      </c>
      <c r="E22" s="327">
        <v>0</v>
      </c>
      <c r="F22" s="556">
        <v>1022</v>
      </c>
      <c r="G22" s="99">
        <v>775</v>
      </c>
    </row>
    <row r="23" spans="1:7" ht="10.5" customHeight="1">
      <c r="A23" s="327">
        <v>1003</v>
      </c>
      <c r="B23" s="327">
        <v>884</v>
      </c>
      <c r="C23" s="327" t="s">
        <v>367</v>
      </c>
      <c r="D23" s="327" t="s">
        <v>367</v>
      </c>
      <c r="E23" s="327">
        <v>73</v>
      </c>
      <c r="F23" s="556">
        <v>554</v>
      </c>
      <c r="G23" s="99">
        <v>776</v>
      </c>
    </row>
    <row r="24" spans="1:7" ht="10.5" customHeight="1">
      <c r="A24" s="327">
        <v>7179</v>
      </c>
      <c r="B24" s="327">
        <v>6382</v>
      </c>
      <c r="C24" s="327" t="s">
        <v>367</v>
      </c>
      <c r="D24" s="327">
        <v>0</v>
      </c>
      <c r="E24" s="327" t="s">
        <v>367</v>
      </c>
      <c r="F24" s="556">
        <v>579</v>
      </c>
      <c r="G24" s="99">
        <v>777</v>
      </c>
    </row>
    <row r="25" spans="1:7" ht="10.5" customHeight="1">
      <c r="A25" s="327">
        <v>9341</v>
      </c>
      <c r="B25" s="327">
        <v>5601</v>
      </c>
      <c r="C25" s="327" t="s">
        <v>367</v>
      </c>
      <c r="D25" s="327">
        <v>0</v>
      </c>
      <c r="E25" s="327" t="s">
        <v>367</v>
      </c>
      <c r="F25" s="556">
        <v>1348</v>
      </c>
      <c r="G25" s="99">
        <v>778</v>
      </c>
    </row>
    <row r="26" spans="1:7" ht="10.5" customHeight="1">
      <c r="A26" s="327">
        <v>9886</v>
      </c>
      <c r="B26" s="327" t="s">
        <v>367</v>
      </c>
      <c r="C26" s="327">
        <v>5273</v>
      </c>
      <c r="D26" s="327">
        <v>0</v>
      </c>
      <c r="E26" s="327" t="s">
        <v>367</v>
      </c>
      <c r="F26" s="556">
        <v>2708</v>
      </c>
      <c r="G26" s="99">
        <v>779</v>
      </c>
    </row>
    <row r="27" spans="1:7" ht="10.5" customHeight="1">
      <c r="A27" s="327">
        <v>1005</v>
      </c>
      <c r="B27" s="327">
        <v>417</v>
      </c>
      <c r="C27" s="327">
        <v>423</v>
      </c>
      <c r="D27" s="327">
        <v>0</v>
      </c>
      <c r="E27" s="327">
        <v>166</v>
      </c>
      <c r="F27" s="556">
        <v>1607</v>
      </c>
      <c r="G27" s="99">
        <v>780</v>
      </c>
    </row>
    <row r="28" spans="1:7" ht="4.5" customHeight="1">
      <c r="A28" s="327"/>
      <c r="B28" s="327"/>
      <c r="C28" s="327"/>
      <c r="D28" s="566"/>
      <c r="E28" s="327"/>
      <c r="F28" s="556"/>
      <c r="G28" s="99"/>
    </row>
    <row r="29" spans="1:7" s="88" customFormat="1" ht="12.75">
      <c r="A29" s="16">
        <v>188360</v>
      </c>
      <c r="B29" s="16">
        <v>52229</v>
      </c>
      <c r="C29" s="16">
        <v>125255</v>
      </c>
      <c r="D29" s="16">
        <v>9664</v>
      </c>
      <c r="E29" s="16">
        <v>1212</v>
      </c>
      <c r="F29" s="290">
        <v>27244</v>
      </c>
      <c r="G29" s="107">
        <v>7</v>
      </c>
    </row>
    <row r="30" spans="1:7" ht="12.75">
      <c r="A30" s="16"/>
      <c r="B30" s="16"/>
      <c r="C30" s="16"/>
      <c r="D30" s="16"/>
      <c r="E30" s="16"/>
      <c r="F30" s="290"/>
      <c r="G30" s="99"/>
    </row>
    <row r="31" spans="1:7" s="334" customFormat="1" ht="18.6" customHeight="1">
      <c r="A31" s="331">
        <v>2608578</v>
      </c>
      <c r="B31" s="331">
        <v>257161</v>
      </c>
      <c r="C31" s="331">
        <v>2202682</v>
      </c>
      <c r="D31" s="331">
        <v>103479</v>
      </c>
      <c r="E31" s="331">
        <v>45256</v>
      </c>
      <c r="F31" s="332">
        <v>173746</v>
      </c>
      <c r="G31" s="333"/>
    </row>
    <row r="32" spans="1:7" s="88" customFormat="1" ht="13.5" customHeight="1">
      <c r="A32" s="108"/>
      <c r="B32" s="108"/>
      <c r="C32" s="108"/>
      <c r="D32" s="108"/>
      <c r="F32" s="108"/>
      <c r="G32" s="118"/>
    </row>
    <row r="33" spans="1:6" ht="13.5" customHeight="1">
      <c r="A33" s="110"/>
      <c r="B33" s="111"/>
      <c r="C33" s="111"/>
      <c r="D33" s="111"/>
      <c r="E33" s="110"/>
      <c r="F33" s="111"/>
    </row>
    <row r="34" ht="12.75">
      <c r="A34" s="133"/>
    </row>
    <row r="35" ht="12.75">
      <c r="A35" s="122"/>
    </row>
    <row r="36" ht="12.75">
      <c r="A36" s="122"/>
    </row>
    <row r="39" ht="12.75">
      <c r="F39" s="15"/>
    </row>
  </sheetData>
  <mergeCells count="9">
    <mergeCell ref="G3:G9"/>
    <mergeCell ref="F4:F8"/>
    <mergeCell ref="A5:A8"/>
    <mergeCell ref="B5:E5"/>
    <mergeCell ref="B6:B8"/>
    <mergeCell ref="C6:C8"/>
    <mergeCell ref="D6:D8"/>
    <mergeCell ref="E6:E8"/>
    <mergeCell ref="A9:F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  <pageSetUpPr fitToPage="1"/>
  </sheetPr>
  <dimension ref="A1:I61"/>
  <sheetViews>
    <sheetView workbookViewId="0" topLeftCell="A1">
      <selection activeCell="J1" sqref="J1"/>
    </sheetView>
  </sheetViews>
  <sheetFormatPr defaultColWidth="10.28125" defaultRowHeight="12.75"/>
  <cols>
    <col min="1" max="1" width="5.421875" style="123" customWidth="1"/>
    <col min="2" max="2" width="0.85546875" style="124" customWidth="1"/>
    <col min="3" max="3" width="3.57421875" style="125" customWidth="1"/>
    <col min="4" max="4" width="58.140625" style="124" customWidth="1"/>
    <col min="5" max="5" width="10.7109375" style="124" customWidth="1"/>
    <col min="6" max="9" width="10.57421875" style="124" customWidth="1"/>
    <col min="10" max="16384" width="10.28125" style="124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149" t="s">
        <v>548</v>
      </c>
    </row>
    <row r="2" spans="1:9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ht="9" customHeight="1">
      <c r="A11" s="267"/>
      <c r="B11" s="268"/>
      <c r="C11" s="268"/>
      <c r="D11" s="269"/>
      <c r="E11" s="235"/>
      <c r="F11" s="235"/>
      <c r="G11" s="235"/>
      <c r="H11" s="235"/>
      <c r="I11" s="235"/>
    </row>
    <row r="12" spans="1:9" ht="13.9" customHeight="1">
      <c r="A12" s="1" t="s">
        <v>331</v>
      </c>
      <c r="B12" s="29"/>
      <c r="C12" s="628" t="s">
        <v>332</v>
      </c>
      <c r="D12" s="629"/>
      <c r="E12" s="286">
        <v>4937</v>
      </c>
      <c r="F12" s="51">
        <v>4937</v>
      </c>
      <c r="G12" s="16">
        <v>0</v>
      </c>
      <c r="H12" s="51">
        <v>4528</v>
      </c>
      <c r="I12" s="16">
        <v>0</v>
      </c>
    </row>
    <row r="13" spans="1:9" s="129" customFormat="1" ht="6.6" customHeight="1">
      <c r="A13" s="295"/>
      <c r="B13" s="29"/>
      <c r="C13" s="29"/>
      <c r="D13" s="296"/>
      <c r="E13" s="287"/>
      <c r="F13" s="10"/>
      <c r="G13" s="278"/>
      <c r="H13" s="278"/>
      <c r="I13" s="10"/>
    </row>
    <row r="14" spans="1:9" s="130" customFormat="1" ht="13.9" customHeight="1">
      <c r="A14" s="1" t="s">
        <v>245</v>
      </c>
      <c r="B14" s="2"/>
      <c r="C14" s="628" t="s">
        <v>4</v>
      </c>
      <c r="D14" s="629"/>
      <c r="E14" s="342">
        <v>33264</v>
      </c>
      <c r="F14" s="281">
        <v>27885</v>
      </c>
      <c r="G14" s="281" t="s">
        <v>367</v>
      </c>
      <c r="H14" s="500" t="s">
        <v>367</v>
      </c>
      <c r="I14" s="281">
        <v>877</v>
      </c>
    </row>
    <row r="15" spans="1:9" s="129" customFormat="1" ht="14.1" customHeight="1">
      <c r="A15" s="259" t="s">
        <v>246</v>
      </c>
      <c r="B15" s="6"/>
      <c r="C15" s="8" t="s">
        <v>247</v>
      </c>
      <c r="D15" s="8"/>
      <c r="E15" s="287">
        <v>29116</v>
      </c>
      <c r="F15" s="279">
        <v>23845</v>
      </c>
      <c r="G15" s="279">
        <v>40</v>
      </c>
      <c r="H15" s="327">
        <v>0</v>
      </c>
      <c r="I15" s="279">
        <v>30</v>
      </c>
    </row>
    <row r="16" spans="1:9" s="129" customFormat="1" ht="14.1" customHeight="1">
      <c r="A16" s="259" t="s">
        <v>298</v>
      </c>
      <c r="B16" s="29"/>
      <c r="C16" s="8" t="s">
        <v>248</v>
      </c>
      <c r="D16" s="270"/>
      <c r="E16" s="287">
        <v>3984</v>
      </c>
      <c r="F16" s="279">
        <v>3877</v>
      </c>
      <c r="G16" s="279">
        <v>14</v>
      </c>
      <c r="H16" s="567" t="s">
        <v>367</v>
      </c>
      <c r="I16" s="567" t="s">
        <v>367</v>
      </c>
    </row>
    <row r="17" spans="1:9" s="129" customFormat="1" ht="6.6" customHeight="1">
      <c r="A17" s="5"/>
      <c r="B17" s="12"/>
      <c r="C17" s="8"/>
      <c r="D17" s="13"/>
      <c r="E17" s="287"/>
      <c r="F17" s="279"/>
      <c r="G17" s="279"/>
      <c r="H17" s="279"/>
      <c r="I17" s="279"/>
    </row>
    <row r="18" spans="1:9" s="129" customFormat="1" ht="13.9" customHeight="1">
      <c r="A18" s="1" t="s">
        <v>3</v>
      </c>
      <c r="B18" s="71"/>
      <c r="C18" s="628" t="s">
        <v>6</v>
      </c>
      <c r="D18" s="629"/>
      <c r="E18" s="286">
        <v>739814</v>
      </c>
      <c r="F18" s="281">
        <v>567588</v>
      </c>
      <c r="G18" s="281">
        <v>9326</v>
      </c>
      <c r="H18" s="281">
        <v>288</v>
      </c>
      <c r="I18" s="281">
        <v>450030</v>
      </c>
    </row>
    <row r="19" spans="1:9" s="129" customFormat="1" ht="14.1" customHeight="1">
      <c r="A19" s="5">
        <v>10</v>
      </c>
      <c r="B19" s="12"/>
      <c r="C19" s="72" t="s">
        <v>249</v>
      </c>
      <c r="D19" s="13"/>
      <c r="E19" s="287">
        <v>65555</v>
      </c>
      <c r="F19" s="279">
        <v>59441</v>
      </c>
      <c r="G19" s="279">
        <v>800</v>
      </c>
      <c r="H19" s="279">
        <v>11</v>
      </c>
      <c r="I19" s="279">
        <v>33007</v>
      </c>
    </row>
    <row r="20" spans="1:9" s="129" customFormat="1" ht="14.1" customHeight="1">
      <c r="A20" s="259" t="s">
        <v>294</v>
      </c>
      <c r="B20" s="12"/>
      <c r="C20" s="9" t="s">
        <v>288</v>
      </c>
      <c r="D20" s="8" t="s">
        <v>295</v>
      </c>
      <c r="E20" s="287">
        <v>27878</v>
      </c>
      <c r="F20" s="279">
        <v>23940</v>
      </c>
      <c r="G20" s="279">
        <v>187</v>
      </c>
      <c r="H20" s="279">
        <v>4</v>
      </c>
      <c r="I20" s="279">
        <v>10429</v>
      </c>
    </row>
    <row r="21" spans="1:9" s="129" customFormat="1" ht="14.1" customHeight="1">
      <c r="A21" s="259" t="s">
        <v>296</v>
      </c>
      <c r="B21" s="12"/>
      <c r="C21" s="9"/>
      <c r="D21" s="8" t="s">
        <v>299</v>
      </c>
      <c r="E21" s="287">
        <v>18261</v>
      </c>
      <c r="F21" s="279">
        <v>17141</v>
      </c>
      <c r="G21" s="279">
        <v>150</v>
      </c>
      <c r="H21" s="279">
        <v>2</v>
      </c>
      <c r="I21" s="279">
        <v>12557</v>
      </c>
    </row>
    <row r="22" spans="1:9" s="129" customFormat="1" ht="14.1" customHeight="1">
      <c r="A22" s="5">
        <v>11</v>
      </c>
      <c r="B22" s="73"/>
      <c r="C22" s="630" t="s">
        <v>250</v>
      </c>
      <c r="D22" s="631"/>
      <c r="E22" s="287">
        <v>19423</v>
      </c>
      <c r="F22" s="327">
        <v>16798</v>
      </c>
      <c r="G22" s="327">
        <v>141</v>
      </c>
      <c r="H22" s="327">
        <v>29</v>
      </c>
      <c r="I22" s="279">
        <v>1349</v>
      </c>
    </row>
    <row r="23" spans="1:9" s="129" customFormat="1" ht="14.1" customHeight="1">
      <c r="A23" s="259" t="s">
        <v>350</v>
      </c>
      <c r="B23" s="73"/>
      <c r="C23" s="9" t="s">
        <v>288</v>
      </c>
      <c r="D23" s="8" t="s">
        <v>351</v>
      </c>
      <c r="E23" s="287">
        <v>12154</v>
      </c>
      <c r="F23" s="327">
        <v>9946</v>
      </c>
      <c r="G23" s="279">
        <v>100</v>
      </c>
      <c r="H23" s="327">
        <v>28</v>
      </c>
      <c r="I23" s="279">
        <v>1255</v>
      </c>
    </row>
    <row r="24" spans="1:9" s="129" customFormat="1" ht="14.1" customHeight="1">
      <c r="A24" s="259" t="s">
        <v>349</v>
      </c>
      <c r="B24" s="73"/>
      <c r="C24" s="305"/>
      <c r="D24" s="8" t="s">
        <v>352</v>
      </c>
      <c r="E24" s="287">
        <v>5258</v>
      </c>
      <c r="F24" s="279">
        <v>4897</v>
      </c>
      <c r="G24" s="279">
        <v>30</v>
      </c>
      <c r="H24" s="327" t="s">
        <v>367</v>
      </c>
      <c r="I24" s="327" t="s">
        <v>367</v>
      </c>
    </row>
    <row r="25" spans="1:9" s="129" customFormat="1" ht="14.1" customHeight="1">
      <c r="A25" s="5">
        <v>13</v>
      </c>
      <c r="B25" s="12"/>
      <c r="C25" s="630" t="s">
        <v>251</v>
      </c>
      <c r="D25" s="631"/>
      <c r="E25" s="287">
        <v>11496</v>
      </c>
      <c r="F25" s="279">
        <v>7151</v>
      </c>
      <c r="G25" s="279">
        <v>80</v>
      </c>
      <c r="H25" s="279">
        <v>6</v>
      </c>
      <c r="I25" s="279">
        <v>2476</v>
      </c>
    </row>
    <row r="26" spans="1:9" s="129" customFormat="1" ht="14.1" customHeight="1">
      <c r="A26" s="5">
        <v>14</v>
      </c>
      <c r="B26" s="12"/>
      <c r="C26" s="630" t="s">
        <v>252</v>
      </c>
      <c r="D26" s="631"/>
      <c r="E26" s="287">
        <v>245</v>
      </c>
      <c r="F26" s="279">
        <v>221</v>
      </c>
      <c r="G26" s="279">
        <v>18</v>
      </c>
      <c r="H26" s="567" t="s">
        <v>366</v>
      </c>
      <c r="I26" s="279">
        <v>111</v>
      </c>
    </row>
    <row r="27" spans="1:9" s="129" customFormat="1" ht="14.1" customHeight="1">
      <c r="A27" s="5">
        <v>15</v>
      </c>
      <c r="B27" s="12"/>
      <c r="C27" s="630" t="s">
        <v>253</v>
      </c>
      <c r="D27" s="631"/>
      <c r="E27" s="287">
        <v>2038</v>
      </c>
      <c r="F27" s="279">
        <v>1841</v>
      </c>
      <c r="G27" s="279">
        <v>83</v>
      </c>
      <c r="H27" s="279" t="s">
        <v>367</v>
      </c>
      <c r="I27" s="279" t="s">
        <v>367</v>
      </c>
    </row>
    <row r="28" spans="1:9" s="129" customFormat="1" ht="14.1" customHeight="1">
      <c r="A28" s="5">
        <v>16</v>
      </c>
      <c r="B28" s="12"/>
      <c r="C28" s="72" t="s">
        <v>254</v>
      </c>
      <c r="D28" s="75"/>
      <c r="E28" s="287">
        <v>985</v>
      </c>
      <c r="F28" s="279">
        <v>856</v>
      </c>
      <c r="G28" s="327" t="s">
        <v>367</v>
      </c>
      <c r="H28" s="279" t="s">
        <v>367</v>
      </c>
      <c r="I28" s="279">
        <v>326</v>
      </c>
    </row>
    <row r="29" spans="1:9" s="129" customFormat="1" ht="14.1" customHeight="1">
      <c r="A29" s="5">
        <v>17</v>
      </c>
      <c r="B29" s="12"/>
      <c r="C29" s="630" t="s">
        <v>255</v>
      </c>
      <c r="D29" s="631"/>
      <c r="E29" s="287">
        <v>126212</v>
      </c>
      <c r="F29" s="327">
        <v>28992</v>
      </c>
      <c r="G29" s="327" t="s">
        <v>367</v>
      </c>
      <c r="H29" s="567" t="s">
        <v>367</v>
      </c>
      <c r="I29" s="327">
        <v>13348</v>
      </c>
    </row>
    <row r="30" spans="1:9" s="129" customFormat="1" ht="14.1" customHeight="1">
      <c r="A30" s="259" t="s">
        <v>284</v>
      </c>
      <c r="B30" s="12"/>
      <c r="C30" s="9" t="s">
        <v>288</v>
      </c>
      <c r="D30" s="8" t="s">
        <v>287</v>
      </c>
      <c r="E30" s="287">
        <v>121701</v>
      </c>
      <c r="F30" s="327">
        <v>24799</v>
      </c>
      <c r="G30" s="279">
        <v>285</v>
      </c>
      <c r="H30" s="327">
        <v>0</v>
      </c>
      <c r="I30" s="327">
        <v>9398</v>
      </c>
    </row>
    <row r="31" spans="1:9" s="129" customFormat="1" ht="14.1" customHeight="1">
      <c r="A31" s="259" t="s">
        <v>285</v>
      </c>
      <c r="B31" s="12"/>
      <c r="C31" s="9"/>
      <c r="D31" s="8" t="s">
        <v>286</v>
      </c>
      <c r="E31" s="287">
        <v>4511</v>
      </c>
      <c r="F31" s="327">
        <v>4193</v>
      </c>
      <c r="G31" s="327" t="s">
        <v>367</v>
      </c>
      <c r="H31" s="327" t="s">
        <v>367</v>
      </c>
      <c r="I31" s="327">
        <v>3950</v>
      </c>
    </row>
    <row r="32" spans="1:9" s="129" customFormat="1" ht="14.1" customHeight="1">
      <c r="A32" s="5">
        <v>18</v>
      </c>
      <c r="B32" s="12"/>
      <c r="C32" s="630" t="s">
        <v>256</v>
      </c>
      <c r="D32" s="631"/>
      <c r="E32" s="287">
        <v>2941</v>
      </c>
      <c r="F32" s="279">
        <v>2715</v>
      </c>
      <c r="G32" s="279">
        <v>69</v>
      </c>
      <c r="H32" s="279">
        <v>2</v>
      </c>
      <c r="I32" s="279">
        <v>2517</v>
      </c>
    </row>
    <row r="33" spans="1:9" s="129" customFormat="1" ht="14.1" customHeight="1">
      <c r="A33" s="5">
        <v>19</v>
      </c>
      <c r="B33" s="12"/>
      <c r="C33" s="630" t="s">
        <v>257</v>
      </c>
      <c r="D33" s="631"/>
      <c r="E33" s="287">
        <v>11235</v>
      </c>
      <c r="F33" s="279">
        <v>4339</v>
      </c>
      <c r="G33" s="327" t="s">
        <v>367</v>
      </c>
      <c r="H33" s="327">
        <v>0</v>
      </c>
      <c r="I33" s="279" t="s">
        <v>367</v>
      </c>
    </row>
    <row r="34" spans="1:9" s="129" customFormat="1" ht="14.1" customHeight="1">
      <c r="A34" s="5">
        <v>20</v>
      </c>
      <c r="B34" s="76"/>
      <c r="C34" s="630" t="s">
        <v>258</v>
      </c>
      <c r="D34" s="631"/>
      <c r="E34" s="287">
        <v>349654</v>
      </c>
      <c r="F34" s="279">
        <v>316249</v>
      </c>
      <c r="G34" s="327">
        <v>792</v>
      </c>
      <c r="H34" s="327">
        <v>3</v>
      </c>
      <c r="I34" s="279">
        <v>297905</v>
      </c>
    </row>
    <row r="35" spans="1:9" s="129" customFormat="1" ht="14.1" customHeight="1">
      <c r="A35" s="259" t="s">
        <v>277</v>
      </c>
      <c r="B35" s="76"/>
      <c r="C35" s="9" t="s">
        <v>288</v>
      </c>
      <c r="D35" s="8" t="s">
        <v>276</v>
      </c>
      <c r="E35" s="287">
        <v>272262</v>
      </c>
      <c r="F35" s="279">
        <v>252140</v>
      </c>
      <c r="G35" s="327" t="s">
        <v>367</v>
      </c>
      <c r="H35" s="567" t="s">
        <v>367</v>
      </c>
      <c r="I35" s="279">
        <v>243093</v>
      </c>
    </row>
    <row r="36" spans="1:9" s="129" customFormat="1" ht="14.1" customHeight="1">
      <c r="A36" s="259" t="s">
        <v>278</v>
      </c>
      <c r="B36" s="76"/>
      <c r="C36" s="9"/>
      <c r="D36" s="8" t="s">
        <v>279</v>
      </c>
      <c r="E36" s="287">
        <v>20771</v>
      </c>
      <c r="F36" s="279">
        <v>20446</v>
      </c>
      <c r="G36" s="279">
        <v>53</v>
      </c>
      <c r="H36" s="279">
        <v>1</v>
      </c>
      <c r="I36" s="279">
        <v>19222</v>
      </c>
    </row>
    <row r="37" spans="1:9" s="129" customFormat="1" ht="14.1" customHeight="1">
      <c r="A37" s="259" t="s">
        <v>280</v>
      </c>
      <c r="B37" s="76"/>
      <c r="C37" s="9"/>
      <c r="D37" s="8" t="s">
        <v>281</v>
      </c>
      <c r="E37" s="287">
        <v>20809</v>
      </c>
      <c r="F37" s="279">
        <v>20746</v>
      </c>
      <c r="G37" s="327" t="s">
        <v>367</v>
      </c>
      <c r="H37" s="567" t="s">
        <v>367</v>
      </c>
      <c r="I37" s="279">
        <v>18098</v>
      </c>
    </row>
    <row r="38" spans="1:9" s="129" customFormat="1" ht="14.1" customHeight="1">
      <c r="A38" s="259" t="s">
        <v>282</v>
      </c>
      <c r="B38" s="76"/>
      <c r="C38" s="9"/>
      <c r="D38" s="8" t="s">
        <v>283</v>
      </c>
      <c r="E38" s="287">
        <v>35042</v>
      </c>
      <c r="F38" s="279">
        <v>22152</v>
      </c>
      <c r="G38" s="279">
        <v>64</v>
      </c>
      <c r="H38" s="327">
        <v>0</v>
      </c>
      <c r="I38" s="279">
        <v>16842</v>
      </c>
    </row>
    <row r="39" spans="1:9" s="129" customFormat="1" ht="14.1" customHeight="1">
      <c r="A39" s="5">
        <v>21</v>
      </c>
      <c r="B39" s="12"/>
      <c r="C39" s="630" t="s">
        <v>259</v>
      </c>
      <c r="D39" s="631"/>
      <c r="E39" s="287">
        <v>761</v>
      </c>
      <c r="F39" s="279">
        <v>757</v>
      </c>
      <c r="G39" s="279">
        <v>72</v>
      </c>
      <c r="H39" s="279">
        <v>4</v>
      </c>
      <c r="I39" s="279">
        <v>394</v>
      </c>
    </row>
    <row r="40" spans="1:9" s="129" customFormat="1" ht="14.1" customHeight="1">
      <c r="A40" s="5">
        <v>22</v>
      </c>
      <c r="B40" s="76"/>
      <c r="C40" s="631" t="s">
        <v>7</v>
      </c>
      <c r="D40" s="631"/>
      <c r="E40" s="287">
        <v>14760</v>
      </c>
      <c r="F40" s="279">
        <v>13321</v>
      </c>
      <c r="G40" s="279">
        <v>383</v>
      </c>
      <c r="H40" s="279">
        <v>6</v>
      </c>
      <c r="I40" s="279">
        <v>12111</v>
      </c>
    </row>
    <row r="41" spans="1:9" s="129" customFormat="1" ht="14.1" customHeight="1">
      <c r="A41" s="5">
        <v>23</v>
      </c>
      <c r="B41" s="12"/>
      <c r="C41" s="72" t="s">
        <v>260</v>
      </c>
      <c r="D41" s="77"/>
      <c r="E41" s="287">
        <v>14900</v>
      </c>
      <c r="F41" s="279">
        <v>12356</v>
      </c>
      <c r="G41" s="327">
        <v>363</v>
      </c>
      <c r="H41" s="327">
        <v>11</v>
      </c>
      <c r="I41" s="279">
        <v>5485</v>
      </c>
    </row>
    <row r="42" spans="1:9" s="130" customFormat="1" ht="14.1" customHeight="1">
      <c r="A42" s="5">
        <v>24</v>
      </c>
      <c r="B42" s="12"/>
      <c r="C42" s="72" t="s">
        <v>8</v>
      </c>
      <c r="D42" s="77"/>
      <c r="E42" s="287">
        <v>23543</v>
      </c>
      <c r="F42" s="279">
        <v>19504</v>
      </c>
      <c r="G42" s="327">
        <v>332</v>
      </c>
      <c r="H42" s="327">
        <v>3</v>
      </c>
      <c r="I42" s="279">
        <v>14640</v>
      </c>
    </row>
    <row r="43" spans="1:9" s="130" customFormat="1" ht="14.1" customHeight="1">
      <c r="A43" s="5">
        <v>25</v>
      </c>
      <c r="B43" s="12"/>
      <c r="C43" s="8" t="s">
        <v>9</v>
      </c>
      <c r="D43" s="78"/>
      <c r="E43" s="287">
        <v>5686</v>
      </c>
      <c r="F43" s="279">
        <v>5169</v>
      </c>
      <c r="G43" s="279">
        <v>338</v>
      </c>
      <c r="H43" s="279">
        <v>15</v>
      </c>
      <c r="I43" s="279">
        <v>3746</v>
      </c>
    </row>
    <row r="44" spans="1:9" s="129" customFormat="1" ht="14.1" customHeight="1">
      <c r="A44" s="5">
        <v>26</v>
      </c>
      <c r="B44" s="12"/>
      <c r="C44" s="630" t="s">
        <v>261</v>
      </c>
      <c r="D44" s="631"/>
      <c r="E44" s="287">
        <v>28305</v>
      </c>
      <c r="F44" s="279">
        <v>21057</v>
      </c>
      <c r="G44" s="279">
        <v>448</v>
      </c>
      <c r="H44" s="279">
        <v>7</v>
      </c>
      <c r="I44" s="279">
        <v>17854</v>
      </c>
    </row>
    <row r="45" spans="1:9" s="129" customFormat="1" ht="14.1" customHeight="1">
      <c r="A45" s="5">
        <v>27</v>
      </c>
      <c r="B45" s="12"/>
      <c r="C45" s="630" t="s">
        <v>262</v>
      </c>
      <c r="D45" s="630"/>
      <c r="E45" s="287">
        <v>4421</v>
      </c>
      <c r="F45" s="279">
        <v>3556</v>
      </c>
      <c r="G45" s="279">
        <v>612</v>
      </c>
      <c r="H45" s="279">
        <v>31</v>
      </c>
      <c r="I45" s="279">
        <v>2135</v>
      </c>
    </row>
    <row r="46" spans="1:9" s="129" customFormat="1" ht="14.1" customHeight="1">
      <c r="A46" s="5">
        <v>28</v>
      </c>
      <c r="B46" s="12"/>
      <c r="C46" s="630" t="s">
        <v>10</v>
      </c>
      <c r="D46" s="631" t="s">
        <v>9</v>
      </c>
      <c r="E46" s="287">
        <v>18782</v>
      </c>
      <c r="F46" s="279">
        <v>17485</v>
      </c>
      <c r="G46" s="279">
        <v>1339</v>
      </c>
      <c r="H46" s="327">
        <v>44</v>
      </c>
      <c r="I46" s="327">
        <v>10883</v>
      </c>
    </row>
    <row r="47" spans="1:9" s="129" customFormat="1" ht="14.1" customHeight="1">
      <c r="A47" s="5">
        <v>29</v>
      </c>
      <c r="B47" s="12"/>
      <c r="C47" s="72" t="s">
        <v>11</v>
      </c>
      <c r="D47" s="13"/>
      <c r="E47" s="287">
        <v>18208</v>
      </c>
      <c r="F47" s="279">
        <v>15482</v>
      </c>
      <c r="G47" s="279">
        <v>1901</v>
      </c>
      <c r="H47" s="279">
        <v>18</v>
      </c>
      <c r="I47" s="279">
        <v>12537</v>
      </c>
    </row>
    <row r="48" spans="1:9" s="129" customFormat="1" ht="14.1" customHeight="1">
      <c r="A48" s="259" t="s">
        <v>290</v>
      </c>
      <c r="B48" s="12"/>
      <c r="C48" s="9" t="s">
        <v>288</v>
      </c>
      <c r="D48" s="8" t="s">
        <v>300</v>
      </c>
      <c r="E48" s="287">
        <v>8767</v>
      </c>
      <c r="F48" s="279">
        <v>7162</v>
      </c>
      <c r="G48" s="327" t="s">
        <v>367</v>
      </c>
      <c r="H48" s="327" t="s">
        <v>367</v>
      </c>
      <c r="I48" s="279">
        <v>5265</v>
      </c>
    </row>
    <row r="49" spans="1:9" s="129" customFormat="1" ht="14.1" customHeight="1">
      <c r="A49" s="259" t="s">
        <v>291</v>
      </c>
      <c r="B49" s="12"/>
      <c r="C49" s="9"/>
      <c r="D49" s="8" t="s">
        <v>292</v>
      </c>
      <c r="E49" s="287">
        <v>9412</v>
      </c>
      <c r="F49" s="279">
        <v>8292</v>
      </c>
      <c r="G49" s="279">
        <v>515</v>
      </c>
      <c r="H49" s="327">
        <v>8</v>
      </c>
      <c r="I49" s="279">
        <v>7272</v>
      </c>
    </row>
    <row r="50" spans="1:9" s="129" customFormat="1" ht="14.1" customHeight="1">
      <c r="A50" s="5">
        <v>30</v>
      </c>
      <c r="B50" s="12"/>
      <c r="C50" s="72" t="s">
        <v>263</v>
      </c>
      <c r="D50" s="13"/>
      <c r="E50" s="287">
        <v>7916</v>
      </c>
      <c r="F50" s="279">
        <v>7859</v>
      </c>
      <c r="G50" s="327" t="s">
        <v>367</v>
      </c>
      <c r="H50" s="279" t="s">
        <v>367</v>
      </c>
      <c r="I50" s="279">
        <v>7412</v>
      </c>
    </row>
    <row r="51" spans="1:9" s="129" customFormat="1" ht="14.1" customHeight="1">
      <c r="A51" s="5">
        <v>31</v>
      </c>
      <c r="B51" s="12"/>
      <c r="C51" s="72" t="s">
        <v>264</v>
      </c>
      <c r="D51" s="72"/>
      <c r="E51" s="287">
        <v>563</v>
      </c>
      <c r="F51" s="279">
        <v>441</v>
      </c>
      <c r="G51" s="279">
        <v>124</v>
      </c>
      <c r="H51" s="279">
        <v>20</v>
      </c>
      <c r="I51" s="279">
        <v>198</v>
      </c>
    </row>
    <row r="52" spans="1:9" s="129" customFormat="1" ht="14.1" customHeight="1">
      <c r="A52" s="5">
        <v>32</v>
      </c>
      <c r="B52" s="12"/>
      <c r="C52" s="72" t="s">
        <v>265</v>
      </c>
      <c r="D52" s="72"/>
      <c r="E52" s="287">
        <v>1531</v>
      </c>
      <c r="F52" s="279">
        <v>1371</v>
      </c>
      <c r="G52" s="279">
        <v>120</v>
      </c>
      <c r="H52" s="279">
        <v>55</v>
      </c>
      <c r="I52" s="279">
        <v>677</v>
      </c>
    </row>
    <row r="53" spans="1:9" s="129" customFormat="1" ht="14.1" customHeight="1">
      <c r="A53" s="5">
        <v>33</v>
      </c>
      <c r="B53" s="12"/>
      <c r="C53" s="72" t="s">
        <v>266</v>
      </c>
      <c r="D53" s="74"/>
      <c r="E53" s="287">
        <v>10478</v>
      </c>
      <c r="F53" s="279">
        <v>10448</v>
      </c>
      <c r="G53" s="327" t="s">
        <v>367</v>
      </c>
      <c r="H53" s="279" t="s">
        <v>367</v>
      </c>
      <c r="I53" s="279">
        <v>9872</v>
      </c>
    </row>
    <row r="54" spans="1:9" s="129" customFormat="1" ht="6.6" customHeight="1">
      <c r="A54" s="79"/>
      <c r="B54" s="12"/>
      <c r="C54" s="72"/>
      <c r="D54" s="13"/>
      <c r="E54" s="287"/>
      <c r="F54" s="279"/>
      <c r="G54" s="279"/>
      <c r="H54" s="327"/>
      <c r="I54" s="327"/>
    </row>
    <row r="55" spans="1:9" s="129" customFormat="1" ht="13.9" customHeight="1">
      <c r="A55" s="1" t="s">
        <v>5</v>
      </c>
      <c r="B55" s="2"/>
      <c r="C55" s="628" t="s">
        <v>267</v>
      </c>
      <c r="D55" s="629"/>
      <c r="E55" s="286">
        <v>1834536</v>
      </c>
      <c r="F55" s="281">
        <v>1651010</v>
      </c>
      <c r="G55" s="281">
        <v>241</v>
      </c>
      <c r="H55" s="281">
        <v>235</v>
      </c>
      <c r="I55" s="281">
        <v>1636763</v>
      </c>
    </row>
    <row r="56" spans="1:9" s="129" customFormat="1" ht="14.1" customHeight="1">
      <c r="A56" s="265" t="s">
        <v>268</v>
      </c>
      <c r="B56" s="12"/>
      <c r="C56" s="72" t="s">
        <v>164</v>
      </c>
      <c r="D56" s="13"/>
      <c r="E56" s="287">
        <v>1831638</v>
      </c>
      <c r="F56" s="279">
        <v>1648892</v>
      </c>
      <c r="G56" s="279">
        <v>231</v>
      </c>
      <c r="H56" s="279">
        <v>235</v>
      </c>
      <c r="I56" s="279">
        <v>1636606</v>
      </c>
    </row>
    <row r="57" spans="1:9" s="129" customFormat="1" ht="14.1" customHeight="1">
      <c r="A57" s="265" t="s">
        <v>289</v>
      </c>
      <c r="B57" s="2"/>
      <c r="C57" s="72" t="s">
        <v>269</v>
      </c>
      <c r="D57" s="270"/>
      <c r="E57" s="287">
        <v>2776</v>
      </c>
      <c r="F57" s="279">
        <v>1995</v>
      </c>
      <c r="G57" s="327" t="s">
        <v>367</v>
      </c>
      <c r="H57" s="327">
        <v>0</v>
      </c>
      <c r="I57" s="279" t="s">
        <v>367</v>
      </c>
    </row>
    <row r="58" spans="1:9" s="129" customFormat="1" ht="13.9" customHeight="1">
      <c r="A58" s="272"/>
      <c r="B58" s="12"/>
      <c r="C58" s="8"/>
      <c r="D58" s="270"/>
      <c r="E58" s="51"/>
      <c r="F58" s="281"/>
      <c r="G58" s="281"/>
      <c r="H58" s="281"/>
      <c r="I58" s="281"/>
    </row>
    <row r="59" spans="1:9" ht="14.1" customHeight="1">
      <c r="A59" s="273"/>
      <c r="B59" s="12"/>
      <c r="C59" s="275"/>
      <c r="D59" s="351"/>
      <c r="E59" s="69"/>
      <c r="F59" s="404"/>
      <c r="G59" s="404"/>
      <c r="H59" s="404"/>
      <c r="I59" s="504"/>
    </row>
    <row r="60" spans="1:9" ht="12.75" customHeight="1">
      <c r="A60" s="154" t="s">
        <v>162</v>
      </c>
      <c r="F60" s="568"/>
      <c r="G60" s="568"/>
      <c r="H60" s="568"/>
      <c r="I60" s="568"/>
    </row>
    <row r="61" spans="1:9" ht="12.75" customHeight="1">
      <c r="A61" s="58" t="s">
        <v>301</v>
      </c>
      <c r="F61" s="568"/>
      <c r="G61" s="568"/>
      <c r="H61" s="568"/>
      <c r="I61" s="568"/>
    </row>
    <row r="62" ht="12.75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27">
    <mergeCell ref="C12:D12"/>
    <mergeCell ref="I5:I9"/>
    <mergeCell ref="C46:D46"/>
    <mergeCell ref="C55:D55"/>
    <mergeCell ref="C44:D44"/>
    <mergeCell ref="C40:D40"/>
    <mergeCell ref="C32:D32"/>
    <mergeCell ref="C33:D33"/>
    <mergeCell ref="C34:D34"/>
    <mergeCell ref="C39:D39"/>
    <mergeCell ref="C45:D45"/>
    <mergeCell ref="A3:A10"/>
    <mergeCell ref="B3:D10"/>
    <mergeCell ref="E3:E9"/>
    <mergeCell ref="C29:D29"/>
    <mergeCell ref="C22:D22"/>
    <mergeCell ref="C26:D26"/>
    <mergeCell ref="C27:D27"/>
    <mergeCell ref="C25:D25"/>
    <mergeCell ref="E10:I10"/>
    <mergeCell ref="C18:D18"/>
    <mergeCell ref="F3:I3"/>
    <mergeCell ref="G4:I4"/>
    <mergeCell ref="G5:G9"/>
    <mergeCell ref="H5:H9"/>
    <mergeCell ref="C14:D14"/>
    <mergeCell ref="F4:F9"/>
  </mergeCells>
  <printOptions horizontalCentered="1"/>
  <pageMargins left="0.2755905511811024" right="0.2755905511811024" top="0.5905511811023623" bottom="0.7874015748031497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8000860214233"/>
  </sheetPr>
  <dimension ref="A1:K92"/>
  <sheetViews>
    <sheetView workbookViewId="0" topLeftCell="A1">
      <selection activeCell="K1" sqref="K1"/>
    </sheetView>
  </sheetViews>
  <sheetFormatPr defaultColWidth="10.28125" defaultRowHeight="12.75"/>
  <cols>
    <col min="1" max="9" width="10.8515625" style="124" customWidth="1"/>
    <col min="10" max="10" width="8.7109375" style="235" customWidth="1"/>
    <col min="11" max="11" width="11.421875" style="289" customWidth="1"/>
    <col min="12" max="16384" width="10.28125" style="124" customWidth="1"/>
  </cols>
  <sheetData>
    <row r="1" spans="1:11" s="148" customFormat="1" ht="15" customHeight="1">
      <c r="A1" s="150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0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</row>
    <row r="3" spans="1:10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</row>
    <row r="4" spans="1:10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</row>
    <row r="5" spans="1:10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</row>
    <row r="6" spans="1:10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</row>
    <row r="7" spans="1:10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</row>
    <row r="8" spans="1:10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</row>
    <row r="9" spans="1:10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</row>
    <row r="10" spans="1:10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</row>
    <row r="11" spans="1:10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</row>
    <row r="12" spans="1:10" s="130" customFormat="1" ht="13.9" customHeight="1">
      <c r="A12" s="51">
        <v>408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318" t="s">
        <v>331</v>
      </c>
    </row>
    <row r="13" spans="1:10" s="129" customFormat="1" ht="6.6" customHeight="1">
      <c r="A13" s="278"/>
      <c r="B13" s="10"/>
      <c r="C13" s="10"/>
      <c r="D13" s="10"/>
      <c r="E13" s="10"/>
      <c r="F13" s="278"/>
      <c r="G13" s="10"/>
      <c r="H13" s="10"/>
      <c r="I13" s="278"/>
      <c r="J13" s="338"/>
    </row>
    <row r="14" spans="1:10" s="129" customFormat="1" ht="13.9" customHeight="1">
      <c r="A14" s="51">
        <v>26327</v>
      </c>
      <c r="B14" s="51">
        <v>463</v>
      </c>
      <c r="C14" s="51">
        <v>3144</v>
      </c>
      <c r="D14" s="51">
        <v>2</v>
      </c>
      <c r="E14" s="51">
        <v>3142</v>
      </c>
      <c r="F14" s="51">
        <v>2235</v>
      </c>
      <c r="G14" s="51">
        <v>149</v>
      </c>
      <c r="H14" s="51">
        <v>2086</v>
      </c>
      <c r="I14" s="51">
        <v>519</v>
      </c>
      <c r="J14" s="318" t="s">
        <v>245</v>
      </c>
    </row>
    <row r="15" spans="1:10" s="129" customFormat="1" ht="14.1" customHeight="1">
      <c r="A15" s="278">
        <v>23314</v>
      </c>
      <c r="B15" s="279">
        <v>461</v>
      </c>
      <c r="C15" s="327" t="s">
        <v>367</v>
      </c>
      <c r="D15" s="279">
        <v>2</v>
      </c>
      <c r="E15" s="327" t="s">
        <v>367</v>
      </c>
      <c r="F15" s="327" t="s">
        <v>367</v>
      </c>
      <c r="G15" s="279">
        <v>149</v>
      </c>
      <c r="H15" s="327" t="s">
        <v>367</v>
      </c>
      <c r="I15" s="278">
        <v>496</v>
      </c>
      <c r="J15" s="339" t="s">
        <v>246</v>
      </c>
    </row>
    <row r="16" spans="1:10" s="129" customFormat="1" ht="14.1" customHeight="1">
      <c r="A16" s="278">
        <v>3014</v>
      </c>
      <c r="B16" s="279">
        <v>2</v>
      </c>
      <c r="C16" s="327" t="s">
        <v>367</v>
      </c>
      <c r="D16" s="327">
        <v>0</v>
      </c>
      <c r="E16" s="327" t="s">
        <v>367</v>
      </c>
      <c r="F16" s="279" t="s">
        <v>367</v>
      </c>
      <c r="G16" s="327">
        <v>0</v>
      </c>
      <c r="H16" s="327" t="s">
        <v>367</v>
      </c>
      <c r="I16" s="278">
        <v>24</v>
      </c>
      <c r="J16" s="339" t="s">
        <v>298</v>
      </c>
    </row>
    <row r="17" spans="1:10" s="129" customFormat="1" ht="6.6" customHeight="1">
      <c r="A17" s="278"/>
      <c r="B17" s="279"/>
      <c r="C17" s="279"/>
      <c r="D17" s="279"/>
      <c r="E17" s="279"/>
      <c r="F17" s="279"/>
      <c r="G17" s="279"/>
      <c r="H17" s="279"/>
      <c r="I17" s="278"/>
      <c r="J17" s="340"/>
    </row>
    <row r="18" spans="1:10" s="129" customFormat="1" ht="13.9" customHeight="1">
      <c r="A18" s="51">
        <v>96030</v>
      </c>
      <c r="B18" s="281">
        <v>11915</v>
      </c>
      <c r="C18" s="281">
        <v>124434</v>
      </c>
      <c r="D18" s="281">
        <v>76612</v>
      </c>
      <c r="E18" s="281">
        <v>47823</v>
      </c>
      <c r="F18" s="281">
        <v>47791</v>
      </c>
      <c r="G18" s="281">
        <v>39343</v>
      </c>
      <c r="H18" s="281">
        <v>8448</v>
      </c>
      <c r="I18" s="51">
        <v>22613</v>
      </c>
      <c r="J18" s="318" t="s">
        <v>3</v>
      </c>
    </row>
    <row r="19" spans="1:10" s="129" customFormat="1" ht="14.1" customHeight="1">
      <c r="A19" s="278">
        <v>23711</v>
      </c>
      <c r="B19" s="279">
        <v>1911</v>
      </c>
      <c r="C19" s="279">
        <v>4346</v>
      </c>
      <c r="D19" s="279">
        <v>1176</v>
      </c>
      <c r="E19" s="279">
        <v>3170</v>
      </c>
      <c r="F19" s="279">
        <v>1768</v>
      </c>
      <c r="G19" s="279">
        <v>1321</v>
      </c>
      <c r="H19" s="279">
        <v>446</v>
      </c>
      <c r="I19" s="278">
        <v>1706</v>
      </c>
      <c r="J19" s="340">
        <v>10</v>
      </c>
    </row>
    <row r="20" spans="1:10" s="129" customFormat="1" ht="14.1" customHeight="1">
      <c r="A20" s="278">
        <v>12710</v>
      </c>
      <c r="B20" s="279">
        <v>611</v>
      </c>
      <c r="C20" s="279">
        <v>2779</v>
      </c>
      <c r="D20" s="279">
        <v>572</v>
      </c>
      <c r="E20" s="279">
        <v>2207</v>
      </c>
      <c r="F20" s="279">
        <v>1159</v>
      </c>
      <c r="G20" s="279">
        <v>817</v>
      </c>
      <c r="H20" s="279">
        <v>342</v>
      </c>
      <c r="I20" s="278">
        <v>926</v>
      </c>
      <c r="J20" s="339" t="s">
        <v>294</v>
      </c>
    </row>
    <row r="21" spans="1:10" s="129" customFormat="1" ht="14.1" customHeight="1">
      <c r="A21" s="278">
        <v>4010</v>
      </c>
      <c r="B21" s="279">
        <v>422</v>
      </c>
      <c r="C21" s="279">
        <v>635</v>
      </c>
      <c r="D21" s="279">
        <v>137</v>
      </c>
      <c r="E21" s="279">
        <v>499</v>
      </c>
      <c r="F21" s="279">
        <v>485</v>
      </c>
      <c r="G21" s="279">
        <v>418</v>
      </c>
      <c r="H21" s="279">
        <v>67</v>
      </c>
      <c r="I21" s="278">
        <v>398</v>
      </c>
      <c r="J21" s="339" t="s">
        <v>296</v>
      </c>
    </row>
    <row r="22" spans="1:10" s="129" customFormat="1" ht="14.1" customHeight="1">
      <c r="A22" s="278">
        <v>9479</v>
      </c>
      <c r="B22" s="327">
        <v>5799</v>
      </c>
      <c r="C22" s="327">
        <v>2330</v>
      </c>
      <c r="D22" s="327">
        <v>254</v>
      </c>
      <c r="E22" s="327">
        <v>2075</v>
      </c>
      <c r="F22" s="327">
        <v>295</v>
      </c>
      <c r="G22" s="327">
        <v>173</v>
      </c>
      <c r="H22" s="327">
        <v>92</v>
      </c>
      <c r="I22" s="278">
        <v>247</v>
      </c>
      <c r="J22" s="340">
        <v>11</v>
      </c>
    </row>
    <row r="23" spans="1:10" s="129" customFormat="1" ht="14.1" customHeight="1">
      <c r="A23" s="278">
        <v>5599</v>
      </c>
      <c r="B23" s="327">
        <v>2963</v>
      </c>
      <c r="C23" s="327">
        <v>1995</v>
      </c>
      <c r="D23" s="327">
        <v>160</v>
      </c>
      <c r="E23" s="327">
        <v>1835</v>
      </c>
      <c r="F23" s="327">
        <v>214</v>
      </c>
      <c r="G23" s="327">
        <v>122</v>
      </c>
      <c r="H23" s="327">
        <v>31</v>
      </c>
      <c r="I23" s="278">
        <v>15</v>
      </c>
      <c r="J23" s="339" t="s">
        <v>350</v>
      </c>
    </row>
    <row r="24" spans="1:10" s="129" customFormat="1" ht="14.1" customHeight="1">
      <c r="A24" s="278">
        <v>2368</v>
      </c>
      <c r="B24" s="279">
        <v>2486</v>
      </c>
      <c r="C24" s="279">
        <v>325</v>
      </c>
      <c r="D24" s="327">
        <v>95</v>
      </c>
      <c r="E24" s="327">
        <v>230</v>
      </c>
      <c r="F24" s="279">
        <v>35</v>
      </c>
      <c r="G24" s="279">
        <v>4</v>
      </c>
      <c r="H24" s="279">
        <v>31</v>
      </c>
      <c r="I24" s="278">
        <v>15</v>
      </c>
      <c r="J24" s="339" t="s">
        <v>349</v>
      </c>
    </row>
    <row r="25" spans="1:10" s="129" customFormat="1" ht="14.1" customHeight="1">
      <c r="A25" s="278">
        <v>4465</v>
      </c>
      <c r="B25" s="279">
        <v>125</v>
      </c>
      <c r="C25" s="279">
        <v>4153</v>
      </c>
      <c r="D25" s="279">
        <v>167</v>
      </c>
      <c r="E25" s="279">
        <v>3986</v>
      </c>
      <c r="F25" s="279">
        <v>191</v>
      </c>
      <c r="G25" s="279">
        <v>42</v>
      </c>
      <c r="H25" s="279">
        <v>149</v>
      </c>
      <c r="I25" s="278">
        <v>592</v>
      </c>
      <c r="J25" s="340">
        <v>13</v>
      </c>
    </row>
    <row r="26" spans="1:10" s="129" customFormat="1" ht="14.1" customHeight="1">
      <c r="A26" s="278">
        <v>92</v>
      </c>
      <c r="B26" s="327">
        <v>0</v>
      </c>
      <c r="C26" s="279" t="s">
        <v>367</v>
      </c>
      <c r="D26" s="327" t="s">
        <v>367</v>
      </c>
      <c r="E26" s="327">
        <v>0</v>
      </c>
      <c r="F26" s="327" t="s">
        <v>367</v>
      </c>
      <c r="G26" s="327" t="s">
        <v>367</v>
      </c>
      <c r="H26" s="327">
        <v>0</v>
      </c>
      <c r="I26" s="278">
        <v>21</v>
      </c>
      <c r="J26" s="340">
        <v>14</v>
      </c>
    </row>
    <row r="27" spans="1:10" s="129" customFormat="1" ht="14.1" customHeight="1">
      <c r="A27" s="278">
        <v>1685</v>
      </c>
      <c r="B27" s="327" t="s">
        <v>367</v>
      </c>
      <c r="C27" s="279" t="s">
        <v>367</v>
      </c>
      <c r="D27" s="327" t="s">
        <v>367</v>
      </c>
      <c r="E27" s="327" t="s">
        <v>367</v>
      </c>
      <c r="F27" s="327">
        <v>0</v>
      </c>
      <c r="G27" s="327">
        <v>0</v>
      </c>
      <c r="H27" s="327">
        <v>0</v>
      </c>
      <c r="I27" s="278" t="s">
        <v>367</v>
      </c>
      <c r="J27" s="340">
        <v>15</v>
      </c>
    </row>
    <row r="28" spans="1:10" s="129" customFormat="1" ht="14.1" customHeight="1">
      <c r="A28" s="278">
        <v>469</v>
      </c>
      <c r="B28" s="279">
        <v>24</v>
      </c>
      <c r="C28" s="327">
        <v>74</v>
      </c>
      <c r="D28" s="327">
        <v>23</v>
      </c>
      <c r="E28" s="327">
        <v>51</v>
      </c>
      <c r="F28" s="327">
        <v>54</v>
      </c>
      <c r="G28" s="327">
        <v>0</v>
      </c>
      <c r="H28" s="279">
        <v>54</v>
      </c>
      <c r="I28" s="278">
        <v>100</v>
      </c>
      <c r="J28" s="340">
        <v>16</v>
      </c>
    </row>
    <row r="29" spans="1:10" s="129" customFormat="1" ht="14.1" customHeight="1">
      <c r="A29" s="10">
        <v>14595</v>
      </c>
      <c r="B29" s="327">
        <v>706</v>
      </c>
      <c r="C29" s="327">
        <v>71312</v>
      </c>
      <c r="D29" s="327">
        <v>43981</v>
      </c>
      <c r="E29" s="327">
        <v>27331</v>
      </c>
      <c r="F29" s="279">
        <v>25907</v>
      </c>
      <c r="G29" s="279">
        <v>20619</v>
      </c>
      <c r="H29" s="327">
        <v>5289</v>
      </c>
      <c r="I29" s="278">
        <v>5472</v>
      </c>
      <c r="J29" s="340">
        <v>17</v>
      </c>
    </row>
    <row r="30" spans="1:10" s="129" customFormat="1" ht="14.1" customHeight="1">
      <c r="A30" s="278">
        <v>14486</v>
      </c>
      <c r="B30" s="279">
        <v>630</v>
      </c>
      <c r="C30" s="279">
        <v>71291</v>
      </c>
      <c r="D30" s="279">
        <v>43972</v>
      </c>
      <c r="E30" s="279">
        <v>27319</v>
      </c>
      <c r="F30" s="327">
        <v>25611</v>
      </c>
      <c r="G30" s="279">
        <v>20601</v>
      </c>
      <c r="H30" s="327">
        <v>5009</v>
      </c>
      <c r="I30" s="278">
        <v>5265</v>
      </c>
      <c r="J30" s="339" t="s">
        <v>284</v>
      </c>
    </row>
    <row r="31" spans="1:10" s="129" customFormat="1" ht="14.1" customHeight="1">
      <c r="A31" s="278">
        <v>109</v>
      </c>
      <c r="B31" s="279">
        <v>76</v>
      </c>
      <c r="C31" s="327" t="s">
        <v>367</v>
      </c>
      <c r="D31" s="327" t="s">
        <v>367</v>
      </c>
      <c r="E31" s="279">
        <v>12</v>
      </c>
      <c r="F31" s="327" t="s">
        <v>367</v>
      </c>
      <c r="G31" s="279" t="s">
        <v>367</v>
      </c>
      <c r="H31" s="327" t="s">
        <v>367</v>
      </c>
      <c r="I31" s="278">
        <v>207</v>
      </c>
      <c r="J31" s="339" t="s">
        <v>285</v>
      </c>
    </row>
    <row r="32" spans="1:10" s="129" customFormat="1" ht="14.1" customHeight="1">
      <c r="A32" s="278">
        <v>100</v>
      </c>
      <c r="B32" s="279">
        <v>27</v>
      </c>
      <c r="C32" s="327" t="s">
        <v>367</v>
      </c>
      <c r="D32" s="327">
        <v>0</v>
      </c>
      <c r="E32" s="327" t="s">
        <v>367</v>
      </c>
      <c r="F32" s="327" t="s">
        <v>367</v>
      </c>
      <c r="G32" s="279">
        <v>182</v>
      </c>
      <c r="H32" s="327" t="s">
        <v>367</v>
      </c>
      <c r="I32" s="278">
        <v>239</v>
      </c>
      <c r="J32" s="340">
        <v>18</v>
      </c>
    </row>
    <row r="33" spans="1:10" s="129" customFormat="1" ht="14.1" customHeight="1">
      <c r="A33" s="278">
        <v>3295</v>
      </c>
      <c r="B33" s="327">
        <v>0</v>
      </c>
      <c r="C33" s="327" t="s">
        <v>367</v>
      </c>
      <c r="D33" s="327">
        <v>0</v>
      </c>
      <c r="E33" s="327" t="s">
        <v>367</v>
      </c>
      <c r="F33" s="327" t="s">
        <v>367</v>
      </c>
      <c r="G33" s="279" t="s">
        <v>367</v>
      </c>
      <c r="H33" s="327">
        <v>0</v>
      </c>
      <c r="I33" s="278">
        <v>4267</v>
      </c>
      <c r="J33" s="340">
        <v>19</v>
      </c>
    </row>
    <row r="34" spans="1:10" s="129" customFormat="1" ht="14.1" customHeight="1">
      <c r="A34" s="278">
        <v>16187</v>
      </c>
      <c r="B34" s="327">
        <v>1362</v>
      </c>
      <c r="C34" s="327">
        <v>26356</v>
      </c>
      <c r="D34" s="327">
        <v>20055</v>
      </c>
      <c r="E34" s="327">
        <v>6302</v>
      </c>
      <c r="F34" s="327">
        <v>7049</v>
      </c>
      <c r="G34" s="327">
        <v>6313</v>
      </c>
      <c r="H34" s="327">
        <v>737</v>
      </c>
      <c r="I34" s="278">
        <v>3719</v>
      </c>
      <c r="J34" s="340">
        <v>20</v>
      </c>
    </row>
    <row r="35" spans="1:10" s="129" customFormat="1" ht="14.1" customHeight="1">
      <c r="A35" s="278">
        <v>7581</v>
      </c>
      <c r="B35" s="279">
        <v>987</v>
      </c>
      <c r="C35" s="327">
        <v>14312</v>
      </c>
      <c r="D35" s="327">
        <v>12774</v>
      </c>
      <c r="E35" s="327">
        <v>1537</v>
      </c>
      <c r="F35" s="327">
        <v>5811</v>
      </c>
      <c r="G35" s="279">
        <v>5135</v>
      </c>
      <c r="H35" s="327">
        <v>676</v>
      </c>
      <c r="I35" s="278">
        <v>2778</v>
      </c>
      <c r="J35" s="339" t="s">
        <v>277</v>
      </c>
    </row>
    <row r="36" spans="1:11" s="129" customFormat="1" ht="14.1" customHeight="1">
      <c r="A36" s="278">
        <v>921</v>
      </c>
      <c r="B36" s="279">
        <v>249</v>
      </c>
      <c r="C36" s="327" t="s">
        <v>367</v>
      </c>
      <c r="D36" s="327" t="s">
        <v>367</v>
      </c>
      <c r="E36" s="327">
        <v>0</v>
      </c>
      <c r="F36" s="327" t="s">
        <v>367</v>
      </c>
      <c r="G36" s="327" t="s">
        <v>367</v>
      </c>
      <c r="H36" s="279">
        <v>39</v>
      </c>
      <c r="I36" s="278">
        <v>727</v>
      </c>
      <c r="J36" s="339" t="s">
        <v>278</v>
      </c>
      <c r="K36" s="3"/>
    </row>
    <row r="37" spans="1:11" s="129" customFormat="1" ht="14.1" customHeight="1">
      <c r="A37" s="278">
        <v>2418</v>
      </c>
      <c r="B37" s="279">
        <v>91</v>
      </c>
      <c r="C37" s="327" t="s">
        <v>367</v>
      </c>
      <c r="D37" s="327" t="s">
        <v>367</v>
      </c>
      <c r="E37" s="327" t="s">
        <v>367</v>
      </c>
      <c r="F37" s="327" t="s">
        <v>367</v>
      </c>
      <c r="G37" s="327" t="s">
        <v>367</v>
      </c>
      <c r="H37" s="279">
        <v>22</v>
      </c>
      <c r="I37" s="278">
        <v>155</v>
      </c>
      <c r="J37" s="339" t="s">
        <v>280</v>
      </c>
      <c r="K37" s="3"/>
    </row>
    <row r="38" spans="1:11" s="129" customFormat="1" ht="14.1" customHeight="1">
      <c r="A38" s="278">
        <v>5235</v>
      </c>
      <c r="B38" s="279">
        <v>11</v>
      </c>
      <c r="C38" s="327" t="s">
        <v>367</v>
      </c>
      <c r="D38" s="327" t="s">
        <v>367</v>
      </c>
      <c r="E38" s="327" t="s">
        <v>367</v>
      </c>
      <c r="F38" s="327" t="s">
        <v>367</v>
      </c>
      <c r="G38" s="327" t="s">
        <v>367</v>
      </c>
      <c r="H38" s="327" t="s">
        <v>367</v>
      </c>
      <c r="I38" s="278">
        <v>56</v>
      </c>
      <c r="J38" s="339" t="s">
        <v>282</v>
      </c>
      <c r="K38" s="159"/>
    </row>
    <row r="39" spans="1:11" s="129" customFormat="1" ht="14.1" customHeight="1">
      <c r="A39" s="278">
        <v>282</v>
      </c>
      <c r="B39" s="279">
        <v>4</v>
      </c>
      <c r="C39" s="327" t="s">
        <v>367</v>
      </c>
      <c r="D39" s="327">
        <v>0</v>
      </c>
      <c r="E39" s="327" t="s">
        <v>367</v>
      </c>
      <c r="F39" s="327" t="s">
        <v>367</v>
      </c>
      <c r="G39" s="327" t="s">
        <v>367</v>
      </c>
      <c r="H39" s="327">
        <v>0</v>
      </c>
      <c r="I39" s="278">
        <v>13</v>
      </c>
      <c r="J39" s="340">
        <v>21</v>
      </c>
      <c r="K39" s="7"/>
    </row>
    <row r="40" spans="1:11" s="130" customFormat="1" ht="14.1" customHeight="1">
      <c r="A40" s="278">
        <v>810</v>
      </c>
      <c r="B40" s="327">
        <v>11</v>
      </c>
      <c r="C40" s="279">
        <v>828</v>
      </c>
      <c r="D40" s="279">
        <v>788</v>
      </c>
      <c r="E40" s="279">
        <v>40</v>
      </c>
      <c r="F40" s="279">
        <v>611</v>
      </c>
      <c r="G40" s="279">
        <v>456</v>
      </c>
      <c r="H40" s="279">
        <v>155</v>
      </c>
      <c r="I40" s="278">
        <v>474</v>
      </c>
      <c r="J40" s="340">
        <v>22</v>
      </c>
      <c r="K40" s="3"/>
    </row>
    <row r="41" spans="1:11" s="130" customFormat="1" ht="14.1" customHeight="1">
      <c r="A41" s="278">
        <v>4732</v>
      </c>
      <c r="B41" s="327">
        <v>1764</v>
      </c>
      <c r="C41" s="279">
        <v>1185</v>
      </c>
      <c r="D41" s="327">
        <v>104</v>
      </c>
      <c r="E41" s="327">
        <v>1081</v>
      </c>
      <c r="F41" s="279">
        <v>1358</v>
      </c>
      <c r="G41" s="279">
        <v>863</v>
      </c>
      <c r="H41" s="327">
        <v>495</v>
      </c>
      <c r="I41" s="278">
        <v>1568</v>
      </c>
      <c r="J41" s="340">
        <v>23</v>
      </c>
      <c r="K41" s="7"/>
    </row>
    <row r="42" spans="1:11" s="129" customFormat="1" ht="14.1" customHeight="1">
      <c r="A42" s="278">
        <v>4521</v>
      </c>
      <c r="B42" s="327">
        <v>9</v>
      </c>
      <c r="C42" s="327">
        <v>2534</v>
      </c>
      <c r="D42" s="327">
        <v>2439</v>
      </c>
      <c r="E42" s="327">
        <v>94</v>
      </c>
      <c r="F42" s="327">
        <v>1506</v>
      </c>
      <c r="G42" s="327">
        <v>1043</v>
      </c>
      <c r="H42" s="327">
        <v>463</v>
      </c>
      <c r="I42" s="278">
        <v>1370</v>
      </c>
      <c r="J42" s="340">
        <v>24</v>
      </c>
      <c r="K42" s="7"/>
    </row>
    <row r="43" spans="1:11" s="129" customFormat="1" ht="14.1" customHeight="1">
      <c r="A43" s="278">
        <v>1063</v>
      </c>
      <c r="B43" s="279">
        <v>8</v>
      </c>
      <c r="C43" s="279">
        <v>323</v>
      </c>
      <c r="D43" s="279">
        <v>28</v>
      </c>
      <c r="E43" s="279">
        <v>294</v>
      </c>
      <c r="F43" s="279">
        <v>195</v>
      </c>
      <c r="G43" s="279">
        <v>136</v>
      </c>
      <c r="H43" s="279">
        <v>58</v>
      </c>
      <c r="I43" s="278">
        <v>177</v>
      </c>
      <c r="J43" s="340">
        <v>25</v>
      </c>
      <c r="K43" s="7"/>
    </row>
    <row r="44" spans="1:11" s="129" customFormat="1" ht="14.1" customHeight="1">
      <c r="A44" s="278">
        <v>2746</v>
      </c>
      <c r="B44" s="279">
        <v>2</v>
      </c>
      <c r="C44" s="279">
        <v>7108</v>
      </c>
      <c r="D44" s="279">
        <v>7044</v>
      </c>
      <c r="E44" s="279">
        <v>63</v>
      </c>
      <c r="F44" s="279">
        <v>141</v>
      </c>
      <c r="G44" s="279">
        <v>104</v>
      </c>
      <c r="H44" s="279">
        <v>36</v>
      </c>
      <c r="I44" s="278">
        <v>99</v>
      </c>
      <c r="J44" s="340">
        <v>26</v>
      </c>
      <c r="K44" s="159"/>
    </row>
    <row r="45" spans="1:11" s="129" customFormat="1" ht="14.1" customHeight="1">
      <c r="A45" s="278">
        <v>764</v>
      </c>
      <c r="B45" s="279">
        <v>15</v>
      </c>
      <c r="C45" s="279">
        <v>127</v>
      </c>
      <c r="D45" s="279">
        <v>71</v>
      </c>
      <c r="E45" s="279">
        <v>55</v>
      </c>
      <c r="F45" s="279">
        <v>737</v>
      </c>
      <c r="G45" s="279">
        <v>684</v>
      </c>
      <c r="H45" s="279">
        <v>53</v>
      </c>
      <c r="I45" s="278">
        <v>294</v>
      </c>
      <c r="J45" s="340">
        <v>27</v>
      </c>
      <c r="K45" s="7"/>
    </row>
    <row r="46" spans="1:11" s="129" customFormat="1" ht="14.1" customHeight="1">
      <c r="A46" s="278">
        <v>5214</v>
      </c>
      <c r="B46" s="279">
        <v>5</v>
      </c>
      <c r="C46" s="279">
        <v>306</v>
      </c>
      <c r="D46" s="327">
        <v>192</v>
      </c>
      <c r="E46" s="327">
        <v>114</v>
      </c>
      <c r="F46" s="279">
        <v>990</v>
      </c>
      <c r="G46" s="327">
        <v>784</v>
      </c>
      <c r="H46" s="327">
        <v>207</v>
      </c>
      <c r="I46" s="278">
        <v>510</v>
      </c>
      <c r="J46" s="340">
        <v>28</v>
      </c>
      <c r="K46" s="7"/>
    </row>
    <row r="47" spans="1:11" s="129" customFormat="1" ht="14.1" customHeight="1">
      <c r="A47" s="278">
        <v>1016</v>
      </c>
      <c r="B47" s="327">
        <v>11</v>
      </c>
      <c r="C47" s="279">
        <v>829</v>
      </c>
      <c r="D47" s="327">
        <v>56</v>
      </c>
      <c r="E47" s="327">
        <v>773</v>
      </c>
      <c r="F47" s="279">
        <v>1897</v>
      </c>
      <c r="G47" s="279">
        <v>1791</v>
      </c>
      <c r="H47" s="279">
        <v>106</v>
      </c>
      <c r="I47" s="278">
        <v>1078</v>
      </c>
      <c r="J47" s="340">
        <v>29</v>
      </c>
      <c r="K47" s="7"/>
    </row>
    <row r="48" spans="1:11" s="129" customFormat="1" ht="14.1" customHeight="1">
      <c r="A48" s="10">
        <v>512</v>
      </c>
      <c r="B48" s="327">
        <v>8</v>
      </c>
      <c r="C48" s="327">
        <v>827</v>
      </c>
      <c r="D48" s="327">
        <v>55</v>
      </c>
      <c r="E48" s="327">
        <v>772</v>
      </c>
      <c r="F48" s="279">
        <v>778</v>
      </c>
      <c r="G48" s="327">
        <v>752</v>
      </c>
      <c r="H48" s="327">
        <v>26</v>
      </c>
      <c r="I48" s="278">
        <v>929</v>
      </c>
      <c r="J48" s="339" t="s">
        <v>290</v>
      </c>
      <c r="K48" s="7"/>
    </row>
    <row r="49" spans="1:11" s="129" customFormat="1" ht="14.1" customHeight="1">
      <c r="A49" s="278">
        <v>494</v>
      </c>
      <c r="B49" s="327">
        <v>2</v>
      </c>
      <c r="C49" s="327" t="s">
        <v>367</v>
      </c>
      <c r="D49" s="327" t="s">
        <v>367</v>
      </c>
      <c r="E49" s="327" t="s">
        <v>367</v>
      </c>
      <c r="F49" s="327" t="s">
        <v>367</v>
      </c>
      <c r="G49" s="279">
        <v>1039</v>
      </c>
      <c r="H49" s="327" t="s">
        <v>367</v>
      </c>
      <c r="I49" s="278">
        <v>146</v>
      </c>
      <c r="J49" s="339" t="s">
        <v>291</v>
      </c>
      <c r="K49" s="7"/>
    </row>
    <row r="50" spans="1:11" s="129" customFormat="1" ht="14.1" customHeight="1">
      <c r="A50" s="278">
        <v>106</v>
      </c>
      <c r="B50" s="327">
        <v>0</v>
      </c>
      <c r="C50" s="327">
        <v>0</v>
      </c>
      <c r="D50" s="327">
        <v>0</v>
      </c>
      <c r="E50" s="327">
        <v>0</v>
      </c>
      <c r="F50" s="279">
        <v>56</v>
      </c>
      <c r="G50" s="327">
        <v>34</v>
      </c>
      <c r="H50" s="327">
        <v>23</v>
      </c>
      <c r="I50" s="278">
        <v>43</v>
      </c>
      <c r="J50" s="340">
        <v>30</v>
      </c>
      <c r="K50" s="7"/>
    </row>
    <row r="51" spans="1:11" s="129" customFormat="1" ht="14.1" customHeight="1">
      <c r="A51" s="278">
        <v>98</v>
      </c>
      <c r="B51" s="327">
        <v>2</v>
      </c>
      <c r="C51" s="279">
        <v>83</v>
      </c>
      <c r="D51" s="327">
        <v>43</v>
      </c>
      <c r="E51" s="327">
        <v>40</v>
      </c>
      <c r="F51" s="279">
        <v>39</v>
      </c>
      <c r="G51" s="327">
        <v>39</v>
      </c>
      <c r="H51" s="327">
        <v>0</v>
      </c>
      <c r="I51" s="278">
        <v>81</v>
      </c>
      <c r="J51" s="340">
        <v>31</v>
      </c>
      <c r="K51" s="7"/>
    </row>
    <row r="52" spans="1:11" s="129" customFormat="1" ht="14.1" customHeight="1">
      <c r="A52" s="278">
        <v>465</v>
      </c>
      <c r="B52" s="279">
        <v>54</v>
      </c>
      <c r="C52" s="279">
        <v>110</v>
      </c>
      <c r="D52" s="279">
        <v>26</v>
      </c>
      <c r="E52" s="279">
        <v>83</v>
      </c>
      <c r="F52" s="279">
        <v>50</v>
      </c>
      <c r="G52" s="279">
        <v>40</v>
      </c>
      <c r="H52" s="327">
        <v>10</v>
      </c>
      <c r="I52" s="10">
        <v>26</v>
      </c>
      <c r="J52" s="340">
        <v>32</v>
      </c>
      <c r="K52" s="159"/>
    </row>
    <row r="53" spans="1:11" s="129" customFormat="1" ht="14.1" customHeight="1">
      <c r="A53" s="278">
        <v>85</v>
      </c>
      <c r="B53" s="327" t="s">
        <v>367</v>
      </c>
      <c r="C53" s="327" t="s">
        <v>367</v>
      </c>
      <c r="D53" s="327" t="s">
        <v>367</v>
      </c>
      <c r="E53" s="327" t="s">
        <v>367</v>
      </c>
      <c r="F53" s="327" t="s">
        <v>367</v>
      </c>
      <c r="G53" s="327">
        <v>0</v>
      </c>
      <c r="H53" s="327" t="s">
        <v>367</v>
      </c>
      <c r="I53" s="10">
        <v>11</v>
      </c>
      <c r="J53" s="340">
        <v>33</v>
      </c>
      <c r="K53" s="7"/>
    </row>
    <row r="54" spans="1:11" s="129" customFormat="1" ht="6.6" customHeight="1">
      <c r="A54" s="278"/>
      <c r="B54" s="327"/>
      <c r="C54" s="279"/>
      <c r="D54" s="279"/>
      <c r="E54" s="279"/>
      <c r="F54" s="279"/>
      <c r="G54" s="327"/>
      <c r="H54" s="327"/>
      <c r="I54" s="278"/>
      <c r="J54" s="341"/>
      <c r="K54" s="7"/>
    </row>
    <row r="55" spans="1:11" s="129" customFormat="1" ht="13.9" customHeight="1">
      <c r="A55" s="51">
        <v>13769</v>
      </c>
      <c r="B55" s="324">
        <v>0</v>
      </c>
      <c r="C55" s="281">
        <v>5851</v>
      </c>
      <c r="D55" s="281">
        <v>4484</v>
      </c>
      <c r="E55" s="281">
        <v>1366</v>
      </c>
      <c r="F55" s="281">
        <v>177676</v>
      </c>
      <c r="G55" s="281">
        <v>176313</v>
      </c>
      <c r="H55" s="281">
        <v>1363</v>
      </c>
      <c r="I55" s="51">
        <v>62729</v>
      </c>
      <c r="J55" s="318" t="s">
        <v>5</v>
      </c>
      <c r="K55" s="7"/>
    </row>
    <row r="56" spans="1:11" s="129" customFormat="1" ht="14.1" customHeight="1">
      <c r="A56" s="278">
        <v>11820</v>
      </c>
      <c r="B56" s="327">
        <v>0</v>
      </c>
      <c r="C56" s="279">
        <v>5202</v>
      </c>
      <c r="D56" s="279">
        <v>4484</v>
      </c>
      <c r="E56" s="279">
        <v>717</v>
      </c>
      <c r="F56" s="279">
        <v>177544</v>
      </c>
      <c r="G56" s="279">
        <v>176185</v>
      </c>
      <c r="H56" s="279">
        <v>1360</v>
      </c>
      <c r="I56" s="278">
        <v>62633</v>
      </c>
      <c r="J56" s="317" t="s">
        <v>268</v>
      </c>
      <c r="K56" s="7"/>
    </row>
    <row r="57" spans="1:11" s="134" customFormat="1" ht="14.1" customHeight="1">
      <c r="A57" s="278">
        <v>1950</v>
      </c>
      <c r="B57" s="327">
        <v>0</v>
      </c>
      <c r="C57" s="327" t="s">
        <v>367</v>
      </c>
      <c r="D57" s="327">
        <v>0</v>
      </c>
      <c r="E57" s="327" t="s">
        <v>367</v>
      </c>
      <c r="F57" s="327" t="s">
        <v>367</v>
      </c>
      <c r="G57" s="327" t="s">
        <v>367</v>
      </c>
      <c r="H57" s="327" t="s">
        <v>367</v>
      </c>
      <c r="I57" s="278">
        <v>96</v>
      </c>
      <c r="J57" s="317" t="s">
        <v>289</v>
      </c>
      <c r="K57" s="7"/>
    </row>
    <row r="58" spans="1:11" ht="13.9" customHeight="1">
      <c r="A58" s="51"/>
      <c r="B58" s="281"/>
      <c r="C58" s="281"/>
      <c r="D58" s="281"/>
      <c r="E58" s="281"/>
      <c r="F58" s="281"/>
      <c r="G58" s="281"/>
      <c r="H58" s="281"/>
      <c r="I58" s="51"/>
      <c r="J58" s="271"/>
      <c r="K58" s="7"/>
    </row>
    <row r="59" spans="1:11" ht="13.9" customHeight="1">
      <c r="A59" s="51"/>
      <c r="B59" s="324"/>
      <c r="C59" s="324"/>
      <c r="D59" s="324"/>
      <c r="E59" s="324"/>
      <c r="F59" s="324"/>
      <c r="G59" s="324"/>
      <c r="H59" s="324"/>
      <c r="I59" s="51"/>
      <c r="J59" s="271"/>
      <c r="K59" s="7"/>
    </row>
    <row r="60" spans="1:11" ht="13.9" customHeight="1">
      <c r="A60" s="51"/>
      <c r="B60" s="51"/>
      <c r="C60" s="51"/>
      <c r="D60" s="51"/>
      <c r="E60" s="51"/>
      <c r="F60" s="51"/>
      <c r="G60" s="51"/>
      <c r="H60" s="51"/>
      <c r="I60" s="51"/>
      <c r="J60" s="6"/>
      <c r="K60" s="7"/>
    </row>
    <row r="61" spans="1:11" ht="13.9" customHeight="1">
      <c r="A61" s="16"/>
      <c r="B61" s="16"/>
      <c r="C61" s="16"/>
      <c r="D61" s="16"/>
      <c r="E61" s="16"/>
      <c r="F61" s="16"/>
      <c r="G61" s="16"/>
      <c r="H61" s="16"/>
      <c r="I61" s="16"/>
      <c r="J61" s="271"/>
      <c r="K61" s="7"/>
    </row>
    <row r="62" spans="1:11" ht="13.9" customHeight="1">
      <c r="A62" s="51"/>
      <c r="B62" s="51"/>
      <c r="C62" s="51"/>
      <c r="D62" s="51"/>
      <c r="E62" s="51"/>
      <c r="F62" s="51"/>
      <c r="G62" s="51"/>
      <c r="H62" s="51"/>
      <c r="I62" s="51"/>
      <c r="J62" s="271"/>
      <c r="K62" s="7"/>
    </row>
    <row r="63" spans="1:11" ht="13.9" customHeight="1">
      <c r="A63" s="51"/>
      <c r="B63" s="16"/>
      <c r="C63" s="16"/>
      <c r="D63" s="16"/>
      <c r="E63" s="16"/>
      <c r="F63" s="16"/>
      <c r="G63" s="16"/>
      <c r="H63" s="16"/>
      <c r="I63" s="51"/>
      <c r="J63" s="271"/>
      <c r="K63" s="7"/>
    </row>
    <row r="64" spans="1:11" ht="13.9" customHeight="1">
      <c r="A64" s="51"/>
      <c r="B64" s="51"/>
      <c r="C64" s="51"/>
      <c r="D64" s="51"/>
      <c r="E64" s="51"/>
      <c r="F64" s="51"/>
      <c r="G64" s="51"/>
      <c r="H64" s="51"/>
      <c r="I64" s="51"/>
      <c r="J64" s="271"/>
      <c r="K64" s="7"/>
    </row>
    <row r="65" spans="9:11" ht="13.9" customHeight="1">
      <c r="I65" s="125"/>
      <c r="K65" s="7"/>
    </row>
    <row r="66" spans="1:11" ht="13.9" customHeight="1">
      <c r="A66" s="51"/>
      <c r="B66" s="16"/>
      <c r="C66" s="16"/>
      <c r="D66" s="16"/>
      <c r="E66" s="16"/>
      <c r="F66" s="16"/>
      <c r="G66" s="16"/>
      <c r="H66" s="16"/>
      <c r="I66" s="51"/>
      <c r="J66" s="271"/>
      <c r="K66" s="7"/>
    </row>
    <row r="67" spans="9:11" ht="13.9" customHeight="1">
      <c r="I67" s="125"/>
      <c r="J67" s="335"/>
      <c r="K67" s="7"/>
    </row>
    <row r="68" spans="1:11" ht="13.9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125"/>
      <c r="K68" s="7"/>
    </row>
    <row r="69" spans="4:11" ht="12.75" customHeight="1">
      <c r="D69" s="7"/>
      <c r="E69" s="7"/>
      <c r="F69" s="7"/>
      <c r="G69" s="7"/>
      <c r="H69" s="7"/>
      <c r="I69" s="7"/>
      <c r="J69" s="231"/>
      <c r="K69" s="7"/>
    </row>
    <row r="70" spans="4:11" ht="12.75" customHeight="1">
      <c r="D70" s="7"/>
      <c r="E70" s="7"/>
      <c r="F70" s="7"/>
      <c r="G70" s="7"/>
      <c r="H70" s="7"/>
      <c r="I70" s="7"/>
      <c r="J70" s="231"/>
      <c r="K70" s="7"/>
    </row>
    <row r="71" spans="4:11" ht="12.75" customHeight="1">
      <c r="D71" s="7"/>
      <c r="E71" s="7"/>
      <c r="F71" s="7"/>
      <c r="G71" s="7"/>
      <c r="H71" s="7"/>
      <c r="I71" s="7"/>
      <c r="J71" s="231"/>
      <c r="K71" s="7"/>
    </row>
    <row r="72" spans="4:11" ht="12.75" customHeight="1">
      <c r="D72" s="7"/>
      <c r="E72" s="7"/>
      <c r="F72" s="7"/>
      <c r="G72" s="7"/>
      <c r="H72" s="7"/>
      <c r="I72" s="4"/>
      <c r="J72" s="231"/>
      <c r="K72" s="7"/>
    </row>
    <row r="73" spans="4:11" ht="12.75" customHeight="1">
      <c r="D73" s="7"/>
      <c r="E73" s="7"/>
      <c r="F73" s="7"/>
      <c r="G73" s="7"/>
      <c r="H73" s="7"/>
      <c r="I73" s="7"/>
      <c r="J73" s="231"/>
      <c r="K73" s="7"/>
    </row>
    <row r="74" spans="4:11" ht="12.75" customHeight="1">
      <c r="D74" s="7"/>
      <c r="E74" s="10"/>
      <c r="F74" s="10"/>
      <c r="G74" s="10"/>
      <c r="H74" s="7"/>
      <c r="I74" s="4"/>
      <c r="J74" s="231"/>
      <c r="K74" s="7"/>
    </row>
    <row r="75" spans="4:11" ht="12.75" customHeight="1">
      <c r="D75" s="7"/>
      <c r="E75" s="10"/>
      <c r="F75" s="10"/>
      <c r="G75" s="10"/>
      <c r="H75" s="4"/>
      <c r="I75" s="4"/>
      <c r="J75" s="232"/>
      <c r="K75" s="159"/>
    </row>
    <row r="76" spans="4:11" ht="12.75" customHeight="1">
      <c r="D76" s="7"/>
      <c r="E76" s="7"/>
      <c r="F76" s="7"/>
      <c r="G76" s="7"/>
      <c r="H76" s="7"/>
      <c r="I76" s="7"/>
      <c r="J76" s="233"/>
      <c r="K76" s="7"/>
    </row>
    <row r="77" spans="4:11" ht="12.75" customHeight="1">
      <c r="D77" s="3"/>
      <c r="E77" s="3"/>
      <c r="F77" s="3"/>
      <c r="G77" s="3"/>
      <c r="H77" s="3"/>
      <c r="I77" s="3"/>
      <c r="J77" s="234"/>
      <c r="K77" s="3"/>
    </row>
    <row r="78" spans="4:11" ht="12.75" customHeight="1">
      <c r="D78" s="3"/>
      <c r="E78" s="3"/>
      <c r="F78" s="3"/>
      <c r="G78" s="3"/>
      <c r="H78" s="3"/>
      <c r="I78" s="3"/>
      <c r="J78" s="234"/>
      <c r="K78" s="3"/>
    </row>
    <row r="79" spans="4:11" ht="12.75" customHeight="1">
      <c r="D79" s="3"/>
      <c r="E79" s="3"/>
      <c r="F79" s="3"/>
      <c r="G79" s="3"/>
      <c r="H79" s="3"/>
      <c r="I79" s="3"/>
      <c r="J79" s="234"/>
      <c r="K79" s="3"/>
    </row>
    <row r="80" spans="4:11" ht="12.75" customHeight="1">
      <c r="D80" s="3"/>
      <c r="E80" s="3"/>
      <c r="F80" s="3"/>
      <c r="G80" s="3"/>
      <c r="H80" s="3"/>
      <c r="I80" s="3"/>
      <c r="J80" s="234"/>
      <c r="K80" s="3"/>
    </row>
    <row r="81" spans="4:11" ht="12.75" customHeight="1">
      <c r="D81" s="3"/>
      <c r="E81" s="3"/>
      <c r="F81" s="3"/>
      <c r="G81" s="3"/>
      <c r="H81" s="3"/>
      <c r="I81" s="3"/>
      <c r="J81" s="234"/>
      <c r="K81" s="3"/>
    </row>
    <row r="82" spans="4:11" ht="12.75" customHeight="1">
      <c r="D82" s="3"/>
      <c r="E82" s="3"/>
      <c r="F82" s="3"/>
      <c r="G82" s="3"/>
      <c r="H82" s="3"/>
      <c r="I82" s="3"/>
      <c r="J82" s="234"/>
      <c r="K82" s="3"/>
    </row>
    <row r="83" spans="4:11" ht="12.75" customHeight="1">
      <c r="D83" s="3"/>
      <c r="E83" s="3"/>
      <c r="F83" s="3"/>
      <c r="G83" s="3"/>
      <c r="H83" s="3"/>
      <c r="I83" s="3"/>
      <c r="J83" s="234"/>
      <c r="K83" s="3"/>
    </row>
    <row r="84" spans="4:11" ht="12.75" customHeight="1">
      <c r="D84" s="3"/>
      <c r="E84" s="3"/>
      <c r="F84" s="3"/>
      <c r="G84" s="3"/>
      <c r="H84" s="3"/>
      <c r="I84" s="3"/>
      <c r="J84" s="234"/>
      <c r="K84" s="3"/>
    </row>
    <row r="85" spans="4:11" ht="12.75" customHeight="1">
      <c r="D85" s="3"/>
      <c r="E85" s="3"/>
      <c r="F85" s="3"/>
      <c r="G85" s="3"/>
      <c r="H85" s="3"/>
      <c r="I85" s="3"/>
      <c r="J85" s="234"/>
      <c r="K85" s="3"/>
    </row>
    <row r="86" spans="4:11" ht="12.75" customHeight="1">
      <c r="D86" s="3"/>
      <c r="E86" s="3"/>
      <c r="F86" s="3"/>
      <c r="G86" s="3"/>
      <c r="H86" s="3"/>
      <c r="I86" s="3"/>
      <c r="J86" s="234"/>
      <c r="K86" s="3"/>
    </row>
    <row r="87" spans="3:11" ht="11.25">
      <c r="C87" s="125"/>
      <c r="D87" s="3"/>
      <c r="E87" s="3"/>
      <c r="F87" s="3"/>
      <c r="G87" s="3"/>
      <c r="H87" s="3"/>
      <c r="I87" s="3"/>
      <c r="J87" s="234"/>
      <c r="K87" s="3"/>
    </row>
    <row r="88" spans="3:11" ht="11.25">
      <c r="C88" s="125"/>
      <c r="D88" s="3"/>
      <c r="E88" s="3"/>
      <c r="F88" s="3"/>
      <c r="G88" s="3"/>
      <c r="H88" s="3"/>
      <c r="I88" s="3"/>
      <c r="J88" s="234"/>
      <c r="K88" s="3"/>
    </row>
    <row r="89" spans="3:11" ht="11.25">
      <c r="C89" s="125"/>
      <c r="D89" s="3"/>
      <c r="E89" s="3"/>
      <c r="F89" s="3"/>
      <c r="G89" s="3"/>
      <c r="H89" s="3"/>
      <c r="I89" s="3"/>
      <c r="J89" s="234"/>
      <c r="K89" s="3"/>
    </row>
    <row r="90" spans="3:11" ht="11.25">
      <c r="C90" s="125"/>
      <c r="D90" s="3"/>
      <c r="E90" s="3"/>
      <c r="F90" s="3"/>
      <c r="G90" s="3"/>
      <c r="H90" s="3"/>
      <c r="I90" s="3"/>
      <c r="J90" s="234"/>
      <c r="K90" s="3"/>
    </row>
    <row r="91" spans="3:11" ht="11.25">
      <c r="C91" s="125"/>
      <c r="D91" s="3"/>
      <c r="E91" s="3"/>
      <c r="F91" s="3"/>
      <c r="G91" s="3"/>
      <c r="H91" s="3"/>
      <c r="I91" s="3"/>
      <c r="J91" s="234"/>
      <c r="K91" s="3"/>
    </row>
    <row r="92" spans="4:11" ht="11.25">
      <c r="D92" s="3"/>
      <c r="E92" s="3"/>
      <c r="F92" s="3"/>
      <c r="G92" s="3"/>
      <c r="H92" s="3"/>
      <c r="I92" s="3"/>
      <c r="J92" s="234"/>
      <c r="K92" s="3"/>
    </row>
  </sheetData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5905511811023623" bottom="0.7874015748031497" header="0.31496062992125984" footer="0.1968503937007874"/>
  <pageSetup horizontalDpi="600" verticalDpi="600" orientation="portrait" pageOrder="overThenDown" paperSize="9" scale="86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8000860214233"/>
  </sheetPr>
  <dimension ref="A1:I4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57421875" style="0" customWidth="1"/>
    <col min="4" max="4" width="57.140625" style="0" customWidth="1"/>
    <col min="5" max="5" width="10.7109375" style="0" customWidth="1"/>
    <col min="6" max="9" width="10.57421875" style="0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336" t="s">
        <v>549</v>
      </c>
    </row>
    <row r="2" spans="1:9" s="124" customFormat="1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s="124" customFormat="1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s="124" customFormat="1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s="124" customFormat="1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s="124" customFormat="1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s="124" customFormat="1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s="124" customFormat="1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s="124" customFormat="1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s="124" customFormat="1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s="124" customFormat="1" ht="9" customHeight="1">
      <c r="A11" s="306"/>
      <c r="B11" s="307"/>
      <c r="C11" s="307"/>
      <c r="D11" s="308"/>
      <c r="E11" s="235"/>
      <c r="F11" s="235"/>
      <c r="G11" s="235"/>
      <c r="H11" s="235"/>
      <c r="I11" s="235"/>
    </row>
    <row r="12" spans="1:9" s="11" customFormat="1" ht="13.9" customHeight="1">
      <c r="A12" s="1" t="s">
        <v>163</v>
      </c>
      <c r="B12" s="2"/>
      <c r="C12" s="628" t="s">
        <v>270</v>
      </c>
      <c r="D12" s="629"/>
      <c r="E12" s="68">
        <v>5644</v>
      </c>
      <c r="F12" s="68">
        <v>1120</v>
      </c>
      <c r="G12" s="68">
        <v>34</v>
      </c>
      <c r="H12" s="68" t="s">
        <v>367</v>
      </c>
      <c r="I12" s="68" t="s">
        <v>367</v>
      </c>
    </row>
    <row r="13" spans="1:7" s="11" customFormat="1" ht="6.75" customHeight="1">
      <c r="A13" s="1"/>
      <c r="B13" s="2"/>
      <c r="C13" s="303"/>
      <c r="D13" s="304"/>
      <c r="E13" s="68"/>
      <c r="F13" s="68"/>
      <c r="G13" s="68"/>
    </row>
    <row r="14" spans="1:9" s="11" customFormat="1" ht="13.9" customHeight="1">
      <c r="A14" s="1" t="s">
        <v>333</v>
      </c>
      <c r="B14" s="2"/>
      <c r="C14" s="628" t="s">
        <v>335</v>
      </c>
      <c r="D14" s="629"/>
      <c r="E14" s="68">
        <v>565</v>
      </c>
      <c r="F14" s="68">
        <v>527</v>
      </c>
      <c r="G14" s="68">
        <v>34</v>
      </c>
      <c r="H14" s="68" t="s">
        <v>367</v>
      </c>
      <c r="I14" s="68" t="s">
        <v>367</v>
      </c>
    </row>
    <row r="15" spans="1:7" s="11" customFormat="1" ht="6.75" customHeight="1">
      <c r="A15" s="297"/>
      <c r="B15" s="2"/>
      <c r="C15" s="303"/>
      <c r="D15" s="309"/>
      <c r="E15" s="68"/>
      <c r="F15" s="68"/>
      <c r="G15" s="68"/>
    </row>
    <row r="16" spans="1:9" s="11" customFormat="1" ht="13.9" customHeight="1">
      <c r="A16" s="1" t="s">
        <v>334</v>
      </c>
      <c r="B16" s="2"/>
      <c r="C16" s="628" t="s">
        <v>336</v>
      </c>
      <c r="D16" s="629"/>
      <c r="E16" s="68">
        <v>6770</v>
      </c>
      <c r="F16" s="68">
        <v>6718</v>
      </c>
      <c r="G16" s="68">
        <v>224</v>
      </c>
      <c r="H16" s="68">
        <v>18</v>
      </c>
      <c r="I16" s="68">
        <v>5893</v>
      </c>
    </row>
    <row r="17" spans="1:7" s="11" customFormat="1" ht="6.75" customHeight="1">
      <c r="A17" s="297"/>
      <c r="B17" s="2"/>
      <c r="C17" s="303"/>
      <c r="D17" s="309"/>
      <c r="E17" s="68"/>
      <c r="F17" s="68"/>
      <c r="G17" s="68"/>
    </row>
    <row r="18" spans="1:9" s="11" customFormat="1" ht="13.9" customHeight="1">
      <c r="A18" s="1" t="s">
        <v>165</v>
      </c>
      <c r="B18" s="2"/>
      <c r="C18" s="628" t="s">
        <v>271</v>
      </c>
      <c r="D18" s="629"/>
      <c r="E18" s="68">
        <v>1343</v>
      </c>
      <c r="F18" s="500">
        <v>1215</v>
      </c>
      <c r="G18" s="500">
        <v>828</v>
      </c>
      <c r="H18" s="500" t="s">
        <v>367</v>
      </c>
      <c r="I18" s="500" t="s">
        <v>367</v>
      </c>
    </row>
    <row r="19" spans="1:9" s="11" customFormat="1" ht="6.75" customHeight="1">
      <c r="A19" s="1"/>
      <c r="B19" s="2"/>
      <c r="C19" s="303"/>
      <c r="D19" s="304"/>
      <c r="E19" s="321"/>
      <c r="F19" s="327"/>
      <c r="G19" s="404"/>
      <c r="H19" s="505"/>
      <c r="I19" s="505"/>
    </row>
    <row r="20" spans="1:9" s="11" customFormat="1" ht="13.5" customHeight="1">
      <c r="A20" s="297" t="s">
        <v>337</v>
      </c>
      <c r="B20" s="2"/>
      <c r="C20" s="628" t="s">
        <v>339</v>
      </c>
      <c r="D20" s="629"/>
      <c r="E20" s="68">
        <v>2604</v>
      </c>
      <c r="F20" s="500">
        <v>2602</v>
      </c>
      <c r="G20" s="500">
        <v>414</v>
      </c>
      <c r="H20" s="500">
        <v>16</v>
      </c>
      <c r="I20" s="500">
        <v>365</v>
      </c>
    </row>
    <row r="21" spans="1:9" s="11" customFormat="1" ht="14.1" customHeight="1">
      <c r="A21" s="5">
        <v>55</v>
      </c>
      <c r="B21" s="2"/>
      <c r="C21" s="72" t="s">
        <v>347</v>
      </c>
      <c r="D21" s="13"/>
      <c r="E21" s="321">
        <v>2334</v>
      </c>
      <c r="F21" s="327">
        <v>2332</v>
      </c>
      <c r="G21" s="327">
        <v>387</v>
      </c>
      <c r="H21" s="327">
        <v>13</v>
      </c>
      <c r="I21" s="327">
        <v>357</v>
      </c>
    </row>
    <row r="22" spans="1:9" s="11" customFormat="1" ht="14.1" customHeight="1">
      <c r="A22" s="5">
        <v>56</v>
      </c>
      <c r="B22" s="2"/>
      <c r="C22" s="72" t="s">
        <v>348</v>
      </c>
      <c r="D22" s="13"/>
      <c r="E22" s="321">
        <v>270</v>
      </c>
      <c r="F22" s="327">
        <v>270</v>
      </c>
      <c r="G22" s="327">
        <v>27</v>
      </c>
      <c r="H22" s="327">
        <v>3</v>
      </c>
      <c r="I22" s="327">
        <v>8</v>
      </c>
    </row>
    <row r="23" spans="1:9" s="11" customFormat="1" ht="6.75" customHeight="1">
      <c r="A23" s="297"/>
      <c r="B23" s="2"/>
      <c r="C23" s="303"/>
      <c r="D23" s="309"/>
      <c r="E23" s="321"/>
      <c r="F23" s="327"/>
      <c r="G23" s="404"/>
      <c r="H23" s="505"/>
      <c r="I23" s="505"/>
    </row>
    <row r="24" spans="1:9" s="11" customFormat="1" ht="13.5" customHeight="1">
      <c r="A24" s="297" t="s">
        <v>338</v>
      </c>
      <c r="B24" s="2"/>
      <c r="C24" s="628" t="s">
        <v>340</v>
      </c>
      <c r="D24" s="629"/>
      <c r="E24" s="68">
        <v>2580</v>
      </c>
      <c r="F24" s="500">
        <v>2580</v>
      </c>
      <c r="G24" s="500">
        <v>211</v>
      </c>
      <c r="H24" s="500">
        <v>1</v>
      </c>
      <c r="I24" s="500">
        <v>2313</v>
      </c>
    </row>
    <row r="25" spans="1:9" s="11" customFormat="1" ht="6.75" customHeight="1">
      <c r="A25" s="297"/>
      <c r="B25" s="2"/>
      <c r="C25" s="303"/>
      <c r="D25" s="309"/>
      <c r="E25" s="321"/>
      <c r="F25" s="327"/>
      <c r="G25" s="404"/>
      <c r="H25" s="505"/>
      <c r="I25" s="505"/>
    </row>
    <row r="26" spans="1:9" s="11" customFormat="1" ht="13.9" customHeight="1">
      <c r="A26" s="1" t="s">
        <v>272</v>
      </c>
      <c r="B26" s="12"/>
      <c r="C26" s="628" t="s">
        <v>273</v>
      </c>
      <c r="D26" s="629"/>
      <c r="E26" s="68">
        <v>2419</v>
      </c>
      <c r="F26" s="500" t="s">
        <v>367</v>
      </c>
      <c r="G26" s="500">
        <v>74</v>
      </c>
      <c r="H26" s="500" t="s">
        <v>367</v>
      </c>
      <c r="I26" s="500" t="s">
        <v>367</v>
      </c>
    </row>
    <row r="27" spans="1:9" s="11" customFormat="1" ht="6.75" customHeight="1">
      <c r="A27" s="1"/>
      <c r="B27" s="12"/>
      <c r="C27" s="303"/>
      <c r="D27" s="303"/>
      <c r="E27" s="322"/>
      <c r="F27" s="500"/>
      <c r="G27" s="500"/>
      <c r="H27" s="505"/>
      <c r="I27" s="505"/>
    </row>
    <row r="28" spans="1:9" s="11" customFormat="1" ht="13.5" customHeight="1">
      <c r="A28" s="297" t="s">
        <v>341</v>
      </c>
      <c r="B28" s="12"/>
      <c r="C28" s="628" t="s">
        <v>344</v>
      </c>
      <c r="D28" s="629"/>
      <c r="E28" s="68">
        <v>1609</v>
      </c>
      <c r="F28" s="500" t="s">
        <v>367</v>
      </c>
      <c r="G28" s="500">
        <v>131</v>
      </c>
      <c r="H28" s="500" t="s">
        <v>367</v>
      </c>
      <c r="I28" s="500">
        <v>1030</v>
      </c>
    </row>
    <row r="29" spans="1:9" s="11" customFormat="1" ht="6.75" customHeight="1">
      <c r="A29" s="297"/>
      <c r="B29" s="12"/>
      <c r="C29" s="303"/>
      <c r="D29" s="303"/>
      <c r="E29" s="322"/>
      <c r="F29" s="500"/>
      <c r="G29" s="500"/>
      <c r="H29" s="505"/>
      <c r="I29" s="505"/>
    </row>
    <row r="30" spans="1:9" s="11" customFormat="1" ht="13.5" customHeight="1">
      <c r="A30" s="297" t="s">
        <v>342</v>
      </c>
      <c r="B30" s="12"/>
      <c r="C30" s="628" t="s">
        <v>345</v>
      </c>
      <c r="D30" s="629"/>
      <c r="E30" s="68">
        <v>1294</v>
      </c>
      <c r="F30" s="500">
        <v>1164</v>
      </c>
      <c r="G30" s="500">
        <v>344</v>
      </c>
      <c r="H30" s="500">
        <v>33</v>
      </c>
      <c r="I30" s="500">
        <v>452</v>
      </c>
    </row>
    <row r="31" spans="1:9" s="11" customFormat="1" ht="6.75" customHeight="1">
      <c r="A31" s="297"/>
      <c r="B31" s="12"/>
      <c r="C31" s="303"/>
      <c r="D31" s="303"/>
      <c r="E31" s="322"/>
      <c r="F31" s="500"/>
      <c r="G31" s="500"/>
      <c r="H31" s="505"/>
      <c r="I31" s="505"/>
    </row>
    <row r="32" spans="1:9" s="11" customFormat="1" ht="13.5" customHeight="1">
      <c r="A32" s="297" t="s">
        <v>343</v>
      </c>
      <c r="B32" s="12"/>
      <c r="C32" s="628" t="s">
        <v>346</v>
      </c>
      <c r="D32" s="629"/>
      <c r="E32" s="68">
        <v>3023</v>
      </c>
      <c r="F32" s="500">
        <v>2956</v>
      </c>
      <c r="G32" s="500">
        <v>446</v>
      </c>
      <c r="H32" s="500">
        <v>4</v>
      </c>
      <c r="I32" s="500">
        <v>950</v>
      </c>
    </row>
    <row r="33" spans="1:9" s="11" customFormat="1" ht="14.1" customHeight="1">
      <c r="A33" s="265" t="s">
        <v>358</v>
      </c>
      <c r="B33" s="12"/>
      <c r="C33" s="72" t="s">
        <v>359</v>
      </c>
      <c r="D33" s="13"/>
      <c r="E33" s="321">
        <v>2570</v>
      </c>
      <c r="F33" s="327">
        <v>2568</v>
      </c>
      <c r="G33" s="327">
        <v>443</v>
      </c>
      <c r="H33" s="327">
        <v>4</v>
      </c>
      <c r="I33" s="327">
        <v>950</v>
      </c>
    </row>
    <row r="34" spans="1:9" s="11" customFormat="1" ht="6.75" customHeight="1">
      <c r="A34" s="297"/>
      <c r="B34" s="12"/>
      <c r="C34" s="303"/>
      <c r="D34" s="303"/>
      <c r="E34" s="322"/>
      <c r="F34" s="500"/>
      <c r="G34" s="500"/>
      <c r="H34" s="505"/>
      <c r="I34" s="505"/>
    </row>
    <row r="35" spans="1:9" s="11" customFormat="1" ht="13.9" customHeight="1">
      <c r="A35" s="1" t="s">
        <v>274</v>
      </c>
      <c r="B35" s="12"/>
      <c r="C35" s="628" t="s">
        <v>275</v>
      </c>
      <c r="D35" s="629"/>
      <c r="E35" s="322">
        <v>3337</v>
      </c>
      <c r="F35" s="500" t="s">
        <v>367</v>
      </c>
      <c r="G35" s="500" t="s">
        <v>367</v>
      </c>
      <c r="H35" s="500">
        <v>967</v>
      </c>
      <c r="I35" s="500">
        <v>180</v>
      </c>
    </row>
    <row r="36" spans="1:9" s="11" customFormat="1" ht="14.1" customHeight="1">
      <c r="A36" s="265" t="s">
        <v>363</v>
      </c>
      <c r="B36" s="12"/>
      <c r="C36" s="72" t="s">
        <v>360</v>
      </c>
      <c r="D36" s="13"/>
      <c r="E36" s="323">
        <v>1479</v>
      </c>
      <c r="F36" s="327" t="s">
        <v>367</v>
      </c>
      <c r="G36" s="327" t="s">
        <v>367</v>
      </c>
      <c r="H36" s="404">
        <v>935</v>
      </c>
      <c r="I36" s="327">
        <v>150</v>
      </c>
    </row>
    <row r="37" spans="1:9" s="11" customFormat="1" ht="6.75" customHeight="1">
      <c r="A37" s="1"/>
      <c r="B37" s="12"/>
      <c r="C37" s="70"/>
      <c r="D37" s="157"/>
      <c r="E37" s="323"/>
      <c r="F37" s="404"/>
      <c r="G37" s="500"/>
      <c r="H37" s="505"/>
      <c r="I37" s="505"/>
    </row>
    <row r="38" spans="1:9" s="11" customFormat="1" ht="13.9" customHeight="1">
      <c r="A38" s="1" t="s">
        <v>330</v>
      </c>
      <c r="B38" s="12"/>
      <c r="C38" s="628" t="s">
        <v>309</v>
      </c>
      <c r="D38" s="656"/>
      <c r="E38" s="322">
        <v>2244</v>
      </c>
      <c r="F38" s="500">
        <v>985</v>
      </c>
      <c r="G38" s="500">
        <v>49</v>
      </c>
      <c r="H38" s="500" t="s">
        <v>367</v>
      </c>
      <c r="I38" s="500" t="s">
        <v>367</v>
      </c>
    </row>
    <row r="39" spans="1:9" s="11" customFormat="1" ht="14.1" customHeight="1">
      <c r="A39" s="265" t="s">
        <v>364</v>
      </c>
      <c r="B39" s="12"/>
      <c r="C39" s="72" t="s">
        <v>361</v>
      </c>
      <c r="D39" s="13"/>
      <c r="E39" s="69">
        <v>465</v>
      </c>
      <c r="F39" s="327" t="s">
        <v>367</v>
      </c>
      <c r="G39" s="404">
        <v>7</v>
      </c>
      <c r="H39" s="567" t="s">
        <v>367</v>
      </c>
      <c r="I39" s="327">
        <v>0</v>
      </c>
    </row>
    <row r="40" spans="1:9" s="11" customFormat="1" ht="14.1" customHeight="1">
      <c r="A40" s="265" t="s">
        <v>365</v>
      </c>
      <c r="B40" s="12"/>
      <c r="C40" s="72" t="s">
        <v>362</v>
      </c>
      <c r="D40" s="13"/>
      <c r="E40" s="69">
        <v>1778</v>
      </c>
      <c r="F40" s="327" t="s">
        <v>367</v>
      </c>
      <c r="G40" s="404">
        <v>42</v>
      </c>
      <c r="H40" s="327" t="s">
        <v>367</v>
      </c>
      <c r="I40" s="327" t="s">
        <v>367</v>
      </c>
    </row>
    <row r="41" spans="1:9" s="11" customFormat="1" ht="13.9" customHeight="1">
      <c r="A41" s="79"/>
      <c r="B41" s="12"/>
      <c r="C41" s="628"/>
      <c r="D41" s="656"/>
      <c r="E41" s="68"/>
      <c r="F41" s="500"/>
      <c r="G41" s="500"/>
      <c r="H41" s="505"/>
      <c r="I41" s="505"/>
    </row>
    <row r="42" spans="1:9" s="11" customFormat="1" ht="13.9" customHeight="1">
      <c r="A42" s="262"/>
      <c r="B42" s="12"/>
      <c r="C42" s="70"/>
      <c r="D42" s="157"/>
      <c r="E42" s="323"/>
      <c r="F42" s="404"/>
      <c r="G42" s="404"/>
      <c r="H42" s="505"/>
      <c r="I42" s="505"/>
    </row>
    <row r="43" spans="1:9" s="11" customFormat="1" ht="18.75" customHeight="1">
      <c r="A43" s="263"/>
      <c r="B43" s="81"/>
      <c r="C43" s="72"/>
      <c r="D43" s="266" t="s">
        <v>12</v>
      </c>
      <c r="E43" s="284">
        <v>2646075</v>
      </c>
      <c r="F43" s="284">
        <v>2278556</v>
      </c>
      <c r="G43" s="284">
        <v>12524</v>
      </c>
      <c r="H43" s="284">
        <v>6174</v>
      </c>
      <c r="I43" s="284">
        <v>2101351</v>
      </c>
    </row>
    <row r="44" spans="1:3" s="124" customFormat="1" ht="12.75" customHeight="1">
      <c r="A44" s="154" t="s">
        <v>162</v>
      </c>
      <c r="C44" s="125"/>
    </row>
    <row r="45" spans="1:3" s="124" customFormat="1" ht="12.75" customHeight="1">
      <c r="A45" s="58" t="s">
        <v>301</v>
      </c>
      <c r="C45" s="125"/>
    </row>
  </sheetData>
  <mergeCells count="23">
    <mergeCell ref="C24:D24"/>
    <mergeCell ref="A3:A10"/>
    <mergeCell ref="B3:D10"/>
    <mergeCell ref="E3:E9"/>
    <mergeCell ref="F3:I3"/>
    <mergeCell ref="F4:F9"/>
    <mergeCell ref="G4:I4"/>
    <mergeCell ref="G5:G9"/>
    <mergeCell ref="H5:H9"/>
    <mergeCell ref="I5:I9"/>
    <mergeCell ref="E10:I10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8000860214233"/>
  </sheetPr>
  <dimension ref="A1:K43"/>
  <sheetViews>
    <sheetView workbookViewId="0" topLeftCell="A1">
      <selection activeCell="K1" sqref="K1"/>
    </sheetView>
  </sheetViews>
  <sheetFormatPr defaultColWidth="11.421875" defaultRowHeight="12.75"/>
  <sheetData>
    <row r="1" spans="1:11" s="148" customFormat="1" ht="15" customHeight="1">
      <c r="A1" s="337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1" s="124" customFormat="1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  <c r="K2" s="289"/>
    </row>
    <row r="3" spans="1:11" s="124" customFormat="1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  <c r="K3" s="289"/>
    </row>
    <row r="4" spans="1:11" s="124" customFormat="1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  <c r="K4" s="289"/>
    </row>
    <row r="5" spans="1:11" s="124" customFormat="1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  <c r="K5" s="289"/>
    </row>
    <row r="6" spans="1:11" s="124" customFormat="1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  <c r="K6" s="289"/>
    </row>
    <row r="7" spans="1:11" s="124" customFormat="1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  <c r="K7" s="289"/>
    </row>
    <row r="8" spans="1:11" s="124" customFormat="1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  <c r="K8" s="289"/>
    </row>
    <row r="9" spans="1:11" s="124" customFormat="1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  <c r="K9" s="289"/>
    </row>
    <row r="10" spans="1:11" s="124" customFormat="1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  <c r="K10" s="289"/>
    </row>
    <row r="11" spans="1:11" s="124" customFormat="1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  <c r="K11" s="289"/>
    </row>
    <row r="12" spans="1:10" ht="13.5" customHeight="1">
      <c r="A12" s="51">
        <v>724</v>
      </c>
      <c r="B12" s="51">
        <v>99</v>
      </c>
      <c r="C12" s="16">
        <v>3765</v>
      </c>
      <c r="D12" s="16">
        <v>3583</v>
      </c>
      <c r="E12" s="51">
        <v>181</v>
      </c>
      <c r="F12" s="51">
        <v>760</v>
      </c>
      <c r="G12" s="51">
        <v>351</v>
      </c>
      <c r="H12" s="51">
        <v>409</v>
      </c>
      <c r="I12" s="51">
        <v>652</v>
      </c>
      <c r="J12" s="318" t="s">
        <v>163</v>
      </c>
    </row>
    <row r="13" ht="6.6" customHeight="1">
      <c r="J13" s="318"/>
    </row>
    <row r="14" spans="1:10" ht="13.5" customHeight="1">
      <c r="A14" s="51">
        <v>63</v>
      </c>
      <c r="B14" s="51">
        <v>109</v>
      </c>
      <c r="C14" s="51" t="s">
        <v>367</v>
      </c>
      <c r="D14" s="16">
        <v>0</v>
      </c>
      <c r="E14" s="51" t="s">
        <v>367</v>
      </c>
      <c r="F14" s="51" t="s">
        <v>367</v>
      </c>
      <c r="G14" s="16">
        <v>0</v>
      </c>
      <c r="H14" s="281" t="s">
        <v>367</v>
      </c>
      <c r="I14" s="281" t="s">
        <v>367</v>
      </c>
      <c r="J14" s="318" t="s">
        <v>333</v>
      </c>
    </row>
    <row r="15" spans="1:10" ht="6.6" customHeight="1">
      <c r="A15" s="51"/>
      <c r="B15" s="51"/>
      <c r="J15" s="318"/>
    </row>
    <row r="16" spans="1:10" ht="13.5" customHeight="1">
      <c r="A16" s="51">
        <v>565</v>
      </c>
      <c r="B16" s="281">
        <v>17</v>
      </c>
      <c r="C16" s="324" t="s">
        <v>367</v>
      </c>
      <c r="D16" s="324" t="s">
        <v>367</v>
      </c>
      <c r="E16" s="324" t="s">
        <v>367</v>
      </c>
      <c r="F16" s="500" t="s">
        <v>367</v>
      </c>
      <c r="G16" s="500" t="s">
        <v>367</v>
      </c>
      <c r="H16" s="324">
        <v>18</v>
      </c>
      <c r="I16" s="16">
        <v>6</v>
      </c>
      <c r="J16" s="318" t="s">
        <v>334</v>
      </c>
    </row>
    <row r="17" spans="1:10" ht="6.6" customHeight="1">
      <c r="A17" s="51"/>
      <c r="B17" s="281"/>
      <c r="C17" s="501"/>
      <c r="D17" s="501"/>
      <c r="E17" s="501"/>
      <c r="F17" s="501"/>
      <c r="G17" s="501"/>
      <c r="H17" s="501"/>
      <c r="J17" s="318"/>
    </row>
    <row r="18" spans="1:10" ht="13.5" customHeight="1">
      <c r="A18" s="51">
        <v>163</v>
      </c>
      <c r="B18" s="281">
        <v>12</v>
      </c>
      <c r="C18" s="324" t="s">
        <v>367</v>
      </c>
      <c r="D18" s="324" t="s">
        <v>367</v>
      </c>
      <c r="E18" s="324" t="s">
        <v>367</v>
      </c>
      <c r="F18" s="324" t="s">
        <v>367</v>
      </c>
      <c r="G18" s="324">
        <v>0</v>
      </c>
      <c r="H18" s="324" t="s">
        <v>367</v>
      </c>
      <c r="I18" s="16">
        <v>97</v>
      </c>
      <c r="J18" s="318" t="s">
        <v>165</v>
      </c>
    </row>
    <row r="19" spans="1:10" ht="6.6" customHeight="1">
      <c r="A19" s="51"/>
      <c r="B19" s="281"/>
      <c r="C19" s="501"/>
      <c r="D19" s="501"/>
      <c r="E19" s="501"/>
      <c r="F19" s="501"/>
      <c r="G19" s="501"/>
      <c r="H19" s="501"/>
      <c r="J19" s="318"/>
    </row>
    <row r="20" spans="1:10" ht="13.5" customHeight="1">
      <c r="A20" s="51">
        <v>1764</v>
      </c>
      <c r="B20" s="281">
        <v>43</v>
      </c>
      <c r="C20" s="324">
        <v>0</v>
      </c>
      <c r="D20" s="324">
        <v>0</v>
      </c>
      <c r="E20" s="324">
        <v>0</v>
      </c>
      <c r="F20" s="324">
        <v>2</v>
      </c>
      <c r="G20" s="324">
        <v>1</v>
      </c>
      <c r="H20" s="324">
        <v>1</v>
      </c>
      <c r="I20" s="324">
        <v>14</v>
      </c>
      <c r="J20" s="318" t="s">
        <v>337</v>
      </c>
    </row>
    <row r="21" spans="1:10" ht="14.1" customHeight="1">
      <c r="A21" s="278">
        <v>1539</v>
      </c>
      <c r="B21" s="279">
        <v>36</v>
      </c>
      <c r="C21" s="327">
        <v>0</v>
      </c>
      <c r="D21" s="327">
        <v>0</v>
      </c>
      <c r="E21" s="327">
        <v>0</v>
      </c>
      <c r="F21" s="327">
        <v>2</v>
      </c>
      <c r="G21" s="327">
        <v>1</v>
      </c>
      <c r="H21" s="327">
        <v>1</v>
      </c>
      <c r="I21" s="327">
        <v>14</v>
      </c>
      <c r="J21" s="340">
        <v>55</v>
      </c>
    </row>
    <row r="22" spans="1:10" ht="14.1" customHeight="1">
      <c r="A22" s="278">
        <v>224</v>
      </c>
      <c r="B22" s="279">
        <v>7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278" t="s">
        <v>367</v>
      </c>
      <c r="J22" s="340">
        <v>56</v>
      </c>
    </row>
    <row r="23" spans="1:10" ht="6.6" customHeight="1">
      <c r="A23" s="51"/>
      <c r="B23" s="281"/>
      <c r="C23" s="501"/>
      <c r="D23" s="501"/>
      <c r="E23" s="501"/>
      <c r="F23" s="501"/>
      <c r="G23" s="501"/>
      <c r="H23" s="501"/>
      <c r="J23" s="318"/>
    </row>
    <row r="24" spans="1:10" ht="13.5" customHeight="1">
      <c r="A24" s="51">
        <v>54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65</v>
      </c>
      <c r="J24" s="318" t="s">
        <v>338</v>
      </c>
    </row>
    <row r="25" spans="1:10" ht="6.6" customHeight="1">
      <c r="A25" s="51"/>
      <c r="B25" s="281"/>
      <c r="C25" s="501"/>
      <c r="D25" s="501"/>
      <c r="E25" s="501"/>
      <c r="F25" s="501"/>
      <c r="G25" s="501"/>
      <c r="H25" s="501"/>
      <c r="J25" s="318"/>
    </row>
    <row r="26" spans="1:10" ht="13.5" customHeight="1">
      <c r="A26" s="51">
        <v>544</v>
      </c>
      <c r="B26" s="324">
        <v>0</v>
      </c>
      <c r="C26" s="324">
        <v>0</v>
      </c>
      <c r="D26" s="324">
        <v>0</v>
      </c>
      <c r="E26" s="324">
        <v>0</v>
      </c>
      <c r="F26" s="324" t="s">
        <v>367</v>
      </c>
      <c r="G26" s="324">
        <v>0</v>
      </c>
      <c r="H26" s="324" t="s">
        <v>367</v>
      </c>
      <c r="I26" s="324" t="s">
        <v>367</v>
      </c>
      <c r="J26" s="318" t="s">
        <v>272</v>
      </c>
    </row>
    <row r="27" spans="1:10" ht="6.6" customHeight="1">
      <c r="A27" s="51"/>
      <c r="B27" s="281"/>
      <c r="C27" s="501"/>
      <c r="D27" s="501"/>
      <c r="E27" s="501"/>
      <c r="F27" s="501"/>
      <c r="G27" s="501"/>
      <c r="H27" s="501"/>
      <c r="J27" s="318"/>
    </row>
    <row r="28" spans="1:10" ht="13.5" customHeight="1">
      <c r="A28" s="51">
        <v>372</v>
      </c>
      <c r="B28" s="281">
        <v>48</v>
      </c>
      <c r="C28" s="324" t="s">
        <v>367</v>
      </c>
      <c r="D28" s="324" t="s">
        <v>367</v>
      </c>
      <c r="E28" s="324" t="s">
        <v>367</v>
      </c>
      <c r="F28" s="324">
        <v>0</v>
      </c>
      <c r="G28" s="324">
        <v>0</v>
      </c>
      <c r="H28" s="324">
        <v>0</v>
      </c>
      <c r="I28" s="16">
        <v>56</v>
      </c>
      <c r="J28" s="318" t="s">
        <v>341</v>
      </c>
    </row>
    <row r="29" spans="1:10" ht="6.6" customHeight="1">
      <c r="A29" s="51"/>
      <c r="B29" s="281"/>
      <c r="C29" s="501"/>
      <c r="D29" s="501"/>
      <c r="E29" s="501"/>
      <c r="F29" s="501"/>
      <c r="G29" s="501"/>
      <c r="H29" s="501"/>
      <c r="J29" s="318"/>
    </row>
    <row r="30" spans="1:10" ht="13.5" customHeight="1">
      <c r="A30" s="51">
        <v>334</v>
      </c>
      <c r="B30" s="324" t="s">
        <v>367</v>
      </c>
      <c r="C30" s="324" t="s">
        <v>367</v>
      </c>
      <c r="D30" s="324">
        <v>0</v>
      </c>
      <c r="E30" s="324" t="s">
        <v>367</v>
      </c>
      <c r="F30" s="324" t="s">
        <v>367</v>
      </c>
      <c r="G30" s="324" t="s">
        <v>367</v>
      </c>
      <c r="H30" s="324">
        <v>0</v>
      </c>
      <c r="I30" s="324">
        <v>54</v>
      </c>
      <c r="J30" s="318" t="s">
        <v>342</v>
      </c>
    </row>
    <row r="31" spans="1:10" ht="6.6" customHeight="1">
      <c r="A31" s="51"/>
      <c r="B31" s="281"/>
      <c r="C31" s="501"/>
      <c r="D31" s="501"/>
      <c r="E31" s="501"/>
      <c r="F31" s="501"/>
      <c r="G31" s="501"/>
      <c r="H31" s="501"/>
      <c r="J31" s="318"/>
    </row>
    <row r="32" spans="1:10" ht="13.5" customHeight="1">
      <c r="A32" s="51">
        <v>1555</v>
      </c>
      <c r="B32" s="281">
        <v>1</v>
      </c>
      <c r="C32" s="324" t="s">
        <v>367</v>
      </c>
      <c r="D32" s="324" t="s">
        <v>367</v>
      </c>
      <c r="E32" s="324">
        <v>0</v>
      </c>
      <c r="F32" s="500" t="s">
        <v>367</v>
      </c>
      <c r="G32" s="500" t="s">
        <v>367</v>
      </c>
      <c r="H32" s="324">
        <v>62</v>
      </c>
      <c r="I32" s="16">
        <v>60</v>
      </c>
      <c r="J32" s="318" t="s">
        <v>343</v>
      </c>
    </row>
    <row r="33" spans="1:10" ht="14.1" customHeight="1">
      <c r="A33" s="278">
        <v>1170</v>
      </c>
      <c r="B33" s="279">
        <v>1</v>
      </c>
      <c r="C33" s="327">
        <v>0</v>
      </c>
      <c r="D33" s="327">
        <v>0</v>
      </c>
      <c r="E33" s="327">
        <v>0</v>
      </c>
      <c r="F33" s="327" t="s">
        <v>367</v>
      </c>
      <c r="G33" s="327" t="s">
        <v>367</v>
      </c>
      <c r="H33" s="279" t="s">
        <v>367</v>
      </c>
      <c r="I33" s="327">
        <v>44</v>
      </c>
      <c r="J33" s="317" t="s">
        <v>358</v>
      </c>
    </row>
    <row r="34" spans="1:10" ht="6.6" customHeight="1">
      <c r="A34" s="51"/>
      <c r="B34" s="281"/>
      <c r="C34" s="501"/>
      <c r="D34" s="501"/>
      <c r="E34" s="501"/>
      <c r="F34" s="501"/>
      <c r="G34" s="501"/>
      <c r="H34" s="501"/>
      <c r="J34" s="318"/>
    </row>
    <row r="35" spans="1:10" ht="13.5" customHeight="1">
      <c r="A35" s="51">
        <v>2038</v>
      </c>
      <c r="B35" s="324">
        <v>0</v>
      </c>
      <c r="C35" s="324">
        <v>0</v>
      </c>
      <c r="D35" s="324">
        <v>0</v>
      </c>
      <c r="E35" s="324">
        <v>0</v>
      </c>
      <c r="F35" s="324" t="s">
        <v>367</v>
      </c>
      <c r="G35" s="324">
        <v>0</v>
      </c>
      <c r="H35" s="324" t="s">
        <v>367</v>
      </c>
      <c r="I35" s="324">
        <v>40</v>
      </c>
      <c r="J35" s="318" t="s">
        <v>274</v>
      </c>
    </row>
    <row r="36" spans="1:10" ht="14.1" customHeight="1">
      <c r="A36" s="278">
        <v>249</v>
      </c>
      <c r="B36" s="327">
        <v>0</v>
      </c>
      <c r="C36" s="327">
        <v>0</v>
      </c>
      <c r="D36" s="327">
        <v>0</v>
      </c>
      <c r="E36" s="327">
        <v>0</v>
      </c>
      <c r="F36" s="324" t="s">
        <v>367</v>
      </c>
      <c r="G36" s="327">
        <v>0</v>
      </c>
      <c r="H36" s="324" t="s">
        <v>367</v>
      </c>
      <c r="I36" s="327">
        <v>20</v>
      </c>
      <c r="J36" s="317" t="s">
        <v>363</v>
      </c>
    </row>
    <row r="37" spans="1:10" ht="6.6" customHeight="1">
      <c r="A37" s="51"/>
      <c r="B37" s="281"/>
      <c r="C37" s="501"/>
      <c r="D37" s="501"/>
      <c r="E37" s="501"/>
      <c r="F37" s="501"/>
      <c r="G37" s="501"/>
      <c r="H37" s="501"/>
      <c r="J37" s="318"/>
    </row>
    <row r="38" spans="1:10" ht="13.5" customHeight="1">
      <c r="A38" s="51">
        <v>868</v>
      </c>
      <c r="B38" s="324">
        <v>0</v>
      </c>
      <c r="C38" s="324">
        <v>520</v>
      </c>
      <c r="D38" s="324">
        <v>0</v>
      </c>
      <c r="E38" s="324">
        <v>520</v>
      </c>
      <c r="F38" s="324">
        <v>739</v>
      </c>
      <c r="G38" s="324">
        <v>7</v>
      </c>
      <c r="H38" s="324">
        <v>732</v>
      </c>
      <c r="I38" s="16">
        <v>193</v>
      </c>
      <c r="J38" s="318" t="s">
        <v>330</v>
      </c>
    </row>
    <row r="39" spans="1:10" ht="14.1" customHeight="1">
      <c r="A39" s="278">
        <v>211</v>
      </c>
      <c r="B39" s="327">
        <v>0</v>
      </c>
      <c r="C39" s="279">
        <v>240</v>
      </c>
      <c r="D39" s="327">
        <v>0</v>
      </c>
      <c r="E39" s="279">
        <v>240</v>
      </c>
      <c r="F39" s="279" t="s">
        <v>367</v>
      </c>
      <c r="G39" s="279" t="s">
        <v>367</v>
      </c>
      <c r="H39" s="327">
        <v>0</v>
      </c>
      <c r="I39" s="278">
        <v>54</v>
      </c>
      <c r="J39" s="317" t="s">
        <v>364</v>
      </c>
    </row>
    <row r="40" spans="1:10" ht="14.1" customHeight="1">
      <c r="A40" s="278">
        <v>658</v>
      </c>
      <c r="B40" s="327">
        <v>0</v>
      </c>
      <c r="C40" s="279">
        <v>279</v>
      </c>
      <c r="D40" s="327">
        <v>0</v>
      </c>
      <c r="E40" s="279">
        <v>279</v>
      </c>
      <c r="F40" s="327" t="s">
        <v>367</v>
      </c>
      <c r="G40" s="327">
        <v>0</v>
      </c>
      <c r="H40" s="327" t="s">
        <v>367</v>
      </c>
      <c r="I40" s="278">
        <v>139</v>
      </c>
      <c r="J40" s="317" t="s">
        <v>365</v>
      </c>
    </row>
    <row r="41" spans="2:9" ht="13.5" customHeight="1">
      <c r="B41" s="501"/>
      <c r="C41" s="501"/>
      <c r="D41" s="501"/>
      <c r="E41" s="501"/>
      <c r="F41" s="501"/>
      <c r="G41" s="501"/>
      <c r="H41" s="501"/>
      <c r="I41" s="360"/>
    </row>
    <row r="42" ht="13.5" customHeight="1">
      <c r="I42" s="360"/>
    </row>
    <row r="43" spans="1:9" ht="18.6" customHeight="1">
      <c r="A43" s="284">
        <v>145800</v>
      </c>
      <c r="B43" s="284">
        <v>12707</v>
      </c>
      <c r="C43" s="284">
        <v>138048</v>
      </c>
      <c r="D43" s="284">
        <v>84839</v>
      </c>
      <c r="E43" s="284">
        <v>53209</v>
      </c>
      <c r="F43" s="284">
        <v>229471</v>
      </c>
      <c r="G43" s="284">
        <v>216185</v>
      </c>
      <c r="H43" s="284">
        <v>13286</v>
      </c>
      <c r="I43" s="361">
        <v>87422</v>
      </c>
    </row>
  </sheetData>
  <mergeCells count="18">
    <mergeCell ref="I3:I9"/>
    <mergeCell ref="J3:J10"/>
    <mergeCell ref="A4:B4"/>
    <mergeCell ref="C4:C9"/>
    <mergeCell ref="D4:E4"/>
    <mergeCell ref="F4:F9"/>
    <mergeCell ref="G4:H4"/>
    <mergeCell ref="A10:B10"/>
    <mergeCell ref="C10:I10"/>
    <mergeCell ref="A5:A9"/>
    <mergeCell ref="B5:B9"/>
    <mergeCell ref="D5:D9"/>
    <mergeCell ref="E5:E9"/>
    <mergeCell ref="G5:G9"/>
    <mergeCell ref="H5:H9"/>
    <mergeCell ref="A3:B3"/>
    <mergeCell ref="C3:E3"/>
    <mergeCell ref="F3:H3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699890613556"/>
  </sheetPr>
  <dimension ref="A1:H71"/>
  <sheetViews>
    <sheetView workbookViewId="0" topLeftCell="A1">
      <selection activeCell="H1" sqref="H1"/>
    </sheetView>
  </sheetViews>
  <sheetFormatPr defaultColWidth="10.28125" defaultRowHeight="12.75"/>
  <cols>
    <col min="1" max="1" width="7.7109375" style="368" customWidth="1"/>
    <col min="2" max="2" width="0.71875" style="368" customWidth="1"/>
    <col min="3" max="3" width="3.57421875" style="368" customWidth="1"/>
    <col min="4" max="4" width="57.140625" style="368" customWidth="1"/>
    <col min="5" max="7" width="12.140625" style="368" customWidth="1"/>
    <col min="8" max="16384" width="10.28125" style="368" customWidth="1"/>
  </cols>
  <sheetData>
    <row r="1" spans="2:7" s="362" customFormat="1" ht="15" customHeight="1">
      <c r="B1" s="363"/>
      <c r="C1" s="363"/>
      <c r="D1" s="363"/>
      <c r="E1" s="363"/>
      <c r="F1" s="363"/>
      <c r="G1" s="364" t="s">
        <v>371</v>
      </c>
    </row>
    <row r="2" spans="1:7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7" s="372" customFormat="1" ht="9" customHeight="1">
      <c r="A9" s="371"/>
      <c r="D9" s="373"/>
      <c r="E9" s="374"/>
      <c r="F9" s="374"/>
      <c r="G9" s="374"/>
    </row>
    <row r="10" spans="1:8" s="124" customFormat="1" ht="13.9" customHeight="1">
      <c r="A10" s="297" t="s">
        <v>331</v>
      </c>
      <c r="B10" s="29"/>
      <c r="C10" s="628" t="s">
        <v>332</v>
      </c>
      <c r="D10" s="656"/>
      <c r="E10" s="16">
        <v>0</v>
      </c>
      <c r="F10" s="16">
        <v>0</v>
      </c>
      <c r="G10" s="16">
        <v>0</v>
      </c>
      <c r="H10" s="16"/>
    </row>
    <row r="11" spans="1:8" s="129" customFormat="1" ht="6.6" customHeight="1">
      <c r="A11" s="295"/>
      <c r="B11" s="29"/>
      <c r="C11" s="29"/>
      <c r="D11" s="296"/>
      <c r="E11" s="375"/>
      <c r="F11" s="10"/>
      <c r="G11" s="278"/>
      <c r="H11" s="10"/>
    </row>
    <row r="12" spans="1:8" s="130" customFormat="1" ht="13.9" customHeight="1">
      <c r="A12" s="297" t="s">
        <v>245</v>
      </c>
      <c r="B12" s="2"/>
      <c r="C12" s="628" t="s">
        <v>4</v>
      </c>
      <c r="D12" s="656"/>
      <c r="E12" s="342">
        <v>182</v>
      </c>
      <c r="F12" s="51">
        <v>30996</v>
      </c>
      <c r="G12" s="51">
        <v>874</v>
      </c>
      <c r="H12" s="51"/>
    </row>
    <row r="13" spans="1:8" s="129" customFormat="1" ht="14.1" customHeight="1">
      <c r="A13" s="376" t="s">
        <v>246</v>
      </c>
      <c r="B13" s="6"/>
      <c r="C13" s="8" t="s">
        <v>247</v>
      </c>
      <c r="D13" s="8"/>
      <c r="E13" s="375">
        <v>175</v>
      </c>
      <c r="F13" s="278">
        <v>27027</v>
      </c>
      <c r="G13" s="278" t="s">
        <v>367</v>
      </c>
      <c r="H13" s="278"/>
    </row>
    <row r="14" spans="1:8" s="129" customFormat="1" ht="14.1" customHeight="1">
      <c r="A14" s="376" t="s">
        <v>298</v>
      </c>
      <c r="B14" s="29"/>
      <c r="C14" s="8" t="s">
        <v>248</v>
      </c>
      <c r="D14" s="270"/>
      <c r="E14" s="375">
        <v>6</v>
      </c>
      <c r="F14" s="278">
        <v>3806</v>
      </c>
      <c r="G14" s="278" t="s">
        <v>367</v>
      </c>
      <c r="H14" s="278"/>
    </row>
    <row r="15" spans="1:8" s="129" customFormat="1" ht="6.6" customHeight="1">
      <c r="A15" s="377"/>
      <c r="B15" s="12"/>
      <c r="C15" s="8"/>
      <c r="D15" s="378"/>
      <c r="E15" s="375"/>
      <c r="F15" s="278"/>
      <c r="G15" s="278"/>
      <c r="H15" s="278"/>
    </row>
    <row r="16" spans="1:8" s="129" customFormat="1" ht="13.9" customHeight="1">
      <c r="A16" s="297" t="s">
        <v>3</v>
      </c>
      <c r="B16" s="71"/>
      <c r="C16" s="628" t="s">
        <v>6</v>
      </c>
      <c r="D16" s="656"/>
      <c r="E16" s="342">
        <v>1341</v>
      </c>
      <c r="F16" s="51">
        <v>730224</v>
      </c>
      <c r="G16" s="51">
        <v>525538</v>
      </c>
      <c r="H16" s="51"/>
    </row>
    <row r="17" spans="1:8" s="129" customFormat="1" ht="14.1" customHeight="1">
      <c r="A17" s="377">
        <v>10</v>
      </c>
      <c r="B17" s="12"/>
      <c r="C17" s="72" t="s">
        <v>249</v>
      </c>
      <c r="D17" s="378"/>
      <c r="E17" s="375">
        <v>249</v>
      </c>
      <c r="F17" s="278">
        <v>67827</v>
      </c>
      <c r="G17" s="278">
        <v>32393</v>
      </c>
      <c r="H17" s="278"/>
    </row>
    <row r="18" spans="1:8" s="129" customFormat="1" ht="14.1" customHeight="1">
      <c r="A18" s="376" t="s">
        <v>294</v>
      </c>
      <c r="B18" s="12"/>
      <c r="C18" s="9" t="s">
        <v>288</v>
      </c>
      <c r="D18" s="8" t="s">
        <v>295</v>
      </c>
      <c r="E18" s="375">
        <v>65</v>
      </c>
      <c r="F18" s="278">
        <v>29020</v>
      </c>
      <c r="G18" s="278">
        <v>9258</v>
      </c>
      <c r="H18" s="278"/>
    </row>
    <row r="19" spans="1:8" s="129" customFormat="1" ht="14.1" customHeight="1">
      <c r="A19" s="376" t="s">
        <v>296</v>
      </c>
      <c r="B19" s="12"/>
      <c r="C19" s="9"/>
      <c r="D19" s="8" t="s">
        <v>299</v>
      </c>
      <c r="E19" s="375">
        <v>40</v>
      </c>
      <c r="F19" s="278">
        <v>20467</v>
      </c>
      <c r="G19" s="278">
        <v>12974</v>
      </c>
      <c r="H19" s="278"/>
    </row>
    <row r="20" spans="1:8" s="129" customFormat="1" ht="14.1" customHeight="1">
      <c r="A20" s="377">
        <v>11</v>
      </c>
      <c r="B20" s="73"/>
      <c r="C20" s="630" t="s">
        <v>250</v>
      </c>
      <c r="D20" s="705"/>
      <c r="E20" s="375">
        <v>194</v>
      </c>
      <c r="F20" s="10">
        <v>12317</v>
      </c>
      <c r="G20" s="10">
        <v>1252</v>
      </c>
      <c r="H20" s="278"/>
    </row>
    <row r="21" spans="1:8" s="129" customFormat="1" ht="14.1" customHeight="1">
      <c r="A21" s="376" t="s">
        <v>350</v>
      </c>
      <c r="B21" s="73"/>
      <c r="C21" s="9" t="s">
        <v>288</v>
      </c>
      <c r="D21" s="8" t="s">
        <v>351</v>
      </c>
      <c r="E21" s="375">
        <v>136</v>
      </c>
      <c r="F21" s="10">
        <v>8306</v>
      </c>
      <c r="G21" s="278">
        <v>1146</v>
      </c>
      <c r="H21" s="278"/>
    </row>
    <row r="22" spans="1:8" s="129" customFormat="1" ht="14.1" customHeight="1">
      <c r="A22" s="376" t="s">
        <v>349</v>
      </c>
      <c r="B22" s="73"/>
      <c r="C22" s="354"/>
      <c r="D22" s="8" t="s">
        <v>352</v>
      </c>
      <c r="E22" s="375">
        <v>37</v>
      </c>
      <c r="F22" s="278">
        <v>2689</v>
      </c>
      <c r="G22" s="278">
        <v>75</v>
      </c>
      <c r="H22" s="278"/>
    </row>
    <row r="23" spans="1:8" s="129" customFormat="1" ht="14.1" customHeight="1">
      <c r="A23" s="377">
        <v>13</v>
      </c>
      <c r="B23" s="12"/>
      <c r="C23" s="630" t="s">
        <v>251</v>
      </c>
      <c r="D23" s="705"/>
      <c r="E23" s="375">
        <v>31</v>
      </c>
      <c r="F23" s="278">
        <v>10911</v>
      </c>
      <c r="G23" s="278">
        <v>2474</v>
      </c>
      <c r="H23" s="278"/>
    </row>
    <row r="24" spans="1:8" s="129" customFormat="1" ht="14.1" customHeight="1">
      <c r="A24" s="377">
        <v>14</v>
      </c>
      <c r="B24" s="12"/>
      <c r="C24" s="630" t="s">
        <v>252</v>
      </c>
      <c r="D24" s="705"/>
      <c r="E24" s="375">
        <v>6</v>
      </c>
      <c r="F24" s="278">
        <v>222</v>
      </c>
      <c r="G24" s="278">
        <v>116</v>
      </c>
      <c r="H24" s="278"/>
    </row>
    <row r="25" spans="1:8" s="129" customFormat="1" ht="14.1" customHeight="1">
      <c r="A25" s="377">
        <v>15</v>
      </c>
      <c r="B25" s="12"/>
      <c r="C25" s="630" t="s">
        <v>253</v>
      </c>
      <c r="D25" s="705"/>
      <c r="E25" s="375">
        <v>5</v>
      </c>
      <c r="F25" s="278">
        <v>1875</v>
      </c>
      <c r="G25" s="278" t="s">
        <v>367</v>
      </c>
      <c r="H25" s="278"/>
    </row>
    <row r="26" spans="1:8" s="129" customFormat="1" ht="14.1" customHeight="1">
      <c r="A26" s="377">
        <v>16</v>
      </c>
      <c r="B26" s="12"/>
      <c r="C26" s="72" t="s">
        <v>254</v>
      </c>
      <c r="D26" s="379"/>
      <c r="E26" s="375">
        <v>16</v>
      </c>
      <c r="F26" s="278">
        <v>634</v>
      </c>
      <c r="G26" s="278">
        <v>313</v>
      </c>
      <c r="H26" s="278"/>
    </row>
    <row r="27" spans="1:8" s="129" customFormat="1" ht="14.1" customHeight="1">
      <c r="A27" s="377">
        <v>17</v>
      </c>
      <c r="B27" s="12"/>
      <c r="C27" s="630" t="s">
        <v>255</v>
      </c>
      <c r="D27" s="705"/>
      <c r="E27" s="375">
        <v>43</v>
      </c>
      <c r="F27" s="10">
        <v>115708</v>
      </c>
      <c r="G27" s="278">
        <v>70626</v>
      </c>
      <c r="H27" s="10"/>
    </row>
    <row r="28" spans="1:8" s="129" customFormat="1" ht="14.1" customHeight="1">
      <c r="A28" s="376" t="s">
        <v>284</v>
      </c>
      <c r="B28" s="12"/>
      <c r="C28" s="9" t="s">
        <v>288</v>
      </c>
      <c r="D28" s="8" t="s">
        <v>287</v>
      </c>
      <c r="E28" s="375">
        <v>24</v>
      </c>
      <c r="F28" s="10">
        <v>111497</v>
      </c>
      <c r="G28" s="278">
        <v>66659</v>
      </c>
      <c r="H28" s="10"/>
    </row>
    <row r="29" spans="1:8" s="129" customFormat="1" ht="14.1" customHeight="1">
      <c r="A29" s="376" t="s">
        <v>285</v>
      </c>
      <c r="B29" s="12"/>
      <c r="C29" s="9"/>
      <c r="D29" s="8" t="s">
        <v>286</v>
      </c>
      <c r="E29" s="375">
        <v>19</v>
      </c>
      <c r="F29" s="10">
        <v>4211</v>
      </c>
      <c r="G29" s="278">
        <v>3967</v>
      </c>
      <c r="H29" s="10"/>
    </row>
    <row r="30" spans="1:8" s="129" customFormat="1" ht="14.1" customHeight="1">
      <c r="A30" s="377">
        <v>18</v>
      </c>
      <c r="B30" s="12"/>
      <c r="C30" s="630" t="s">
        <v>256</v>
      </c>
      <c r="D30" s="705"/>
      <c r="E30" s="375">
        <v>15</v>
      </c>
      <c r="F30" s="278">
        <v>2667</v>
      </c>
      <c r="G30" s="278">
        <v>2485</v>
      </c>
      <c r="H30" s="278"/>
    </row>
    <row r="31" spans="1:8" s="129" customFormat="1" ht="14.1" customHeight="1">
      <c r="A31" s="377">
        <v>19</v>
      </c>
      <c r="B31" s="12"/>
      <c r="C31" s="630" t="s">
        <v>257</v>
      </c>
      <c r="D31" s="705"/>
      <c r="E31" s="375">
        <v>5</v>
      </c>
      <c r="F31" s="278">
        <v>6278</v>
      </c>
      <c r="G31" s="278">
        <v>1584</v>
      </c>
      <c r="H31" s="278"/>
    </row>
    <row r="32" spans="1:8" s="129" customFormat="1" ht="14.1" customHeight="1">
      <c r="A32" s="377">
        <v>20</v>
      </c>
      <c r="B32" s="76"/>
      <c r="C32" s="630" t="s">
        <v>258</v>
      </c>
      <c r="D32" s="705"/>
      <c r="E32" s="375">
        <v>93</v>
      </c>
      <c r="F32" s="278">
        <v>372022</v>
      </c>
      <c r="G32" s="10">
        <v>304631</v>
      </c>
      <c r="H32" s="278"/>
    </row>
    <row r="33" spans="1:8" s="129" customFormat="1" ht="14.1" customHeight="1">
      <c r="A33" s="376" t="s">
        <v>277</v>
      </c>
      <c r="B33" s="76"/>
      <c r="C33" s="9" t="s">
        <v>288</v>
      </c>
      <c r="D33" s="8" t="s">
        <v>276</v>
      </c>
      <c r="E33" s="375">
        <v>45</v>
      </c>
      <c r="F33" s="278">
        <v>303364</v>
      </c>
      <c r="G33" s="278">
        <v>250371</v>
      </c>
      <c r="H33" s="278"/>
    </row>
    <row r="34" spans="1:8" s="129" customFormat="1" ht="14.1" customHeight="1">
      <c r="A34" s="376" t="s">
        <v>278</v>
      </c>
      <c r="B34" s="76"/>
      <c r="C34" s="9"/>
      <c r="D34" s="8" t="s">
        <v>279</v>
      </c>
      <c r="E34" s="375">
        <v>14</v>
      </c>
      <c r="F34" s="278">
        <v>19751</v>
      </c>
      <c r="G34" s="278">
        <v>18746</v>
      </c>
      <c r="H34" s="278"/>
    </row>
    <row r="35" spans="1:8" s="129" customFormat="1" ht="14.1" customHeight="1">
      <c r="A35" s="376" t="s">
        <v>280</v>
      </c>
      <c r="B35" s="76"/>
      <c r="C35" s="9"/>
      <c r="D35" s="8" t="s">
        <v>281</v>
      </c>
      <c r="E35" s="375">
        <v>16</v>
      </c>
      <c r="F35" s="278">
        <v>20832</v>
      </c>
      <c r="G35" s="278">
        <v>18030</v>
      </c>
      <c r="H35" s="278"/>
    </row>
    <row r="36" spans="1:8" s="129" customFormat="1" ht="14.1" customHeight="1">
      <c r="A36" s="376" t="s">
        <v>282</v>
      </c>
      <c r="B36" s="76"/>
      <c r="C36" s="9"/>
      <c r="D36" s="8" t="s">
        <v>283</v>
      </c>
      <c r="E36" s="375">
        <v>9</v>
      </c>
      <c r="F36" s="278">
        <v>27351</v>
      </c>
      <c r="G36" s="278">
        <v>16834</v>
      </c>
      <c r="H36" s="278"/>
    </row>
    <row r="37" spans="1:8" s="129" customFormat="1" ht="14.1" customHeight="1">
      <c r="A37" s="377">
        <v>21</v>
      </c>
      <c r="B37" s="12"/>
      <c r="C37" s="630" t="s">
        <v>259</v>
      </c>
      <c r="D37" s="705"/>
      <c r="E37" s="375">
        <v>14</v>
      </c>
      <c r="F37" s="278">
        <v>740</v>
      </c>
      <c r="G37" s="278">
        <v>386</v>
      </c>
      <c r="H37" s="278"/>
    </row>
    <row r="38" spans="1:8" s="129" customFormat="1" ht="14.1" customHeight="1">
      <c r="A38" s="377">
        <v>22</v>
      </c>
      <c r="B38" s="76"/>
      <c r="C38" s="705" t="s">
        <v>7</v>
      </c>
      <c r="D38" s="705"/>
      <c r="E38" s="375">
        <v>89</v>
      </c>
      <c r="F38" s="278">
        <v>13960</v>
      </c>
      <c r="G38" s="278">
        <v>13009</v>
      </c>
      <c r="H38" s="278"/>
    </row>
    <row r="39" spans="1:8" s="129" customFormat="1" ht="14.1" customHeight="1">
      <c r="A39" s="377">
        <v>23</v>
      </c>
      <c r="B39" s="12"/>
      <c r="C39" s="72" t="s">
        <v>260</v>
      </c>
      <c r="D39" s="380"/>
      <c r="E39" s="375">
        <v>202</v>
      </c>
      <c r="F39" s="278">
        <v>10421</v>
      </c>
      <c r="G39" s="10">
        <v>5689</v>
      </c>
      <c r="H39" s="278"/>
    </row>
    <row r="40" spans="1:8" s="130" customFormat="1" ht="14.1" customHeight="1">
      <c r="A40" s="377">
        <v>24</v>
      </c>
      <c r="B40" s="12"/>
      <c r="C40" s="72" t="s">
        <v>8</v>
      </c>
      <c r="D40" s="380"/>
      <c r="E40" s="375">
        <v>46</v>
      </c>
      <c r="F40" s="278">
        <v>21910</v>
      </c>
      <c r="G40" s="10">
        <v>17231</v>
      </c>
      <c r="H40" s="278"/>
    </row>
    <row r="41" spans="1:8" s="130" customFormat="1" ht="14.1" customHeight="1">
      <c r="A41" s="377">
        <v>25</v>
      </c>
      <c r="B41" s="12"/>
      <c r="C41" s="8" t="s">
        <v>9</v>
      </c>
      <c r="D41" s="381"/>
      <c r="E41" s="375">
        <v>71</v>
      </c>
      <c r="F41" s="278">
        <v>5353</v>
      </c>
      <c r="G41" s="278">
        <v>3720</v>
      </c>
      <c r="H41" s="278"/>
    </row>
    <row r="42" spans="1:8" s="129" customFormat="1" ht="14.1" customHeight="1">
      <c r="A42" s="377">
        <v>26</v>
      </c>
      <c r="B42" s="12"/>
      <c r="C42" s="630" t="s">
        <v>261</v>
      </c>
      <c r="D42" s="705"/>
      <c r="E42" s="375">
        <v>32</v>
      </c>
      <c r="F42" s="278">
        <v>28188</v>
      </c>
      <c r="G42" s="278">
        <v>24915</v>
      </c>
      <c r="H42" s="278"/>
    </row>
    <row r="43" spans="1:8" s="129" customFormat="1" ht="14.1" customHeight="1">
      <c r="A43" s="377">
        <v>27</v>
      </c>
      <c r="B43" s="12"/>
      <c r="C43" s="630" t="s">
        <v>262</v>
      </c>
      <c r="D43" s="630"/>
      <c r="E43" s="375">
        <v>53</v>
      </c>
      <c r="F43" s="278">
        <v>4031</v>
      </c>
      <c r="G43" s="278">
        <v>2598</v>
      </c>
      <c r="H43" s="278"/>
    </row>
    <row r="44" spans="1:8" s="129" customFormat="1" ht="14.1" customHeight="1">
      <c r="A44" s="377">
        <v>28</v>
      </c>
      <c r="B44" s="12"/>
      <c r="C44" s="630" t="s">
        <v>10</v>
      </c>
      <c r="D44" s="705" t="s">
        <v>9</v>
      </c>
      <c r="E44" s="375">
        <v>77</v>
      </c>
      <c r="F44" s="278">
        <v>17428</v>
      </c>
      <c r="G44" s="278">
        <v>10737</v>
      </c>
      <c r="H44" s="10"/>
    </row>
    <row r="45" spans="1:8" s="129" customFormat="1" ht="14.1" customHeight="1">
      <c r="A45" s="377">
        <v>29</v>
      </c>
      <c r="B45" s="12"/>
      <c r="C45" s="72" t="s">
        <v>11</v>
      </c>
      <c r="D45" s="378"/>
      <c r="E45" s="375">
        <v>43</v>
      </c>
      <c r="F45" s="278">
        <v>16814</v>
      </c>
      <c r="G45" s="278">
        <v>13117</v>
      </c>
      <c r="H45" s="278"/>
    </row>
    <row r="46" spans="1:8" s="129" customFormat="1" ht="14.1" customHeight="1">
      <c r="A46" s="376" t="s">
        <v>290</v>
      </c>
      <c r="B46" s="12"/>
      <c r="C46" s="9" t="s">
        <v>288</v>
      </c>
      <c r="D46" s="8" t="s">
        <v>300</v>
      </c>
      <c r="E46" s="375">
        <v>8</v>
      </c>
      <c r="F46" s="278">
        <v>7809</v>
      </c>
      <c r="G46" s="278">
        <v>5198</v>
      </c>
      <c r="H46" s="278"/>
    </row>
    <row r="47" spans="1:8" s="129" customFormat="1" ht="14.1" customHeight="1">
      <c r="A47" s="376" t="s">
        <v>291</v>
      </c>
      <c r="B47" s="12"/>
      <c r="C47" s="9"/>
      <c r="D47" s="8" t="s">
        <v>292</v>
      </c>
      <c r="E47" s="375">
        <v>33</v>
      </c>
      <c r="F47" s="278">
        <v>8981</v>
      </c>
      <c r="G47" s="278">
        <v>7919</v>
      </c>
      <c r="H47" s="278"/>
    </row>
    <row r="48" spans="1:8" s="129" customFormat="1" ht="14.1" customHeight="1">
      <c r="A48" s="377">
        <v>30</v>
      </c>
      <c r="B48" s="12"/>
      <c r="C48" s="72" t="s">
        <v>263</v>
      </c>
      <c r="D48" s="378"/>
      <c r="E48" s="375">
        <v>11</v>
      </c>
      <c r="F48" s="278">
        <v>7606</v>
      </c>
      <c r="G48" s="278">
        <v>7214</v>
      </c>
      <c r="H48" s="278"/>
    </row>
    <row r="49" spans="1:8" s="129" customFormat="1" ht="14.1" customHeight="1">
      <c r="A49" s="377">
        <v>31</v>
      </c>
      <c r="B49" s="12"/>
      <c r="C49" s="72" t="s">
        <v>264</v>
      </c>
      <c r="D49" s="72"/>
      <c r="E49" s="375">
        <v>10</v>
      </c>
      <c r="F49" s="278">
        <v>403</v>
      </c>
      <c r="G49" s="278">
        <v>228</v>
      </c>
      <c r="H49" s="278"/>
    </row>
    <row r="50" spans="1:8" s="129" customFormat="1" ht="14.1" customHeight="1">
      <c r="A50" s="377">
        <v>32</v>
      </c>
      <c r="B50" s="12"/>
      <c r="C50" s="72" t="s">
        <v>265</v>
      </c>
      <c r="D50" s="72"/>
      <c r="E50" s="375">
        <v>20</v>
      </c>
      <c r="F50" s="278">
        <v>1362</v>
      </c>
      <c r="G50" s="278">
        <v>704</v>
      </c>
      <c r="H50" s="278"/>
    </row>
    <row r="51" spans="1:8" s="129" customFormat="1" ht="14.1" customHeight="1">
      <c r="A51" s="377">
        <v>33</v>
      </c>
      <c r="B51" s="12"/>
      <c r="C51" s="72" t="s">
        <v>266</v>
      </c>
      <c r="D51" s="382"/>
      <c r="E51" s="375">
        <v>14</v>
      </c>
      <c r="F51" s="278">
        <v>11449</v>
      </c>
      <c r="G51" s="278">
        <v>9891</v>
      </c>
      <c r="H51" s="278"/>
    </row>
    <row r="52" spans="1:8" s="129" customFormat="1" ht="6.6" customHeight="1">
      <c r="A52" s="383"/>
      <c r="B52" s="12"/>
      <c r="C52" s="72"/>
      <c r="D52" s="378"/>
      <c r="E52" s="375"/>
      <c r="F52" s="278"/>
      <c r="G52" s="278"/>
      <c r="H52" s="10"/>
    </row>
    <row r="53" spans="1:8" s="129" customFormat="1" ht="13.9" customHeight="1">
      <c r="A53" s="297" t="s">
        <v>5</v>
      </c>
      <c r="B53" s="2"/>
      <c r="C53" s="628" t="s">
        <v>267</v>
      </c>
      <c r="D53" s="656"/>
      <c r="E53" s="342">
        <v>36</v>
      </c>
      <c r="F53" s="51">
        <v>1778405</v>
      </c>
      <c r="G53" s="51">
        <v>1719958</v>
      </c>
      <c r="H53" s="51"/>
    </row>
    <row r="54" spans="1:8" s="129" customFormat="1" ht="14.1" customHeight="1">
      <c r="A54" s="384" t="s">
        <v>268</v>
      </c>
      <c r="B54" s="12"/>
      <c r="C54" s="72" t="s">
        <v>164</v>
      </c>
      <c r="D54" s="378"/>
      <c r="E54" s="375">
        <v>29</v>
      </c>
      <c r="F54" s="278">
        <v>1775666</v>
      </c>
      <c r="G54" s="278">
        <v>1719785</v>
      </c>
      <c r="H54" s="278"/>
    </row>
    <row r="55" spans="1:8" s="129" customFormat="1" ht="14.1" customHeight="1">
      <c r="A55" s="384" t="s">
        <v>289</v>
      </c>
      <c r="B55" s="2"/>
      <c r="C55" s="72" t="s">
        <v>269</v>
      </c>
      <c r="D55" s="270"/>
      <c r="E55" s="375">
        <v>6</v>
      </c>
      <c r="F55" s="278">
        <v>2616</v>
      </c>
      <c r="G55" s="278" t="s">
        <v>367</v>
      </c>
      <c r="H55" s="278"/>
    </row>
    <row r="56" spans="1:8" s="129" customFormat="1" ht="13.9" customHeight="1">
      <c r="A56" s="272"/>
      <c r="B56" s="12"/>
      <c r="C56" s="8"/>
      <c r="D56" s="270"/>
      <c r="E56" s="51"/>
      <c r="F56" s="51"/>
      <c r="G56" s="51"/>
      <c r="H56" s="51"/>
    </row>
    <row r="57" spans="1:7" ht="13.5" customHeight="1">
      <c r="A57" s="154" t="s">
        <v>162</v>
      </c>
      <c r="E57" s="385"/>
      <c r="F57" s="385"/>
      <c r="G57" s="385"/>
    </row>
    <row r="58" spans="1:7" ht="13.5" customHeight="1">
      <c r="A58" s="386" t="s">
        <v>374</v>
      </c>
      <c r="E58" s="385"/>
      <c r="F58" s="385"/>
      <c r="G58" s="385"/>
    </row>
    <row r="59" spans="1:7" ht="13.15" customHeight="1">
      <c r="A59" s="386" t="s">
        <v>375</v>
      </c>
      <c r="E59" s="385"/>
      <c r="F59" s="385"/>
      <c r="G59" s="385"/>
    </row>
    <row r="60" spans="5:7" ht="12" customHeight="1">
      <c r="E60" s="385"/>
      <c r="F60" s="385"/>
      <c r="G60" s="385"/>
    </row>
    <row r="61" spans="5:7" ht="12" customHeight="1">
      <c r="E61" s="385"/>
      <c r="F61" s="385"/>
      <c r="G61" s="385"/>
    </row>
    <row r="62" spans="5:7" ht="12" customHeight="1">
      <c r="E62" s="385"/>
      <c r="F62" s="385"/>
      <c r="G62" s="385"/>
    </row>
    <row r="63" spans="5:7" ht="12" customHeight="1">
      <c r="E63" s="385"/>
      <c r="F63" s="385"/>
      <c r="G63" s="385"/>
    </row>
    <row r="64" spans="5:7" ht="12" customHeight="1">
      <c r="E64" s="385"/>
      <c r="F64" s="385"/>
      <c r="G64" s="385"/>
    </row>
    <row r="65" spans="5:7" ht="12.75">
      <c r="E65" s="385"/>
      <c r="F65" s="385"/>
      <c r="G65" s="385"/>
    </row>
    <row r="66" spans="5:7" ht="12.75">
      <c r="E66" s="385"/>
      <c r="F66" s="385"/>
      <c r="G66" s="385"/>
    </row>
    <row r="67" spans="5:7" ht="12.75">
      <c r="E67" s="385"/>
      <c r="F67" s="385"/>
      <c r="G67" s="385"/>
    </row>
    <row r="68" spans="5:7" ht="12.75">
      <c r="E68" s="385"/>
      <c r="F68" s="385"/>
      <c r="G68" s="385"/>
    </row>
    <row r="69" spans="5:7" ht="12.75">
      <c r="E69" s="385"/>
      <c r="F69" s="385"/>
      <c r="G69" s="385"/>
    </row>
    <row r="70" spans="5:7" ht="12.75">
      <c r="E70" s="385"/>
      <c r="F70" s="385"/>
      <c r="G70" s="385"/>
    </row>
    <row r="71" spans="5:7" ht="12.75">
      <c r="E71" s="385"/>
      <c r="F71" s="385"/>
      <c r="G71" s="385"/>
    </row>
  </sheetData>
  <mergeCells count="23">
    <mergeCell ref="C38:D38"/>
    <mergeCell ref="C42:D42"/>
    <mergeCell ref="C43:D43"/>
    <mergeCell ref="C44:D44"/>
    <mergeCell ref="C53:D53"/>
    <mergeCell ref="C37:D37"/>
    <mergeCell ref="C10:D10"/>
    <mergeCell ref="C12:D12"/>
    <mergeCell ref="C16:D16"/>
    <mergeCell ref="C20:D20"/>
    <mergeCell ref="C23:D23"/>
    <mergeCell ref="C24:D24"/>
    <mergeCell ref="C25:D25"/>
    <mergeCell ref="C27:D27"/>
    <mergeCell ref="C30:D30"/>
    <mergeCell ref="C31:D31"/>
    <mergeCell ref="C32:D32"/>
    <mergeCell ref="A3:A8"/>
    <mergeCell ref="B3:D8"/>
    <mergeCell ref="E3:E7"/>
    <mergeCell ref="F3:F7"/>
    <mergeCell ref="G3:G7"/>
    <mergeCell ref="F8:G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699890613556"/>
  </sheetPr>
  <dimension ref="A1:F76"/>
  <sheetViews>
    <sheetView workbookViewId="0" topLeftCell="A1">
      <selection activeCell="F1" sqref="F1"/>
    </sheetView>
  </sheetViews>
  <sheetFormatPr defaultColWidth="10.28125" defaultRowHeight="12.75"/>
  <cols>
    <col min="1" max="4" width="18.28125" style="368" customWidth="1"/>
    <col min="5" max="5" width="10.8515625" style="395" customWidth="1"/>
    <col min="6" max="6" width="12.140625" style="368" customWidth="1"/>
    <col min="7" max="16384" width="10.28125" style="368" customWidth="1"/>
  </cols>
  <sheetData>
    <row r="1" spans="1:6" s="362" customFormat="1" ht="15" customHeight="1">
      <c r="A1" s="387" t="s">
        <v>376</v>
      </c>
      <c r="B1" s="388"/>
      <c r="C1" s="388"/>
      <c r="D1" s="388"/>
      <c r="E1" s="389"/>
      <c r="F1" s="390"/>
    </row>
    <row r="2" spans="1:6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6" s="399" customFormat="1" ht="13.5" customHeight="1">
      <c r="A10" s="16">
        <v>0</v>
      </c>
      <c r="B10" s="16">
        <v>0</v>
      </c>
      <c r="C10" s="16">
        <v>0</v>
      </c>
      <c r="D10" s="16">
        <v>0</v>
      </c>
      <c r="E10" s="318" t="s">
        <v>331</v>
      </c>
      <c r="F10" s="398"/>
    </row>
    <row r="11" spans="1:6" s="401" customFormat="1" ht="6.6" customHeight="1">
      <c r="A11" s="10"/>
      <c r="B11" s="10"/>
      <c r="C11" s="69"/>
      <c r="D11" s="69"/>
      <c r="E11" s="338"/>
      <c r="F11" s="400"/>
    </row>
    <row r="12" spans="1:6" s="403" customFormat="1" ht="13.5" customHeight="1">
      <c r="A12" s="324" t="s">
        <v>367</v>
      </c>
      <c r="B12" s="324">
        <v>11646</v>
      </c>
      <c r="C12" s="68" t="s">
        <v>367</v>
      </c>
      <c r="D12" s="68">
        <v>19309</v>
      </c>
      <c r="E12" s="318" t="s">
        <v>245</v>
      </c>
      <c r="F12" s="402"/>
    </row>
    <row r="13" spans="1:6" s="403" customFormat="1" ht="14.1" customHeight="1">
      <c r="A13" s="404">
        <v>28</v>
      </c>
      <c r="B13" s="567" t="s">
        <v>367</v>
      </c>
      <c r="C13" s="320" t="s">
        <v>367</v>
      </c>
      <c r="D13" s="69">
        <v>15784</v>
      </c>
      <c r="E13" s="339" t="s">
        <v>246</v>
      </c>
      <c r="F13" s="402"/>
    </row>
    <row r="14" spans="1:6" s="403" customFormat="1" ht="14.1" customHeight="1">
      <c r="A14" s="567" t="s">
        <v>367</v>
      </c>
      <c r="B14" s="404" t="s">
        <v>367</v>
      </c>
      <c r="C14" s="69">
        <v>0</v>
      </c>
      <c r="D14" s="69">
        <v>3525</v>
      </c>
      <c r="E14" s="339" t="s">
        <v>298</v>
      </c>
      <c r="F14" s="402"/>
    </row>
    <row r="15" spans="1:6" s="403" customFormat="1" ht="6.6" customHeight="1">
      <c r="A15" s="404"/>
      <c r="B15" s="404"/>
      <c r="C15" s="69"/>
      <c r="D15" s="69"/>
      <c r="E15" s="340"/>
      <c r="F15" s="402"/>
    </row>
    <row r="16" spans="1:6" s="403" customFormat="1" ht="13.5" customHeight="1">
      <c r="A16" s="324">
        <v>32188</v>
      </c>
      <c r="B16" s="324">
        <v>117525</v>
      </c>
      <c r="C16" s="16">
        <v>96894</v>
      </c>
      <c r="D16" s="16">
        <v>483618</v>
      </c>
      <c r="E16" s="318" t="s">
        <v>3</v>
      </c>
      <c r="F16" s="402"/>
    </row>
    <row r="17" spans="1:6" s="403" customFormat="1" ht="14.1" customHeight="1">
      <c r="A17" s="404">
        <v>9917</v>
      </c>
      <c r="B17" s="404">
        <v>26572</v>
      </c>
      <c r="C17" s="69">
        <v>985</v>
      </c>
      <c r="D17" s="69">
        <v>30354</v>
      </c>
      <c r="E17" s="340">
        <v>10</v>
      </c>
      <c r="F17" s="402"/>
    </row>
    <row r="18" spans="1:6" s="403" customFormat="1" ht="14.1" customHeight="1">
      <c r="A18" s="567" t="s">
        <v>367</v>
      </c>
      <c r="B18" s="404">
        <v>15731</v>
      </c>
      <c r="C18" s="69" t="s">
        <v>367</v>
      </c>
      <c r="D18" s="69">
        <v>9085</v>
      </c>
      <c r="E18" s="339" t="s">
        <v>294</v>
      </c>
      <c r="F18" s="402"/>
    </row>
    <row r="19" spans="1:6" s="403" customFormat="1" ht="14.1" customHeight="1">
      <c r="A19" s="567" t="s">
        <v>367</v>
      </c>
      <c r="B19" s="404">
        <v>6052</v>
      </c>
      <c r="C19" s="10" t="s">
        <v>367</v>
      </c>
      <c r="D19" s="10">
        <v>11463</v>
      </c>
      <c r="E19" s="339" t="s">
        <v>296</v>
      </c>
      <c r="F19" s="402"/>
    </row>
    <row r="20" spans="1:6" s="403" customFormat="1" ht="14.1" customHeight="1">
      <c r="A20" s="567" t="s">
        <v>367</v>
      </c>
      <c r="B20" s="327">
        <v>6420</v>
      </c>
      <c r="C20" s="10" t="s">
        <v>367</v>
      </c>
      <c r="D20" s="10">
        <v>1006</v>
      </c>
      <c r="E20" s="340">
        <v>11</v>
      </c>
      <c r="F20" s="402"/>
    </row>
    <row r="21" spans="1:6" s="403" customFormat="1" ht="14.1" customHeight="1">
      <c r="A21" s="567" t="s">
        <v>367</v>
      </c>
      <c r="B21" s="404">
        <v>4365</v>
      </c>
      <c r="C21" s="69" t="s">
        <v>367</v>
      </c>
      <c r="D21" s="69">
        <v>985</v>
      </c>
      <c r="E21" s="339" t="s">
        <v>350</v>
      </c>
      <c r="F21" s="402"/>
    </row>
    <row r="22" spans="1:6" s="403" customFormat="1" ht="14.1" customHeight="1">
      <c r="A22" s="404">
        <v>1116</v>
      </c>
      <c r="B22" s="327">
        <v>1573</v>
      </c>
      <c r="C22" s="69">
        <v>0</v>
      </c>
      <c r="D22" s="69">
        <v>0</v>
      </c>
      <c r="E22" s="339" t="s">
        <v>349</v>
      </c>
      <c r="F22" s="402"/>
    </row>
    <row r="23" spans="1:6" s="403" customFormat="1" ht="14.1" customHeight="1">
      <c r="A23" s="404">
        <v>1467</v>
      </c>
      <c r="B23" s="567" t="s">
        <v>367</v>
      </c>
      <c r="C23" s="69" t="s">
        <v>367</v>
      </c>
      <c r="D23" s="69">
        <v>250</v>
      </c>
      <c r="E23" s="340">
        <v>13</v>
      </c>
      <c r="F23" s="402"/>
    </row>
    <row r="24" spans="1:6" s="403" customFormat="1" ht="14.1" customHeight="1">
      <c r="A24" s="567" t="s">
        <v>367</v>
      </c>
      <c r="B24" s="404">
        <v>0</v>
      </c>
      <c r="C24" s="69">
        <v>0</v>
      </c>
      <c r="D24" s="69" t="s">
        <v>367</v>
      </c>
      <c r="E24" s="340">
        <v>14</v>
      </c>
      <c r="F24" s="402"/>
    </row>
    <row r="25" spans="1:6" s="401" customFormat="1" ht="14.1" customHeight="1">
      <c r="A25" s="327">
        <v>41</v>
      </c>
      <c r="B25" s="404">
        <v>1835</v>
      </c>
      <c r="C25" s="69">
        <v>0</v>
      </c>
      <c r="D25" s="69">
        <v>0</v>
      </c>
      <c r="E25" s="340">
        <v>15</v>
      </c>
      <c r="F25" s="400"/>
    </row>
    <row r="26" spans="1:6" s="403" customFormat="1" ht="14.1" customHeight="1">
      <c r="A26" s="404">
        <v>296</v>
      </c>
      <c r="B26" s="327">
        <v>82</v>
      </c>
      <c r="C26" s="69">
        <v>0</v>
      </c>
      <c r="D26" s="69">
        <v>256</v>
      </c>
      <c r="E26" s="340">
        <v>16</v>
      </c>
      <c r="F26" s="402"/>
    </row>
    <row r="27" spans="1:6" s="403" customFormat="1" ht="14.1" customHeight="1">
      <c r="A27" s="567" t="s">
        <v>367</v>
      </c>
      <c r="B27" s="327">
        <v>44199</v>
      </c>
      <c r="C27" s="69" t="s">
        <v>367</v>
      </c>
      <c r="D27" s="10">
        <v>68690</v>
      </c>
      <c r="E27" s="340">
        <v>17</v>
      </c>
      <c r="F27" s="402"/>
    </row>
    <row r="28" spans="1:6" s="403" customFormat="1" ht="14.1" customHeight="1">
      <c r="A28" s="567" t="s">
        <v>367</v>
      </c>
      <c r="B28" s="404">
        <v>44059</v>
      </c>
      <c r="C28" s="69" t="s">
        <v>367</v>
      </c>
      <c r="D28" s="10">
        <v>64747</v>
      </c>
      <c r="E28" s="339" t="s">
        <v>284</v>
      </c>
      <c r="F28" s="402"/>
    </row>
    <row r="29" spans="1:6" s="403" customFormat="1" ht="14.1" customHeight="1">
      <c r="A29" s="327">
        <v>127</v>
      </c>
      <c r="B29" s="404">
        <v>141</v>
      </c>
      <c r="C29" s="69">
        <v>0</v>
      </c>
      <c r="D29" s="10">
        <v>3943</v>
      </c>
      <c r="E29" s="339" t="s">
        <v>285</v>
      </c>
      <c r="F29" s="402"/>
    </row>
    <row r="30" spans="1:6" s="403" customFormat="1" ht="14.1" customHeight="1">
      <c r="A30" s="404">
        <v>219</v>
      </c>
      <c r="B30" s="404">
        <v>27</v>
      </c>
      <c r="C30" s="69">
        <v>0</v>
      </c>
      <c r="D30" s="69">
        <v>2421</v>
      </c>
      <c r="E30" s="340">
        <v>18</v>
      </c>
      <c r="F30" s="402"/>
    </row>
    <row r="31" spans="1:6" s="403" customFormat="1" ht="14.1" customHeight="1">
      <c r="A31" s="404">
        <v>0</v>
      </c>
      <c r="B31" s="567" t="s">
        <v>367</v>
      </c>
      <c r="C31" s="69">
        <v>0</v>
      </c>
      <c r="D31" s="69" t="s">
        <v>367</v>
      </c>
      <c r="E31" s="340">
        <v>19</v>
      </c>
      <c r="F31" s="402"/>
    </row>
    <row r="32" spans="1:6" s="403" customFormat="1" ht="14.1" customHeight="1">
      <c r="A32" s="404">
        <v>676</v>
      </c>
      <c r="B32" s="327">
        <v>23577</v>
      </c>
      <c r="C32" s="69">
        <v>82841</v>
      </c>
      <c r="D32" s="10">
        <v>264927</v>
      </c>
      <c r="E32" s="340">
        <v>20</v>
      </c>
      <c r="F32" s="402"/>
    </row>
    <row r="33" spans="1:6" s="403" customFormat="1" ht="14.1" customHeight="1">
      <c r="A33" s="404">
        <v>398</v>
      </c>
      <c r="B33" s="327">
        <v>17678</v>
      </c>
      <c r="C33" s="10">
        <v>39159</v>
      </c>
      <c r="D33" s="69">
        <v>246129</v>
      </c>
      <c r="E33" s="339" t="s">
        <v>277</v>
      </c>
      <c r="F33" s="402"/>
    </row>
    <row r="34" spans="1:6" s="403" customFormat="1" ht="14.1" customHeight="1">
      <c r="A34" s="404">
        <v>89</v>
      </c>
      <c r="B34" s="404">
        <v>73</v>
      </c>
      <c r="C34" s="69">
        <v>19589</v>
      </c>
      <c r="D34" s="69">
        <v>0</v>
      </c>
      <c r="E34" s="339" t="s">
        <v>278</v>
      </c>
      <c r="F34" s="402"/>
    </row>
    <row r="35" spans="1:6" s="403" customFormat="1" ht="14.1" customHeight="1">
      <c r="A35" s="567" t="s">
        <v>367</v>
      </c>
      <c r="B35" s="404">
        <v>924</v>
      </c>
      <c r="C35" s="69" t="s">
        <v>367</v>
      </c>
      <c r="D35" s="69">
        <v>3227</v>
      </c>
      <c r="E35" s="339" t="s">
        <v>280</v>
      </c>
      <c r="F35" s="402"/>
    </row>
    <row r="36" spans="1:6" s="403" customFormat="1" ht="14.1" customHeight="1">
      <c r="A36" s="404">
        <v>24</v>
      </c>
      <c r="B36" s="404">
        <v>4902</v>
      </c>
      <c r="C36" s="69">
        <v>7469</v>
      </c>
      <c r="D36" s="69">
        <v>14956</v>
      </c>
      <c r="E36" s="339" t="s">
        <v>282</v>
      </c>
      <c r="F36" s="402"/>
    </row>
    <row r="37" spans="1:6" s="403" customFormat="1" ht="14.1" customHeight="1">
      <c r="A37" s="327">
        <v>315</v>
      </c>
      <c r="B37" s="404">
        <v>44</v>
      </c>
      <c r="C37" s="10" t="s">
        <v>367</v>
      </c>
      <c r="D37" s="69" t="s">
        <v>367</v>
      </c>
      <c r="E37" s="340">
        <v>21</v>
      </c>
      <c r="F37" s="402"/>
    </row>
    <row r="38" spans="1:6" s="403" customFormat="1" ht="14.1" customHeight="1">
      <c r="A38" s="404">
        <v>868</v>
      </c>
      <c r="B38" s="404">
        <v>228</v>
      </c>
      <c r="C38" s="69">
        <v>3046</v>
      </c>
      <c r="D38" s="69">
        <v>9818</v>
      </c>
      <c r="E38" s="340">
        <v>22</v>
      </c>
      <c r="F38" s="402"/>
    </row>
    <row r="39" spans="1:6" s="403" customFormat="1" ht="14.1" customHeight="1">
      <c r="A39" s="404">
        <v>1235</v>
      </c>
      <c r="B39" s="567" t="s">
        <v>367</v>
      </c>
      <c r="C39" s="320" t="s">
        <v>367</v>
      </c>
      <c r="D39" s="69">
        <v>8294</v>
      </c>
      <c r="E39" s="340">
        <v>23</v>
      </c>
      <c r="F39" s="402"/>
    </row>
    <row r="40" spans="1:6" s="403" customFormat="1" ht="14.1" customHeight="1">
      <c r="A40" s="567" t="s">
        <v>367</v>
      </c>
      <c r="B40" s="404">
        <v>2885</v>
      </c>
      <c r="C40" s="69" t="s">
        <v>367</v>
      </c>
      <c r="D40" s="69">
        <v>18336</v>
      </c>
      <c r="E40" s="340">
        <v>24</v>
      </c>
      <c r="F40" s="402"/>
    </row>
    <row r="41" spans="1:6" s="403" customFormat="1" ht="14.1" customHeight="1">
      <c r="A41" s="404">
        <v>916</v>
      </c>
      <c r="B41" s="404">
        <v>927</v>
      </c>
      <c r="C41" s="320">
        <v>33</v>
      </c>
      <c r="D41" s="69">
        <v>3477</v>
      </c>
      <c r="E41" s="340">
        <v>25</v>
      </c>
      <c r="F41" s="402"/>
    </row>
    <row r="42" spans="1:6" s="403" customFormat="1" ht="14.1" customHeight="1">
      <c r="A42" s="567" t="s">
        <v>367</v>
      </c>
      <c r="B42" s="404">
        <v>1585</v>
      </c>
      <c r="C42" s="320" t="s">
        <v>367</v>
      </c>
      <c r="D42" s="69">
        <v>25889</v>
      </c>
      <c r="E42" s="340">
        <v>26</v>
      </c>
      <c r="F42" s="402"/>
    </row>
    <row r="43" spans="1:6" s="403" customFormat="1" ht="14.1" customHeight="1">
      <c r="A43" s="404">
        <v>1533</v>
      </c>
      <c r="B43" s="404">
        <v>149</v>
      </c>
      <c r="C43" s="69">
        <v>2</v>
      </c>
      <c r="D43" s="69">
        <v>2347</v>
      </c>
      <c r="E43" s="340">
        <v>27</v>
      </c>
      <c r="F43" s="402"/>
    </row>
    <row r="44" spans="1:6" s="403" customFormat="1" ht="14.1" customHeight="1">
      <c r="A44" s="404">
        <v>2356</v>
      </c>
      <c r="B44" s="327">
        <v>321</v>
      </c>
      <c r="C44" s="69">
        <v>22</v>
      </c>
      <c r="D44" s="10">
        <v>14730</v>
      </c>
      <c r="E44" s="340">
        <v>28</v>
      </c>
      <c r="F44" s="402"/>
    </row>
    <row r="45" spans="1:6" s="403" customFormat="1" ht="14.1" customHeight="1">
      <c r="A45" s="404">
        <v>2491</v>
      </c>
      <c r="B45" s="404">
        <v>1331</v>
      </c>
      <c r="C45" s="69">
        <v>1</v>
      </c>
      <c r="D45" s="69">
        <v>12991</v>
      </c>
      <c r="E45" s="340">
        <v>29</v>
      </c>
      <c r="F45" s="402"/>
    </row>
    <row r="46" spans="1:6" s="403" customFormat="1" ht="14.1" customHeight="1">
      <c r="A46" s="404">
        <v>1686</v>
      </c>
      <c r="B46" s="404">
        <v>977</v>
      </c>
      <c r="C46" s="69">
        <v>0</v>
      </c>
      <c r="D46" s="69">
        <v>5146</v>
      </c>
      <c r="E46" s="339" t="s">
        <v>290</v>
      </c>
      <c r="F46" s="402"/>
    </row>
    <row r="47" spans="1:6" s="403" customFormat="1" ht="14.1" customHeight="1">
      <c r="A47" s="404">
        <v>781</v>
      </c>
      <c r="B47" s="327">
        <v>355</v>
      </c>
      <c r="C47" s="69">
        <v>1</v>
      </c>
      <c r="D47" s="10">
        <v>7845</v>
      </c>
      <c r="E47" s="339" t="s">
        <v>291</v>
      </c>
      <c r="F47" s="402"/>
    </row>
    <row r="48" spans="1:6" s="403" customFormat="1" ht="14.1" customHeight="1">
      <c r="A48" s="404">
        <v>466</v>
      </c>
      <c r="B48" s="404">
        <v>27</v>
      </c>
      <c r="C48" s="69">
        <v>0</v>
      </c>
      <c r="D48" s="69">
        <v>7113</v>
      </c>
      <c r="E48" s="340">
        <v>30</v>
      </c>
      <c r="F48" s="402"/>
    </row>
    <row r="49" spans="1:6" s="403" customFormat="1" ht="14.1" customHeight="1">
      <c r="A49" s="404">
        <v>308</v>
      </c>
      <c r="B49" s="567" t="s">
        <v>367</v>
      </c>
      <c r="C49" s="69">
        <v>0</v>
      </c>
      <c r="D49" s="69" t="s">
        <v>367</v>
      </c>
      <c r="E49" s="340">
        <v>31</v>
      </c>
      <c r="F49" s="402"/>
    </row>
    <row r="50" spans="1:6" s="403" customFormat="1" ht="14.1" customHeight="1">
      <c r="A50" s="404">
        <v>610</v>
      </c>
      <c r="B50" s="404">
        <v>94</v>
      </c>
      <c r="C50" s="69">
        <v>0</v>
      </c>
      <c r="D50" s="69">
        <v>658</v>
      </c>
      <c r="E50" s="340">
        <v>32</v>
      </c>
      <c r="F50" s="402"/>
    </row>
    <row r="51" spans="1:6" s="403" customFormat="1" ht="14.1" customHeight="1">
      <c r="A51" s="404">
        <v>483</v>
      </c>
      <c r="B51" s="404">
        <v>466</v>
      </c>
      <c r="C51" s="69">
        <v>0</v>
      </c>
      <c r="D51" s="69">
        <v>10500</v>
      </c>
      <c r="E51" s="340">
        <v>33</v>
      </c>
      <c r="F51" s="402"/>
    </row>
    <row r="52" spans="1:6" s="403" customFormat="1" ht="6.6" customHeight="1">
      <c r="A52" s="404"/>
      <c r="B52" s="404"/>
      <c r="C52" s="69"/>
      <c r="D52" s="69"/>
      <c r="E52" s="341"/>
      <c r="F52" s="402"/>
    </row>
    <row r="53" spans="1:6" s="403" customFormat="1" ht="13.5" customHeight="1">
      <c r="A53" s="324" t="s">
        <v>367</v>
      </c>
      <c r="B53" s="500">
        <v>3939</v>
      </c>
      <c r="C53" s="68" t="s">
        <v>367</v>
      </c>
      <c r="D53" s="68">
        <v>1770731</v>
      </c>
      <c r="E53" s="318" t="s">
        <v>5</v>
      </c>
      <c r="F53" s="402"/>
    </row>
    <row r="54" spans="1:6" s="403" customFormat="1" ht="14.1" customHeight="1">
      <c r="A54" s="567" t="s">
        <v>367</v>
      </c>
      <c r="B54" s="404">
        <v>3939</v>
      </c>
      <c r="C54" s="69" t="s">
        <v>367</v>
      </c>
      <c r="D54" s="69">
        <v>1768006</v>
      </c>
      <c r="E54" s="317" t="s">
        <v>268</v>
      </c>
      <c r="F54" s="402"/>
    </row>
    <row r="55" spans="1:6" s="403" customFormat="1" ht="14.1" customHeight="1">
      <c r="A55" s="404">
        <v>11</v>
      </c>
      <c r="B55" s="404">
        <v>0</v>
      </c>
      <c r="C55" s="69">
        <v>0</v>
      </c>
      <c r="D55" s="69">
        <v>2604</v>
      </c>
      <c r="E55" s="317" t="s">
        <v>289</v>
      </c>
      <c r="F55" s="402"/>
    </row>
    <row r="56" spans="1:6" s="403" customFormat="1" ht="13.5" customHeight="1">
      <c r="A56" s="500"/>
      <c r="B56" s="500"/>
      <c r="C56" s="68"/>
      <c r="D56" s="68"/>
      <c r="E56" s="225"/>
      <c r="F56" s="402"/>
    </row>
    <row r="57" spans="1:6" s="403" customFormat="1" ht="13.5" customHeight="1">
      <c r="A57" s="284"/>
      <c r="B57" s="284"/>
      <c r="C57" s="284"/>
      <c r="D57" s="284"/>
      <c r="E57" s="227"/>
      <c r="F57" s="402"/>
    </row>
    <row r="58" spans="1:4" ht="13.5" customHeight="1">
      <c r="A58" s="368" t="s">
        <v>383</v>
      </c>
      <c r="B58" s="385"/>
      <c r="C58" s="385"/>
      <c r="D58" s="385"/>
    </row>
    <row r="60" spans="2:4" ht="13.5" customHeight="1">
      <c r="B60" s="385"/>
      <c r="C60" s="385"/>
      <c r="D60" s="385"/>
    </row>
    <row r="61" spans="1:4" ht="15" customHeight="1">
      <c r="A61" s="385"/>
      <c r="B61" s="385"/>
      <c r="C61" s="385"/>
      <c r="D61" s="385"/>
    </row>
    <row r="62" spans="1:4" ht="15" customHeight="1">
      <c r="A62" s="385"/>
      <c r="B62" s="385"/>
      <c r="C62" s="385"/>
      <c r="D62" s="385"/>
    </row>
    <row r="63" spans="1:4" ht="15" customHeight="1">
      <c r="A63" s="385"/>
      <c r="B63" s="385"/>
      <c r="C63" s="385"/>
      <c r="D63" s="385"/>
    </row>
    <row r="64" spans="1:4" ht="12" customHeight="1">
      <c r="A64" s="385"/>
      <c r="B64" s="385"/>
      <c r="C64" s="385"/>
      <c r="D64" s="385"/>
    </row>
    <row r="65" spans="1:4" s="368" customFormat="1" ht="12.75">
      <c r="A65" s="385"/>
      <c r="B65" s="385"/>
      <c r="C65" s="385"/>
      <c r="D65" s="385"/>
    </row>
    <row r="66" spans="1:4" s="368" customFormat="1" ht="12.75">
      <c r="A66" s="385"/>
      <c r="B66" s="385"/>
      <c r="C66" s="385"/>
      <c r="D66" s="385"/>
    </row>
    <row r="67" spans="1:4" s="368" customFormat="1" ht="12.75">
      <c r="A67" s="385"/>
      <c r="B67" s="385"/>
      <c r="C67" s="385"/>
      <c r="D67" s="385"/>
    </row>
    <row r="68" spans="1:4" s="368" customFormat="1" ht="12.75">
      <c r="A68" s="385"/>
      <c r="B68" s="385"/>
      <c r="C68" s="385"/>
      <c r="D68" s="385"/>
    </row>
    <row r="69" spans="1:4" s="368" customFormat="1" ht="12.75">
      <c r="A69" s="385"/>
      <c r="B69" s="385"/>
      <c r="C69" s="385"/>
      <c r="D69" s="385"/>
    </row>
    <row r="70" spans="1:4" s="368" customFormat="1" ht="12.75">
      <c r="A70" s="385"/>
      <c r="B70" s="385"/>
      <c r="C70" s="385"/>
      <c r="D70" s="385"/>
    </row>
    <row r="71" spans="1:4" s="368" customFormat="1" ht="12.75">
      <c r="A71" s="385"/>
      <c r="B71" s="385"/>
      <c r="C71" s="385"/>
      <c r="D71" s="385"/>
    </row>
    <row r="72" spans="1:4" s="368" customFormat="1" ht="12.75">
      <c r="A72" s="385"/>
      <c r="B72" s="385"/>
      <c r="C72" s="385"/>
      <c r="D72" s="385"/>
    </row>
    <row r="73" spans="1:4" s="368" customFormat="1" ht="12.75">
      <c r="A73" s="385"/>
      <c r="B73" s="385"/>
      <c r="C73" s="385"/>
      <c r="D73" s="385"/>
    </row>
    <row r="74" spans="1:4" s="368" customFormat="1" ht="12.75">
      <c r="A74" s="385"/>
      <c r="B74" s="385"/>
      <c r="C74" s="385"/>
      <c r="D74" s="385"/>
    </row>
    <row r="75" spans="1:4" s="368" customFormat="1" ht="12.75">
      <c r="A75" s="385"/>
      <c r="B75" s="385"/>
      <c r="C75" s="385"/>
      <c r="D75" s="385"/>
    </row>
    <row r="76" spans="1:4" s="368" customFormat="1" ht="12.75">
      <c r="A76" s="385"/>
      <c r="B76" s="385"/>
      <c r="C76" s="385"/>
      <c r="D76" s="38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75"/>
  <sheetViews>
    <sheetView workbookViewId="0" topLeftCell="A1">
      <selection activeCell="O1" sqref="O1"/>
    </sheetView>
  </sheetViews>
  <sheetFormatPr defaultColWidth="10.28125" defaultRowHeight="11.25" customHeight="1"/>
  <cols>
    <col min="1" max="1" width="1.7109375" style="161" customWidth="1"/>
    <col min="2" max="2" width="2.140625" style="161" customWidth="1"/>
    <col min="3" max="3" width="3.00390625" style="161" customWidth="1"/>
    <col min="4" max="4" width="0.85546875" style="161" customWidth="1"/>
    <col min="5" max="5" width="33.140625" style="161" customWidth="1"/>
    <col min="6" max="6" width="0.9921875" style="161" customWidth="1"/>
    <col min="7" max="14" width="7.7109375" style="161" customWidth="1"/>
    <col min="15" max="15" width="1.8515625" style="161" customWidth="1"/>
    <col min="16" max="16" width="6.00390625" style="161" customWidth="1"/>
    <col min="17" max="17" width="10.28125" style="161" customWidth="1"/>
    <col min="18" max="18" width="5.8515625" style="161" customWidth="1"/>
    <col min="19" max="16384" width="10.28125" style="161" customWidth="1"/>
  </cols>
  <sheetData>
    <row r="1" spans="1:12" s="162" customFormat="1" ht="15" customHeight="1">
      <c r="A1" s="585" t="s">
        <v>311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162" customFormat="1" ht="15" customHeight="1">
      <c r="A2" s="585" t="s">
        <v>368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ht="13.5" customHeight="1">
      <c r="A3" s="162"/>
    </row>
    <row r="4" spans="1:12" ht="15" customHeight="1">
      <c r="A4" s="586" t="s">
        <v>370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ht="9" customHeight="1"/>
    <row r="6" spans="1:14" ht="28.5" customHeight="1">
      <c r="A6" s="165"/>
      <c r="B6" s="165"/>
      <c r="C6" s="165"/>
      <c r="D6" s="165"/>
      <c r="E6" s="165"/>
      <c r="F6" s="166"/>
      <c r="G6" s="167" t="s">
        <v>174</v>
      </c>
      <c r="H6" s="168" t="s">
        <v>175</v>
      </c>
      <c r="I6" s="169" t="s">
        <v>176</v>
      </c>
      <c r="J6" s="169" t="s">
        <v>177</v>
      </c>
      <c r="K6" s="169" t="s">
        <v>219</v>
      </c>
      <c r="L6" s="169" t="s">
        <v>228</v>
      </c>
      <c r="M6" s="169" t="s">
        <v>305</v>
      </c>
      <c r="N6" s="169" t="s">
        <v>325</v>
      </c>
    </row>
    <row r="7" spans="1:14" ht="17.1" customHeight="1">
      <c r="A7" s="164"/>
      <c r="B7" s="164"/>
      <c r="C7" s="164"/>
      <c r="D7" s="164"/>
      <c r="E7" s="164"/>
      <c r="F7" s="164"/>
      <c r="G7" s="170"/>
      <c r="H7" s="170"/>
      <c r="I7" s="170"/>
      <c r="J7" s="170"/>
      <c r="K7" s="170"/>
      <c r="L7" s="170"/>
      <c r="M7" s="170"/>
      <c r="N7" s="170"/>
    </row>
    <row r="8" spans="1:14" ht="13.5" customHeight="1">
      <c r="A8" s="171" t="s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83"/>
      <c r="M8" s="183"/>
      <c r="N8" s="183"/>
    </row>
    <row r="9" spans="1:14" ht="9" customHeight="1">
      <c r="A9" s="164"/>
      <c r="B9" s="164"/>
      <c r="C9" s="164"/>
      <c r="D9" s="164"/>
      <c r="E9" s="164"/>
      <c r="F9" s="164"/>
      <c r="G9" s="170"/>
      <c r="H9" s="170"/>
      <c r="I9" s="170"/>
      <c r="J9" s="170"/>
      <c r="K9" s="170"/>
      <c r="L9" s="170"/>
      <c r="M9" s="170"/>
      <c r="N9" s="170"/>
    </row>
    <row r="10" spans="1:14" ht="13.5" customHeight="1">
      <c r="A10" s="587" t="s">
        <v>178</v>
      </c>
      <c r="B10" s="587"/>
      <c r="C10" s="587"/>
      <c r="D10" s="587"/>
      <c r="E10" s="587"/>
      <c r="F10" s="173"/>
      <c r="G10" s="238">
        <v>36</v>
      </c>
      <c r="H10" s="238">
        <v>36</v>
      </c>
      <c r="I10" s="239" t="s">
        <v>235</v>
      </c>
      <c r="J10" s="239" t="s">
        <v>217</v>
      </c>
      <c r="K10" s="239" t="s">
        <v>236</v>
      </c>
      <c r="L10" s="239">
        <v>39</v>
      </c>
      <c r="M10" s="239">
        <v>30</v>
      </c>
      <c r="N10" s="239">
        <v>40</v>
      </c>
    </row>
    <row r="11" spans="1:14" ht="17.1" customHeight="1">
      <c r="A11" s="554"/>
      <c r="B11" s="554"/>
      <c r="C11" s="554"/>
      <c r="D11" s="554"/>
      <c r="E11" s="554"/>
      <c r="F11" s="553"/>
      <c r="G11" s="238"/>
      <c r="H11" s="238"/>
      <c r="I11" s="239"/>
      <c r="J11" s="239"/>
      <c r="K11" s="239"/>
      <c r="L11" s="239"/>
      <c r="M11" s="239"/>
      <c r="N11" s="239"/>
    </row>
    <row r="12" ht="17.1" customHeight="1">
      <c r="A12" s="164"/>
    </row>
    <row r="13" spans="1:11" ht="13.5" customHeight="1">
      <c r="A13" s="171" t="s">
        <v>201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8" ht="9" customHeight="1">
      <c r="A14" s="163"/>
      <c r="B14" s="175"/>
      <c r="C14" s="175"/>
      <c r="D14" s="175"/>
      <c r="E14" s="175"/>
      <c r="F14" s="175"/>
      <c r="G14" s="175"/>
      <c r="H14" s="175"/>
    </row>
    <row r="15" spans="1:14" ht="13.5" customHeight="1">
      <c r="A15" s="587" t="s">
        <v>179</v>
      </c>
      <c r="B15" s="587"/>
      <c r="C15" s="587"/>
      <c r="D15" s="587"/>
      <c r="E15" s="587"/>
      <c r="F15" s="176"/>
      <c r="G15" s="177">
        <f>SUM(G16,G19)</f>
        <v>3406316</v>
      </c>
      <c r="H15" s="177">
        <f>SUM(H16,H19)</f>
        <v>2984714</v>
      </c>
      <c r="I15" s="177">
        <f>SUM(I16,I19)</f>
        <v>2835176</v>
      </c>
      <c r="J15" s="177">
        <f>SUM(J16,J19)</f>
        <v>2602796</v>
      </c>
      <c r="K15" s="177">
        <f>K16+K19</f>
        <v>2443894</v>
      </c>
      <c r="L15" s="177" t="s">
        <v>223</v>
      </c>
      <c r="M15" s="177" t="s">
        <v>302</v>
      </c>
      <c r="N15" s="177">
        <v>1864327</v>
      </c>
    </row>
    <row r="16" spans="1:14" ht="13.5" customHeight="1">
      <c r="A16" s="178" t="s">
        <v>180</v>
      </c>
      <c r="B16" s="178"/>
      <c r="C16" s="584" t="s">
        <v>121</v>
      </c>
      <c r="D16" s="584"/>
      <c r="E16" s="584"/>
      <c r="F16" s="173"/>
      <c r="G16" s="179">
        <f>SUM(G17:G18)</f>
        <v>3402575</v>
      </c>
      <c r="H16" s="179">
        <f>SUM(H17:H18)</f>
        <v>2981701</v>
      </c>
      <c r="I16" s="179">
        <f>SUM(I17:I18)</f>
        <v>2832489</v>
      </c>
      <c r="J16" s="179">
        <f>SUM(J17:J18)</f>
        <v>2600005</v>
      </c>
      <c r="K16" s="179">
        <f>K17+K18</f>
        <v>2441249</v>
      </c>
      <c r="L16" s="179" t="s">
        <v>224</v>
      </c>
      <c r="M16" s="177" t="s">
        <v>303</v>
      </c>
      <c r="N16" s="177">
        <v>1860039</v>
      </c>
    </row>
    <row r="17" spans="1:14" ht="13.5" customHeight="1">
      <c r="A17" s="178"/>
      <c r="B17" s="178"/>
      <c r="C17" s="178" t="s">
        <v>180</v>
      </c>
      <c r="D17" s="178"/>
      <c r="E17" s="343" t="s">
        <v>181</v>
      </c>
      <c r="F17" s="173"/>
      <c r="G17" s="179">
        <v>3397907</v>
      </c>
      <c r="H17" s="179">
        <v>2978269</v>
      </c>
      <c r="I17" s="179">
        <v>2829314</v>
      </c>
      <c r="J17" s="179">
        <v>2597349</v>
      </c>
      <c r="K17" s="206">
        <v>2437550</v>
      </c>
      <c r="L17" s="179" t="s">
        <v>225</v>
      </c>
      <c r="M17" s="177" t="s">
        <v>304</v>
      </c>
      <c r="N17" s="177">
        <v>1830024</v>
      </c>
    </row>
    <row r="18" spans="1:14" ht="13.5" customHeight="1">
      <c r="A18" s="178"/>
      <c r="B18" s="178"/>
      <c r="C18" s="178"/>
      <c r="D18" s="178"/>
      <c r="E18" s="343" t="s">
        <v>182</v>
      </c>
      <c r="F18" s="173"/>
      <c r="G18" s="179">
        <v>4668</v>
      </c>
      <c r="H18" s="179">
        <v>3432</v>
      </c>
      <c r="I18" s="179">
        <v>3175</v>
      </c>
      <c r="J18" s="179">
        <v>2656</v>
      </c>
      <c r="K18" s="206">
        <v>3699</v>
      </c>
      <c r="L18" s="179">
        <v>10474</v>
      </c>
      <c r="M18" s="177">
        <v>35575</v>
      </c>
      <c r="N18" s="177">
        <v>30014</v>
      </c>
    </row>
    <row r="19" spans="1:14" ht="13.5" customHeight="1">
      <c r="A19" s="178"/>
      <c r="B19" s="178"/>
      <c r="C19" s="584" t="s">
        <v>139</v>
      </c>
      <c r="D19" s="584"/>
      <c r="E19" s="584"/>
      <c r="F19" s="173"/>
      <c r="G19" s="179">
        <v>3741</v>
      </c>
      <c r="H19" s="179">
        <v>3013</v>
      </c>
      <c r="I19" s="179">
        <v>2687</v>
      </c>
      <c r="J19" s="179">
        <v>2791</v>
      </c>
      <c r="K19" s="206">
        <v>2645</v>
      </c>
      <c r="L19" s="179">
        <v>8197</v>
      </c>
      <c r="M19" s="177">
        <v>4221</v>
      </c>
      <c r="N19" s="177">
        <v>4288</v>
      </c>
    </row>
    <row r="20" spans="1:14" ht="17.1" customHeight="1">
      <c r="A20" s="178"/>
      <c r="B20" s="178"/>
      <c r="C20" s="553"/>
      <c r="D20" s="553"/>
      <c r="E20" s="553"/>
      <c r="F20" s="553"/>
      <c r="G20" s="179"/>
      <c r="H20" s="179"/>
      <c r="I20" s="179"/>
      <c r="J20" s="179"/>
      <c r="K20" s="206"/>
      <c r="L20" s="179"/>
      <c r="M20" s="177"/>
      <c r="N20" s="177"/>
    </row>
    <row r="21" spans="1:14" ht="17.1" customHeight="1">
      <c r="A21" s="180"/>
      <c r="B21" s="180"/>
      <c r="C21" s="180"/>
      <c r="D21" s="180"/>
      <c r="E21" s="180"/>
      <c r="F21" s="180"/>
      <c r="G21" s="181"/>
      <c r="H21" s="181"/>
      <c r="L21" s="182"/>
      <c r="M21" s="182"/>
      <c r="N21" s="182"/>
    </row>
    <row r="22" spans="1:14" s="162" customFormat="1" ht="13.5" customHeight="1">
      <c r="A22" s="171" t="s">
        <v>202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83"/>
      <c r="M22" s="183"/>
      <c r="N22" s="183"/>
    </row>
    <row r="23" spans="1:14" ht="9" customHeight="1">
      <c r="A23" s="184"/>
      <c r="B23" s="180"/>
      <c r="C23" s="180"/>
      <c r="D23" s="180"/>
      <c r="E23" s="180"/>
      <c r="F23" s="180"/>
      <c r="G23" s="181"/>
      <c r="H23" s="181"/>
      <c r="L23" s="182"/>
      <c r="M23" s="182"/>
      <c r="N23" s="182"/>
    </row>
    <row r="24" spans="1:14" ht="13.5" customHeight="1">
      <c r="A24" s="587" t="s">
        <v>183</v>
      </c>
      <c r="B24" s="587"/>
      <c r="C24" s="587"/>
      <c r="D24" s="587"/>
      <c r="E24" s="587"/>
      <c r="F24" s="176"/>
      <c r="G24" s="177">
        <f>SUM(G25:G27)</f>
        <v>3405351</v>
      </c>
      <c r="H24" s="177">
        <f>SUM(H25:H27)</f>
        <v>2983714</v>
      </c>
      <c r="I24" s="177">
        <f>SUM(I25:I27)</f>
        <v>2834253</v>
      </c>
      <c r="J24" s="177">
        <v>2601957</v>
      </c>
      <c r="K24" s="177">
        <f>K25+K26+K27</f>
        <v>2443325</v>
      </c>
      <c r="L24" s="177">
        <v>2602815</v>
      </c>
      <c r="M24" s="177">
        <v>2868857</v>
      </c>
      <c r="N24" s="177">
        <v>1827115</v>
      </c>
    </row>
    <row r="25" spans="1:14" ht="13.5" customHeight="1">
      <c r="A25" s="178" t="s">
        <v>180</v>
      </c>
      <c r="B25" s="178"/>
      <c r="C25" s="178" t="s">
        <v>184</v>
      </c>
      <c r="D25" s="584" t="s">
        <v>145</v>
      </c>
      <c r="E25" s="584"/>
      <c r="F25" s="173"/>
      <c r="G25" s="179">
        <v>2993113</v>
      </c>
      <c r="H25" s="179">
        <v>2564225</v>
      </c>
      <c r="I25" s="179">
        <v>2446123</v>
      </c>
      <c r="J25" s="179">
        <v>2462147</v>
      </c>
      <c r="K25" s="207">
        <v>2316083</v>
      </c>
      <c r="L25" s="179">
        <v>2446924</v>
      </c>
      <c r="M25" s="179">
        <v>2702685</v>
      </c>
      <c r="N25" s="179">
        <v>1644368</v>
      </c>
    </row>
    <row r="26" spans="1:14" ht="13.5" customHeight="1">
      <c r="A26" s="178"/>
      <c r="B26" s="178"/>
      <c r="C26" s="178"/>
      <c r="D26" s="584" t="s">
        <v>146</v>
      </c>
      <c r="E26" s="584"/>
      <c r="F26" s="173"/>
      <c r="G26" s="179">
        <v>283416</v>
      </c>
      <c r="H26" s="179">
        <v>312370</v>
      </c>
      <c r="I26" s="179">
        <v>284256</v>
      </c>
      <c r="J26" s="179">
        <v>23674</v>
      </c>
      <c r="K26" s="207">
        <v>2941</v>
      </c>
      <c r="L26" s="179">
        <v>2954</v>
      </c>
      <c r="M26" s="179">
        <v>5393</v>
      </c>
      <c r="N26" s="179">
        <v>5202</v>
      </c>
    </row>
    <row r="27" spans="1:14" ht="13.5" customHeight="1">
      <c r="A27" s="178"/>
      <c r="B27" s="178"/>
      <c r="C27" s="178" t="s">
        <v>185</v>
      </c>
      <c r="D27" s="584" t="s">
        <v>186</v>
      </c>
      <c r="E27" s="584"/>
      <c r="F27" s="173"/>
      <c r="G27" s="179">
        <v>128822</v>
      </c>
      <c r="H27" s="179">
        <v>107119</v>
      </c>
      <c r="I27" s="179">
        <v>103874</v>
      </c>
      <c r="J27" s="179">
        <v>116136</v>
      </c>
      <c r="K27" s="207">
        <v>124301</v>
      </c>
      <c r="L27" s="179">
        <v>152938</v>
      </c>
      <c r="M27" s="179">
        <v>160779</v>
      </c>
      <c r="N27" s="179">
        <v>177544</v>
      </c>
    </row>
    <row r="28" spans="1:14" ht="9" customHeight="1">
      <c r="A28" s="178"/>
      <c r="B28" s="178"/>
      <c r="C28" s="178"/>
      <c r="D28" s="178"/>
      <c r="E28" s="178"/>
      <c r="F28" s="186"/>
      <c r="G28" s="179"/>
      <c r="H28" s="179"/>
      <c r="I28" s="179"/>
      <c r="J28" s="179"/>
      <c r="K28" s="179"/>
      <c r="L28" s="179"/>
      <c r="M28" s="179"/>
      <c r="N28" s="179"/>
    </row>
    <row r="29" spans="1:14" ht="13.5" customHeight="1">
      <c r="A29" s="587" t="s">
        <v>187</v>
      </c>
      <c r="B29" s="587"/>
      <c r="C29" s="587"/>
      <c r="D29" s="587"/>
      <c r="E29" s="587"/>
      <c r="F29" s="176"/>
      <c r="G29" s="177">
        <f aca="true" t="shared" si="0" ref="G29:K29">G15-G24</f>
        <v>965</v>
      </c>
      <c r="H29" s="177">
        <f t="shared" si="0"/>
        <v>1000</v>
      </c>
      <c r="I29" s="177">
        <f t="shared" si="0"/>
        <v>923</v>
      </c>
      <c r="J29" s="177">
        <f t="shared" si="0"/>
        <v>839</v>
      </c>
      <c r="K29" s="177">
        <f t="shared" si="0"/>
        <v>569</v>
      </c>
      <c r="L29" s="177">
        <v>800</v>
      </c>
      <c r="M29" s="177">
        <v>52358</v>
      </c>
      <c r="N29" s="177">
        <v>549</v>
      </c>
    </row>
    <row r="30" spans="1:14" ht="9" customHeight="1">
      <c r="A30" s="178"/>
      <c r="B30" s="178"/>
      <c r="C30" s="178"/>
      <c r="D30" s="178"/>
      <c r="E30" s="178"/>
      <c r="F30" s="186"/>
      <c r="G30" s="187"/>
      <c r="H30" s="187"/>
      <c r="I30" s="187"/>
      <c r="J30" s="187"/>
      <c r="K30" s="187"/>
      <c r="L30" s="187"/>
      <c r="M30" s="187"/>
      <c r="N30" s="187"/>
    </row>
    <row r="31" spans="1:14" ht="13.5" customHeight="1">
      <c r="A31" s="588" t="s">
        <v>203</v>
      </c>
      <c r="B31" s="588"/>
      <c r="C31" s="588"/>
      <c r="D31" s="588"/>
      <c r="E31" s="588"/>
      <c r="F31" s="188"/>
      <c r="G31" s="177">
        <f>SUM(G32,G34,G35:G36)</f>
        <v>9397634</v>
      </c>
      <c r="H31" s="177">
        <f>SUM(H32,H34,H35:H36)</f>
        <v>10103143</v>
      </c>
      <c r="I31" s="177">
        <f>SUM(I32,I34,I35:I36)</f>
        <v>10287546</v>
      </c>
      <c r="J31" s="177">
        <f>SUM(J32,J34,J35:J36)</f>
        <v>10018520.536</v>
      </c>
      <c r="K31" s="177">
        <f>SUM(K32,K34,K35,K36)</f>
        <v>9524664</v>
      </c>
      <c r="L31" s="208" t="s">
        <v>222</v>
      </c>
      <c r="M31" s="208" t="s">
        <v>222</v>
      </c>
      <c r="N31" s="208" t="s">
        <v>222</v>
      </c>
    </row>
    <row r="32" spans="1:14" ht="13.5" customHeight="1">
      <c r="A32" s="178" t="s">
        <v>180</v>
      </c>
      <c r="B32" s="178"/>
      <c r="C32" s="178" t="s">
        <v>188</v>
      </c>
      <c r="D32" s="178" t="s">
        <v>189</v>
      </c>
      <c r="E32" s="178"/>
      <c r="F32" s="186"/>
      <c r="G32" s="179">
        <v>8716230</v>
      </c>
      <c r="H32" s="179">
        <v>8642392</v>
      </c>
      <c r="I32" s="179">
        <v>8737736</v>
      </c>
      <c r="J32" s="179">
        <v>8847621.582</v>
      </c>
      <c r="K32" s="207">
        <v>8340719</v>
      </c>
      <c r="L32" s="208" t="s">
        <v>222</v>
      </c>
      <c r="M32" s="208" t="s">
        <v>222</v>
      </c>
      <c r="N32" s="208" t="s">
        <v>222</v>
      </c>
    </row>
    <row r="33" spans="1:14" ht="13.5" customHeight="1">
      <c r="A33" s="178"/>
      <c r="B33" s="178"/>
      <c r="C33" s="164"/>
      <c r="D33" s="584" t="s">
        <v>190</v>
      </c>
      <c r="E33" s="584"/>
      <c r="F33" s="173"/>
      <c r="G33" s="179">
        <v>5481729</v>
      </c>
      <c r="H33" s="179">
        <v>5807606</v>
      </c>
      <c r="I33" s="179">
        <v>5980946</v>
      </c>
      <c r="J33" s="179">
        <v>6358364.306</v>
      </c>
      <c r="K33" s="207">
        <v>5981442</v>
      </c>
      <c r="L33" s="208" t="s">
        <v>222</v>
      </c>
      <c r="M33" s="208" t="s">
        <v>222</v>
      </c>
      <c r="N33" s="208" t="s">
        <v>222</v>
      </c>
    </row>
    <row r="34" spans="1:14" ht="13.5" customHeight="1">
      <c r="A34" s="178"/>
      <c r="B34" s="178"/>
      <c r="C34" s="178"/>
      <c r="D34" s="584" t="s">
        <v>191</v>
      </c>
      <c r="E34" s="584"/>
      <c r="F34" s="173"/>
      <c r="G34" s="179">
        <v>116752</v>
      </c>
      <c r="H34" s="179">
        <v>255606</v>
      </c>
      <c r="I34" s="179">
        <v>416642</v>
      </c>
      <c r="J34" s="179">
        <v>303460.954</v>
      </c>
      <c r="K34" s="207">
        <v>291632</v>
      </c>
      <c r="L34" s="208" t="s">
        <v>222</v>
      </c>
      <c r="M34" s="208" t="s">
        <v>222</v>
      </c>
      <c r="N34" s="208" t="s">
        <v>222</v>
      </c>
    </row>
    <row r="35" spans="1:14" ht="13.5" customHeight="1">
      <c r="A35" s="178"/>
      <c r="B35" s="178"/>
      <c r="C35" s="178" t="s">
        <v>192</v>
      </c>
      <c r="D35" s="584" t="s">
        <v>193</v>
      </c>
      <c r="E35" s="584"/>
      <c r="F35" s="173"/>
      <c r="G35" s="179">
        <v>221272</v>
      </c>
      <c r="H35" s="179">
        <v>840000</v>
      </c>
      <c r="I35" s="174" t="s">
        <v>194</v>
      </c>
      <c r="J35" s="174" t="s">
        <v>194</v>
      </c>
      <c r="K35" s="208" t="s">
        <v>194</v>
      </c>
      <c r="L35" s="208" t="s">
        <v>222</v>
      </c>
      <c r="M35" s="208" t="s">
        <v>222</v>
      </c>
      <c r="N35" s="208" t="s">
        <v>222</v>
      </c>
    </row>
    <row r="36" spans="1:14" ht="13.5" customHeight="1">
      <c r="A36" s="178"/>
      <c r="B36" s="178"/>
      <c r="C36" s="178"/>
      <c r="D36" s="584" t="s">
        <v>195</v>
      </c>
      <c r="E36" s="584"/>
      <c r="F36" s="173"/>
      <c r="G36" s="179">
        <v>343380</v>
      </c>
      <c r="H36" s="179">
        <v>365145</v>
      </c>
      <c r="I36" s="179">
        <v>1133168</v>
      </c>
      <c r="J36" s="179">
        <v>867438</v>
      </c>
      <c r="K36" s="207">
        <v>892313</v>
      </c>
      <c r="L36" s="208" t="s">
        <v>222</v>
      </c>
      <c r="M36" s="208" t="s">
        <v>222</v>
      </c>
      <c r="N36" s="208" t="s">
        <v>222</v>
      </c>
    </row>
    <row r="37" spans="1:12" ht="13.5" customHeight="1">
      <c r="A37" s="180" t="s">
        <v>117</v>
      </c>
      <c r="B37" s="180"/>
      <c r="C37" s="180"/>
      <c r="D37" s="189"/>
      <c r="E37" s="189"/>
      <c r="F37" s="189"/>
      <c r="G37" s="190"/>
      <c r="H37" s="190"/>
      <c r="I37" s="190"/>
      <c r="J37" s="190"/>
      <c r="K37" s="209"/>
      <c r="L37" s="190"/>
    </row>
    <row r="38" spans="1:12" ht="15" customHeight="1">
      <c r="A38" s="185" t="s">
        <v>314</v>
      </c>
      <c r="B38" s="185"/>
      <c r="C38" s="185"/>
      <c r="D38" s="185"/>
      <c r="E38" s="178"/>
      <c r="F38" s="178"/>
      <c r="G38" s="187"/>
      <c r="H38" s="187"/>
      <c r="I38" s="187"/>
      <c r="J38" s="187"/>
      <c r="K38" s="187"/>
      <c r="L38" s="187"/>
    </row>
    <row r="39" spans="1:12" ht="15.75" customHeight="1">
      <c r="A39" s="161" t="s">
        <v>315</v>
      </c>
      <c r="B39" s="185"/>
      <c r="C39" s="185"/>
      <c r="D39" s="185"/>
      <c r="E39" s="178"/>
      <c r="F39" s="178"/>
      <c r="G39" s="187"/>
      <c r="H39" s="187"/>
      <c r="I39" s="187"/>
      <c r="J39" s="187"/>
      <c r="K39" s="187"/>
      <c r="L39" s="187"/>
    </row>
    <row r="40" spans="1:12" ht="15.75" customHeight="1">
      <c r="A40" s="185" t="s">
        <v>313</v>
      </c>
      <c r="B40" s="185"/>
      <c r="C40" s="185"/>
      <c r="D40" s="185"/>
      <c r="E40" s="178"/>
      <c r="F40" s="178"/>
      <c r="G40" s="187"/>
      <c r="H40" s="187"/>
      <c r="I40" s="187"/>
      <c r="J40" s="187"/>
      <c r="K40" s="187"/>
      <c r="L40" s="187"/>
    </row>
    <row r="41" spans="1:12" ht="15.6" customHeight="1">
      <c r="A41" s="185" t="s">
        <v>545</v>
      </c>
      <c r="B41" s="184"/>
      <c r="C41" s="184"/>
      <c r="D41" s="184"/>
      <c r="E41" s="198"/>
      <c r="F41" s="198"/>
      <c r="G41" s="199"/>
      <c r="H41" s="199"/>
      <c r="I41" s="199"/>
      <c r="J41" s="199"/>
      <c r="K41" s="199"/>
      <c r="L41" s="199"/>
    </row>
    <row r="42" spans="1:12" ht="15.6" customHeight="1">
      <c r="A42" s="185"/>
      <c r="B42" s="184"/>
      <c r="C42" s="184"/>
      <c r="D42" s="184"/>
      <c r="E42" s="198"/>
      <c r="F42" s="198"/>
      <c r="G42" s="199"/>
      <c r="H42" s="199"/>
      <c r="I42" s="199"/>
      <c r="J42" s="199"/>
      <c r="K42" s="199"/>
      <c r="L42" s="199"/>
    </row>
    <row r="43" spans="2:12" ht="17.25" customHeight="1">
      <c r="B43" s="185"/>
      <c r="C43" s="185"/>
      <c r="D43" s="185"/>
      <c r="E43" s="178"/>
      <c r="F43" s="178"/>
      <c r="G43" s="187"/>
      <c r="H43" s="187"/>
      <c r="I43" s="187"/>
      <c r="J43" s="187"/>
      <c r="K43" s="187"/>
      <c r="L43" s="187"/>
    </row>
    <row r="44" spans="1:12" ht="15" customHeight="1">
      <c r="A44" s="586" t="s">
        <v>324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</row>
    <row r="45" ht="9" customHeight="1"/>
    <row r="46" spans="1:14" ht="13.5" customHeight="1">
      <c r="A46" s="590" t="s">
        <v>196</v>
      </c>
      <c r="B46" s="590"/>
      <c r="C46" s="590"/>
      <c r="D46" s="590"/>
      <c r="E46" s="590"/>
      <c r="F46" s="591"/>
      <c r="G46" s="191" t="s">
        <v>174</v>
      </c>
      <c r="H46" s="192" t="s">
        <v>175</v>
      </c>
      <c r="I46" s="193" t="s">
        <v>176</v>
      </c>
      <c r="J46" s="192" t="s">
        <v>177</v>
      </c>
      <c r="K46" s="192" t="s">
        <v>219</v>
      </c>
      <c r="L46" s="200" t="s">
        <v>228</v>
      </c>
      <c r="M46" s="200" t="s">
        <v>305</v>
      </c>
      <c r="N46" s="200" t="s">
        <v>325</v>
      </c>
    </row>
    <row r="47" spans="1:13" ht="13.5" customHeight="1">
      <c r="A47" s="592"/>
      <c r="B47" s="592"/>
      <c r="C47" s="592"/>
      <c r="D47" s="592"/>
      <c r="E47" s="592"/>
      <c r="F47" s="593"/>
      <c r="G47" s="594"/>
      <c r="H47" s="594"/>
      <c r="I47" s="594"/>
      <c r="J47" s="594"/>
      <c r="K47" s="594"/>
      <c r="L47" s="594"/>
      <c r="M47" s="594"/>
    </row>
    <row r="48" spans="1:12" ht="9" customHeight="1">
      <c r="A48" s="194"/>
      <c r="B48" s="194"/>
      <c r="C48" s="194"/>
      <c r="D48" s="194"/>
      <c r="E48" s="194"/>
      <c r="F48" s="195"/>
      <c r="G48" s="172"/>
      <c r="H48" s="172"/>
      <c r="I48" s="172"/>
      <c r="J48" s="172"/>
      <c r="K48" s="172"/>
      <c r="L48" s="172"/>
    </row>
    <row r="49" spans="1:14" ht="13.5" customHeight="1">
      <c r="A49" s="589" t="s">
        <v>197</v>
      </c>
      <c r="B49" s="589"/>
      <c r="C49" s="589"/>
      <c r="D49" s="589"/>
      <c r="E49" s="589"/>
      <c r="F49" s="196"/>
      <c r="G49" s="177">
        <f aca="true" t="shared" si="1" ref="G49:K49">SUM(G50,G52)</f>
        <v>3301167</v>
      </c>
      <c r="H49" s="177">
        <f t="shared" si="1"/>
        <v>2888064</v>
      </c>
      <c r="I49" s="177">
        <f t="shared" si="1"/>
        <v>2715599</v>
      </c>
      <c r="J49" s="177">
        <f t="shared" si="1"/>
        <v>2481611</v>
      </c>
      <c r="K49" s="177">
        <f t="shared" si="1"/>
        <v>2290072</v>
      </c>
      <c r="L49" s="177">
        <v>2447542</v>
      </c>
      <c r="M49" s="177">
        <v>2754181</v>
      </c>
      <c r="N49" s="177">
        <v>1759321</v>
      </c>
    </row>
    <row r="50" spans="1:14" ht="13.5" customHeight="1">
      <c r="A50" s="178" t="s">
        <v>180</v>
      </c>
      <c r="B50" s="178"/>
      <c r="C50" s="584" t="s">
        <v>116</v>
      </c>
      <c r="D50" s="584"/>
      <c r="E50" s="584"/>
      <c r="F50" s="173"/>
      <c r="G50" s="179">
        <v>3296724</v>
      </c>
      <c r="H50" s="179">
        <v>2884866</v>
      </c>
      <c r="I50" s="179">
        <v>2713632</v>
      </c>
      <c r="J50" s="179">
        <v>2479521</v>
      </c>
      <c r="K50" s="207">
        <v>2288564</v>
      </c>
      <c r="L50" s="179">
        <v>2444562</v>
      </c>
      <c r="M50" s="179">
        <v>2746674</v>
      </c>
      <c r="N50" s="179">
        <v>1752213</v>
      </c>
    </row>
    <row r="51" spans="1:14" ht="13.5" customHeight="1">
      <c r="A51" s="178"/>
      <c r="B51" s="178" t="s">
        <v>198</v>
      </c>
      <c r="C51" s="164"/>
      <c r="D51" s="584" t="s">
        <v>199</v>
      </c>
      <c r="E51" s="584"/>
      <c r="F51" s="173"/>
      <c r="G51" s="179">
        <v>2837633</v>
      </c>
      <c r="H51" s="179">
        <v>2675540</v>
      </c>
      <c r="I51" s="179">
        <v>2500900</v>
      </c>
      <c r="J51" s="179">
        <v>2279426</v>
      </c>
      <c r="K51" s="207">
        <v>2111459</v>
      </c>
      <c r="L51" s="179">
        <v>2423601</v>
      </c>
      <c r="M51" s="179">
        <v>2694136</v>
      </c>
      <c r="N51" s="179">
        <v>1719646</v>
      </c>
    </row>
    <row r="52" spans="1:14" ht="13.5" customHeight="1">
      <c r="A52" s="178"/>
      <c r="B52" s="178"/>
      <c r="C52" s="595" t="s">
        <v>308</v>
      </c>
      <c r="D52" s="595"/>
      <c r="E52" s="595"/>
      <c r="F52" s="173"/>
      <c r="G52" s="179">
        <v>4443</v>
      </c>
      <c r="H52" s="179">
        <v>3198</v>
      </c>
      <c r="I52" s="179">
        <v>1967</v>
      </c>
      <c r="J52" s="179">
        <v>2090</v>
      </c>
      <c r="K52" s="207">
        <v>1508</v>
      </c>
      <c r="L52" s="179">
        <v>2991</v>
      </c>
      <c r="M52" s="179">
        <v>7507</v>
      </c>
      <c r="N52" s="179">
        <v>7109</v>
      </c>
    </row>
    <row r="53" spans="1:14" ht="13.5" customHeight="1">
      <c r="A53" s="178"/>
      <c r="B53" s="178"/>
      <c r="C53" s="178"/>
      <c r="D53" s="178"/>
      <c r="E53" s="178"/>
      <c r="F53" s="186"/>
      <c r="G53" s="187"/>
      <c r="H53" s="187"/>
      <c r="I53" s="187"/>
      <c r="J53" s="187"/>
      <c r="K53" s="187"/>
      <c r="L53" s="187"/>
      <c r="M53" s="187"/>
      <c r="N53" s="187"/>
    </row>
    <row r="54" spans="1:14" ht="13.5" customHeight="1">
      <c r="A54" s="589" t="s">
        <v>200</v>
      </c>
      <c r="B54" s="589"/>
      <c r="C54" s="589"/>
      <c r="D54" s="589"/>
      <c r="E54" s="589"/>
      <c r="F54" s="196"/>
      <c r="G54" s="197">
        <f aca="true" t="shared" si="2" ref="G54:N54">G24-G49</f>
        <v>104184</v>
      </c>
      <c r="H54" s="197">
        <f t="shared" si="2"/>
        <v>95650</v>
      </c>
      <c r="I54" s="197">
        <f t="shared" si="2"/>
        <v>118654</v>
      </c>
      <c r="J54" s="197">
        <f t="shared" si="2"/>
        <v>120346</v>
      </c>
      <c r="K54" s="197">
        <f t="shared" si="2"/>
        <v>153253</v>
      </c>
      <c r="L54" s="197">
        <f t="shared" si="2"/>
        <v>155273</v>
      </c>
      <c r="M54" s="197">
        <f t="shared" si="2"/>
        <v>114676</v>
      </c>
      <c r="N54" s="197">
        <f t="shared" si="2"/>
        <v>67794</v>
      </c>
    </row>
    <row r="55" spans="1:12" ht="13.5" customHeight="1">
      <c r="A55" s="184"/>
      <c r="B55" s="184"/>
      <c r="C55" s="184"/>
      <c r="D55" s="184"/>
      <c r="E55" s="198"/>
      <c r="F55" s="198"/>
      <c r="G55" s="199"/>
      <c r="H55" s="199"/>
      <c r="I55" s="199"/>
      <c r="J55" s="199"/>
      <c r="K55" s="199"/>
      <c r="L55" s="199"/>
    </row>
    <row r="56" spans="1:12" ht="13.5" customHeight="1">
      <c r="A56" s="154" t="s">
        <v>162</v>
      </c>
      <c r="B56" s="184"/>
      <c r="C56" s="184"/>
      <c r="D56" s="184"/>
      <c r="E56" s="198"/>
      <c r="F56" s="198"/>
      <c r="G56" s="199"/>
      <c r="H56" s="199"/>
      <c r="I56" s="199"/>
      <c r="J56" s="199"/>
      <c r="K56" s="199"/>
      <c r="L56" s="199"/>
    </row>
    <row r="57" spans="1:12" ht="15.6" customHeight="1">
      <c r="A57" s="185" t="s">
        <v>540</v>
      </c>
      <c r="B57" s="184"/>
      <c r="C57" s="184"/>
      <c r="D57" s="184"/>
      <c r="E57" s="198"/>
      <c r="F57" s="198"/>
      <c r="G57" s="199"/>
      <c r="H57" s="199"/>
      <c r="I57" s="199"/>
      <c r="J57" s="199"/>
      <c r="K57" s="199"/>
      <c r="L57" s="199"/>
    </row>
    <row r="58" spans="1:12" ht="13.5" customHeight="1">
      <c r="A58" s="184"/>
      <c r="B58" s="184"/>
      <c r="C58" s="184"/>
      <c r="D58" s="184"/>
      <c r="E58" s="198"/>
      <c r="F58" s="198"/>
      <c r="G58" s="199"/>
      <c r="H58" s="199"/>
      <c r="I58" s="199"/>
      <c r="J58" s="199"/>
      <c r="K58" s="199"/>
      <c r="L58" s="199"/>
    </row>
    <row r="59" spans="1:12" ht="13.5" customHeight="1">
      <c r="A59" s="184"/>
      <c r="B59" s="184"/>
      <c r="C59" s="184"/>
      <c r="D59" s="184"/>
      <c r="E59" s="198"/>
      <c r="F59" s="198"/>
      <c r="G59" s="199"/>
      <c r="H59" s="199"/>
      <c r="I59" s="199"/>
      <c r="J59" s="199"/>
      <c r="K59" s="199"/>
      <c r="L59" s="199"/>
    </row>
    <row r="60" spans="1:12" ht="13.5" customHeight="1">
      <c r="A60" s="184"/>
      <c r="B60" s="184"/>
      <c r="C60" s="184"/>
      <c r="D60" s="184"/>
      <c r="E60" s="198"/>
      <c r="F60" s="198"/>
      <c r="G60" s="199"/>
      <c r="H60" s="199"/>
      <c r="I60" s="199"/>
      <c r="J60" s="199"/>
      <c r="K60" s="199"/>
      <c r="L60" s="199"/>
    </row>
    <row r="61" spans="1:12" ht="13.5" customHeight="1">
      <c r="A61" s="184"/>
      <c r="B61" s="184"/>
      <c r="C61" s="184"/>
      <c r="D61" s="184"/>
      <c r="E61" s="198"/>
      <c r="F61" s="198"/>
      <c r="G61" s="199"/>
      <c r="H61" s="199"/>
      <c r="I61" s="199"/>
      <c r="J61" s="199"/>
      <c r="K61" s="199"/>
      <c r="L61" s="199"/>
    </row>
    <row r="62" spans="1:12" ht="13.5" customHeight="1">
      <c r="A62" s="184"/>
      <c r="B62" s="184"/>
      <c r="C62" s="184"/>
      <c r="D62" s="184"/>
      <c r="E62" s="198"/>
      <c r="F62" s="198"/>
      <c r="G62" s="199"/>
      <c r="H62" s="199"/>
      <c r="I62" s="199"/>
      <c r="J62" s="199"/>
      <c r="K62" s="199"/>
      <c r="L62" s="199"/>
    </row>
    <row r="63" spans="1:12" ht="13.5" customHeight="1">
      <c r="A63" s="184"/>
      <c r="B63" s="184"/>
      <c r="C63" s="184"/>
      <c r="D63" s="184"/>
      <c r="E63" s="198"/>
      <c r="F63" s="198"/>
      <c r="G63" s="199"/>
      <c r="H63" s="199"/>
      <c r="I63" s="199"/>
      <c r="J63" s="199"/>
      <c r="K63" s="199"/>
      <c r="L63" s="199"/>
    </row>
    <row r="64" spans="1:12" ht="13.5" customHeight="1">
      <c r="A64" s="184"/>
      <c r="B64" s="184"/>
      <c r="C64" s="184"/>
      <c r="D64" s="184"/>
      <c r="E64" s="198"/>
      <c r="F64" s="198"/>
      <c r="G64" s="199"/>
      <c r="H64" s="199"/>
      <c r="I64" s="199"/>
      <c r="J64" s="199"/>
      <c r="K64" s="199"/>
      <c r="L64" s="199"/>
    </row>
    <row r="65" spans="1:12" ht="13.5" customHeight="1">
      <c r="A65" s="184"/>
      <c r="B65" s="184"/>
      <c r="C65" s="184"/>
      <c r="D65" s="184"/>
      <c r="E65" s="198"/>
      <c r="F65" s="198"/>
      <c r="G65" s="199"/>
      <c r="H65" s="199"/>
      <c r="I65" s="199"/>
      <c r="J65" s="199"/>
      <c r="K65" s="199"/>
      <c r="L65" s="199"/>
    </row>
    <row r="66" spans="1:12" ht="13.5" customHeight="1">
      <c r="A66" s="184"/>
      <c r="B66" s="184"/>
      <c r="C66" s="184"/>
      <c r="D66" s="184"/>
      <c r="E66" s="198"/>
      <c r="F66" s="198"/>
      <c r="G66" s="199"/>
      <c r="H66" s="199"/>
      <c r="I66" s="199"/>
      <c r="J66" s="199"/>
      <c r="K66" s="199"/>
      <c r="L66" s="199"/>
    </row>
    <row r="67" spans="1:12" ht="13.5" customHeight="1">
      <c r="A67" s="184"/>
      <c r="B67" s="184"/>
      <c r="C67" s="184"/>
      <c r="D67" s="184"/>
      <c r="E67" s="198"/>
      <c r="F67" s="198"/>
      <c r="G67" s="199"/>
      <c r="H67" s="199"/>
      <c r="I67" s="199"/>
      <c r="J67" s="199"/>
      <c r="K67" s="199"/>
      <c r="L67" s="199"/>
    </row>
    <row r="68" spans="1:12" ht="13.5" customHeight="1">
      <c r="A68" s="184"/>
      <c r="B68" s="184"/>
      <c r="C68" s="184"/>
      <c r="D68" s="184"/>
      <c r="E68" s="198"/>
      <c r="F68" s="198"/>
      <c r="G68" s="199"/>
      <c r="H68" s="199"/>
      <c r="I68" s="199"/>
      <c r="J68" s="199"/>
      <c r="K68" s="199"/>
      <c r="L68" s="199"/>
    </row>
    <row r="69" spans="1:12" ht="13.5" customHeight="1">
      <c r="A69" s="184"/>
      <c r="B69" s="184"/>
      <c r="C69" s="184"/>
      <c r="D69" s="184"/>
      <c r="E69" s="198"/>
      <c r="F69" s="198"/>
      <c r="G69" s="199"/>
      <c r="H69" s="199"/>
      <c r="I69" s="199"/>
      <c r="J69" s="199"/>
      <c r="K69" s="199"/>
      <c r="L69" s="199"/>
    </row>
    <row r="70" spans="1:12" ht="13.5" customHeight="1">
      <c r="A70" s="198"/>
      <c r="B70" s="198"/>
      <c r="C70" s="198"/>
      <c r="D70" s="198"/>
      <c r="E70" s="198"/>
      <c r="F70" s="198"/>
      <c r="G70" s="253"/>
      <c r="H70" s="253"/>
      <c r="I70" s="253"/>
      <c r="J70" s="253"/>
      <c r="K70" s="199"/>
      <c r="L70" s="199"/>
    </row>
    <row r="71" spans="1:10" ht="11.25" customHeight="1">
      <c r="A71" s="198"/>
      <c r="B71" s="198"/>
      <c r="C71" s="198"/>
      <c r="D71" s="198"/>
      <c r="E71" s="198"/>
      <c r="F71" s="198"/>
      <c r="G71" s="253"/>
      <c r="H71" s="253"/>
      <c r="I71" s="253"/>
      <c r="J71" s="253"/>
    </row>
    <row r="72" spans="1:10" ht="11.25" customHeight="1">
      <c r="A72" s="198"/>
      <c r="B72" s="198"/>
      <c r="C72" s="198"/>
      <c r="D72" s="198"/>
      <c r="E72" s="198"/>
      <c r="F72" s="198"/>
      <c r="G72" s="253"/>
      <c r="H72" s="253"/>
      <c r="I72" s="253"/>
      <c r="J72" s="253"/>
    </row>
    <row r="73" spans="1:10" ht="11.25" customHeight="1">
      <c r="A73" s="198"/>
      <c r="B73" s="198"/>
      <c r="C73" s="198"/>
      <c r="D73" s="198"/>
      <c r="E73" s="198"/>
      <c r="F73" s="198"/>
      <c r="G73" s="253"/>
      <c r="H73" s="253"/>
      <c r="I73" s="253"/>
      <c r="J73" s="253"/>
    </row>
    <row r="74" spans="1:10" ht="11.25" customHeight="1">
      <c r="A74" s="198"/>
      <c r="B74" s="198"/>
      <c r="C74" s="198"/>
      <c r="D74" s="198"/>
      <c r="E74" s="198"/>
      <c r="F74" s="198"/>
      <c r="G74" s="253"/>
      <c r="H74" s="253"/>
      <c r="I74" s="253"/>
      <c r="J74" s="253"/>
    </row>
    <row r="75" spans="1:10" ht="11.25" customHeight="1">
      <c r="A75" s="198"/>
      <c r="B75" s="198"/>
      <c r="C75" s="198"/>
      <c r="D75" s="198"/>
      <c r="E75" s="198"/>
      <c r="F75" s="198"/>
      <c r="G75" s="253"/>
      <c r="H75" s="253"/>
      <c r="I75" s="253"/>
      <c r="J75" s="253"/>
    </row>
  </sheetData>
  <mergeCells count="25">
    <mergeCell ref="A54:E54"/>
    <mergeCell ref="A46:F47"/>
    <mergeCell ref="G47:M47"/>
    <mergeCell ref="A49:E49"/>
    <mergeCell ref="C50:E50"/>
    <mergeCell ref="D51:E51"/>
    <mergeCell ref="C52:E52"/>
    <mergeCell ref="A44:L44"/>
    <mergeCell ref="C19:E19"/>
    <mergeCell ref="A24:E24"/>
    <mergeCell ref="D25:E25"/>
    <mergeCell ref="D26:E26"/>
    <mergeCell ref="D27:E27"/>
    <mergeCell ref="A29:E29"/>
    <mergeCell ref="A31:E31"/>
    <mergeCell ref="D33:E33"/>
    <mergeCell ref="D34:E34"/>
    <mergeCell ref="D35:E35"/>
    <mergeCell ref="D36:E36"/>
    <mergeCell ref="C16:E16"/>
    <mergeCell ref="A1:L1"/>
    <mergeCell ref="A2:L2"/>
    <mergeCell ref="A4:L4"/>
    <mergeCell ref="A10:E10"/>
    <mergeCell ref="A15:E15"/>
  </mergeCells>
  <printOptions horizontalCentered="1"/>
  <pageMargins left="0.3937007874015748" right="0" top="0.5905511811023623" bottom="0.7874015748031497" header="0.31496062992125984" footer="0.31496062992125984"/>
  <pageSetup horizontalDpi="600" verticalDpi="600" orientation="portrait" paperSize="9" scale="90" r:id="rId2"/>
  <headerFooter>
    <oddFooter>&amp;C14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4999699890613556"/>
  </sheetPr>
  <dimension ref="A1:H45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8.57421875" style="0" customWidth="1"/>
  </cols>
  <sheetData>
    <row r="1" spans="2:7" s="362" customFormat="1" ht="15" customHeight="1">
      <c r="B1" s="363"/>
      <c r="C1" s="363"/>
      <c r="D1" s="363"/>
      <c r="E1" s="363"/>
      <c r="F1" s="363"/>
      <c r="G1" s="405" t="s">
        <v>384</v>
      </c>
    </row>
    <row r="2" spans="1:7" s="368" customFormat="1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4" ht="9" customHeight="1">
      <c r="A9" s="406"/>
      <c r="D9" s="406"/>
    </row>
    <row r="10" spans="1:8" s="11" customFormat="1" ht="13.9" customHeight="1">
      <c r="A10" s="297" t="s">
        <v>163</v>
      </c>
      <c r="B10" s="2"/>
      <c r="C10" s="628" t="s">
        <v>270</v>
      </c>
      <c r="D10" s="656"/>
      <c r="E10" s="68">
        <v>18</v>
      </c>
      <c r="F10" s="68">
        <v>4203</v>
      </c>
      <c r="G10" s="68">
        <v>3707</v>
      </c>
      <c r="H10" s="68"/>
    </row>
    <row r="11" spans="1:7" s="11" customFormat="1" ht="6.75" customHeight="1">
      <c r="A11" s="297"/>
      <c r="B11" s="2"/>
      <c r="C11" s="353"/>
      <c r="D11" s="355"/>
      <c r="E11" s="68"/>
      <c r="F11" s="68"/>
      <c r="G11" s="68"/>
    </row>
    <row r="12" spans="1:8" s="11" customFormat="1" ht="13.9" customHeight="1">
      <c r="A12" s="297" t="s">
        <v>333</v>
      </c>
      <c r="B12" s="2"/>
      <c r="C12" s="628" t="s">
        <v>335</v>
      </c>
      <c r="D12" s="656"/>
      <c r="E12" s="68">
        <v>15</v>
      </c>
      <c r="F12" s="68">
        <v>584</v>
      </c>
      <c r="G12" s="68" t="s">
        <v>367</v>
      </c>
      <c r="H12" s="68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8" s="11" customFormat="1" ht="13.9" customHeight="1">
      <c r="A14" s="297" t="s">
        <v>334</v>
      </c>
      <c r="B14" s="2"/>
      <c r="C14" s="628" t="s">
        <v>336</v>
      </c>
      <c r="D14" s="656"/>
      <c r="E14" s="68">
        <v>31</v>
      </c>
      <c r="F14" s="68">
        <v>6689</v>
      </c>
      <c r="G14" s="68">
        <v>5918</v>
      </c>
      <c r="H14" s="68"/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8" s="11" customFormat="1" ht="13.9" customHeight="1">
      <c r="A16" s="297" t="s">
        <v>165</v>
      </c>
      <c r="B16" s="2"/>
      <c r="C16" s="628" t="s">
        <v>271</v>
      </c>
      <c r="D16" s="656"/>
      <c r="E16" s="68">
        <v>8</v>
      </c>
      <c r="F16" s="68">
        <v>1242</v>
      </c>
      <c r="G16" s="68">
        <v>86</v>
      </c>
      <c r="H16" s="68"/>
    </row>
    <row r="17" spans="1:7" s="11" customFormat="1" ht="6.75" customHeight="1">
      <c r="A17" s="297"/>
      <c r="B17" s="2"/>
      <c r="C17" s="353"/>
      <c r="D17" s="355"/>
      <c r="E17" s="407"/>
      <c r="F17" s="10"/>
      <c r="G17" s="69"/>
    </row>
    <row r="18" spans="1:8" s="11" customFormat="1" ht="13.5" customHeight="1">
      <c r="A18" s="297" t="s">
        <v>337</v>
      </c>
      <c r="B18" s="2"/>
      <c r="C18" s="628" t="s">
        <v>339</v>
      </c>
      <c r="D18" s="656"/>
      <c r="E18" s="68">
        <v>97</v>
      </c>
      <c r="F18" s="68">
        <v>2519</v>
      </c>
      <c r="G18" s="68">
        <v>362</v>
      </c>
      <c r="H18" s="68"/>
    </row>
    <row r="19" spans="1:8" s="11" customFormat="1" ht="14.1" customHeight="1">
      <c r="A19" s="377">
        <v>55</v>
      </c>
      <c r="B19" s="2"/>
      <c r="C19" s="72" t="s">
        <v>347</v>
      </c>
      <c r="D19" s="378"/>
      <c r="E19" s="407">
        <v>81</v>
      </c>
      <c r="F19" s="10">
        <v>2261</v>
      </c>
      <c r="G19" s="10">
        <v>354</v>
      </c>
      <c r="H19" s="10"/>
    </row>
    <row r="20" spans="1:8" s="11" customFormat="1" ht="14.1" customHeight="1">
      <c r="A20" s="377">
        <v>56</v>
      </c>
      <c r="B20" s="2"/>
      <c r="C20" s="72" t="s">
        <v>348</v>
      </c>
      <c r="D20" s="378"/>
      <c r="E20" s="407">
        <v>16</v>
      </c>
      <c r="F20" s="10">
        <v>258</v>
      </c>
      <c r="G20" s="10">
        <v>8</v>
      </c>
      <c r="H20" s="10"/>
    </row>
    <row r="21" spans="1:7" s="11" customFormat="1" ht="6.75" customHeight="1">
      <c r="A21" s="297"/>
      <c r="B21" s="2"/>
      <c r="C21" s="353"/>
      <c r="D21" s="355"/>
      <c r="E21" s="407"/>
      <c r="F21" s="10"/>
      <c r="G21" s="69"/>
    </row>
    <row r="22" spans="1:8" s="11" customFormat="1" ht="13.5" customHeight="1">
      <c r="A22" s="297" t="s">
        <v>338</v>
      </c>
      <c r="B22" s="2"/>
      <c r="C22" s="628" t="s">
        <v>340</v>
      </c>
      <c r="D22" s="656"/>
      <c r="E22" s="68">
        <v>9</v>
      </c>
      <c r="F22" s="68">
        <v>2578</v>
      </c>
      <c r="G22" s="68">
        <v>2313</v>
      </c>
      <c r="H22" s="68"/>
    </row>
    <row r="23" spans="1:7" s="11" customFormat="1" ht="6.75" customHeight="1">
      <c r="A23" s="297"/>
      <c r="B23" s="2"/>
      <c r="C23" s="353"/>
      <c r="D23" s="355"/>
      <c r="E23" s="407"/>
      <c r="F23" s="10"/>
      <c r="G23" s="69"/>
    </row>
    <row r="24" spans="1:8" s="11" customFormat="1" ht="13.9" customHeight="1">
      <c r="A24" s="297" t="s">
        <v>272</v>
      </c>
      <c r="B24" s="12"/>
      <c r="C24" s="628" t="s">
        <v>273</v>
      </c>
      <c r="D24" s="656"/>
      <c r="E24" s="68">
        <v>5</v>
      </c>
      <c r="F24" s="68">
        <v>18618</v>
      </c>
      <c r="G24" s="68" t="s">
        <v>367</v>
      </c>
      <c r="H24" s="68"/>
    </row>
    <row r="25" spans="1:7" s="11" customFormat="1" ht="6.75" customHeight="1">
      <c r="A25" s="297"/>
      <c r="B25" s="12"/>
      <c r="C25" s="353"/>
      <c r="D25" s="353"/>
      <c r="E25" s="408"/>
      <c r="F25" s="68"/>
      <c r="G25" s="68"/>
    </row>
    <row r="26" spans="1:8" s="11" customFormat="1" ht="13.5" customHeight="1">
      <c r="A26" s="297" t="s">
        <v>341</v>
      </c>
      <c r="B26" s="12"/>
      <c r="C26" s="628" t="s">
        <v>344</v>
      </c>
      <c r="D26" s="656"/>
      <c r="E26" s="68">
        <v>15</v>
      </c>
      <c r="F26" s="68">
        <v>1535</v>
      </c>
      <c r="G26" s="68">
        <v>1013</v>
      </c>
      <c r="H26" s="68"/>
    </row>
    <row r="27" spans="1:7" s="11" customFormat="1" ht="6.75" customHeight="1">
      <c r="A27" s="297"/>
      <c r="B27" s="12"/>
      <c r="C27" s="353"/>
      <c r="D27" s="353"/>
      <c r="E27" s="408"/>
      <c r="F27" s="68"/>
      <c r="G27" s="68"/>
    </row>
    <row r="28" spans="1:8" s="11" customFormat="1" ht="13.5" customHeight="1">
      <c r="A28" s="297" t="s">
        <v>342</v>
      </c>
      <c r="B28" s="12"/>
      <c r="C28" s="628" t="s">
        <v>345</v>
      </c>
      <c r="D28" s="656"/>
      <c r="E28" s="68">
        <v>12</v>
      </c>
      <c r="F28" s="68">
        <v>1091</v>
      </c>
      <c r="G28" s="68">
        <v>432</v>
      </c>
      <c r="H28" s="68"/>
    </row>
    <row r="29" spans="1:7" s="11" customFormat="1" ht="6.75" customHeight="1">
      <c r="A29" s="297"/>
      <c r="B29" s="12"/>
      <c r="C29" s="353"/>
      <c r="D29" s="353"/>
      <c r="E29" s="408"/>
      <c r="F29" s="68"/>
      <c r="G29" s="68"/>
    </row>
    <row r="30" spans="1:8" s="11" customFormat="1" ht="13.5" customHeight="1">
      <c r="A30" s="297" t="s">
        <v>343</v>
      </c>
      <c r="B30" s="12"/>
      <c r="C30" s="628" t="s">
        <v>346</v>
      </c>
      <c r="D30" s="656"/>
      <c r="E30" s="68">
        <v>40</v>
      </c>
      <c r="F30" s="68">
        <v>3095</v>
      </c>
      <c r="G30" s="68">
        <v>1049</v>
      </c>
      <c r="H30" s="68"/>
    </row>
    <row r="31" spans="1:8" s="11" customFormat="1" ht="14.1" customHeight="1">
      <c r="A31" s="384" t="s">
        <v>358</v>
      </c>
      <c r="B31" s="12"/>
      <c r="C31" s="72" t="s">
        <v>359</v>
      </c>
      <c r="D31" s="378"/>
      <c r="E31" s="407">
        <v>38</v>
      </c>
      <c r="F31" s="10">
        <v>2665</v>
      </c>
      <c r="G31" s="10">
        <v>1045</v>
      </c>
      <c r="H31" s="10"/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8" s="11" customFormat="1" ht="13.9" customHeight="1">
      <c r="A33" s="297" t="s">
        <v>274</v>
      </c>
      <c r="B33" s="12"/>
      <c r="C33" s="628" t="s">
        <v>275</v>
      </c>
      <c r="D33" s="656"/>
      <c r="E33" s="408">
        <v>49</v>
      </c>
      <c r="F33" s="68">
        <v>2168</v>
      </c>
      <c r="G33" s="68">
        <v>201</v>
      </c>
      <c r="H33" s="68"/>
    </row>
    <row r="34" spans="1:8" s="11" customFormat="1" ht="14.1" customHeight="1">
      <c r="A34" s="384" t="s">
        <v>363</v>
      </c>
      <c r="B34" s="12"/>
      <c r="C34" s="72" t="s">
        <v>360</v>
      </c>
      <c r="D34" s="378"/>
      <c r="E34" s="409">
        <v>45</v>
      </c>
      <c r="F34" s="69">
        <v>482</v>
      </c>
      <c r="G34" s="69">
        <v>171</v>
      </c>
      <c r="H34" s="10"/>
    </row>
    <row r="35" spans="1:7" s="11" customFormat="1" ht="6.75" customHeight="1">
      <c r="A35" s="297"/>
      <c r="B35" s="12"/>
      <c r="C35" s="70"/>
      <c r="D35" s="157"/>
      <c r="E35" s="409"/>
      <c r="F35" s="69"/>
      <c r="G35" s="68"/>
    </row>
    <row r="36" spans="1:8" s="11" customFormat="1" ht="13.9" customHeight="1">
      <c r="A36" s="297" t="s">
        <v>330</v>
      </c>
      <c r="B36" s="12"/>
      <c r="C36" s="628" t="s">
        <v>309</v>
      </c>
      <c r="D36" s="656"/>
      <c r="E36" s="408">
        <v>24</v>
      </c>
      <c r="F36" s="68">
        <v>1945</v>
      </c>
      <c r="G36" s="68" t="s">
        <v>367</v>
      </c>
      <c r="H36" s="68"/>
    </row>
    <row r="37" spans="1:8" s="11" customFormat="1" ht="14.1" customHeight="1">
      <c r="A37" s="384" t="s">
        <v>364</v>
      </c>
      <c r="B37" s="12"/>
      <c r="C37" s="72" t="s">
        <v>361</v>
      </c>
      <c r="D37" s="378"/>
      <c r="E37" s="69">
        <v>6</v>
      </c>
      <c r="F37" s="69">
        <v>385</v>
      </c>
      <c r="G37" s="69">
        <v>0</v>
      </c>
      <c r="H37" s="10"/>
    </row>
    <row r="38" spans="1:8" s="11" customFormat="1" ht="14.1" customHeight="1">
      <c r="A38" s="384" t="s">
        <v>365</v>
      </c>
      <c r="B38" s="12"/>
      <c r="C38" s="72" t="s">
        <v>362</v>
      </c>
      <c r="D38" s="378"/>
      <c r="E38" s="69">
        <v>18</v>
      </c>
      <c r="F38" s="69">
        <v>1560</v>
      </c>
      <c r="G38" s="69" t="s">
        <v>367</v>
      </c>
      <c r="H38" s="10"/>
    </row>
    <row r="39" spans="1:7" s="11" customFormat="1" ht="13.9" customHeight="1">
      <c r="A39" s="383"/>
      <c r="B39" s="12"/>
      <c r="C39" s="628"/>
      <c r="D39" s="656"/>
      <c r="E39" s="68"/>
      <c r="F39" s="68"/>
      <c r="G39" s="68"/>
    </row>
    <row r="40" spans="1:7" s="11" customFormat="1" ht="13.9" customHeight="1">
      <c r="A40" s="410"/>
      <c r="B40" s="12"/>
      <c r="C40" s="70"/>
      <c r="D40" s="157"/>
      <c r="E40" s="409"/>
      <c r="F40" s="69"/>
      <c r="G40" s="69"/>
    </row>
    <row r="41" spans="1:8" s="11" customFormat="1" ht="18.75" customHeight="1">
      <c r="A41" s="411"/>
      <c r="B41" s="81"/>
      <c r="C41" s="72"/>
      <c r="D41" s="412" t="s">
        <v>12</v>
      </c>
      <c r="E41" s="284">
        <v>1885</v>
      </c>
      <c r="F41" s="284">
        <v>2585964</v>
      </c>
      <c r="G41" s="284">
        <v>2263205</v>
      </c>
      <c r="H41" s="284"/>
    </row>
    <row r="42" spans="1:8" s="11" customFormat="1" ht="13.5" customHeight="1">
      <c r="A42" s="273"/>
      <c r="B42" s="81"/>
      <c r="C42" s="72"/>
      <c r="D42" s="357"/>
      <c r="E42" s="284"/>
      <c r="F42" s="284"/>
      <c r="G42" s="284"/>
      <c r="H42" s="284"/>
    </row>
    <row r="43" spans="1:7" s="368" customFormat="1" ht="13.5" customHeight="1">
      <c r="A43" s="154" t="s">
        <v>162</v>
      </c>
      <c r="E43" s="385"/>
      <c r="F43" s="385"/>
      <c r="G43" s="385"/>
    </row>
    <row r="44" spans="1:7" s="368" customFormat="1" ht="13.5" customHeight="1">
      <c r="A44" s="386" t="s">
        <v>374</v>
      </c>
      <c r="E44" s="385"/>
      <c r="F44" s="385"/>
      <c r="G44" s="385"/>
    </row>
    <row r="45" spans="1:7" s="368" customFormat="1" ht="13.15" customHeight="1">
      <c r="A45" s="386" t="s">
        <v>375</v>
      </c>
      <c r="E45" s="385"/>
      <c r="F45" s="385"/>
      <c r="G45" s="385"/>
    </row>
  </sheetData>
  <mergeCells count="19">
    <mergeCell ref="C39:D39"/>
    <mergeCell ref="C24:D24"/>
    <mergeCell ref="C26:D26"/>
    <mergeCell ref="C28:D28"/>
    <mergeCell ref="C30:D30"/>
    <mergeCell ref="C33:D33"/>
    <mergeCell ref="C36:D36"/>
    <mergeCell ref="G3:G7"/>
    <mergeCell ref="F8:G8"/>
    <mergeCell ref="C22:D22"/>
    <mergeCell ref="A3:A8"/>
    <mergeCell ref="B3:D8"/>
    <mergeCell ref="E3:E7"/>
    <mergeCell ref="F3:F7"/>
    <mergeCell ref="C10:D10"/>
    <mergeCell ref="C12:D12"/>
    <mergeCell ref="C14:D14"/>
    <mergeCell ref="C16:D16"/>
    <mergeCell ref="C18:D1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4999699890613556"/>
  </sheetPr>
  <dimension ref="A1:H44"/>
  <sheetViews>
    <sheetView workbookViewId="0" topLeftCell="A1">
      <selection activeCell="E1" sqref="E1"/>
    </sheetView>
  </sheetViews>
  <sheetFormatPr defaultColWidth="11.421875" defaultRowHeight="12.75"/>
  <cols>
    <col min="1" max="4" width="18.28125" style="0" customWidth="1"/>
  </cols>
  <sheetData>
    <row r="1" spans="1:6" s="362" customFormat="1" ht="15" customHeight="1">
      <c r="A1" s="388" t="s">
        <v>376</v>
      </c>
      <c r="B1" s="388"/>
      <c r="C1" s="388"/>
      <c r="D1" s="388"/>
      <c r="E1" s="389"/>
      <c r="F1" s="390"/>
    </row>
    <row r="2" spans="1:6" s="368" customFormat="1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5" ht="13.5" customHeight="1">
      <c r="A10" s="16">
        <v>365</v>
      </c>
      <c r="B10" s="16">
        <v>93</v>
      </c>
      <c r="C10" s="16">
        <v>0</v>
      </c>
      <c r="D10" s="16">
        <v>3744</v>
      </c>
      <c r="E10" s="318" t="s">
        <v>163</v>
      </c>
    </row>
    <row r="11" ht="6.6" customHeight="1">
      <c r="E11" s="318"/>
    </row>
    <row r="12" spans="1:5" ht="13.5" customHeight="1">
      <c r="A12" s="68">
        <v>131</v>
      </c>
      <c r="B12" s="68" t="s">
        <v>367</v>
      </c>
      <c r="C12" s="413" t="s">
        <v>367</v>
      </c>
      <c r="D12" s="68">
        <v>322</v>
      </c>
      <c r="E12" s="318" t="s">
        <v>333</v>
      </c>
    </row>
    <row r="13" ht="6.6" customHeight="1">
      <c r="E13" s="318"/>
    </row>
    <row r="14" spans="1:5" ht="13.5" customHeight="1">
      <c r="A14" s="68">
        <v>5402</v>
      </c>
      <c r="B14" s="68" t="s">
        <v>367</v>
      </c>
      <c r="C14" s="68" t="s">
        <v>367</v>
      </c>
      <c r="D14" s="68">
        <v>1008</v>
      </c>
      <c r="E14" s="318" t="s">
        <v>334</v>
      </c>
    </row>
    <row r="15" spans="1:5" ht="6.6" customHeight="1">
      <c r="A15" s="501"/>
      <c r="B15" s="501"/>
      <c r="E15" s="318"/>
    </row>
    <row r="16" spans="1:5" ht="13.5" customHeight="1">
      <c r="A16" s="500">
        <v>1211</v>
      </c>
      <c r="B16" s="324" t="s">
        <v>367</v>
      </c>
      <c r="C16" s="16">
        <v>0</v>
      </c>
      <c r="D16" s="68" t="s">
        <v>367</v>
      </c>
      <c r="E16" s="318" t="s">
        <v>165</v>
      </c>
    </row>
    <row r="17" spans="1:5" ht="6.6" customHeight="1">
      <c r="A17" s="501"/>
      <c r="B17" s="501"/>
      <c r="E17" s="318"/>
    </row>
    <row r="18" spans="1:5" ht="13.5" customHeight="1">
      <c r="A18" s="500">
        <v>1986</v>
      </c>
      <c r="B18" s="324" t="s">
        <v>367</v>
      </c>
      <c r="C18" s="68" t="s">
        <v>367</v>
      </c>
      <c r="D18" s="68">
        <v>371</v>
      </c>
      <c r="E18" s="318" t="s">
        <v>337</v>
      </c>
    </row>
    <row r="19" spans="1:5" ht="14.1" customHeight="1">
      <c r="A19" s="327">
        <v>1765</v>
      </c>
      <c r="B19" s="567" t="s">
        <v>367</v>
      </c>
      <c r="C19" s="10" t="s">
        <v>367</v>
      </c>
      <c r="D19" s="10">
        <v>371</v>
      </c>
      <c r="E19" s="340">
        <v>55</v>
      </c>
    </row>
    <row r="20" spans="1:5" ht="14.1" customHeight="1">
      <c r="A20" s="327">
        <v>221</v>
      </c>
      <c r="B20" s="567" t="s">
        <v>367</v>
      </c>
      <c r="C20" s="10" t="s">
        <v>367</v>
      </c>
      <c r="D20" s="10">
        <v>0</v>
      </c>
      <c r="E20" s="340">
        <v>56</v>
      </c>
    </row>
    <row r="21" spans="1:5" ht="6.6" customHeight="1">
      <c r="A21" s="501"/>
      <c r="B21" s="501"/>
      <c r="E21" s="318"/>
    </row>
    <row r="22" spans="1:5" ht="13.5" customHeight="1">
      <c r="A22" s="324" t="s">
        <v>367</v>
      </c>
      <c r="B22" s="500" t="s">
        <v>367</v>
      </c>
      <c r="C22" s="16">
        <v>0</v>
      </c>
      <c r="D22" s="68">
        <v>2211</v>
      </c>
      <c r="E22" s="318" t="s">
        <v>338</v>
      </c>
    </row>
    <row r="23" spans="1:5" ht="6.6" customHeight="1">
      <c r="A23" s="500"/>
      <c r="B23" s="500"/>
      <c r="C23" s="68"/>
      <c r="D23" s="68"/>
      <c r="E23" s="318"/>
    </row>
    <row r="24" spans="1:5" ht="13.5" customHeight="1">
      <c r="A24" s="500">
        <v>484</v>
      </c>
      <c r="B24" s="500" t="s">
        <v>367</v>
      </c>
      <c r="C24" s="16">
        <v>0</v>
      </c>
      <c r="D24" s="68" t="s">
        <v>367</v>
      </c>
      <c r="E24" s="318" t="s">
        <v>272</v>
      </c>
    </row>
    <row r="25" spans="1:5" ht="6.6" customHeight="1">
      <c r="A25" s="500"/>
      <c r="B25" s="500"/>
      <c r="C25" s="68"/>
      <c r="D25" s="68"/>
      <c r="E25" s="318"/>
    </row>
    <row r="26" spans="1:5" ht="13.5" customHeight="1">
      <c r="A26" s="500">
        <v>473</v>
      </c>
      <c r="B26" s="500" t="s">
        <v>367</v>
      </c>
      <c r="C26" s="68" t="s">
        <v>367</v>
      </c>
      <c r="D26" s="68">
        <v>936</v>
      </c>
      <c r="E26" s="318" t="s">
        <v>341</v>
      </c>
    </row>
    <row r="27" spans="1:5" ht="6.6" customHeight="1">
      <c r="A27" s="500"/>
      <c r="B27" s="500"/>
      <c r="C27" s="68"/>
      <c r="D27" s="68"/>
      <c r="E27" s="318"/>
    </row>
    <row r="28" spans="1:5" ht="13.5" customHeight="1">
      <c r="A28" s="500">
        <v>569</v>
      </c>
      <c r="B28" s="500" t="s">
        <v>367</v>
      </c>
      <c r="C28" s="16">
        <v>0</v>
      </c>
      <c r="D28" s="68" t="s">
        <v>367</v>
      </c>
      <c r="E28" s="318" t="s">
        <v>342</v>
      </c>
    </row>
    <row r="29" spans="1:5" ht="6.6" customHeight="1">
      <c r="A29" s="500"/>
      <c r="B29" s="500"/>
      <c r="C29" s="68"/>
      <c r="D29" s="68"/>
      <c r="E29" s="318"/>
    </row>
    <row r="30" spans="1:5" ht="13.5" customHeight="1">
      <c r="A30" s="500">
        <v>2072</v>
      </c>
      <c r="B30" s="324">
        <v>0</v>
      </c>
      <c r="C30" s="16">
        <v>0</v>
      </c>
      <c r="D30" s="68">
        <v>1023</v>
      </c>
      <c r="E30" s="318" t="s">
        <v>343</v>
      </c>
    </row>
    <row r="31" spans="1:5" ht="14.1" customHeight="1">
      <c r="A31" s="327">
        <v>1641</v>
      </c>
      <c r="B31" s="327">
        <v>0</v>
      </c>
      <c r="C31" s="10">
        <v>0</v>
      </c>
      <c r="D31" s="10">
        <v>1023</v>
      </c>
      <c r="E31" s="317" t="s">
        <v>358</v>
      </c>
    </row>
    <row r="32" spans="1:5" ht="6.6" customHeight="1">
      <c r="A32" s="500"/>
      <c r="B32" s="500"/>
      <c r="C32" s="68"/>
      <c r="D32" s="68"/>
      <c r="E32" s="318"/>
    </row>
    <row r="33" spans="1:5" ht="13.5" customHeight="1">
      <c r="A33" s="324" t="s">
        <v>367</v>
      </c>
      <c r="B33" s="500" t="s">
        <v>367</v>
      </c>
      <c r="C33" s="16">
        <v>0</v>
      </c>
      <c r="D33" s="68">
        <v>1827</v>
      </c>
      <c r="E33" s="318" t="s">
        <v>274</v>
      </c>
    </row>
    <row r="34" spans="1:5" ht="14.1" customHeight="1">
      <c r="A34" s="567" t="s">
        <v>367</v>
      </c>
      <c r="B34" s="327" t="s">
        <v>367</v>
      </c>
      <c r="C34" s="10">
        <v>0</v>
      </c>
      <c r="D34" s="10">
        <v>222</v>
      </c>
      <c r="E34" s="317" t="s">
        <v>363</v>
      </c>
    </row>
    <row r="35" spans="1:5" ht="6.6" customHeight="1">
      <c r="A35" s="500"/>
      <c r="B35" s="500"/>
      <c r="C35" s="68"/>
      <c r="D35" s="68"/>
      <c r="E35" s="318"/>
    </row>
    <row r="36" spans="1:5" ht="13.5" customHeight="1">
      <c r="A36" s="500">
        <v>1222</v>
      </c>
      <c r="B36" s="500">
        <v>185</v>
      </c>
      <c r="C36" s="16">
        <v>0</v>
      </c>
      <c r="D36" s="68">
        <v>538</v>
      </c>
      <c r="E36" s="318" t="s">
        <v>330</v>
      </c>
    </row>
    <row r="37" spans="1:5" ht="14.1" customHeight="1">
      <c r="A37" s="327">
        <v>351</v>
      </c>
      <c r="B37" s="327" t="s">
        <v>367</v>
      </c>
      <c r="C37" s="10">
        <v>0</v>
      </c>
      <c r="D37" s="10">
        <v>0</v>
      </c>
      <c r="E37" s="317" t="s">
        <v>364</v>
      </c>
    </row>
    <row r="38" spans="1:5" ht="14.1" customHeight="1">
      <c r="A38" s="327">
        <v>871</v>
      </c>
      <c r="B38" s="567" t="s">
        <v>367</v>
      </c>
      <c r="C38" s="10">
        <v>0</v>
      </c>
      <c r="D38" s="10">
        <v>538</v>
      </c>
      <c r="E38" s="317" t="s">
        <v>365</v>
      </c>
    </row>
    <row r="39" spans="1:5" ht="13.5" customHeight="1">
      <c r="A39" s="501"/>
      <c r="B39" s="501"/>
      <c r="E39" s="414"/>
    </row>
    <row r="40" ht="13.5" customHeight="1">
      <c r="E40" s="414"/>
    </row>
    <row r="41" spans="1:8" s="11" customFormat="1" ht="18.75" customHeight="1">
      <c r="A41" s="357">
        <v>47944</v>
      </c>
      <c r="B41" s="357">
        <v>148787</v>
      </c>
      <c r="C41" s="357">
        <v>99798</v>
      </c>
      <c r="D41" s="357">
        <v>2289435</v>
      </c>
      <c r="E41" s="415"/>
      <c r="F41" s="284"/>
      <c r="G41" s="284"/>
      <c r="H41" s="284"/>
    </row>
    <row r="42" ht="13.5" customHeight="1"/>
    <row r="43" ht="13.5" customHeight="1"/>
    <row r="44" spans="1:5" s="368" customFormat="1" ht="13.5" customHeight="1">
      <c r="A44" s="368" t="s">
        <v>383</v>
      </c>
      <c r="B44" s="385"/>
      <c r="C44" s="385"/>
      <c r="D44" s="385"/>
      <c r="E44" s="39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5999900102615356"/>
  </sheetPr>
  <dimension ref="A1:I7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6384" width="11.421875" style="422" customWidth="1"/>
  </cols>
  <sheetData>
    <row r="1" spans="1:9" s="416" customFormat="1" ht="12">
      <c r="A1" s="712" t="s">
        <v>385</v>
      </c>
      <c r="B1" s="712"/>
      <c r="C1" s="712"/>
      <c r="D1" s="712"/>
      <c r="E1" s="712"/>
      <c r="F1" s="712"/>
      <c r="G1" s="712"/>
      <c r="H1" s="712"/>
      <c r="I1" s="712"/>
    </row>
    <row r="2" spans="1:9" s="416" customFormat="1" ht="11.45" customHeight="1">
      <c r="A2" s="417" t="s">
        <v>328</v>
      </c>
      <c r="B2" s="417"/>
      <c r="C2" s="417"/>
      <c r="D2" s="417"/>
      <c r="E2" s="417"/>
      <c r="F2" s="417"/>
      <c r="G2" s="417"/>
      <c r="H2" s="417"/>
      <c r="I2" s="417"/>
    </row>
    <row r="3" spans="1:9" ht="9.95" customHeight="1">
      <c r="A3" s="418"/>
      <c r="B3" s="418"/>
      <c r="C3" s="418"/>
      <c r="D3" s="418"/>
      <c r="E3" s="419"/>
      <c r="F3" s="420"/>
      <c r="G3" s="421"/>
      <c r="H3" s="421"/>
      <c r="I3" s="421"/>
    </row>
    <row r="4" spans="1:9" ht="14.25" customHeight="1">
      <c r="A4" s="713" t="s">
        <v>386</v>
      </c>
      <c r="B4" s="716" t="s">
        <v>387</v>
      </c>
      <c r="C4" s="713"/>
      <c r="D4" s="719" t="s">
        <v>388</v>
      </c>
      <c r="E4" s="697" t="s">
        <v>389</v>
      </c>
      <c r="F4" s="703" t="s">
        <v>377</v>
      </c>
      <c r="G4" s="704"/>
      <c r="H4" s="709"/>
      <c r="I4" s="716" t="s">
        <v>390</v>
      </c>
    </row>
    <row r="5" spans="1:9" ht="14.25" customHeight="1">
      <c r="A5" s="714"/>
      <c r="B5" s="717"/>
      <c r="C5" s="714"/>
      <c r="D5" s="720"/>
      <c r="E5" s="698"/>
      <c r="F5" s="713" t="s">
        <v>391</v>
      </c>
      <c r="G5" s="719" t="s">
        <v>392</v>
      </c>
      <c r="H5" s="716" t="s">
        <v>393</v>
      </c>
      <c r="I5" s="717"/>
    </row>
    <row r="6" spans="1:9" ht="14.25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25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25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25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24"/>
      <c r="B10" s="425"/>
      <c r="C10" s="424"/>
      <c r="D10" s="374"/>
      <c r="E10" s="374"/>
      <c r="F10" s="374"/>
      <c r="G10" s="374"/>
      <c r="H10" s="374"/>
      <c r="I10" s="374"/>
    </row>
    <row r="11" spans="1:9" ht="10.5" customHeight="1">
      <c r="A11" s="424"/>
      <c r="B11" s="426"/>
      <c r="C11" s="427" t="s">
        <v>220</v>
      </c>
      <c r="D11" s="374"/>
      <c r="E11" s="374"/>
      <c r="F11" s="374"/>
      <c r="G11" s="374"/>
      <c r="H11" s="374"/>
      <c r="I11" s="374"/>
    </row>
    <row r="12" spans="1:9" ht="11.1" customHeight="1">
      <c r="A12" s="428">
        <v>161</v>
      </c>
      <c r="B12" s="429"/>
      <c r="C12" s="430" t="s">
        <v>13</v>
      </c>
      <c r="D12" s="10">
        <v>11</v>
      </c>
      <c r="E12" s="10">
        <v>2126</v>
      </c>
      <c r="F12" s="10">
        <v>793</v>
      </c>
      <c r="G12" s="10">
        <v>677</v>
      </c>
      <c r="H12" s="69">
        <v>0</v>
      </c>
      <c r="I12" s="10">
        <v>656</v>
      </c>
    </row>
    <row r="13" spans="1:9" ht="11.1" customHeight="1">
      <c r="A13" s="428">
        <v>162</v>
      </c>
      <c r="B13" s="429"/>
      <c r="C13" s="430" t="s">
        <v>14</v>
      </c>
      <c r="D13" s="10">
        <v>103</v>
      </c>
      <c r="E13" s="10">
        <v>165454</v>
      </c>
      <c r="F13" s="327">
        <v>9232</v>
      </c>
      <c r="G13" s="567" t="s">
        <v>367</v>
      </c>
      <c r="H13" s="567" t="s">
        <v>367</v>
      </c>
      <c r="I13" s="327">
        <v>154029</v>
      </c>
    </row>
    <row r="14" spans="1:9" ht="11.1" customHeight="1">
      <c r="A14" s="428">
        <v>163</v>
      </c>
      <c r="B14" s="429"/>
      <c r="C14" s="430" t="s">
        <v>15</v>
      </c>
      <c r="D14" s="10">
        <v>10</v>
      </c>
      <c r="E14" s="10">
        <v>5376</v>
      </c>
      <c r="F14" s="567" t="s">
        <v>367</v>
      </c>
      <c r="G14" s="327" t="s">
        <v>367</v>
      </c>
      <c r="H14" s="404">
        <v>0</v>
      </c>
      <c r="I14" s="327">
        <v>4875</v>
      </c>
    </row>
    <row r="15" spans="1:9" ht="4.5" customHeight="1">
      <c r="A15" s="428"/>
      <c r="B15" s="429"/>
      <c r="C15" s="424"/>
      <c r="D15" s="10"/>
      <c r="E15" s="10"/>
      <c r="F15" s="327"/>
      <c r="G15" s="327"/>
      <c r="H15" s="327"/>
      <c r="I15" s="327"/>
    </row>
    <row r="16" spans="1:9" ht="10.5" customHeight="1">
      <c r="A16" s="428"/>
      <c r="B16" s="429"/>
      <c r="C16" s="427" t="s">
        <v>221</v>
      </c>
      <c r="D16" s="10"/>
      <c r="E16" s="10"/>
      <c r="F16" s="327"/>
      <c r="G16" s="327"/>
      <c r="H16" s="327"/>
      <c r="I16" s="327"/>
    </row>
    <row r="17" spans="1:9" ht="11.1" customHeight="1">
      <c r="A17" s="428">
        <v>171</v>
      </c>
      <c r="B17" s="429"/>
      <c r="C17" s="431" t="s">
        <v>16</v>
      </c>
      <c r="D17" s="10">
        <v>29</v>
      </c>
      <c r="E17" s="10">
        <v>320590</v>
      </c>
      <c r="F17" s="327">
        <v>51</v>
      </c>
      <c r="G17" s="327">
        <v>16449</v>
      </c>
      <c r="H17" s="327">
        <v>59971</v>
      </c>
      <c r="I17" s="327">
        <v>244120</v>
      </c>
    </row>
    <row r="18" spans="1:9" ht="11.1" customHeight="1">
      <c r="A18" s="428">
        <v>172</v>
      </c>
      <c r="B18" s="429"/>
      <c r="C18" s="431" t="s">
        <v>17</v>
      </c>
      <c r="D18" s="10">
        <v>21</v>
      </c>
      <c r="E18" s="10">
        <v>9657</v>
      </c>
      <c r="F18" s="327">
        <v>585</v>
      </c>
      <c r="G18" s="327">
        <v>2257</v>
      </c>
      <c r="H18" s="404">
        <v>0</v>
      </c>
      <c r="I18" s="327">
        <v>6815</v>
      </c>
    </row>
    <row r="19" spans="1:9" ht="11.1" customHeight="1">
      <c r="A19" s="428">
        <v>173</v>
      </c>
      <c r="B19" s="429"/>
      <c r="C19" s="431" t="s">
        <v>18</v>
      </c>
      <c r="D19" s="10">
        <v>19</v>
      </c>
      <c r="E19" s="10">
        <v>1530</v>
      </c>
      <c r="F19" s="327">
        <v>309</v>
      </c>
      <c r="G19" s="327">
        <v>632</v>
      </c>
      <c r="H19" s="404">
        <v>0</v>
      </c>
      <c r="I19" s="327">
        <v>590</v>
      </c>
    </row>
    <row r="20" spans="1:9" ht="11.1" customHeight="1">
      <c r="A20" s="428">
        <v>174</v>
      </c>
      <c r="B20" s="429"/>
      <c r="C20" s="431" t="s">
        <v>19</v>
      </c>
      <c r="D20" s="10">
        <v>13</v>
      </c>
      <c r="E20" s="10">
        <v>1094</v>
      </c>
      <c r="F20" s="567" t="s">
        <v>367</v>
      </c>
      <c r="G20" s="327" t="s">
        <v>367</v>
      </c>
      <c r="H20" s="404">
        <v>0</v>
      </c>
      <c r="I20" s="327">
        <v>550</v>
      </c>
    </row>
    <row r="21" spans="1:9" ht="11.1" customHeight="1">
      <c r="A21" s="428">
        <v>175</v>
      </c>
      <c r="B21" s="429"/>
      <c r="C21" s="431" t="s">
        <v>20</v>
      </c>
      <c r="D21" s="10">
        <v>11</v>
      </c>
      <c r="E21" s="10">
        <v>2959</v>
      </c>
      <c r="F21" s="327">
        <v>79</v>
      </c>
      <c r="G21" s="327">
        <v>113</v>
      </c>
      <c r="H21" s="404">
        <v>0</v>
      </c>
      <c r="I21" s="327">
        <v>2767</v>
      </c>
    </row>
    <row r="22" spans="1:9" ht="11.1" customHeight="1">
      <c r="A22" s="428">
        <v>176</v>
      </c>
      <c r="B22" s="429"/>
      <c r="C22" s="431" t="s">
        <v>21</v>
      </c>
      <c r="D22" s="10">
        <v>18</v>
      </c>
      <c r="E22" s="10">
        <v>176294</v>
      </c>
      <c r="F22" s="327">
        <v>149</v>
      </c>
      <c r="G22" s="327">
        <v>890</v>
      </c>
      <c r="H22" s="404">
        <v>0</v>
      </c>
      <c r="I22" s="327">
        <v>175255</v>
      </c>
    </row>
    <row r="23" spans="1:9" ht="11.1" customHeight="1">
      <c r="A23" s="428">
        <v>177</v>
      </c>
      <c r="B23" s="429"/>
      <c r="C23" s="431" t="s">
        <v>22</v>
      </c>
      <c r="D23" s="10">
        <v>22</v>
      </c>
      <c r="E23" s="10">
        <v>2818</v>
      </c>
      <c r="F23" s="567" t="s">
        <v>367</v>
      </c>
      <c r="G23" s="327">
        <v>1379</v>
      </c>
      <c r="H23" s="327" t="s">
        <v>367</v>
      </c>
      <c r="I23" s="327">
        <v>1062</v>
      </c>
    </row>
    <row r="24" spans="1:9" ht="11.1" customHeight="1">
      <c r="A24" s="428">
        <v>178</v>
      </c>
      <c r="B24" s="429"/>
      <c r="C24" s="431" t="s">
        <v>23</v>
      </c>
      <c r="D24" s="10">
        <v>23</v>
      </c>
      <c r="E24" s="10">
        <v>292239</v>
      </c>
      <c r="F24" s="327">
        <v>1386</v>
      </c>
      <c r="G24" s="327">
        <v>2318</v>
      </c>
      <c r="H24" s="327">
        <v>154</v>
      </c>
      <c r="I24" s="327">
        <v>288381</v>
      </c>
    </row>
    <row r="25" spans="1:9" ht="11.1" customHeight="1">
      <c r="A25" s="428">
        <v>179</v>
      </c>
      <c r="B25" s="429"/>
      <c r="C25" s="431" t="s">
        <v>24</v>
      </c>
      <c r="D25" s="10">
        <v>15</v>
      </c>
      <c r="E25" s="10">
        <v>1774</v>
      </c>
      <c r="F25" s="327">
        <v>287</v>
      </c>
      <c r="G25" s="327">
        <v>106</v>
      </c>
      <c r="H25" s="404">
        <v>0</v>
      </c>
      <c r="I25" s="327">
        <v>1382</v>
      </c>
    </row>
    <row r="26" spans="1:9" ht="11.1" customHeight="1">
      <c r="A26" s="428">
        <v>180</v>
      </c>
      <c r="B26" s="429"/>
      <c r="C26" s="431" t="s">
        <v>25</v>
      </c>
      <c r="D26" s="10">
        <v>10</v>
      </c>
      <c r="E26" s="10">
        <v>691</v>
      </c>
      <c r="F26" s="567" t="s">
        <v>367</v>
      </c>
      <c r="G26" s="327" t="s">
        <v>367</v>
      </c>
      <c r="H26" s="404">
        <v>0</v>
      </c>
      <c r="I26" s="327" t="s">
        <v>367</v>
      </c>
    </row>
    <row r="27" spans="1:9" ht="11.1" customHeight="1">
      <c r="A27" s="428">
        <v>181</v>
      </c>
      <c r="B27" s="429"/>
      <c r="C27" s="431" t="s">
        <v>26</v>
      </c>
      <c r="D27" s="10">
        <v>12</v>
      </c>
      <c r="E27" s="10">
        <v>3725</v>
      </c>
      <c r="F27" s="567" t="s">
        <v>367</v>
      </c>
      <c r="G27" s="327" t="s">
        <v>367</v>
      </c>
      <c r="H27" s="404">
        <v>0</v>
      </c>
      <c r="I27" s="327">
        <v>3576</v>
      </c>
    </row>
    <row r="28" spans="1:9" ht="11.1" customHeight="1">
      <c r="A28" s="428">
        <v>182</v>
      </c>
      <c r="B28" s="429"/>
      <c r="C28" s="431" t="s">
        <v>27</v>
      </c>
      <c r="D28" s="10">
        <v>17</v>
      </c>
      <c r="E28" s="10">
        <v>1873</v>
      </c>
      <c r="F28" s="327">
        <v>703</v>
      </c>
      <c r="G28" s="327" t="s">
        <v>367</v>
      </c>
      <c r="H28" s="404">
        <v>0</v>
      </c>
      <c r="I28" s="567" t="s">
        <v>367</v>
      </c>
    </row>
    <row r="29" spans="1:9" ht="11.1" customHeight="1">
      <c r="A29" s="428">
        <v>183</v>
      </c>
      <c r="B29" s="429"/>
      <c r="C29" s="431" t="s">
        <v>28</v>
      </c>
      <c r="D29" s="10">
        <v>26</v>
      </c>
      <c r="E29" s="10">
        <v>7505</v>
      </c>
      <c r="F29" s="567" t="s">
        <v>367</v>
      </c>
      <c r="G29" s="327">
        <v>1368</v>
      </c>
      <c r="H29" s="327" t="s">
        <v>367</v>
      </c>
      <c r="I29" s="327">
        <v>4245</v>
      </c>
    </row>
    <row r="30" spans="1:9" ht="11.1" customHeight="1">
      <c r="A30" s="428">
        <v>184</v>
      </c>
      <c r="B30" s="429"/>
      <c r="C30" s="431" t="s">
        <v>29</v>
      </c>
      <c r="D30" s="10">
        <v>50</v>
      </c>
      <c r="E30" s="10">
        <v>359196</v>
      </c>
      <c r="F30" s="327">
        <v>1332</v>
      </c>
      <c r="G30" s="567" t="s">
        <v>367</v>
      </c>
      <c r="H30" s="327" t="s">
        <v>367</v>
      </c>
      <c r="I30" s="327">
        <v>357052</v>
      </c>
    </row>
    <row r="31" spans="1:9" ht="11.1" customHeight="1">
      <c r="A31" s="428">
        <v>185</v>
      </c>
      <c r="B31" s="429"/>
      <c r="C31" s="431" t="s">
        <v>30</v>
      </c>
      <c r="D31" s="10">
        <v>25</v>
      </c>
      <c r="E31" s="10">
        <v>7025</v>
      </c>
      <c r="F31" s="327">
        <v>275</v>
      </c>
      <c r="G31" s="327">
        <v>979</v>
      </c>
      <c r="H31" s="404">
        <v>0</v>
      </c>
      <c r="I31" s="327">
        <v>5771</v>
      </c>
    </row>
    <row r="32" spans="1:9" ht="11.1" customHeight="1">
      <c r="A32" s="428">
        <v>186</v>
      </c>
      <c r="B32" s="429"/>
      <c r="C32" s="431" t="s">
        <v>31</v>
      </c>
      <c r="D32" s="10">
        <v>23</v>
      </c>
      <c r="E32" s="10">
        <v>472366</v>
      </c>
      <c r="F32" s="567" t="s">
        <v>367</v>
      </c>
      <c r="G32" s="327">
        <v>3378</v>
      </c>
      <c r="H32" s="327" t="s">
        <v>367</v>
      </c>
      <c r="I32" s="327">
        <v>467646</v>
      </c>
    </row>
    <row r="33" spans="1:9" ht="11.1" customHeight="1">
      <c r="A33" s="428">
        <v>187</v>
      </c>
      <c r="B33" s="429"/>
      <c r="C33" s="431" t="s">
        <v>32</v>
      </c>
      <c r="D33" s="10">
        <v>44</v>
      </c>
      <c r="E33" s="10">
        <v>15663</v>
      </c>
      <c r="F33" s="567" t="s">
        <v>367</v>
      </c>
      <c r="G33" s="327">
        <v>5889</v>
      </c>
      <c r="H33" s="327" t="s">
        <v>367</v>
      </c>
      <c r="I33" s="327">
        <v>6045</v>
      </c>
    </row>
    <row r="34" spans="1:9" ht="11.1" customHeight="1">
      <c r="A34" s="428">
        <v>188</v>
      </c>
      <c r="B34" s="429"/>
      <c r="C34" s="431" t="s">
        <v>33</v>
      </c>
      <c r="D34" s="10">
        <v>13</v>
      </c>
      <c r="E34" s="10">
        <v>1697</v>
      </c>
      <c r="F34" s="327">
        <v>97</v>
      </c>
      <c r="G34" s="327">
        <v>804</v>
      </c>
      <c r="H34" s="404">
        <v>0</v>
      </c>
      <c r="I34" s="327">
        <v>795</v>
      </c>
    </row>
    <row r="35" spans="1:9" ht="11.1" customHeight="1">
      <c r="A35" s="428">
        <v>189</v>
      </c>
      <c r="B35" s="429"/>
      <c r="C35" s="431" t="s">
        <v>34</v>
      </c>
      <c r="D35" s="10">
        <v>40</v>
      </c>
      <c r="E35" s="10">
        <v>38498</v>
      </c>
      <c r="F35" s="327">
        <v>806</v>
      </c>
      <c r="G35" s="327">
        <v>2221</v>
      </c>
      <c r="H35" s="327">
        <v>5284</v>
      </c>
      <c r="I35" s="327">
        <v>30187</v>
      </c>
    </row>
    <row r="36" spans="1:9" ht="11.1" customHeight="1">
      <c r="A36" s="428">
        <v>190</v>
      </c>
      <c r="B36" s="429"/>
      <c r="C36" s="431" t="s">
        <v>35</v>
      </c>
      <c r="D36" s="10">
        <v>23</v>
      </c>
      <c r="E36" s="10">
        <v>47539</v>
      </c>
      <c r="F36" s="567" t="s">
        <v>367</v>
      </c>
      <c r="G36" s="327">
        <v>6151</v>
      </c>
      <c r="H36" s="327" t="s">
        <v>367</v>
      </c>
      <c r="I36" s="327">
        <v>41194</v>
      </c>
    </row>
    <row r="37" spans="1:9" ht="4.5" customHeight="1">
      <c r="A37" s="428"/>
      <c r="B37" s="429"/>
      <c r="C37" s="431"/>
      <c r="D37" s="10"/>
      <c r="E37" s="10"/>
      <c r="F37" s="327"/>
      <c r="G37" s="327"/>
      <c r="H37" s="327"/>
      <c r="I37" s="327"/>
    </row>
    <row r="38" spans="1:9" s="435" customFormat="1" ht="11.25" customHeight="1">
      <c r="A38" s="432">
        <v>1</v>
      </c>
      <c r="B38" s="433"/>
      <c r="C38" s="434" t="s">
        <v>36</v>
      </c>
      <c r="D38" s="16">
        <v>578</v>
      </c>
      <c r="E38" s="16">
        <v>1937687</v>
      </c>
      <c r="F38" s="324">
        <v>19250</v>
      </c>
      <c r="G38" s="324">
        <v>49640</v>
      </c>
      <c r="H38" s="324">
        <v>70336</v>
      </c>
      <c r="I38" s="324">
        <v>1798462</v>
      </c>
    </row>
    <row r="39" spans="1:9" ht="5.25" customHeight="1">
      <c r="A39" s="428"/>
      <c r="B39" s="429"/>
      <c r="C39" s="424"/>
      <c r="D39" s="10"/>
      <c r="E39" s="10"/>
      <c r="F39" s="327"/>
      <c r="G39" s="327"/>
      <c r="H39" s="327"/>
      <c r="I39" s="327"/>
    </row>
    <row r="40" spans="1:9" ht="10.5" customHeight="1">
      <c r="A40" s="428"/>
      <c r="B40" s="429"/>
      <c r="C40" s="427" t="s">
        <v>220</v>
      </c>
      <c r="D40" s="10"/>
      <c r="E40" s="10"/>
      <c r="F40" s="327"/>
      <c r="G40" s="327"/>
      <c r="H40" s="327"/>
      <c r="I40" s="327"/>
    </row>
    <row r="41" spans="1:9" ht="11.1" customHeight="1">
      <c r="A41" s="428">
        <v>261</v>
      </c>
      <c r="B41" s="429"/>
      <c r="C41" s="430" t="s">
        <v>37</v>
      </c>
      <c r="D41" s="10">
        <v>10</v>
      </c>
      <c r="E41" s="10">
        <v>1829</v>
      </c>
      <c r="F41" s="327">
        <v>1321</v>
      </c>
      <c r="G41" s="567" t="s">
        <v>367</v>
      </c>
      <c r="H41" s="404">
        <v>0</v>
      </c>
      <c r="I41" s="327" t="s">
        <v>367</v>
      </c>
    </row>
    <row r="42" spans="1:9" ht="11.1" customHeight="1">
      <c r="A42" s="428">
        <v>262</v>
      </c>
      <c r="B42" s="429"/>
      <c r="C42" s="430" t="s">
        <v>38</v>
      </c>
      <c r="D42" s="10">
        <v>9</v>
      </c>
      <c r="E42" s="10">
        <v>551</v>
      </c>
      <c r="F42" s="327">
        <v>235</v>
      </c>
      <c r="G42" s="567" t="s">
        <v>367</v>
      </c>
      <c r="H42" s="404">
        <v>0</v>
      </c>
      <c r="I42" s="327" t="s">
        <v>367</v>
      </c>
    </row>
    <row r="43" spans="1:9" ht="11.1" customHeight="1">
      <c r="A43" s="428">
        <v>263</v>
      </c>
      <c r="B43" s="429"/>
      <c r="C43" s="430" t="s">
        <v>39</v>
      </c>
      <c r="D43" s="10">
        <v>8</v>
      </c>
      <c r="E43" s="10">
        <v>5329</v>
      </c>
      <c r="F43" s="327">
        <v>154</v>
      </c>
      <c r="G43" s="327" t="s">
        <v>367</v>
      </c>
      <c r="H43" s="327" t="s">
        <v>367</v>
      </c>
      <c r="I43" s="327">
        <v>5132</v>
      </c>
    </row>
    <row r="44" spans="1:9" ht="4.5" customHeight="1">
      <c r="A44" s="428"/>
      <c r="B44" s="429"/>
      <c r="C44" s="436"/>
      <c r="D44" s="10"/>
      <c r="E44" s="10"/>
      <c r="F44" s="327"/>
      <c r="G44" s="327"/>
      <c r="H44" s="327"/>
      <c r="I44" s="327"/>
    </row>
    <row r="45" spans="1:9" ht="10.5" customHeight="1">
      <c r="A45" s="428"/>
      <c r="B45" s="429"/>
      <c r="C45" s="427" t="s">
        <v>221</v>
      </c>
      <c r="D45" s="10"/>
      <c r="E45" s="10"/>
      <c r="F45" s="327"/>
      <c r="G45" s="327"/>
      <c r="H45" s="327"/>
      <c r="I45" s="327"/>
    </row>
    <row r="46" spans="1:9" ht="11.1" customHeight="1">
      <c r="A46" s="428">
        <v>271</v>
      </c>
      <c r="B46" s="429"/>
      <c r="C46" s="431" t="s">
        <v>40</v>
      </c>
      <c r="D46" s="10">
        <v>24</v>
      </c>
      <c r="E46" s="10">
        <v>13034</v>
      </c>
      <c r="F46" s="327">
        <v>344</v>
      </c>
      <c r="G46" s="327">
        <v>10821</v>
      </c>
      <c r="H46" s="404">
        <v>0</v>
      </c>
      <c r="I46" s="327">
        <v>1869</v>
      </c>
    </row>
    <row r="47" spans="1:9" ht="11.1" customHeight="1">
      <c r="A47" s="428">
        <v>272</v>
      </c>
      <c r="B47" s="429"/>
      <c r="C47" s="431" t="s">
        <v>41</v>
      </c>
      <c r="D47" s="10">
        <v>12</v>
      </c>
      <c r="E47" s="10">
        <v>665</v>
      </c>
      <c r="F47" s="567" t="s">
        <v>367</v>
      </c>
      <c r="G47" s="327" t="s">
        <v>367</v>
      </c>
      <c r="H47" s="404">
        <v>0</v>
      </c>
      <c r="I47" s="327">
        <v>560</v>
      </c>
    </row>
    <row r="48" spans="1:9" ht="11.1" customHeight="1">
      <c r="A48" s="428">
        <v>273</v>
      </c>
      <c r="B48" s="429"/>
      <c r="C48" s="431" t="s">
        <v>42</v>
      </c>
      <c r="D48" s="10">
        <v>29</v>
      </c>
      <c r="E48" s="10">
        <v>25035</v>
      </c>
      <c r="F48" s="567" t="s">
        <v>367</v>
      </c>
      <c r="G48" s="327">
        <v>10030</v>
      </c>
      <c r="H48" s="327" t="s">
        <v>367</v>
      </c>
      <c r="I48" s="327">
        <v>13274</v>
      </c>
    </row>
    <row r="49" spans="1:9" ht="11.1" customHeight="1">
      <c r="A49" s="428">
        <v>274</v>
      </c>
      <c r="B49" s="429"/>
      <c r="C49" s="431" t="s">
        <v>43</v>
      </c>
      <c r="D49" s="10">
        <v>23</v>
      </c>
      <c r="E49" s="10">
        <v>134058</v>
      </c>
      <c r="F49" s="327">
        <v>318</v>
      </c>
      <c r="G49" s="327">
        <v>338</v>
      </c>
      <c r="H49" s="404">
        <v>0</v>
      </c>
      <c r="I49" s="327">
        <v>133402</v>
      </c>
    </row>
    <row r="50" spans="1:9" ht="11.1" customHeight="1">
      <c r="A50" s="428">
        <v>275</v>
      </c>
      <c r="B50" s="429"/>
      <c r="C50" s="431" t="s">
        <v>44</v>
      </c>
      <c r="D50" s="10">
        <v>48</v>
      </c>
      <c r="E50" s="10">
        <v>4620</v>
      </c>
      <c r="F50" s="327">
        <v>910</v>
      </c>
      <c r="G50" s="567" t="s">
        <v>367</v>
      </c>
      <c r="H50" s="327" t="s">
        <v>367</v>
      </c>
      <c r="I50" s="327">
        <v>2841</v>
      </c>
    </row>
    <row r="51" spans="1:9" ht="11.1" customHeight="1">
      <c r="A51" s="428">
        <v>276</v>
      </c>
      <c r="B51" s="429"/>
      <c r="C51" s="431" t="s">
        <v>45</v>
      </c>
      <c r="D51" s="10">
        <v>14</v>
      </c>
      <c r="E51" s="10">
        <v>1555</v>
      </c>
      <c r="F51" s="327">
        <v>716</v>
      </c>
      <c r="G51" s="567" t="s">
        <v>367</v>
      </c>
      <c r="H51" s="404">
        <v>0</v>
      </c>
      <c r="I51" s="327" t="s">
        <v>367</v>
      </c>
    </row>
    <row r="52" spans="1:9" ht="11.1" customHeight="1">
      <c r="A52" s="428">
        <v>277</v>
      </c>
      <c r="B52" s="429"/>
      <c r="C52" s="431" t="s">
        <v>46</v>
      </c>
      <c r="D52" s="10">
        <v>20</v>
      </c>
      <c r="E52" s="10">
        <v>2570</v>
      </c>
      <c r="F52" s="567" t="s">
        <v>367</v>
      </c>
      <c r="G52" s="327" t="s">
        <v>367</v>
      </c>
      <c r="H52" s="404">
        <v>0</v>
      </c>
      <c r="I52" s="327">
        <v>2155</v>
      </c>
    </row>
    <row r="53" spans="1:9" ht="11.1" customHeight="1">
      <c r="A53" s="428">
        <v>278</v>
      </c>
      <c r="B53" s="429"/>
      <c r="C53" s="431" t="s">
        <v>47</v>
      </c>
      <c r="D53" s="10">
        <v>15</v>
      </c>
      <c r="E53" s="10">
        <v>871</v>
      </c>
      <c r="F53" s="567" t="s">
        <v>367</v>
      </c>
      <c r="G53" s="327">
        <v>549</v>
      </c>
      <c r="H53" s="567" t="s">
        <v>367</v>
      </c>
      <c r="I53" s="327">
        <v>176</v>
      </c>
    </row>
    <row r="54" spans="1:9" ht="11.1" customHeight="1">
      <c r="A54" s="428">
        <v>279</v>
      </c>
      <c r="B54" s="429"/>
      <c r="C54" s="431" t="s">
        <v>48</v>
      </c>
      <c r="D54" s="10">
        <v>18</v>
      </c>
      <c r="E54" s="10">
        <v>1678</v>
      </c>
      <c r="F54" s="327">
        <v>457</v>
      </c>
      <c r="G54" s="327">
        <v>1048</v>
      </c>
      <c r="H54" s="404">
        <v>0</v>
      </c>
      <c r="I54" s="327">
        <v>173</v>
      </c>
    </row>
    <row r="55" spans="1:9" ht="4.5" customHeight="1">
      <c r="A55" s="428"/>
      <c r="B55" s="429"/>
      <c r="C55" s="431"/>
      <c r="D55" s="10"/>
      <c r="E55" s="10"/>
      <c r="F55" s="327"/>
      <c r="G55" s="327"/>
      <c r="H55" s="327"/>
      <c r="I55" s="327"/>
    </row>
    <row r="56" spans="1:9" s="435" customFormat="1" ht="11.25" customHeight="1">
      <c r="A56" s="432">
        <v>2</v>
      </c>
      <c r="B56" s="433"/>
      <c r="C56" s="434" t="s">
        <v>49</v>
      </c>
      <c r="D56" s="16">
        <v>230</v>
      </c>
      <c r="E56" s="16">
        <v>191798</v>
      </c>
      <c r="F56" s="324">
        <v>5587</v>
      </c>
      <c r="G56" s="324">
        <v>24383</v>
      </c>
      <c r="H56" s="324">
        <v>1270</v>
      </c>
      <c r="I56" s="324">
        <v>160558</v>
      </c>
    </row>
    <row r="57" spans="1:9" ht="5.25" customHeight="1">
      <c r="A57" s="428"/>
      <c r="B57" s="429"/>
      <c r="C57" s="424"/>
      <c r="D57" s="10"/>
      <c r="E57" s="10"/>
      <c r="F57" s="327"/>
      <c r="G57" s="327"/>
      <c r="H57" s="327"/>
      <c r="I57" s="327"/>
    </row>
    <row r="58" spans="1:9" ht="10.5" customHeight="1">
      <c r="A58" s="428"/>
      <c r="B58" s="429"/>
      <c r="C58" s="427" t="s">
        <v>220</v>
      </c>
      <c r="D58" s="10"/>
      <c r="E58" s="10"/>
      <c r="F58" s="327"/>
      <c r="G58" s="327"/>
      <c r="H58" s="327"/>
      <c r="I58" s="327"/>
    </row>
    <row r="59" spans="1:9" ht="11.1" customHeight="1">
      <c r="A59" s="428">
        <v>361</v>
      </c>
      <c r="B59" s="429"/>
      <c r="C59" s="430" t="s">
        <v>50</v>
      </c>
      <c r="D59" s="10">
        <v>6</v>
      </c>
      <c r="E59" s="10">
        <v>2238</v>
      </c>
      <c r="F59" s="567" t="s">
        <v>367</v>
      </c>
      <c r="G59" s="327" t="s">
        <v>367</v>
      </c>
      <c r="H59" s="404">
        <v>0</v>
      </c>
      <c r="I59" s="327">
        <v>1683</v>
      </c>
    </row>
    <row r="60" spans="1:9" ht="11.1" customHeight="1">
      <c r="A60" s="428">
        <v>362</v>
      </c>
      <c r="B60" s="429"/>
      <c r="C60" s="430" t="s">
        <v>51</v>
      </c>
      <c r="D60" s="10">
        <v>23</v>
      </c>
      <c r="E60" s="10">
        <v>10174</v>
      </c>
      <c r="F60" s="567" t="s">
        <v>367</v>
      </c>
      <c r="G60" s="327">
        <v>1274</v>
      </c>
      <c r="H60" s="327" t="s">
        <v>367</v>
      </c>
      <c r="I60" s="327">
        <v>8299</v>
      </c>
    </row>
    <row r="61" spans="1:9" ht="11.1" customHeight="1">
      <c r="A61" s="428">
        <v>363</v>
      </c>
      <c r="B61" s="429"/>
      <c r="C61" s="430" t="s">
        <v>52</v>
      </c>
      <c r="D61" s="10">
        <v>10</v>
      </c>
      <c r="E61" s="10">
        <v>316</v>
      </c>
      <c r="F61" s="567" t="s">
        <v>367</v>
      </c>
      <c r="G61" s="327" t="s">
        <v>367</v>
      </c>
      <c r="H61" s="404">
        <v>0</v>
      </c>
      <c r="I61" s="404">
        <v>0</v>
      </c>
    </row>
    <row r="62" spans="1:9" ht="4.5" customHeight="1">
      <c r="A62" s="428"/>
      <c r="B62" s="429"/>
      <c r="C62" s="436"/>
      <c r="D62" s="10"/>
      <c r="E62" s="10"/>
      <c r="F62" s="327"/>
      <c r="G62" s="327"/>
      <c r="H62" s="327"/>
      <c r="I62" s="327"/>
    </row>
    <row r="63" spans="1:9" ht="10.5" customHeight="1">
      <c r="A63" s="428"/>
      <c r="B63" s="429"/>
      <c r="C63" s="427" t="s">
        <v>221</v>
      </c>
      <c r="D63" s="10"/>
      <c r="E63" s="10"/>
      <c r="F63" s="327"/>
      <c r="G63" s="327"/>
      <c r="H63" s="327"/>
      <c r="I63" s="327"/>
    </row>
    <row r="64" spans="1:9" ht="11.1" customHeight="1">
      <c r="A64" s="428">
        <v>371</v>
      </c>
      <c r="B64" s="429"/>
      <c r="C64" s="431" t="s">
        <v>53</v>
      </c>
      <c r="D64" s="10">
        <v>15</v>
      </c>
      <c r="E64" s="10">
        <v>3279</v>
      </c>
      <c r="F64" s="567" t="s">
        <v>367</v>
      </c>
      <c r="G64" s="327">
        <v>3127</v>
      </c>
      <c r="H64" s="404">
        <v>0</v>
      </c>
      <c r="I64" s="327" t="s">
        <v>367</v>
      </c>
    </row>
    <row r="65" spans="1:9" ht="11.1" customHeight="1">
      <c r="A65" s="428">
        <v>372</v>
      </c>
      <c r="B65" s="429"/>
      <c r="C65" s="431" t="s">
        <v>54</v>
      </c>
      <c r="D65" s="10">
        <v>16</v>
      </c>
      <c r="E65" s="10">
        <v>1273</v>
      </c>
      <c r="F65" s="327">
        <v>198</v>
      </c>
      <c r="G65" s="327">
        <v>1008</v>
      </c>
      <c r="H65" s="404">
        <v>0</v>
      </c>
      <c r="I65" s="327">
        <v>67</v>
      </c>
    </row>
    <row r="66" spans="1:9" ht="11.1" customHeight="1">
      <c r="A66" s="428">
        <v>373</v>
      </c>
      <c r="B66" s="429"/>
      <c r="C66" s="431" t="s">
        <v>55</v>
      </c>
      <c r="D66" s="10">
        <v>22</v>
      </c>
      <c r="E66" s="10">
        <v>951</v>
      </c>
      <c r="F66" s="327">
        <v>404</v>
      </c>
      <c r="G66" s="567" t="s">
        <v>367</v>
      </c>
      <c r="H66" s="327" t="s">
        <v>367</v>
      </c>
      <c r="I66" s="327">
        <v>351</v>
      </c>
    </row>
    <row r="67" spans="1:9" ht="11.1" customHeight="1">
      <c r="A67" s="428">
        <v>374</v>
      </c>
      <c r="B67" s="429"/>
      <c r="C67" s="431" t="s">
        <v>56</v>
      </c>
      <c r="D67" s="10">
        <v>11</v>
      </c>
      <c r="E67" s="10">
        <v>1078</v>
      </c>
      <c r="F67" s="327">
        <v>101</v>
      </c>
      <c r="G67" s="327">
        <v>35</v>
      </c>
      <c r="H67" s="404">
        <v>0</v>
      </c>
      <c r="I67" s="327">
        <v>942</v>
      </c>
    </row>
    <row r="68" spans="1:9" ht="9.75" customHeight="1">
      <c r="A68" s="428">
        <v>375</v>
      </c>
      <c r="B68" s="429"/>
      <c r="C68" s="431" t="s">
        <v>57</v>
      </c>
      <c r="D68" s="10">
        <v>10</v>
      </c>
      <c r="E68" s="10">
        <v>2450</v>
      </c>
      <c r="F68" s="327">
        <v>236</v>
      </c>
      <c r="G68" s="327">
        <v>760</v>
      </c>
      <c r="H68" s="404">
        <v>0</v>
      </c>
      <c r="I68" s="327" t="s">
        <v>367</v>
      </c>
    </row>
    <row r="69" spans="1:9" ht="11.1" customHeight="1">
      <c r="A69" s="428">
        <v>376</v>
      </c>
      <c r="B69" s="429"/>
      <c r="C69" s="431" t="s">
        <v>58</v>
      </c>
      <c r="D69" s="10">
        <v>36</v>
      </c>
      <c r="E69" s="10">
        <v>3408</v>
      </c>
      <c r="F69" s="327">
        <v>806</v>
      </c>
      <c r="G69" s="327">
        <v>2055</v>
      </c>
      <c r="H69" s="327" t="s">
        <v>367</v>
      </c>
      <c r="I69" s="567" t="s">
        <v>367</v>
      </c>
    </row>
    <row r="70" spans="1:9" ht="11.1" customHeight="1">
      <c r="A70" s="428">
        <v>377</v>
      </c>
      <c r="B70" s="429"/>
      <c r="C70" s="431" t="s">
        <v>59</v>
      </c>
      <c r="D70" s="10">
        <v>19</v>
      </c>
      <c r="E70" s="10">
        <v>2185</v>
      </c>
      <c r="F70" s="327">
        <v>396</v>
      </c>
      <c r="G70" s="327">
        <v>401</v>
      </c>
      <c r="H70" s="404">
        <v>0</v>
      </c>
      <c r="I70" s="327">
        <v>1387</v>
      </c>
    </row>
    <row r="71" spans="1:9" ht="4.5" customHeight="1">
      <c r="A71" s="428"/>
      <c r="B71" s="429"/>
      <c r="C71" s="431"/>
      <c r="D71" s="10"/>
      <c r="E71" s="10"/>
      <c r="F71" s="327"/>
      <c r="G71" s="327"/>
      <c r="H71" s="327"/>
      <c r="I71" s="327"/>
    </row>
    <row r="72" spans="1:9" s="435" customFormat="1" ht="11.25" customHeight="1">
      <c r="A72" s="432">
        <v>3</v>
      </c>
      <c r="B72" s="433"/>
      <c r="C72" s="434" t="s">
        <v>60</v>
      </c>
      <c r="D72" s="16">
        <v>168</v>
      </c>
      <c r="E72" s="16">
        <v>27351</v>
      </c>
      <c r="F72" s="324">
        <v>3154</v>
      </c>
      <c r="G72" s="324">
        <v>9379</v>
      </c>
      <c r="H72" s="324">
        <v>116</v>
      </c>
      <c r="I72" s="324">
        <v>14702</v>
      </c>
    </row>
    <row r="73" spans="1:9" s="435" customFormat="1" ht="5.25" customHeight="1">
      <c r="A73" s="437"/>
      <c r="B73" s="437"/>
      <c r="C73" s="438"/>
      <c r="D73" s="16"/>
      <c r="E73" s="16"/>
      <c r="F73" s="324"/>
      <c r="G73" s="324"/>
      <c r="H73" s="324"/>
      <c r="I73" s="324"/>
    </row>
    <row r="74" spans="4:9" ht="13.5" customHeight="1">
      <c r="D74" s="439"/>
      <c r="E74" s="440"/>
      <c r="F74" s="327"/>
      <c r="G74" s="327"/>
      <c r="H74" s="327"/>
      <c r="I74" s="327"/>
    </row>
    <row r="75" spans="1:9" s="435" customFormat="1" ht="13.5" customHeight="1">
      <c r="A75" s="154" t="s">
        <v>162</v>
      </c>
      <c r="B75" s="437"/>
      <c r="C75" s="438"/>
      <c r="D75" s="441"/>
      <c r="E75" s="441"/>
      <c r="F75" s="441"/>
      <c r="G75" s="441"/>
      <c r="H75" s="441"/>
      <c r="I75" s="441"/>
    </row>
    <row r="76" spans="1:9" s="435" customFormat="1" ht="13.5" customHeight="1">
      <c r="A76" s="386" t="s">
        <v>394</v>
      </c>
      <c r="B76" s="437"/>
      <c r="C76" s="438"/>
      <c r="D76" s="441"/>
      <c r="E76" s="441"/>
      <c r="F76" s="441"/>
      <c r="G76" s="441"/>
      <c r="H76" s="441"/>
      <c r="I76" s="441"/>
    </row>
    <row r="77" spans="1:9" ht="11.25" customHeight="1">
      <c r="A77" s="368" t="s">
        <v>395</v>
      </c>
      <c r="B77" s="442"/>
      <c r="C77" s="443"/>
      <c r="D77" s="15"/>
      <c r="E77" s="15"/>
      <c r="F77" s="15"/>
      <c r="G77" s="15"/>
      <c r="H77" s="444"/>
      <c r="I77" s="444"/>
    </row>
    <row r="78" spans="2:9" ht="10.5" customHeight="1">
      <c r="B78" s="442"/>
      <c r="C78" s="443"/>
      <c r="D78" s="15"/>
      <c r="E78" s="15"/>
      <c r="F78" s="15"/>
      <c r="G78" s="15"/>
      <c r="H78" s="444"/>
      <c r="I78" s="444"/>
    </row>
  </sheetData>
  <mergeCells count="11">
    <mergeCell ref="E9:I9"/>
    <mergeCell ref="A1:I1"/>
    <mergeCell ref="A4:A9"/>
    <mergeCell ref="B4:C9"/>
    <mergeCell ref="D4:D8"/>
    <mergeCell ref="E4:E8"/>
    <mergeCell ref="F4:H4"/>
    <mergeCell ref="I4:I8"/>
    <mergeCell ref="F5:F8"/>
    <mergeCell ref="G5:G8"/>
    <mergeCell ref="H5:H8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00102615356"/>
  </sheetPr>
  <dimension ref="A1:I6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s="435" customFormat="1" ht="12.75">
      <c r="A11" s="432"/>
      <c r="B11" s="433"/>
      <c r="C11" s="427" t="s">
        <v>220</v>
      </c>
      <c r="D11" s="16"/>
      <c r="E11" s="16"/>
      <c r="F11" s="16"/>
      <c r="G11" s="16"/>
      <c r="H11" s="16"/>
      <c r="I11" s="16"/>
    </row>
    <row r="12" spans="1:9" ht="11.1" customHeight="1">
      <c r="A12" s="428">
        <v>461</v>
      </c>
      <c r="B12" s="429"/>
      <c r="C12" s="430" t="s">
        <v>61</v>
      </c>
      <c r="D12" s="10">
        <v>16</v>
      </c>
      <c r="E12" s="10">
        <v>753</v>
      </c>
      <c r="F12" s="10">
        <v>719</v>
      </c>
      <c r="G12" s="10">
        <v>34</v>
      </c>
      <c r="H12" s="69">
        <v>0</v>
      </c>
      <c r="I12" s="69">
        <v>0</v>
      </c>
    </row>
    <row r="13" spans="1:9" ht="11.1" customHeight="1">
      <c r="A13" s="428">
        <v>462</v>
      </c>
      <c r="B13" s="429"/>
      <c r="C13" s="430" t="s">
        <v>62</v>
      </c>
      <c r="D13" s="10">
        <v>10</v>
      </c>
      <c r="E13" s="10">
        <v>1059</v>
      </c>
      <c r="F13" s="10">
        <v>533</v>
      </c>
      <c r="G13" s="10">
        <v>526</v>
      </c>
      <c r="H13" s="69">
        <v>0</v>
      </c>
      <c r="I13" s="69">
        <v>0</v>
      </c>
    </row>
    <row r="14" spans="1:9" ht="11.1" customHeight="1">
      <c r="A14" s="428">
        <v>463</v>
      </c>
      <c r="B14" s="429"/>
      <c r="C14" s="430" t="s">
        <v>63</v>
      </c>
      <c r="D14" s="10">
        <v>4</v>
      </c>
      <c r="E14" s="10">
        <v>543</v>
      </c>
      <c r="F14" s="10">
        <v>253</v>
      </c>
      <c r="G14" s="10" t="s">
        <v>367</v>
      </c>
      <c r="H14" s="69">
        <v>0</v>
      </c>
      <c r="I14" s="10" t="s">
        <v>367</v>
      </c>
    </row>
    <row r="15" spans="1:9" ht="11.1" customHeight="1">
      <c r="A15" s="428">
        <v>464</v>
      </c>
      <c r="B15" s="429"/>
      <c r="C15" s="430" t="s">
        <v>64</v>
      </c>
      <c r="D15" s="10">
        <v>10</v>
      </c>
      <c r="E15" s="327">
        <v>162</v>
      </c>
      <c r="F15" s="327">
        <v>104</v>
      </c>
      <c r="G15" s="567" t="s">
        <v>367</v>
      </c>
      <c r="H15" s="327" t="s">
        <v>367</v>
      </c>
      <c r="I15" s="404">
        <v>0</v>
      </c>
    </row>
    <row r="16" spans="1:9" ht="4.5" customHeight="1">
      <c r="A16" s="448"/>
      <c r="C16" s="448"/>
      <c r="D16" s="449"/>
      <c r="E16" s="569"/>
      <c r="F16" s="570"/>
      <c r="G16" s="570"/>
      <c r="H16" s="570"/>
      <c r="I16" s="570"/>
    </row>
    <row r="17" spans="1:9" ht="12.75">
      <c r="A17" s="448"/>
      <c r="C17" s="427" t="s">
        <v>221</v>
      </c>
      <c r="D17" s="449"/>
      <c r="E17" s="569"/>
      <c r="F17" s="570"/>
      <c r="G17" s="570"/>
      <c r="H17" s="570"/>
      <c r="I17" s="570"/>
    </row>
    <row r="18" spans="1:9" ht="11.1" customHeight="1">
      <c r="A18" s="428">
        <v>471</v>
      </c>
      <c r="B18" s="425"/>
      <c r="C18" s="431" t="s">
        <v>65</v>
      </c>
      <c r="D18" s="10">
        <v>23</v>
      </c>
      <c r="E18" s="327">
        <v>2780</v>
      </c>
      <c r="F18" s="327">
        <v>159</v>
      </c>
      <c r="G18" s="327">
        <v>993</v>
      </c>
      <c r="H18" s="404">
        <v>0</v>
      </c>
      <c r="I18" s="327">
        <v>1627</v>
      </c>
    </row>
    <row r="19" spans="1:9" ht="11.1" customHeight="1">
      <c r="A19" s="428">
        <v>472</v>
      </c>
      <c r="B19" s="425"/>
      <c r="C19" s="431" t="s">
        <v>66</v>
      </c>
      <c r="D19" s="10">
        <v>13</v>
      </c>
      <c r="E19" s="327">
        <v>1006</v>
      </c>
      <c r="F19" s="327">
        <v>98</v>
      </c>
      <c r="G19" s="327" t="s">
        <v>367</v>
      </c>
      <c r="H19" s="567" t="s">
        <v>367</v>
      </c>
      <c r="I19" s="327">
        <v>755</v>
      </c>
    </row>
    <row r="20" spans="1:9" ht="11.1" customHeight="1">
      <c r="A20" s="428">
        <v>473</v>
      </c>
      <c r="B20" s="425"/>
      <c r="C20" s="431" t="s">
        <v>67</v>
      </c>
      <c r="D20" s="10">
        <v>8</v>
      </c>
      <c r="E20" s="327">
        <v>856</v>
      </c>
      <c r="F20" s="327">
        <v>74</v>
      </c>
      <c r="G20" s="327">
        <v>321</v>
      </c>
      <c r="H20" s="404">
        <v>0</v>
      </c>
      <c r="I20" s="327">
        <v>461</v>
      </c>
    </row>
    <row r="21" spans="1:9" ht="11.1" customHeight="1">
      <c r="A21" s="428">
        <v>474</v>
      </c>
      <c r="B21" s="425"/>
      <c r="C21" s="431" t="s">
        <v>68</v>
      </c>
      <c r="D21" s="10">
        <v>12</v>
      </c>
      <c r="E21" s="327">
        <v>444</v>
      </c>
      <c r="F21" s="327">
        <v>269</v>
      </c>
      <c r="G21" s="327" t="s">
        <v>367</v>
      </c>
      <c r="H21" s="404">
        <v>0</v>
      </c>
      <c r="I21" s="567" t="s">
        <v>367</v>
      </c>
    </row>
    <row r="22" spans="1:9" ht="11.1" customHeight="1">
      <c r="A22" s="428">
        <v>475</v>
      </c>
      <c r="B22" s="425"/>
      <c r="C22" s="431" t="s">
        <v>69</v>
      </c>
      <c r="D22" s="10">
        <v>24</v>
      </c>
      <c r="E22" s="327">
        <v>4112</v>
      </c>
      <c r="F22" s="327">
        <v>710</v>
      </c>
      <c r="G22" s="327">
        <v>1594</v>
      </c>
      <c r="H22" s="404">
        <v>0</v>
      </c>
      <c r="I22" s="327">
        <v>1808</v>
      </c>
    </row>
    <row r="23" spans="1:9" ht="11.1" customHeight="1">
      <c r="A23" s="428">
        <v>476</v>
      </c>
      <c r="B23" s="425"/>
      <c r="C23" s="431" t="s">
        <v>70</v>
      </c>
      <c r="D23" s="10">
        <v>15</v>
      </c>
      <c r="E23" s="327">
        <v>687</v>
      </c>
      <c r="F23" s="327">
        <v>192</v>
      </c>
      <c r="G23" s="567" t="s">
        <v>367</v>
      </c>
      <c r="H23" s="327" t="s">
        <v>367</v>
      </c>
      <c r="I23" s="327">
        <v>307</v>
      </c>
    </row>
    <row r="24" spans="1:9" ht="11.1" customHeight="1">
      <c r="A24" s="428">
        <v>477</v>
      </c>
      <c r="B24" s="425"/>
      <c r="C24" s="431" t="s">
        <v>71</v>
      </c>
      <c r="D24" s="10">
        <v>13</v>
      </c>
      <c r="E24" s="327">
        <v>1045</v>
      </c>
      <c r="F24" s="567" t="s">
        <v>367</v>
      </c>
      <c r="G24" s="327" t="s">
        <v>367</v>
      </c>
      <c r="H24" s="404">
        <v>0</v>
      </c>
      <c r="I24" s="404">
        <v>0</v>
      </c>
    </row>
    <row r="25" spans="1:9" ht="11.1" customHeight="1">
      <c r="A25" s="428">
        <v>478</v>
      </c>
      <c r="B25" s="425"/>
      <c r="C25" s="431" t="s">
        <v>72</v>
      </c>
      <c r="D25" s="10">
        <v>14</v>
      </c>
      <c r="E25" s="327">
        <v>497</v>
      </c>
      <c r="F25" s="327">
        <v>254</v>
      </c>
      <c r="G25" s="567" t="s">
        <v>367</v>
      </c>
      <c r="H25" s="404">
        <v>0</v>
      </c>
      <c r="I25" s="327" t="s">
        <v>367</v>
      </c>
    </row>
    <row r="26" spans="1:9" ht="11.1" customHeight="1">
      <c r="A26" s="428">
        <v>479</v>
      </c>
      <c r="B26" s="425"/>
      <c r="C26" s="431" t="s">
        <v>73</v>
      </c>
      <c r="D26" s="10">
        <v>19</v>
      </c>
      <c r="E26" s="327">
        <v>718</v>
      </c>
      <c r="F26" s="567" t="s">
        <v>367</v>
      </c>
      <c r="G26" s="327">
        <v>406</v>
      </c>
      <c r="H26" s="404">
        <v>0</v>
      </c>
      <c r="I26" s="327" t="s">
        <v>367</v>
      </c>
    </row>
    <row r="27" spans="1:9" ht="4.5" customHeight="1">
      <c r="A27" s="428"/>
      <c r="B27" s="425"/>
      <c r="C27" s="431"/>
      <c r="D27" s="10"/>
      <c r="E27" s="327"/>
      <c r="F27" s="327"/>
      <c r="G27" s="327"/>
      <c r="H27" s="327"/>
      <c r="I27" s="327"/>
    </row>
    <row r="28" spans="1:9" s="435" customFormat="1" ht="12.75">
      <c r="A28" s="432">
        <v>4</v>
      </c>
      <c r="B28" s="452"/>
      <c r="C28" s="434" t="s">
        <v>74</v>
      </c>
      <c r="D28" s="16">
        <v>181</v>
      </c>
      <c r="E28" s="324">
        <v>14662</v>
      </c>
      <c r="F28" s="324">
        <v>4438</v>
      </c>
      <c r="G28" s="324">
        <v>4662</v>
      </c>
      <c r="H28" s="324">
        <v>26</v>
      </c>
      <c r="I28" s="324">
        <v>5535</v>
      </c>
    </row>
    <row r="29" spans="1:9" ht="4.5" customHeight="1">
      <c r="A29" s="428"/>
      <c r="B29" s="425"/>
      <c r="C29" s="424"/>
      <c r="D29" s="10"/>
      <c r="E29" s="327"/>
      <c r="F29" s="327"/>
      <c r="G29" s="327"/>
      <c r="H29" s="327"/>
      <c r="I29" s="327"/>
    </row>
    <row r="30" spans="1:9" ht="12.75">
      <c r="A30" s="428"/>
      <c r="B30" s="453"/>
      <c r="C30" s="427" t="s">
        <v>220</v>
      </c>
      <c r="D30" s="10"/>
      <c r="E30" s="327"/>
      <c r="F30" s="327"/>
      <c r="G30" s="327"/>
      <c r="H30" s="327"/>
      <c r="I30" s="327"/>
    </row>
    <row r="31" spans="1:9" ht="11.1" customHeight="1">
      <c r="A31" s="428">
        <v>561</v>
      </c>
      <c r="B31" s="453"/>
      <c r="C31" s="430" t="s">
        <v>75</v>
      </c>
      <c r="D31" s="10">
        <v>4</v>
      </c>
      <c r="E31" s="327">
        <v>122</v>
      </c>
      <c r="F31" s="567" t="s">
        <v>367</v>
      </c>
      <c r="G31" s="404">
        <v>0</v>
      </c>
      <c r="H31" s="404">
        <v>0</v>
      </c>
      <c r="I31" s="327" t="s">
        <v>367</v>
      </c>
    </row>
    <row r="32" spans="1:9" ht="11.1" customHeight="1">
      <c r="A32" s="428">
        <v>562</v>
      </c>
      <c r="B32" s="453"/>
      <c r="C32" s="430" t="s">
        <v>76</v>
      </c>
      <c r="D32" s="10">
        <v>15</v>
      </c>
      <c r="E32" s="327">
        <v>683</v>
      </c>
      <c r="F32" s="327">
        <v>621</v>
      </c>
      <c r="G32" s="567" t="s">
        <v>367</v>
      </c>
      <c r="H32" s="327">
        <f>J32</f>
        <v>0</v>
      </c>
      <c r="I32" s="327" t="s">
        <v>367</v>
      </c>
    </row>
    <row r="33" spans="1:9" ht="11.1" customHeight="1">
      <c r="A33" s="428">
        <v>563</v>
      </c>
      <c r="B33" s="453"/>
      <c r="C33" s="430" t="s">
        <v>77</v>
      </c>
      <c r="D33" s="10">
        <v>8</v>
      </c>
      <c r="E33" s="327">
        <v>557</v>
      </c>
      <c r="F33" s="567" t="s">
        <v>367</v>
      </c>
      <c r="G33" s="327" t="s">
        <v>367</v>
      </c>
      <c r="H33" s="404">
        <v>0</v>
      </c>
      <c r="I33" s="404">
        <v>0</v>
      </c>
    </row>
    <row r="34" spans="1:9" ht="11.1" customHeight="1">
      <c r="A34" s="428">
        <v>564</v>
      </c>
      <c r="B34" s="453"/>
      <c r="C34" s="430" t="s">
        <v>78</v>
      </c>
      <c r="D34" s="10">
        <v>59</v>
      </c>
      <c r="E34" s="327">
        <v>9698</v>
      </c>
      <c r="F34" s="327">
        <v>2147</v>
      </c>
      <c r="G34" s="567" t="s">
        <v>367</v>
      </c>
      <c r="H34" s="327" t="s">
        <v>367</v>
      </c>
      <c r="I34" s="327">
        <v>7320</v>
      </c>
    </row>
    <row r="35" spans="1:9" ht="11.1" customHeight="1">
      <c r="A35" s="428">
        <v>565</v>
      </c>
      <c r="B35" s="453"/>
      <c r="C35" s="430" t="s">
        <v>79</v>
      </c>
      <c r="D35" s="10">
        <v>3</v>
      </c>
      <c r="E35" s="327">
        <v>71</v>
      </c>
      <c r="F35" s="567" t="s">
        <v>367</v>
      </c>
      <c r="G35" s="327" t="s">
        <v>367</v>
      </c>
      <c r="H35" s="404">
        <v>0</v>
      </c>
      <c r="I35" s="404">
        <v>0</v>
      </c>
    </row>
    <row r="36" spans="1:9" ht="4.5" customHeight="1">
      <c r="A36" s="428"/>
      <c r="B36" s="453"/>
      <c r="C36" s="436"/>
      <c r="D36" s="10"/>
      <c r="E36" s="327"/>
      <c r="F36" s="327"/>
      <c r="G36" s="327"/>
      <c r="H36" s="327"/>
      <c r="I36" s="327"/>
    </row>
    <row r="37" spans="1:9" ht="12.75">
      <c r="A37" s="428"/>
      <c r="B37" s="453"/>
      <c r="C37" s="427" t="s">
        <v>221</v>
      </c>
      <c r="D37" s="10"/>
      <c r="E37" s="327"/>
      <c r="F37" s="327"/>
      <c r="G37" s="327"/>
      <c r="H37" s="327"/>
      <c r="I37" s="327"/>
    </row>
    <row r="38" spans="1:9" ht="11.1" customHeight="1">
      <c r="A38" s="428">
        <v>571</v>
      </c>
      <c r="B38" s="453"/>
      <c r="C38" s="431" t="s">
        <v>80</v>
      </c>
      <c r="D38" s="10">
        <v>25</v>
      </c>
      <c r="E38" s="327">
        <v>1043</v>
      </c>
      <c r="F38" s="327">
        <v>495</v>
      </c>
      <c r="G38" s="327">
        <v>436</v>
      </c>
      <c r="H38" s="327" t="s">
        <v>367</v>
      </c>
      <c r="I38" s="327" t="s">
        <v>367</v>
      </c>
    </row>
    <row r="39" spans="1:9" ht="11.1" customHeight="1">
      <c r="A39" s="428">
        <v>572</v>
      </c>
      <c r="B39" s="453"/>
      <c r="C39" s="431" t="s">
        <v>81</v>
      </c>
      <c r="D39" s="10">
        <v>14</v>
      </c>
      <c r="E39" s="327">
        <v>664</v>
      </c>
      <c r="F39" s="327">
        <v>251</v>
      </c>
      <c r="G39" s="327">
        <v>328</v>
      </c>
      <c r="H39" s="567" t="s">
        <v>367</v>
      </c>
      <c r="I39" s="327" t="s">
        <v>367</v>
      </c>
    </row>
    <row r="40" spans="1:9" ht="11.1" customHeight="1">
      <c r="A40" s="428">
        <v>573</v>
      </c>
      <c r="B40" s="453"/>
      <c r="C40" s="431" t="s">
        <v>82</v>
      </c>
      <c r="D40" s="10">
        <v>9</v>
      </c>
      <c r="E40" s="327">
        <v>445</v>
      </c>
      <c r="F40" s="327">
        <v>258</v>
      </c>
      <c r="G40" s="571" t="s">
        <v>367</v>
      </c>
      <c r="H40" s="404">
        <v>0</v>
      </c>
      <c r="I40" s="567" t="s">
        <v>367</v>
      </c>
    </row>
    <row r="41" spans="1:9" ht="11.1" customHeight="1">
      <c r="A41" s="428">
        <v>574</v>
      </c>
      <c r="B41" s="453"/>
      <c r="C41" s="431" t="s">
        <v>400</v>
      </c>
      <c r="D41" s="10">
        <v>28</v>
      </c>
      <c r="E41" s="327">
        <v>2060</v>
      </c>
      <c r="F41" s="567" t="s">
        <v>367</v>
      </c>
      <c r="G41" s="327">
        <v>399</v>
      </c>
      <c r="H41" s="327" t="s">
        <v>367</v>
      </c>
      <c r="I41" s="327">
        <v>1270</v>
      </c>
    </row>
    <row r="42" spans="1:9" ht="11.1" customHeight="1">
      <c r="A42" s="428">
        <v>575</v>
      </c>
      <c r="B42" s="453"/>
      <c r="C42" s="431" t="s">
        <v>83</v>
      </c>
      <c r="D42" s="10">
        <v>12</v>
      </c>
      <c r="E42" s="327">
        <v>877</v>
      </c>
      <c r="F42" s="327">
        <v>325</v>
      </c>
      <c r="G42" s="327">
        <v>328</v>
      </c>
      <c r="H42" s="404">
        <v>0</v>
      </c>
      <c r="I42" s="327">
        <v>225</v>
      </c>
    </row>
    <row r="43" spans="1:9" ht="11.1" customHeight="1">
      <c r="A43" s="428">
        <v>576</v>
      </c>
      <c r="B43" s="453"/>
      <c r="C43" s="431" t="s">
        <v>84</v>
      </c>
      <c r="D43" s="10">
        <v>22</v>
      </c>
      <c r="E43" s="327">
        <v>1760</v>
      </c>
      <c r="F43" s="567" t="s">
        <v>367</v>
      </c>
      <c r="G43" s="327">
        <v>892</v>
      </c>
      <c r="H43" s="327" t="s">
        <v>367</v>
      </c>
      <c r="I43" s="327">
        <v>759</v>
      </c>
    </row>
    <row r="44" spans="1:9" ht="11.1" customHeight="1">
      <c r="A44" s="428">
        <v>577</v>
      </c>
      <c r="B44" s="453"/>
      <c r="C44" s="431" t="s">
        <v>85</v>
      </c>
      <c r="D44" s="10">
        <v>13</v>
      </c>
      <c r="E44" s="327">
        <v>313</v>
      </c>
      <c r="F44" s="327">
        <v>165</v>
      </c>
      <c r="G44" s="567" t="s">
        <v>367</v>
      </c>
      <c r="H44" s="404">
        <v>0</v>
      </c>
      <c r="I44" s="327" t="s">
        <v>367</v>
      </c>
    </row>
    <row r="45" spans="1:9" ht="4.5" customHeight="1">
      <c r="A45" s="428"/>
      <c r="B45" s="453"/>
      <c r="C45" s="431"/>
      <c r="D45" s="10"/>
      <c r="E45" s="327"/>
      <c r="F45" s="327"/>
      <c r="G45" s="327"/>
      <c r="H45" s="327"/>
      <c r="I45" s="327"/>
    </row>
    <row r="46" spans="1:9" s="435" customFormat="1" ht="12.75">
      <c r="A46" s="432">
        <v>5</v>
      </c>
      <c r="B46" s="454"/>
      <c r="C46" s="434" t="s">
        <v>86</v>
      </c>
      <c r="D46" s="16">
        <v>212</v>
      </c>
      <c r="E46" s="324">
        <v>18294</v>
      </c>
      <c r="F46" s="324">
        <v>5167</v>
      </c>
      <c r="G46" s="324">
        <v>3056</v>
      </c>
      <c r="H46" s="324">
        <v>53</v>
      </c>
      <c r="I46" s="324">
        <v>10018</v>
      </c>
    </row>
    <row r="47" spans="1:9" ht="4.5" customHeight="1">
      <c r="A47" s="428"/>
      <c r="B47" s="453"/>
      <c r="C47" s="436"/>
      <c r="D47" s="10"/>
      <c r="E47" s="327"/>
      <c r="F47" s="327"/>
      <c r="G47" s="327"/>
      <c r="H47" s="327"/>
      <c r="I47" s="327"/>
    </row>
    <row r="48" spans="1:9" ht="12.75">
      <c r="A48" s="428"/>
      <c r="B48" s="453"/>
      <c r="C48" s="427" t="s">
        <v>220</v>
      </c>
      <c r="D48" s="10"/>
      <c r="E48" s="327"/>
      <c r="F48" s="327"/>
      <c r="G48" s="327"/>
      <c r="H48" s="327"/>
      <c r="I48" s="327"/>
    </row>
    <row r="49" spans="1:9" ht="11.1" customHeight="1">
      <c r="A49" s="428">
        <v>661</v>
      </c>
      <c r="B49" s="453"/>
      <c r="C49" s="430" t="s">
        <v>87</v>
      </c>
      <c r="D49" s="10">
        <v>6</v>
      </c>
      <c r="E49" s="327">
        <v>1836</v>
      </c>
      <c r="F49" s="327">
        <v>126</v>
      </c>
      <c r="G49" s="327">
        <v>1710</v>
      </c>
      <c r="H49" s="404">
        <v>0</v>
      </c>
      <c r="I49" s="404">
        <v>0</v>
      </c>
    </row>
    <row r="50" spans="1:9" ht="11.1" customHeight="1">
      <c r="A50" s="428">
        <v>662</v>
      </c>
      <c r="B50" s="453"/>
      <c r="C50" s="430" t="s">
        <v>88</v>
      </c>
      <c r="D50" s="10">
        <v>13</v>
      </c>
      <c r="E50" s="327">
        <v>9497</v>
      </c>
      <c r="F50" s="327">
        <v>845</v>
      </c>
      <c r="G50" s="327">
        <v>345</v>
      </c>
      <c r="H50" s="404">
        <v>0</v>
      </c>
      <c r="I50" s="327">
        <v>8308</v>
      </c>
    </row>
    <row r="51" spans="1:9" ht="11.1" customHeight="1">
      <c r="A51" s="428">
        <v>663</v>
      </c>
      <c r="B51" s="453"/>
      <c r="C51" s="430" t="s">
        <v>89</v>
      </c>
      <c r="D51" s="10">
        <v>10</v>
      </c>
      <c r="E51" s="327">
        <v>334</v>
      </c>
      <c r="F51" s="567" t="s">
        <v>367</v>
      </c>
      <c r="G51" s="327" t="s">
        <v>367</v>
      </c>
      <c r="H51" s="404">
        <v>0</v>
      </c>
      <c r="I51" s="404">
        <v>0</v>
      </c>
    </row>
    <row r="52" spans="1:9" ht="4.5" customHeight="1">
      <c r="A52" s="428"/>
      <c r="B52" s="453"/>
      <c r="C52" s="436"/>
      <c r="D52" s="10"/>
      <c r="E52" s="327"/>
      <c r="F52" s="327"/>
      <c r="G52" s="327"/>
      <c r="H52" s="327"/>
      <c r="I52" s="327"/>
    </row>
    <row r="53" spans="1:9" ht="12.75">
      <c r="A53" s="428"/>
      <c r="B53" s="453"/>
      <c r="C53" s="427" t="s">
        <v>221</v>
      </c>
      <c r="D53" s="10"/>
      <c r="E53" s="327"/>
      <c r="F53" s="327"/>
      <c r="G53" s="327"/>
      <c r="H53" s="327"/>
      <c r="I53" s="327"/>
    </row>
    <row r="54" spans="1:9" ht="11.1" customHeight="1">
      <c r="A54" s="428">
        <v>671</v>
      </c>
      <c r="B54" s="453"/>
      <c r="C54" s="431" t="s">
        <v>90</v>
      </c>
      <c r="D54" s="10">
        <v>24</v>
      </c>
      <c r="E54" s="327">
        <v>15496</v>
      </c>
      <c r="F54" s="567" t="s">
        <v>367</v>
      </c>
      <c r="G54" s="327">
        <v>14385</v>
      </c>
      <c r="H54" s="567" t="s">
        <v>367</v>
      </c>
      <c r="I54" s="327">
        <v>914</v>
      </c>
    </row>
    <row r="55" spans="1:9" ht="11.1" customHeight="1">
      <c r="A55" s="428">
        <v>672</v>
      </c>
      <c r="B55" s="453"/>
      <c r="C55" s="431" t="s">
        <v>91</v>
      </c>
      <c r="D55" s="10">
        <v>14</v>
      </c>
      <c r="E55" s="327">
        <v>369</v>
      </c>
      <c r="F55" s="327">
        <v>244</v>
      </c>
      <c r="G55" s="567" t="s">
        <v>367</v>
      </c>
      <c r="H55" s="404">
        <v>0</v>
      </c>
      <c r="I55" s="327" t="s">
        <v>367</v>
      </c>
    </row>
    <row r="56" spans="1:9" ht="11.1" customHeight="1">
      <c r="A56" s="428">
        <v>673</v>
      </c>
      <c r="B56" s="453"/>
      <c r="C56" s="431" t="s">
        <v>92</v>
      </c>
      <c r="D56" s="10">
        <v>15</v>
      </c>
      <c r="E56" s="327">
        <v>666</v>
      </c>
      <c r="F56" s="327">
        <v>152</v>
      </c>
      <c r="G56" s="327">
        <v>52</v>
      </c>
      <c r="H56" s="567" t="s">
        <v>367</v>
      </c>
      <c r="I56" s="327" t="s">
        <v>367</v>
      </c>
    </row>
    <row r="57" spans="1:9" ht="11.1" customHeight="1">
      <c r="A57" s="428">
        <v>674</v>
      </c>
      <c r="B57" s="453"/>
      <c r="C57" s="431" t="s">
        <v>93</v>
      </c>
      <c r="D57" s="10">
        <v>18</v>
      </c>
      <c r="E57" s="327">
        <v>3563</v>
      </c>
      <c r="F57" s="327">
        <v>296</v>
      </c>
      <c r="G57" s="327">
        <v>3189</v>
      </c>
      <c r="H57" s="327">
        <v>17</v>
      </c>
      <c r="I57" s="327">
        <v>62</v>
      </c>
    </row>
    <row r="58" spans="1:9" ht="11.1" customHeight="1">
      <c r="A58" s="428">
        <v>675</v>
      </c>
      <c r="B58" s="453"/>
      <c r="C58" s="431" t="s">
        <v>94</v>
      </c>
      <c r="D58" s="10">
        <v>17</v>
      </c>
      <c r="E58" s="327">
        <v>839</v>
      </c>
      <c r="F58" s="327">
        <v>118</v>
      </c>
      <c r="G58" s="567" t="s">
        <v>367</v>
      </c>
      <c r="H58" s="327" t="s">
        <v>367</v>
      </c>
      <c r="I58" s="327">
        <v>681</v>
      </c>
    </row>
    <row r="59" spans="1:9" ht="11.1" customHeight="1">
      <c r="A59" s="428">
        <v>676</v>
      </c>
      <c r="B59" s="453"/>
      <c r="C59" s="431" t="s">
        <v>95</v>
      </c>
      <c r="D59" s="10">
        <v>28</v>
      </c>
      <c r="E59" s="327">
        <v>58967</v>
      </c>
      <c r="F59" s="327">
        <v>862</v>
      </c>
      <c r="G59" s="327">
        <v>14814</v>
      </c>
      <c r="H59" s="327">
        <v>12509</v>
      </c>
      <c r="I59" s="327">
        <v>30783</v>
      </c>
    </row>
    <row r="60" spans="1:9" ht="11.1" customHeight="1">
      <c r="A60" s="428">
        <v>677</v>
      </c>
      <c r="B60" s="453"/>
      <c r="C60" s="431" t="s">
        <v>96</v>
      </c>
      <c r="D60" s="10">
        <v>19</v>
      </c>
      <c r="E60" s="327">
        <v>1337</v>
      </c>
      <c r="F60" s="327">
        <v>184</v>
      </c>
      <c r="G60" s="567" t="s">
        <v>367</v>
      </c>
      <c r="H60" s="327" t="s">
        <v>367</v>
      </c>
      <c r="I60" s="327">
        <v>1130</v>
      </c>
    </row>
    <row r="61" spans="1:9" ht="11.1" customHeight="1">
      <c r="A61" s="428">
        <v>678</v>
      </c>
      <c r="B61" s="453"/>
      <c r="C61" s="431" t="s">
        <v>97</v>
      </c>
      <c r="D61" s="10">
        <v>11</v>
      </c>
      <c r="E61" s="327">
        <v>135914</v>
      </c>
      <c r="F61" s="327">
        <v>199</v>
      </c>
      <c r="G61" s="327" t="s">
        <v>367</v>
      </c>
      <c r="H61" s="404">
        <v>0</v>
      </c>
      <c r="I61" s="327" t="s">
        <v>367</v>
      </c>
    </row>
    <row r="62" spans="1:9" ht="11.1" customHeight="1">
      <c r="A62" s="428">
        <v>679</v>
      </c>
      <c r="B62" s="453"/>
      <c r="C62" s="431" t="s">
        <v>98</v>
      </c>
      <c r="D62" s="10">
        <v>10</v>
      </c>
      <c r="E62" s="327">
        <v>4155</v>
      </c>
      <c r="F62" s="567" t="s">
        <v>367</v>
      </c>
      <c r="G62" s="327">
        <v>1155</v>
      </c>
      <c r="H62" s="327" t="s">
        <v>367</v>
      </c>
      <c r="I62" s="327">
        <v>2943</v>
      </c>
    </row>
    <row r="63" spans="1:9" ht="4.5" customHeight="1">
      <c r="A63" s="428"/>
      <c r="B63" s="453"/>
      <c r="C63" s="431"/>
      <c r="D63" s="10"/>
      <c r="E63" s="10"/>
      <c r="F63" s="10"/>
      <c r="G63" s="10"/>
      <c r="H63" s="10"/>
      <c r="I63" s="10"/>
    </row>
    <row r="64" spans="1:9" s="435" customFormat="1" ht="12.75">
      <c r="A64" s="432">
        <v>6</v>
      </c>
      <c r="B64" s="454"/>
      <c r="C64" s="434" t="s">
        <v>99</v>
      </c>
      <c r="D64" s="16">
        <v>185</v>
      </c>
      <c r="E64" s="16">
        <v>232973</v>
      </c>
      <c r="F64" s="16">
        <v>3461</v>
      </c>
      <c r="G64" s="16">
        <v>36088</v>
      </c>
      <c r="H64" s="16">
        <v>12528</v>
      </c>
      <c r="I64" s="16">
        <v>180896</v>
      </c>
    </row>
    <row r="65" spans="1:9" s="435" customFormat="1" ht="13.5" customHeight="1">
      <c r="A65" s="455"/>
      <c r="B65" s="452"/>
      <c r="C65" s="438"/>
      <c r="D65" s="16"/>
      <c r="E65" s="16"/>
      <c r="F65" s="16"/>
      <c r="G65" s="16"/>
      <c r="H65" s="16"/>
      <c r="I65" s="16"/>
    </row>
    <row r="66" spans="1:9" ht="13.5" customHeight="1">
      <c r="A66" s="154" t="s">
        <v>162</v>
      </c>
      <c r="D66" s="449"/>
      <c r="E66" s="450"/>
      <c r="F66" s="451"/>
      <c r="G66" s="451"/>
      <c r="H66" s="451"/>
      <c r="I66" s="451"/>
    </row>
    <row r="67" spans="1:9" s="435" customFormat="1" ht="12.75">
      <c r="A67" s="386" t="s">
        <v>401</v>
      </c>
      <c r="B67" s="437"/>
      <c r="C67" s="438"/>
      <c r="D67" s="441"/>
      <c r="E67" s="441"/>
      <c r="F67" s="441"/>
      <c r="G67" s="441"/>
      <c r="H67" s="441"/>
      <c r="I67" s="441"/>
    </row>
    <row r="68" spans="1:9" s="435" customFormat="1" ht="12.75">
      <c r="A68" s="368" t="s">
        <v>402</v>
      </c>
      <c r="B68" s="437"/>
      <c r="C68" s="438"/>
      <c r="D68" s="441"/>
      <c r="E68" s="441"/>
      <c r="F68" s="441"/>
      <c r="G68" s="441"/>
      <c r="H68" s="441"/>
      <c r="I68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5999900102615356"/>
  </sheetPr>
  <dimension ref="A1:I35"/>
  <sheetViews>
    <sheetView workbookViewId="0" topLeftCell="C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ht="12.75">
      <c r="A11" s="428"/>
      <c r="B11" s="453"/>
      <c r="C11" s="427" t="s">
        <v>220</v>
      </c>
      <c r="D11" s="10"/>
      <c r="E11" s="10"/>
      <c r="F11" s="10"/>
      <c r="G11" s="10"/>
      <c r="H11" s="10"/>
      <c r="I11" s="10"/>
    </row>
    <row r="12" spans="1:9" ht="11.1" customHeight="1">
      <c r="A12" s="428">
        <v>761</v>
      </c>
      <c r="B12" s="453"/>
      <c r="C12" s="430" t="s">
        <v>100</v>
      </c>
      <c r="D12" s="10">
        <v>32</v>
      </c>
      <c r="E12" s="327">
        <v>33637</v>
      </c>
      <c r="F12" s="567" t="s">
        <v>367</v>
      </c>
      <c r="G12" s="327">
        <v>3342</v>
      </c>
      <c r="H12" s="327" t="s">
        <v>367</v>
      </c>
      <c r="I12" s="327">
        <v>29157</v>
      </c>
    </row>
    <row r="13" spans="1:9" ht="11.1" customHeight="1">
      <c r="A13" s="428">
        <v>762</v>
      </c>
      <c r="B13" s="453"/>
      <c r="C13" s="430" t="s">
        <v>101</v>
      </c>
      <c r="D13" s="10">
        <v>5</v>
      </c>
      <c r="E13" s="327">
        <v>529</v>
      </c>
      <c r="F13" s="327">
        <v>63</v>
      </c>
      <c r="G13" s="327">
        <v>323</v>
      </c>
      <c r="H13" s="404">
        <v>0</v>
      </c>
      <c r="I13" s="327">
        <v>144</v>
      </c>
    </row>
    <row r="14" spans="1:9" ht="11.1" customHeight="1">
      <c r="A14" s="428">
        <v>763</v>
      </c>
      <c r="B14" s="453"/>
      <c r="C14" s="430" t="s">
        <v>102</v>
      </c>
      <c r="D14" s="10">
        <v>9</v>
      </c>
      <c r="E14" s="327">
        <v>752</v>
      </c>
      <c r="F14" s="567" t="s">
        <v>367</v>
      </c>
      <c r="G14" s="327">
        <v>136</v>
      </c>
      <c r="H14" s="404">
        <v>0</v>
      </c>
      <c r="I14" s="327" t="s">
        <v>367</v>
      </c>
    </row>
    <row r="15" spans="1:9" ht="11.1" customHeight="1">
      <c r="A15" s="428">
        <v>764</v>
      </c>
      <c r="B15" s="453"/>
      <c r="C15" s="430" t="s">
        <v>103</v>
      </c>
      <c r="D15" s="10">
        <v>14</v>
      </c>
      <c r="E15" s="327">
        <v>1514</v>
      </c>
      <c r="F15" s="327">
        <v>384</v>
      </c>
      <c r="G15" s="327">
        <v>37</v>
      </c>
      <c r="H15" s="404">
        <v>0</v>
      </c>
      <c r="I15" s="327">
        <v>1094</v>
      </c>
    </row>
    <row r="16" spans="1:9" ht="4.5" customHeight="1">
      <c r="A16" s="428"/>
      <c r="B16" s="453"/>
      <c r="C16" s="430"/>
      <c r="D16" s="10"/>
      <c r="E16" s="327"/>
      <c r="F16" s="327"/>
      <c r="G16" s="327"/>
      <c r="H16" s="571"/>
      <c r="I16" s="327"/>
    </row>
    <row r="17" spans="1:9" ht="12.75">
      <c r="A17" s="428"/>
      <c r="B17" s="453"/>
      <c r="C17" s="427" t="s">
        <v>221</v>
      </c>
      <c r="D17" s="10"/>
      <c r="E17" s="327"/>
      <c r="F17" s="327"/>
      <c r="G17" s="327"/>
      <c r="H17" s="571"/>
      <c r="I17" s="327"/>
    </row>
    <row r="18" spans="1:9" ht="11.1" customHeight="1">
      <c r="A18" s="428">
        <v>771</v>
      </c>
      <c r="B18" s="453"/>
      <c r="C18" s="431" t="s">
        <v>104</v>
      </c>
      <c r="D18" s="10">
        <v>17</v>
      </c>
      <c r="E18" s="327">
        <v>374</v>
      </c>
      <c r="F18" s="327">
        <v>263</v>
      </c>
      <c r="G18" s="327">
        <v>18</v>
      </c>
      <c r="H18" s="404">
        <v>0</v>
      </c>
      <c r="I18" s="327">
        <v>94</v>
      </c>
    </row>
    <row r="19" spans="1:9" ht="11.1" customHeight="1">
      <c r="A19" s="428">
        <v>772</v>
      </c>
      <c r="B19" s="453"/>
      <c r="C19" s="431" t="s">
        <v>105</v>
      </c>
      <c r="D19" s="10">
        <v>49</v>
      </c>
      <c r="E19" s="327">
        <v>41460</v>
      </c>
      <c r="F19" s="327">
        <v>801</v>
      </c>
      <c r="G19" s="327">
        <v>1897</v>
      </c>
      <c r="H19" s="327">
        <v>15386</v>
      </c>
      <c r="I19" s="327">
        <v>23377</v>
      </c>
    </row>
    <row r="20" spans="1:9" ht="11.1" customHeight="1">
      <c r="A20" s="428">
        <v>773</v>
      </c>
      <c r="B20" s="453"/>
      <c r="C20" s="431" t="s">
        <v>106</v>
      </c>
      <c r="D20" s="10">
        <v>22</v>
      </c>
      <c r="E20" s="327">
        <v>4205</v>
      </c>
      <c r="F20" s="567" t="s">
        <v>367</v>
      </c>
      <c r="G20" s="327">
        <v>1104</v>
      </c>
      <c r="H20" s="567" t="s">
        <v>367</v>
      </c>
      <c r="I20" s="327">
        <v>2976</v>
      </c>
    </row>
    <row r="21" spans="1:9" ht="11.1" customHeight="1">
      <c r="A21" s="428">
        <v>774</v>
      </c>
      <c r="B21" s="453"/>
      <c r="C21" s="431" t="s">
        <v>107</v>
      </c>
      <c r="D21" s="10">
        <v>26</v>
      </c>
      <c r="E21" s="327">
        <v>34446</v>
      </c>
      <c r="F21" s="327">
        <v>508</v>
      </c>
      <c r="G21" s="327">
        <v>1103</v>
      </c>
      <c r="H21" s="404">
        <v>0</v>
      </c>
      <c r="I21" s="327">
        <v>32834</v>
      </c>
    </row>
    <row r="22" spans="1:9" ht="11.1" customHeight="1">
      <c r="A22" s="428">
        <v>775</v>
      </c>
      <c r="B22" s="453"/>
      <c r="C22" s="431" t="s">
        <v>108</v>
      </c>
      <c r="D22" s="10">
        <v>34</v>
      </c>
      <c r="E22" s="327">
        <v>13886</v>
      </c>
      <c r="F22" s="327">
        <v>719</v>
      </c>
      <c r="G22" s="327">
        <v>998</v>
      </c>
      <c r="H22" s="404">
        <v>0</v>
      </c>
      <c r="I22" s="327">
        <v>12169</v>
      </c>
    </row>
    <row r="23" spans="1:9" ht="11.1" customHeight="1">
      <c r="A23" s="428">
        <v>776</v>
      </c>
      <c r="B23" s="453"/>
      <c r="C23" s="431" t="s">
        <v>109</v>
      </c>
      <c r="D23" s="10">
        <v>18</v>
      </c>
      <c r="E23" s="327">
        <v>1339</v>
      </c>
      <c r="F23" s="327">
        <v>458</v>
      </c>
      <c r="G23" s="327">
        <v>14</v>
      </c>
      <c r="H23" s="404">
        <v>0</v>
      </c>
      <c r="I23" s="327">
        <v>866</v>
      </c>
    </row>
    <row r="24" spans="1:9" ht="11.1" customHeight="1">
      <c r="A24" s="428">
        <v>777</v>
      </c>
      <c r="B24" s="453"/>
      <c r="C24" s="431" t="s">
        <v>110</v>
      </c>
      <c r="D24" s="10">
        <v>22</v>
      </c>
      <c r="E24" s="327">
        <v>6298</v>
      </c>
      <c r="F24" s="327">
        <v>688</v>
      </c>
      <c r="G24" s="327">
        <v>3163</v>
      </c>
      <c r="H24" s="567" t="s">
        <v>367</v>
      </c>
      <c r="I24" s="567" t="s">
        <v>367</v>
      </c>
    </row>
    <row r="25" spans="1:9" ht="11.1" customHeight="1">
      <c r="A25" s="428">
        <v>778</v>
      </c>
      <c r="B25" s="453"/>
      <c r="C25" s="431" t="s">
        <v>111</v>
      </c>
      <c r="D25" s="10">
        <v>38</v>
      </c>
      <c r="E25" s="327">
        <v>9879</v>
      </c>
      <c r="F25" s="567" t="s">
        <v>367</v>
      </c>
      <c r="G25" s="327">
        <v>4994</v>
      </c>
      <c r="H25" s="327" t="s">
        <v>367</v>
      </c>
      <c r="I25" s="327">
        <v>4135</v>
      </c>
    </row>
    <row r="26" spans="1:9" ht="11.1" customHeight="1">
      <c r="A26" s="428">
        <v>779</v>
      </c>
      <c r="B26" s="453"/>
      <c r="C26" s="431" t="s">
        <v>112</v>
      </c>
      <c r="D26" s="10">
        <v>23</v>
      </c>
      <c r="E26" s="327">
        <v>12493</v>
      </c>
      <c r="F26" s="327">
        <v>228</v>
      </c>
      <c r="G26" s="327">
        <v>3349</v>
      </c>
      <c r="H26" s="404">
        <v>0</v>
      </c>
      <c r="I26" s="327">
        <v>8917</v>
      </c>
    </row>
    <row r="27" spans="1:9" ht="11.1" customHeight="1">
      <c r="A27" s="428">
        <v>780</v>
      </c>
      <c r="B27" s="453"/>
      <c r="C27" s="431" t="s">
        <v>113</v>
      </c>
      <c r="D27" s="10">
        <v>22</v>
      </c>
      <c r="E27" s="327">
        <v>2386</v>
      </c>
      <c r="F27" s="327">
        <v>393</v>
      </c>
      <c r="G27" s="327">
        <v>1102</v>
      </c>
      <c r="H27" s="404">
        <v>0</v>
      </c>
      <c r="I27" s="327">
        <v>891</v>
      </c>
    </row>
    <row r="28" spans="1:9" ht="4.5" customHeight="1">
      <c r="A28" s="428"/>
      <c r="B28" s="453"/>
      <c r="C28" s="431"/>
      <c r="D28" s="10"/>
      <c r="E28" s="10"/>
      <c r="F28" s="10"/>
      <c r="G28" s="10"/>
      <c r="H28" s="10"/>
      <c r="I28" s="10"/>
    </row>
    <row r="29" spans="1:9" s="435" customFormat="1" ht="12.75">
      <c r="A29" s="432">
        <v>7</v>
      </c>
      <c r="B29" s="454"/>
      <c r="C29" s="434" t="s">
        <v>114</v>
      </c>
      <c r="D29" s="16">
        <v>331</v>
      </c>
      <c r="E29" s="16">
        <v>163199</v>
      </c>
      <c r="F29" s="16">
        <v>6886</v>
      </c>
      <c r="G29" s="16">
        <v>21579</v>
      </c>
      <c r="H29" s="16">
        <v>15470</v>
      </c>
      <c r="I29" s="16">
        <v>119264</v>
      </c>
    </row>
    <row r="30" spans="1:9" s="435" customFormat="1" ht="12.75">
      <c r="A30" s="432"/>
      <c r="B30" s="452"/>
      <c r="C30" s="434"/>
      <c r="D30" s="16"/>
      <c r="E30" s="16"/>
      <c r="F30" s="16"/>
      <c r="G30" s="16"/>
      <c r="H30" s="16"/>
      <c r="I30" s="16"/>
    </row>
    <row r="31" spans="1:9" s="435" customFormat="1" ht="18.6" customHeight="1">
      <c r="A31" s="456"/>
      <c r="B31" s="452"/>
      <c r="C31" s="457" t="s">
        <v>115</v>
      </c>
      <c r="D31" s="331">
        <v>1885</v>
      </c>
      <c r="E31" s="331">
        <v>2585964</v>
      </c>
      <c r="F31" s="331">
        <v>47944</v>
      </c>
      <c r="G31" s="331">
        <v>148787</v>
      </c>
      <c r="H31" s="331">
        <v>99798</v>
      </c>
      <c r="I31" s="331">
        <v>2289435</v>
      </c>
    </row>
    <row r="32" spans="1:9" s="435" customFormat="1" ht="13.5" customHeight="1">
      <c r="A32" s="455"/>
      <c r="B32" s="452"/>
      <c r="C32" s="438"/>
      <c r="D32" s="16"/>
      <c r="E32" s="16"/>
      <c r="F32" s="16"/>
      <c r="G32" s="16"/>
      <c r="H32" s="16"/>
      <c r="I32" s="16"/>
    </row>
    <row r="33" spans="1:9" ht="13.5" customHeight="1">
      <c r="A33" s="154" t="s">
        <v>162</v>
      </c>
      <c r="D33" s="449"/>
      <c r="E33" s="450"/>
      <c r="F33" s="451"/>
      <c r="G33" s="451"/>
      <c r="H33" s="451"/>
      <c r="I33" s="451"/>
    </row>
    <row r="34" spans="1:9" s="435" customFormat="1" ht="12.75">
      <c r="A34" s="386" t="s">
        <v>401</v>
      </c>
      <c r="B34" s="437"/>
      <c r="C34" s="438"/>
      <c r="D34" s="441"/>
      <c r="E34" s="441"/>
      <c r="F34" s="441"/>
      <c r="G34" s="441"/>
      <c r="H34" s="441"/>
      <c r="I34" s="441"/>
    </row>
    <row r="35" spans="1:9" s="435" customFormat="1" ht="12.75">
      <c r="A35" s="368" t="s">
        <v>402</v>
      </c>
      <c r="B35" s="437"/>
      <c r="C35" s="438"/>
      <c r="D35" s="441"/>
      <c r="E35" s="441"/>
      <c r="F35" s="441"/>
      <c r="G35" s="441"/>
      <c r="H35" s="441"/>
      <c r="I35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>
      <selection activeCell="C61" sqref="C61"/>
    </sheetView>
  </sheetViews>
  <sheetFormatPr defaultColWidth="11.421875" defaultRowHeight="12.75"/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8000860214233"/>
  </sheetPr>
  <dimension ref="A1:J61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22" customWidth="1"/>
    <col min="2" max="2" width="0.5625" style="422" customWidth="1"/>
    <col min="3" max="3" width="3.421875" style="422" customWidth="1"/>
    <col min="4" max="4" width="59.00390625" style="422" customWidth="1"/>
    <col min="5" max="9" width="10.140625" style="422" customWidth="1"/>
    <col min="10" max="16384" width="10.28125" style="422" customWidth="1"/>
  </cols>
  <sheetData>
    <row r="1" spans="1:9" ht="12" customHeight="1">
      <c r="A1" s="722" t="s">
        <v>550</v>
      </c>
      <c r="B1" s="722"/>
      <c r="C1" s="722"/>
      <c r="D1" s="722"/>
      <c r="E1" s="722"/>
      <c r="F1" s="722"/>
      <c r="G1" s="722"/>
      <c r="H1" s="722"/>
      <c r="I1" s="722"/>
    </row>
    <row r="2" spans="1:9" ht="12" customHeight="1">
      <c r="A2" s="722" t="s">
        <v>403</v>
      </c>
      <c r="B2" s="722"/>
      <c r="C2" s="722"/>
      <c r="D2" s="722"/>
      <c r="E2" s="722"/>
      <c r="F2" s="722"/>
      <c r="G2" s="722"/>
      <c r="H2" s="722"/>
      <c r="I2" s="722"/>
    </row>
    <row r="3" spans="1:9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47</v>
      </c>
      <c r="G15" s="51">
        <v>4</v>
      </c>
      <c r="H15" s="16">
        <v>0</v>
      </c>
      <c r="I15" s="51">
        <v>1</v>
      </c>
    </row>
    <row r="16" spans="1:10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46</v>
      </c>
      <c r="G16" s="278">
        <v>3</v>
      </c>
      <c r="H16" s="10">
        <v>0</v>
      </c>
      <c r="I16" s="10">
        <v>0</v>
      </c>
      <c r="J16" s="10"/>
    </row>
    <row r="17" spans="1:9" s="129" customFormat="1" ht="12.75">
      <c r="A17" s="376" t="s">
        <v>298</v>
      </c>
      <c r="B17" s="29"/>
      <c r="C17" s="8" t="s">
        <v>248</v>
      </c>
      <c r="D17" s="270"/>
      <c r="E17" s="375">
        <v>1</v>
      </c>
      <c r="F17" s="10">
        <v>0</v>
      </c>
      <c r="G17" s="278">
        <v>1</v>
      </c>
      <c r="H17" s="10">
        <v>0</v>
      </c>
      <c r="I17" s="278">
        <v>1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43</v>
      </c>
      <c r="G19" s="51">
        <v>336</v>
      </c>
      <c r="H19" s="51">
        <v>72</v>
      </c>
      <c r="I19" s="51">
        <v>52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8">
        <v>10</v>
      </c>
      <c r="G20" s="278">
        <v>53</v>
      </c>
      <c r="H20" s="278">
        <v>26</v>
      </c>
      <c r="I20" s="278">
        <v>21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8">
        <v>1</v>
      </c>
      <c r="G21" s="278">
        <v>27</v>
      </c>
      <c r="H21" s="278">
        <v>7</v>
      </c>
      <c r="I21" s="278">
        <v>11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8">
        <v>1</v>
      </c>
      <c r="G22" s="278">
        <v>8</v>
      </c>
      <c r="H22" s="278">
        <v>7</v>
      </c>
      <c r="I22" s="278">
        <v>2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10">
        <v>0</v>
      </c>
      <c r="G23" s="10">
        <v>39</v>
      </c>
      <c r="H23" s="10">
        <v>22</v>
      </c>
      <c r="I23" s="278">
        <v>9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10">
        <v>0</v>
      </c>
      <c r="G24" s="278">
        <v>27</v>
      </c>
      <c r="H24" s="10">
        <v>14</v>
      </c>
      <c r="I24" s="278">
        <v>5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10">
        <v>0</v>
      </c>
      <c r="G25" s="278">
        <v>10</v>
      </c>
      <c r="H25" s="10">
        <v>6</v>
      </c>
      <c r="I25" s="278">
        <v>3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8">
        <v>1</v>
      </c>
      <c r="G26" s="278">
        <v>8</v>
      </c>
      <c r="H26" s="10">
        <v>0</v>
      </c>
      <c r="I26" s="10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10">
        <v>0</v>
      </c>
      <c r="G28" s="278">
        <v>1</v>
      </c>
      <c r="H28" s="278">
        <v>1</v>
      </c>
      <c r="I28" s="278">
        <v>2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10">
        <v>0</v>
      </c>
      <c r="G29" s="278">
        <v>2</v>
      </c>
      <c r="H29" s="278">
        <v>1</v>
      </c>
      <c r="I29" s="10">
        <v>0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10">
        <v>2</v>
      </c>
      <c r="G30" s="278">
        <v>11</v>
      </c>
      <c r="H30" s="320">
        <v>5</v>
      </c>
      <c r="I30" s="10">
        <v>8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10">
        <v>1</v>
      </c>
      <c r="G31" s="278">
        <v>6</v>
      </c>
      <c r="H31" s="10">
        <v>5</v>
      </c>
      <c r="I31" s="10">
        <v>8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10">
        <v>1</v>
      </c>
      <c r="G32" s="278">
        <v>5</v>
      </c>
      <c r="H32" s="10">
        <v>0</v>
      </c>
      <c r="I32" s="10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10">
        <v>0</v>
      </c>
      <c r="G33" s="278">
        <v>4</v>
      </c>
      <c r="H33" s="10">
        <v>0</v>
      </c>
      <c r="I33" s="10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10">
        <v>0</v>
      </c>
      <c r="G34" s="278">
        <v>4</v>
      </c>
      <c r="H34" s="10">
        <v>3</v>
      </c>
      <c r="I34" s="278">
        <v>1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8">
        <v>2</v>
      </c>
      <c r="G35" s="10">
        <v>31</v>
      </c>
      <c r="H35" s="10">
        <v>6</v>
      </c>
      <c r="I35" s="278">
        <v>6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8">
        <v>1</v>
      </c>
      <c r="G36" s="278">
        <v>12</v>
      </c>
      <c r="H36" s="320">
        <v>2</v>
      </c>
      <c r="I36" s="278">
        <v>4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10">
        <v>0</v>
      </c>
      <c r="G37" s="278">
        <v>8</v>
      </c>
      <c r="H37" s="278">
        <v>2</v>
      </c>
      <c r="I37" s="10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8">
        <v>1</v>
      </c>
      <c r="G38" s="278">
        <v>8</v>
      </c>
      <c r="H38" s="10">
        <v>0</v>
      </c>
      <c r="I38" s="278">
        <v>2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10">
        <v>0</v>
      </c>
      <c r="G39" s="278">
        <v>3</v>
      </c>
      <c r="H39" s="10">
        <v>2</v>
      </c>
      <c r="I39" s="10">
        <v>0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10">
        <v>0</v>
      </c>
      <c r="G40" s="278">
        <v>3</v>
      </c>
      <c r="H40" s="10">
        <v>0</v>
      </c>
      <c r="I40" s="10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8">
        <v>1</v>
      </c>
      <c r="G41" s="278">
        <v>10</v>
      </c>
      <c r="H41" s="10">
        <v>0</v>
      </c>
      <c r="I41" s="10">
        <v>0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8">
        <v>16</v>
      </c>
      <c r="G42" s="10">
        <v>21</v>
      </c>
      <c r="H42" s="10">
        <v>5</v>
      </c>
      <c r="I42" s="10">
        <v>0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8">
        <v>3</v>
      </c>
      <c r="G43" s="10">
        <v>18</v>
      </c>
      <c r="H43" s="10">
        <v>0</v>
      </c>
      <c r="I43" s="278">
        <v>1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8">
        <v>2</v>
      </c>
      <c r="G44" s="278">
        <v>38</v>
      </c>
      <c r="H44" s="278">
        <v>1</v>
      </c>
      <c r="I44" s="278">
        <v>1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8">
        <v>1</v>
      </c>
      <c r="G45" s="278">
        <v>16</v>
      </c>
      <c r="H45" s="10">
        <v>0</v>
      </c>
      <c r="I45" s="10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10">
        <v>0</v>
      </c>
      <c r="G46" s="278">
        <v>17</v>
      </c>
      <c r="H46" s="10">
        <v>0</v>
      </c>
      <c r="I46" s="278">
        <v>1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8">
        <v>2</v>
      </c>
      <c r="G47" s="278">
        <v>23</v>
      </c>
      <c r="H47" s="10">
        <v>1</v>
      </c>
      <c r="I47" s="10">
        <v>1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8">
        <v>2</v>
      </c>
      <c r="G48" s="278">
        <v>18</v>
      </c>
      <c r="H48" s="10">
        <v>0</v>
      </c>
      <c r="I48" s="10">
        <v>0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10">
        <v>0</v>
      </c>
      <c r="G49" s="278">
        <v>6</v>
      </c>
      <c r="H49" s="10">
        <v>0</v>
      </c>
      <c r="I49" s="10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8">
        <v>2</v>
      </c>
      <c r="G50" s="278">
        <v>12</v>
      </c>
      <c r="H50" s="10">
        <v>0</v>
      </c>
      <c r="I50" s="10">
        <v>0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10">
        <v>0</v>
      </c>
      <c r="G51" s="278">
        <v>5</v>
      </c>
      <c r="H51" s="10">
        <v>0</v>
      </c>
      <c r="I51" s="10">
        <v>0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8">
        <v>1</v>
      </c>
      <c r="G52" s="278">
        <v>3</v>
      </c>
      <c r="H52" s="10">
        <v>0</v>
      </c>
      <c r="I52" s="10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10">
        <v>0</v>
      </c>
      <c r="G53" s="278">
        <v>5</v>
      </c>
      <c r="H53" s="10">
        <v>0</v>
      </c>
      <c r="I53" s="10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10">
        <v>0</v>
      </c>
      <c r="G54" s="278">
        <v>6</v>
      </c>
      <c r="H54" s="278">
        <v>1</v>
      </c>
      <c r="I54" s="278">
        <v>1</v>
      </c>
    </row>
    <row r="55" spans="1:9" s="129" customFormat="1" ht="6.6" customHeight="1">
      <c r="A55" s="383"/>
      <c r="B55" s="12"/>
      <c r="C55" s="72"/>
      <c r="D55" s="378"/>
      <c r="E55" s="375"/>
      <c r="F55" s="278"/>
      <c r="G55" s="278"/>
      <c r="H55" s="10"/>
      <c r="I55" s="10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51">
        <v>1</v>
      </c>
      <c r="G56" s="51">
        <v>11</v>
      </c>
      <c r="H56" s="51">
        <v>2</v>
      </c>
      <c r="I56" s="51">
        <v>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8">
        <v>1</v>
      </c>
      <c r="G57" s="278">
        <v>11</v>
      </c>
      <c r="H57" s="278">
        <v>2</v>
      </c>
      <c r="I57" s="278">
        <v>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407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s="11" customFormat="1" ht="13.5" customHeight="1">
      <c r="A59" s="273"/>
      <c r="B59" s="81"/>
      <c r="C59" s="72"/>
      <c r="D59" s="357"/>
      <c r="E59" s="284"/>
      <c r="F59" s="284"/>
      <c r="G59" s="284"/>
      <c r="H59" s="284"/>
      <c r="I59" s="284"/>
    </row>
    <row r="60" spans="1:4" ht="13.5" customHeight="1">
      <c r="A60" s="154" t="s">
        <v>162</v>
      </c>
      <c r="B60" s="458"/>
      <c r="C60" s="125"/>
      <c r="D60" s="124"/>
    </row>
    <row r="61" spans="1:4" ht="13.5" customHeight="1">
      <c r="A61" s="58" t="s">
        <v>411</v>
      </c>
      <c r="B61" s="58"/>
      <c r="C61" s="125"/>
      <c r="D61" s="124"/>
    </row>
  </sheetData>
  <mergeCells count="28">
    <mergeCell ref="C56:D56"/>
    <mergeCell ref="C27:D27"/>
    <mergeCell ref="C28:D28"/>
    <mergeCell ref="C30:D30"/>
    <mergeCell ref="C33:D33"/>
    <mergeCell ref="C34:D34"/>
    <mergeCell ref="C35:D35"/>
    <mergeCell ref="C40:D40"/>
    <mergeCell ref="C41:D41"/>
    <mergeCell ref="C45:D45"/>
    <mergeCell ref="C46:D46"/>
    <mergeCell ref="C47:D47"/>
    <mergeCell ref="C26:D26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9:D19"/>
    <mergeCell ref="C23:D2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8000860214233"/>
  </sheetPr>
  <dimension ref="A1:I47"/>
  <sheetViews>
    <sheetView workbookViewId="0" topLeftCell="A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2.8515625" style="0" customWidth="1"/>
    <col min="5" max="9" width="10.140625" style="0" customWidth="1"/>
  </cols>
  <sheetData>
    <row r="1" spans="1:9" s="422" customFormat="1" ht="12" customHeight="1">
      <c r="A1" s="730" t="s">
        <v>551</v>
      </c>
      <c r="B1" s="730"/>
      <c r="C1" s="730"/>
      <c r="D1" s="730"/>
      <c r="E1" s="730"/>
      <c r="F1" s="730"/>
      <c r="G1" s="730"/>
      <c r="H1" s="730"/>
      <c r="I1" s="730"/>
    </row>
    <row r="2" spans="1:9" s="422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  <c r="I2" s="730"/>
    </row>
    <row r="3" spans="1:9" s="422" customFormat="1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s="422" customFormat="1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s="422" customFormat="1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s="422" customFormat="1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s="422" customFormat="1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s="422" customFormat="1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s="422" customFormat="1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s="422" customFormat="1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s="422" customFormat="1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68">
        <v>1</v>
      </c>
      <c r="G13" s="68">
        <v>4</v>
      </c>
      <c r="H13" s="16">
        <v>0</v>
      </c>
      <c r="I13" s="16">
        <v>0</v>
      </c>
    </row>
    <row r="14" spans="1:7" s="11" customFormat="1" ht="6.75" customHeight="1">
      <c r="A14" s="297"/>
      <c r="B14" s="2"/>
      <c r="C14" s="353"/>
      <c r="D14" s="355"/>
      <c r="E14" s="68"/>
      <c r="F14" s="68"/>
      <c r="G14" s="68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68">
        <v>1</v>
      </c>
      <c r="G15" s="16">
        <v>0</v>
      </c>
      <c r="H15" s="413">
        <v>1</v>
      </c>
      <c r="I15" s="16">
        <v>0</v>
      </c>
    </row>
    <row r="16" spans="1:7" s="11" customFormat="1" ht="6.75" customHeight="1">
      <c r="A16" s="297"/>
      <c r="B16" s="2"/>
      <c r="C16" s="353"/>
      <c r="D16" s="355"/>
      <c r="E16" s="68"/>
      <c r="F16" s="68"/>
      <c r="G16" s="68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68">
        <v>1</v>
      </c>
      <c r="G17" s="68">
        <v>1</v>
      </c>
      <c r="H17" s="16">
        <v>0</v>
      </c>
      <c r="I17" s="16">
        <v>0</v>
      </c>
    </row>
    <row r="18" spans="1:7" s="11" customFormat="1" ht="6.75" customHeight="1">
      <c r="A18" s="297"/>
      <c r="B18" s="2"/>
      <c r="C18" s="353"/>
      <c r="D18" s="355"/>
      <c r="E18" s="68"/>
      <c r="F18" s="68"/>
      <c r="G18" s="68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16">
        <v>0</v>
      </c>
      <c r="G19" s="68">
        <v>3</v>
      </c>
      <c r="H19" s="68">
        <v>1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10"/>
      <c r="G20" s="69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16">
        <v>0</v>
      </c>
      <c r="G21" s="68">
        <v>2</v>
      </c>
      <c r="H21" s="68">
        <v>4</v>
      </c>
      <c r="I21" s="16">
        <v>0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10">
        <v>0</v>
      </c>
      <c r="G22" s="10">
        <v>2</v>
      </c>
      <c r="H22" s="10">
        <v>4</v>
      </c>
      <c r="I22" s="10">
        <v>0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10"/>
      <c r="G24" s="69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16">
        <v>0</v>
      </c>
      <c r="G25" s="68">
        <v>1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10"/>
      <c r="G26" s="69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16">
        <v>0</v>
      </c>
      <c r="G27" s="68">
        <v>1</v>
      </c>
      <c r="H27" s="68">
        <v>1</v>
      </c>
      <c r="I27" s="16">
        <v>0</v>
      </c>
    </row>
    <row r="28" spans="1:7" s="11" customFormat="1" ht="6.75" customHeight="1">
      <c r="A28" s="297"/>
      <c r="B28" s="12"/>
      <c r="C28" s="353"/>
      <c r="D28" s="353"/>
      <c r="E28" s="408"/>
      <c r="F28" s="68"/>
      <c r="G28" s="68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16">
        <v>0</v>
      </c>
      <c r="G29" s="68">
        <v>1</v>
      </c>
      <c r="H29" s="16">
        <v>0</v>
      </c>
      <c r="I29" s="68">
        <v>1</v>
      </c>
    </row>
    <row r="30" spans="1:7" s="11" customFormat="1" ht="6.75" customHeight="1">
      <c r="A30" s="297"/>
      <c r="B30" s="12"/>
      <c r="C30" s="353"/>
      <c r="D30" s="353"/>
      <c r="E30" s="408"/>
      <c r="F30" s="68"/>
      <c r="G30" s="68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16">
        <v>0</v>
      </c>
      <c r="G31" s="68">
        <v>1</v>
      </c>
      <c r="H31" s="16">
        <v>0</v>
      </c>
      <c r="I31" s="68">
        <v>1</v>
      </c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s="11" customFormat="1" ht="13.5" customHeight="1">
      <c r="A34" s="384" t="s">
        <v>358</v>
      </c>
      <c r="B34" s="12"/>
      <c r="C34" s="72" t="s">
        <v>359</v>
      </c>
      <c r="D34" s="378"/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68"/>
      <c r="G35" s="68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16">
        <v>0</v>
      </c>
      <c r="G36" s="16">
        <v>0</v>
      </c>
      <c r="H36" s="68">
        <v>2</v>
      </c>
      <c r="I36" s="16">
        <v>0</v>
      </c>
    </row>
    <row r="37" spans="1:9" s="11" customFormat="1" ht="13.9" customHeight="1">
      <c r="A37" s="384" t="s">
        <v>363</v>
      </c>
      <c r="B37" s="12"/>
      <c r="C37" s="72" t="s">
        <v>360</v>
      </c>
      <c r="D37" s="378"/>
      <c r="E37" s="409">
        <v>2</v>
      </c>
      <c r="F37" s="10">
        <v>0</v>
      </c>
      <c r="G37" s="10">
        <v>0</v>
      </c>
      <c r="H37" s="69">
        <v>2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69"/>
      <c r="G38" s="68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68">
        <v>4</v>
      </c>
      <c r="G39" s="68">
        <v>1</v>
      </c>
      <c r="H39" s="16">
        <v>0</v>
      </c>
      <c r="I39" s="16">
        <v>0</v>
      </c>
    </row>
    <row r="40" spans="1:9" s="11" customFormat="1" ht="13.9" customHeight="1">
      <c r="A40" s="384" t="s">
        <v>364</v>
      </c>
      <c r="B40" s="12"/>
      <c r="C40" s="72" t="s">
        <v>361</v>
      </c>
      <c r="D40" s="378"/>
      <c r="E40" s="69">
        <v>1</v>
      </c>
      <c r="F40" s="69">
        <v>1</v>
      </c>
      <c r="G40" s="10">
        <v>0</v>
      </c>
      <c r="H40" s="10">
        <v>0</v>
      </c>
      <c r="I40" s="10">
        <v>0</v>
      </c>
    </row>
    <row r="41" spans="1:9" s="11" customFormat="1" ht="13.9" customHeight="1">
      <c r="A41" s="384" t="s">
        <v>365</v>
      </c>
      <c r="B41" s="12"/>
      <c r="C41" s="72" t="s">
        <v>362</v>
      </c>
      <c r="D41" s="378"/>
      <c r="E41" s="69">
        <v>4</v>
      </c>
      <c r="F41" s="69">
        <v>3</v>
      </c>
      <c r="G41" s="69">
        <v>1</v>
      </c>
      <c r="H41" s="10">
        <v>0</v>
      </c>
      <c r="I41" s="10">
        <v>0</v>
      </c>
    </row>
    <row r="42" spans="1:7" s="11" customFormat="1" ht="13.9" customHeight="1">
      <c r="A42" s="383"/>
      <c r="B42" s="12"/>
      <c r="C42" s="628"/>
      <c r="D42" s="656"/>
      <c r="E42" s="68"/>
      <c r="F42" s="68"/>
      <c r="G42" s="68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98</v>
      </c>
      <c r="G44" s="284">
        <v>366</v>
      </c>
      <c r="H44" s="284">
        <v>83</v>
      </c>
      <c r="I44" s="284">
        <v>56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4" s="422" customFormat="1" ht="13.5" customHeight="1">
      <c r="A46" s="154" t="s">
        <v>162</v>
      </c>
      <c r="B46" s="458"/>
      <c r="C46" s="125"/>
      <c r="D46" s="124"/>
    </row>
    <row r="47" spans="1:4" s="422" customFormat="1" ht="13.5" customHeight="1">
      <c r="A47" s="58" t="s">
        <v>411</v>
      </c>
      <c r="B47" s="58"/>
      <c r="C47" s="125"/>
      <c r="D47" s="124"/>
    </row>
  </sheetData>
  <mergeCells count="24">
    <mergeCell ref="C39:D39"/>
    <mergeCell ref="C42:D42"/>
    <mergeCell ref="C25:D25"/>
    <mergeCell ref="C27:D27"/>
    <mergeCell ref="C29:D29"/>
    <mergeCell ref="C31:D31"/>
    <mergeCell ref="C33:D33"/>
    <mergeCell ref="C36:D36"/>
    <mergeCell ref="C21:D21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7:D17"/>
    <mergeCell ref="C19:D1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699890613556"/>
  </sheetPr>
  <dimension ref="A1:I63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67" customWidth="1"/>
    <col min="2" max="2" width="0.5625" style="459" customWidth="1"/>
    <col min="3" max="3" width="3.421875" style="459" customWidth="1"/>
    <col min="4" max="4" width="57.28125" style="459" customWidth="1"/>
    <col min="5" max="5" width="10.140625" style="459" customWidth="1"/>
    <col min="6" max="6" width="11.421875" style="459" customWidth="1"/>
    <col min="7" max="7" width="12.140625" style="459" customWidth="1"/>
    <col min="8" max="8" width="8.421875" style="459" customWidth="1"/>
    <col min="9" max="9" width="11.421875" style="459" customWidth="1"/>
    <col min="10" max="10" width="5.7109375" style="459" customWidth="1"/>
    <col min="11" max="16384" width="10.28125" style="459" customWidth="1"/>
  </cols>
  <sheetData>
    <row r="1" spans="1:8" ht="12" customHeight="1">
      <c r="A1" s="731" t="s">
        <v>552</v>
      </c>
      <c r="B1" s="731"/>
      <c r="C1" s="731"/>
      <c r="D1" s="731"/>
      <c r="E1" s="731"/>
      <c r="F1" s="731"/>
      <c r="G1" s="731"/>
      <c r="H1" s="731"/>
    </row>
    <row r="2" spans="1:8" ht="12" customHeight="1">
      <c r="A2" s="722" t="s">
        <v>403</v>
      </c>
      <c r="B2" s="722"/>
      <c r="C2" s="722"/>
      <c r="D2" s="722"/>
      <c r="E2" s="722"/>
      <c r="F2" s="722"/>
      <c r="G2" s="722"/>
      <c r="H2" s="722"/>
    </row>
    <row r="3" spans="1:8" ht="6" customHeight="1">
      <c r="A3" s="460"/>
      <c r="B3" s="461"/>
      <c r="C3" s="461"/>
      <c r="D3" s="461"/>
      <c r="E3" s="461"/>
      <c r="F3" s="462"/>
      <c r="G3" s="463"/>
      <c r="H3" s="463"/>
    </row>
    <row r="4" spans="1:9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12770</v>
      </c>
      <c r="G15" s="16">
        <v>0</v>
      </c>
      <c r="H15" s="16">
        <v>0</v>
      </c>
      <c r="I15" s="51">
        <v>12770</v>
      </c>
    </row>
    <row r="16" spans="1:9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12340</v>
      </c>
      <c r="G16" s="10">
        <v>0</v>
      </c>
      <c r="H16" s="10">
        <v>0</v>
      </c>
      <c r="I16" s="278">
        <v>12340</v>
      </c>
    </row>
    <row r="17" spans="1:9" s="129" customFormat="1" ht="14.1" customHeight="1">
      <c r="A17" s="376" t="s">
        <v>298</v>
      </c>
      <c r="B17" s="29"/>
      <c r="C17" s="8" t="s">
        <v>248</v>
      </c>
      <c r="D17" s="270"/>
      <c r="E17" s="375">
        <v>1</v>
      </c>
      <c r="F17" s="278" t="s">
        <v>367</v>
      </c>
      <c r="G17" s="10">
        <v>0</v>
      </c>
      <c r="H17" s="10">
        <v>0</v>
      </c>
      <c r="I17" s="278" t="s">
        <v>367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118519</v>
      </c>
      <c r="G19" s="51">
        <v>27324</v>
      </c>
      <c r="H19" s="51">
        <v>819</v>
      </c>
      <c r="I19" s="51">
        <v>89926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9">
        <v>26602</v>
      </c>
      <c r="G20" s="279">
        <v>13486</v>
      </c>
      <c r="H20" s="279" t="s">
        <v>367</v>
      </c>
      <c r="I20" s="567" t="s">
        <v>367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9">
        <v>15731</v>
      </c>
      <c r="G21" s="279">
        <v>10707</v>
      </c>
      <c r="H21" s="327">
        <v>0</v>
      </c>
      <c r="I21" s="279">
        <v>5023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9">
        <v>6057</v>
      </c>
      <c r="G22" s="279">
        <v>671</v>
      </c>
      <c r="H22" s="327">
        <v>0</v>
      </c>
      <c r="I22" s="279">
        <v>5386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327">
        <v>6420</v>
      </c>
      <c r="G23" s="327">
        <v>3724</v>
      </c>
      <c r="H23" s="327">
        <v>0</v>
      </c>
      <c r="I23" s="279">
        <v>2696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327">
        <v>4365</v>
      </c>
      <c r="G24" s="279">
        <v>3238</v>
      </c>
      <c r="H24" s="327">
        <v>0</v>
      </c>
      <c r="I24" s="279">
        <v>1127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279">
        <v>1573</v>
      </c>
      <c r="G25" s="279">
        <v>463</v>
      </c>
      <c r="H25" s="327">
        <v>0</v>
      </c>
      <c r="I25" s="279">
        <v>1110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9">
        <v>568</v>
      </c>
      <c r="G26" s="279">
        <v>568</v>
      </c>
      <c r="H26" s="327">
        <v>0</v>
      </c>
      <c r="I26" s="327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327">
        <v>0</v>
      </c>
      <c r="G27" s="327">
        <v>0</v>
      </c>
      <c r="H27" s="327">
        <v>0</v>
      </c>
      <c r="I27" s="327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279">
        <v>1834</v>
      </c>
      <c r="G28" s="279" t="s">
        <v>367</v>
      </c>
      <c r="H28" s="327">
        <v>0</v>
      </c>
      <c r="I28" s="567" t="s">
        <v>367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279">
        <v>82</v>
      </c>
      <c r="G29" s="279" t="s">
        <v>367</v>
      </c>
      <c r="H29" s="327">
        <v>0</v>
      </c>
      <c r="I29" s="279" t="s">
        <v>367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327">
        <v>44371</v>
      </c>
      <c r="G30" s="279">
        <v>3272</v>
      </c>
      <c r="H30" s="327">
        <v>0</v>
      </c>
      <c r="I30" s="327">
        <v>41100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567" t="s">
        <v>367</v>
      </c>
      <c r="G31" s="279" t="s">
        <v>367</v>
      </c>
      <c r="H31" s="327">
        <v>0</v>
      </c>
      <c r="I31" s="327">
        <v>41100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567" t="s">
        <v>367</v>
      </c>
      <c r="G32" s="567" t="s">
        <v>367</v>
      </c>
      <c r="H32" s="327">
        <v>0</v>
      </c>
      <c r="I32" s="327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279">
        <v>27</v>
      </c>
      <c r="G33" s="279">
        <v>27</v>
      </c>
      <c r="H33" s="327">
        <v>0</v>
      </c>
      <c r="I33" s="327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279">
        <v>5590</v>
      </c>
      <c r="G34" s="327">
        <v>0</v>
      </c>
      <c r="H34" s="327">
        <v>0</v>
      </c>
      <c r="I34" s="279">
        <v>5590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9">
        <v>23873</v>
      </c>
      <c r="G35" s="567" t="s">
        <v>367</v>
      </c>
      <c r="H35" s="327" t="s">
        <v>367</v>
      </c>
      <c r="I35" s="279">
        <v>22583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9">
        <v>17917</v>
      </c>
      <c r="G36" s="567" t="s">
        <v>367</v>
      </c>
      <c r="H36" s="567" t="s">
        <v>367</v>
      </c>
      <c r="I36" s="279">
        <v>17096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279">
        <v>73</v>
      </c>
      <c r="G37" s="279">
        <v>73</v>
      </c>
      <c r="H37" s="327">
        <v>0</v>
      </c>
      <c r="I37" s="327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9">
        <v>982</v>
      </c>
      <c r="G38" s="567" t="s">
        <v>367</v>
      </c>
      <c r="H38" s="327">
        <v>0</v>
      </c>
      <c r="I38" s="567" t="s">
        <v>367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279">
        <v>4902</v>
      </c>
      <c r="G39" s="567" t="s">
        <v>367</v>
      </c>
      <c r="H39" s="327">
        <v>0</v>
      </c>
      <c r="I39" s="279" t="s">
        <v>367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279">
        <v>44</v>
      </c>
      <c r="G40" s="279">
        <v>44</v>
      </c>
      <c r="H40" s="327">
        <v>0</v>
      </c>
      <c r="I40" s="327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9">
        <v>228</v>
      </c>
      <c r="G41" s="567" t="s">
        <v>367</v>
      </c>
      <c r="H41" s="327">
        <v>0</v>
      </c>
      <c r="I41" s="279" t="s">
        <v>367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9">
        <v>942</v>
      </c>
      <c r="G42" s="567" t="s">
        <v>367</v>
      </c>
      <c r="H42" s="327" t="s">
        <v>367</v>
      </c>
      <c r="I42" s="279">
        <v>643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9">
        <v>2885</v>
      </c>
      <c r="G43" s="567" t="s">
        <v>367</v>
      </c>
      <c r="H43" s="567" t="s">
        <v>367</v>
      </c>
      <c r="I43" s="279">
        <v>2647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9">
        <v>926</v>
      </c>
      <c r="G44" s="279">
        <v>427</v>
      </c>
      <c r="H44" s="327">
        <v>0</v>
      </c>
      <c r="I44" s="279">
        <v>500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9">
        <v>1585</v>
      </c>
      <c r="G45" s="279">
        <v>1585</v>
      </c>
      <c r="H45" s="327">
        <v>0</v>
      </c>
      <c r="I45" s="327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279">
        <v>149</v>
      </c>
      <c r="G46" s="279">
        <v>149</v>
      </c>
      <c r="H46" s="327">
        <v>0</v>
      </c>
      <c r="I46" s="327">
        <v>0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9">
        <v>418</v>
      </c>
      <c r="G47" s="567" t="s">
        <v>367</v>
      </c>
      <c r="H47" s="327">
        <v>0</v>
      </c>
      <c r="I47" s="327" t="s">
        <v>367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9">
        <v>1331</v>
      </c>
      <c r="G48" s="279">
        <v>1129</v>
      </c>
      <c r="H48" s="327" t="s">
        <v>367</v>
      </c>
      <c r="I48" s="279" t="s">
        <v>367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279">
        <v>977</v>
      </c>
      <c r="G49" s="279">
        <v>977</v>
      </c>
      <c r="H49" s="327">
        <v>0</v>
      </c>
      <c r="I49" s="327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9">
        <v>355</v>
      </c>
      <c r="G50" s="279">
        <v>152</v>
      </c>
      <c r="H50" s="327" t="s">
        <v>367</v>
      </c>
      <c r="I50" s="327" t="s">
        <v>367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279">
        <v>27</v>
      </c>
      <c r="G51" s="567" t="s">
        <v>367</v>
      </c>
      <c r="H51" s="327">
        <v>0</v>
      </c>
      <c r="I51" s="279" t="s">
        <v>367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9">
        <v>53</v>
      </c>
      <c r="G52" s="279">
        <v>53</v>
      </c>
      <c r="H52" s="327">
        <v>0</v>
      </c>
      <c r="I52" s="327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279">
        <v>94</v>
      </c>
      <c r="G53" s="279">
        <v>94</v>
      </c>
      <c r="H53" s="327">
        <v>0</v>
      </c>
      <c r="I53" s="327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279">
        <v>469</v>
      </c>
      <c r="G54" s="279">
        <v>67</v>
      </c>
      <c r="H54" s="327">
        <v>0</v>
      </c>
      <c r="I54" s="279">
        <v>402</v>
      </c>
    </row>
    <row r="55" spans="1:9" s="129" customFormat="1" ht="6.6" customHeight="1">
      <c r="A55" s="383"/>
      <c r="B55" s="12"/>
      <c r="C55" s="72"/>
      <c r="D55" s="378"/>
      <c r="E55" s="375"/>
      <c r="F55" s="279"/>
      <c r="G55" s="279"/>
      <c r="H55" s="327"/>
      <c r="I55" s="327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281">
        <v>3949</v>
      </c>
      <c r="G56" s="281">
        <v>48</v>
      </c>
      <c r="H56" s="324">
        <v>0</v>
      </c>
      <c r="I56" s="281">
        <v>3901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9">
        <v>3949</v>
      </c>
      <c r="G57" s="279">
        <v>48</v>
      </c>
      <c r="H57" s="327">
        <v>0</v>
      </c>
      <c r="I57" s="279">
        <v>3901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10">
        <v>0</v>
      </c>
      <c r="F58" s="327">
        <v>0</v>
      </c>
      <c r="G58" s="327">
        <v>0</v>
      </c>
      <c r="H58" s="327">
        <v>0</v>
      </c>
      <c r="I58" s="327">
        <v>0</v>
      </c>
    </row>
    <row r="59" spans="1:9" s="11" customFormat="1" ht="13.5" customHeight="1">
      <c r="A59" s="273"/>
      <c r="B59" s="81"/>
      <c r="C59" s="72"/>
      <c r="D59" s="357"/>
      <c r="E59" s="284"/>
      <c r="F59" s="503"/>
      <c r="G59" s="503"/>
      <c r="H59" s="503"/>
      <c r="I59" s="503"/>
    </row>
    <row r="60" spans="1:9" s="468" customFormat="1" ht="13.5" customHeight="1">
      <c r="A60" s="154" t="s">
        <v>162</v>
      </c>
      <c r="F60" s="572"/>
      <c r="G60" s="572"/>
      <c r="H60" s="572"/>
      <c r="I60" s="573"/>
    </row>
    <row r="61" spans="1:8" ht="13.15" customHeight="1">
      <c r="A61" s="58" t="s">
        <v>418</v>
      </c>
      <c r="B61" s="465"/>
      <c r="C61" s="465"/>
      <c r="D61" s="465"/>
      <c r="E61" s="465"/>
      <c r="F61" s="465"/>
      <c r="G61" s="465"/>
      <c r="H61" s="465"/>
    </row>
    <row r="62" ht="12.75">
      <c r="A62" s="466"/>
    </row>
    <row r="63" ht="12.75">
      <c r="A63" s="466"/>
    </row>
  </sheetData>
  <mergeCells count="29">
    <mergeCell ref="C56:D56"/>
    <mergeCell ref="C35:D35"/>
    <mergeCell ref="C40:D40"/>
    <mergeCell ref="C41:D41"/>
    <mergeCell ref="C45:D45"/>
    <mergeCell ref="C46:D46"/>
    <mergeCell ref="C47:D47"/>
    <mergeCell ref="C34:D34"/>
    <mergeCell ref="H6:H10"/>
    <mergeCell ref="F11:I11"/>
    <mergeCell ref="C13:D13"/>
    <mergeCell ref="C15:D15"/>
    <mergeCell ref="C19:D19"/>
    <mergeCell ref="C23:D23"/>
    <mergeCell ref="C26:D26"/>
    <mergeCell ref="C27:D27"/>
    <mergeCell ref="C28:D28"/>
    <mergeCell ref="C30:D30"/>
    <mergeCell ref="C33:D33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&amp;C40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699890613556"/>
  </sheetPr>
  <dimension ref="A1:I47"/>
  <sheetViews>
    <sheetView workbookViewId="0" topLeftCell="C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8.421875" style="0" customWidth="1"/>
    <col min="8" max="8" width="8.421875" style="0" customWidth="1"/>
    <col min="10" max="10" width="6.140625" style="0" customWidth="1"/>
  </cols>
  <sheetData>
    <row r="1" spans="1:8" s="459" customFormat="1" ht="12" customHeight="1">
      <c r="A1" s="741" t="s">
        <v>553</v>
      </c>
      <c r="B1" s="741"/>
      <c r="C1" s="741"/>
      <c r="D1" s="741"/>
      <c r="E1" s="741"/>
      <c r="F1" s="741"/>
      <c r="G1" s="741"/>
      <c r="H1" s="741"/>
    </row>
    <row r="2" spans="1:8" s="459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</row>
    <row r="3" spans="1:8" s="459" customFormat="1" ht="6" customHeight="1">
      <c r="A3" s="460"/>
      <c r="B3" s="461"/>
      <c r="C3" s="461"/>
      <c r="D3" s="461"/>
      <c r="E3" s="461"/>
      <c r="F3" s="462"/>
      <c r="G3" s="463"/>
      <c r="H3" s="463"/>
    </row>
    <row r="4" spans="1:9" s="459" customFormat="1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s="459" customFormat="1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s="459" customFormat="1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s="459" customFormat="1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s="459" customFormat="1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s="459" customFormat="1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s="459" customFormat="1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s="459" customFormat="1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500">
        <v>93</v>
      </c>
      <c r="G13" s="574" t="s">
        <v>367</v>
      </c>
      <c r="H13" s="16">
        <v>0</v>
      </c>
      <c r="I13" s="68" t="s">
        <v>367</v>
      </c>
    </row>
    <row r="14" spans="1:7" s="11" customFormat="1" ht="6.75" customHeight="1">
      <c r="A14" s="297"/>
      <c r="B14" s="2"/>
      <c r="C14" s="353"/>
      <c r="D14" s="355"/>
      <c r="E14" s="68"/>
      <c r="F14" s="500"/>
      <c r="G14" s="500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500" t="s">
        <v>367</v>
      </c>
      <c r="G15" s="324">
        <v>0</v>
      </c>
      <c r="H15" s="16">
        <v>0</v>
      </c>
      <c r="I15" s="68" t="s">
        <v>367</v>
      </c>
    </row>
    <row r="16" spans="1:7" s="11" customFormat="1" ht="6.75" customHeight="1">
      <c r="A16" s="297"/>
      <c r="B16" s="2"/>
      <c r="C16" s="353"/>
      <c r="D16" s="355"/>
      <c r="E16" s="68"/>
      <c r="F16" s="500"/>
      <c r="G16" s="500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500" t="s">
        <v>367</v>
      </c>
      <c r="G17" s="500" t="s">
        <v>367</v>
      </c>
      <c r="H17" s="16">
        <v>0</v>
      </c>
      <c r="I17" s="68" t="s">
        <v>367</v>
      </c>
    </row>
    <row r="18" spans="1:7" s="11" customFormat="1" ht="6.75" customHeight="1">
      <c r="A18" s="297"/>
      <c r="B18" s="2"/>
      <c r="C18" s="353"/>
      <c r="D18" s="355"/>
      <c r="E18" s="68"/>
      <c r="F18" s="500"/>
      <c r="G18" s="500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500">
        <v>27</v>
      </c>
      <c r="G19" s="500">
        <v>27</v>
      </c>
      <c r="H19" s="16">
        <v>0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327"/>
      <c r="G20" s="404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500">
        <v>62</v>
      </c>
      <c r="G21" s="500">
        <v>9</v>
      </c>
      <c r="H21" s="16">
        <v>0</v>
      </c>
      <c r="I21" s="68">
        <v>53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327">
        <v>62</v>
      </c>
      <c r="G22" s="327">
        <v>9</v>
      </c>
      <c r="H22" s="10">
        <v>0</v>
      </c>
      <c r="I22" s="10">
        <v>53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327">
        <v>0</v>
      </c>
      <c r="G23" s="327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327"/>
      <c r="G24" s="404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500" t="s">
        <v>367</v>
      </c>
      <c r="G25" s="500" t="s">
        <v>367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327"/>
      <c r="G26" s="404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500" t="s">
        <v>367</v>
      </c>
      <c r="G27" s="324">
        <v>0</v>
      </c>
      <c r="H27" s="16">
        <v>0</v>
      </c>
      <c r="I27" s="68" t="s">
        <v>367</v>
      </c>
    </row>
    <row r="28" spans="1:7" s="11" customFormat="1" ht="6.75" customHeight="1">
      <c r="A28" s="297"/>
      <c r="B28" s="12"/>
      <c r="C28" s="353"/>
      <c r="D28" s="353"/>
      <c r="E28" s="408"/>
      <c r="F28" s="500"/>
      <c r="G28" s="500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500" t="s">
        <v>367</v>
      </c>
      <c r="G29" s="500" t="s">
        <v>367</v>
      </c>
      <c r="H29" s="16">
        <v>0</v>
      </c>
      <c r="I29" s="68" t="s">
        <v>367</v>
      </c>
    </row>
    <row r="30" spans="1:7" s="11" customFormat="1" ht="6.75" customHeight="1">
      <c r="A30" s="297"/>
      <c r="B30" s="12"/>
      <c r="C30" s="353"/>
      <c r="D30" s="353"/>
      <c r="E30" s="408"/>
      <c r="F30" s="500"/>
      <c r="G30" s="500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500" t="s">
        <v>367</v>
      </c>
      <c r="G31" s="500" t="s">
        <v>367</v>
      </c>
      <c r="H31" s="16">
        <v>0</v>
      </c>
      <c r="I31" s="16">
        <v>0</v>
      </c>
    </row>
    <row r="32" spans="1:7" s="11" customFormat="1" ht="6.75" customHeight="1">
      <c r="A32" s="297"/>
      <c r="B32" s="12"/>
      <c r="C32" s="353"/>
      <c r="D32" s="353"/>
      <c r="E32" s="408"/>
      <c r="F32" s="500"/>
      <c r="G32" s="500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324">
        <v>0</v>
      </c>
      <c r="G33" s="324">
        <v>0</v>
      </c>
      <c r="H33" s="16">
        <v>0</v>
      </c>
      <c r="I33" s="16">
        <v>0</v>
      </c>
    </row>
    <row r="34" spans="1:9" s="11" customFormat="1" ht="14.1" customHeight="1">
      <c r="A34" s="384" t="s">
        <v>358</v>
      </c>
      <c r="B34" s="12"/>
      <c r="C34" s="72" t="s">
        <v>359</v>
      </c>
      <c r="D34" s="378"/>
      <c r="E34" s="10">
        <v>0</v>
      </c>
      <c r="F34" s="327">
        <v>0</v>
      </c>
      <c r="G34" s="327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500"/>
      <c r="G35" s="500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500" t="s">
        <v>367</v>
      </c>
      <c r="G36" s="500" t="s">
        <v>367</v>
      </c>
      <c r="H36" s="16">
        <v>0</v>
      </c>
      <c r="I36" s="16">
        <v>0</v>
      </c>
    </row>
    <row r="37" spans="1:9" s="11" customFormat="1" ht="14.1" customHeight="1">
      <c r="A37" s="384" t="s">
        <v>363</v>
      </c>
      <c r="B37" s="12"/>
      <c r="C37" s="72" t="s">
        <v>360</v>
      </c>
      <c r="D37" s="378"/>
      <c r="E37" s="409">
        <v>2</v>
      </c>
      <c r="F37" s="404" t="s">
        <v>367</v>
      </c>
      <c r="G37" s="404" t="s">
        <v>367</v>
      </c>
      <c r="H37" s="10">
        <v>0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404"/>
      <c r="G38" s="500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500">
        <v>185</v>
      </c>
      <c r="G39" s="574" t="s">
        <v>367</v>
      </c>
      <c r="H39" s="16">
        <v>0</v>
      </c>
      <c r="I39" s="68" t="s">
        <v>367</v>
      </c>
    </row>
    <row r="40" spans="1:9" s="11" customFormat="1" ht="14.1" customHeight="1">
      <c r="A40" s="384" t="s">
        <v>364</v>
      </c>
      <c r="B40" s="12"/>
      <c r="C40" s="72" t="s">
        <v>361</v>
      </c>
      <c r="D40" s="378"/>
      <c r="E40" s="69">
        <v>1</v>
      </c>
      <c r="F40" s="404" t="s">
        <v>367</v>
      </c>
      <c r="G40" s="404" t="s">
        <v>367</v>
      </c>
      <c r="H40" s="10">
        <v>0</v>
      </c>
      <c r="I40" s="10">
        <v>0</v>
      </c>
    </row>
    <row r="41" spans="1:9" s="11" customFormat="1" ht="14.1" customHeight="1">
      <c r="A41" s="384" t="s">
        <v>365</v>
      </c>
      <c r="B41" s="12"/>
      <c r="C41" s="72" t="s">
        <v>362</v>
      </c>
      <c r="D41" s="378"/>
      <c r="E41" s="69">
        <v>4</v>
      </c>
      <c r="F41" s="404" t="s">
        <v>367</v>
      </c>
      <c r="G41" s="404" t="s">
        <v>367</v>
      </c>
      <c r="H41" s="10">
        <v>0</v>
      </c>
      <c r="I41" s="10" t="s">
        <v>367</v>
      </c>
    </row>
    <row r="42" spans="1:7" s="11" customFormat="1" ht="13.9" customHeight="1">
      <c r="A42" s="383"/>
      <c r="B42" s="12"/>
      <c r="C42" s="628"/>
      <c r="D42" s="656"/>
      <c r="E42" s="68"/>
      <c r="F42" s="500"/>
      <c r="G42" s="500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150955</v>
      </c>
      <c r="G44" s="284">
        <v>27667</v>
      </c>
      <c r="H44" s="284">
        <v>819</v>
      </c>
      <c r="I44" s="284">
        <v>122470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8" s="468" customFormat="1" ht="13.5" customHeight="1">
      <c r="A46" s="154" t="s">
        <v>162</v>
      </c>
      <c r="F46" s="469"/>
      <c r="G46" s="469"/>
      <c r="H46" s="469"/>
    </row>
    <row r="47" spans="1:8" s="459" customFormat="1" ht="13.15" customHeight="1">
      <c r="A47" s="58" t="s">
        <v>418</v>
      </c>
      <c r="B47" s="465"/>
      <c r="C47" s="465"/>
      <c r="D47" s="465"/>
      <c r="E47" s="465"/>
      <c r="F47" s="465"/>
      <c r="G47" s="465"/>
      <c r="H47" s="465"/>
    </row>
  </sheetData>
  <mergeCells count="25">
    <mergeCell ref="C36:D36"/>
    <mergeCell ref="C39:D39"/>
    <mergeCell ref="C42:D42"/>
    <mergeCell ref="C21:D21"/>
    <mergeCell ref="C25:D25"/>
    <mergeCell ref="C27:D27"/>
    <mergeCell ref="C29:D29"/>
    <mergeCell ref="C31:D31"/>
    <mergeCell ref="C33:D33"/>
    <mergeCell ref="C19:D19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  <mergeCell ref="H6:H10"/>
    <mergeCell ref="F11:I11"/>
    <mergeCell ref="C13:D13"/>
    <mergeCell ref="C15:D15"/>
    <mergeCell ref="C17:D17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6" r:id="rId1"/>
  <headerFooter>
    <oddFooter>&amp;C41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FS63"/>
  <sheetViews>
    <sheetView workbookViewId="0" topLeftCell="A1">
      <selection activeCell="N1" sqref="N1"/>
    </sheetView>
  </sheetViews>
  <sheetFormatPr defaultColWidth="11.421875" defaultRowHeight="12.75"/>
  <cols>
    <col min="1" max="2" width="1.57421875" style="20" customWidth="1"/>
    <col min="3" max="3" width="26.8515625" style="20" customWidth="1"/>
    <col min="4" max="4" width="0.71875" style="20" customWidth="1"/>
    <col min="5" max="12" width="9.00390625" style="20" customWidth="1"/>
    <col min="13" max="13" width="9.00390625" style="21" customWidth="1"/>
    <col min="14" max="14" width="11.421875" style="21" customWidth="1"/>
    <col min="15" max="16384" width="11.421875" style="20" customWidth="1"/>
  </cols>
  <sheetData>
    <row r="1" spans="1:13" ht="12.75" customHeight="1">
      <c r="A1" s="596" t="s">
        <v>544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2.75" customHeight="1">
      <c r="A2" s="136" t="s">
        <v>326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22" customFormat="1" ht="18" customHeight="1">
      <c r="A4" s="616" t="s">
        <v>216</v>
      </c>
      <c r="B4" s="616"/>
      <c r="C4" s="616"/>
      <c r="D4" s="617"/>
      <c r="E4" s="599" t="s">
        <v>131</v>
      </c>
      <c r="F4" s="605" t="s">
        <v>132</v>
      </c>
      <c r="G4" s="606"/>
      <c r="H4" s="606"/>
      <c r="I4" s="606"/>
      <c r="J4" s="606"/>
      <c r="K4" s="606"/>
      <c r="L4" s="606"/>
      <c r="M4" s="606"/>
      <c r="N4" s="23"/>
    </row>
    <row r="5" spans="1:14" s="22" customFormat="1" ht="18" customHeight="1">
      <c r="A5" s="618"/>
      <c r="B5" s="618"/>
      <c r="C5" s="618"/>
      <c r="D5" s="619"/>
      <c r="E5" s="600"/>
      <c r="F5" s="607" t="s">
        <v>205</v>
      </c>
      <c r="G5" s="160" t="s">
        <v>173</v>
      </c>
      <c r="H5" s="160" t="s">
        <v>206</v>
      </c>
      <c r="I5" s="160" t="s">
        <v>208</v>
      </c>
      <c r="J5" s="160" t="s">
        <v>207</v>
      </c>
      <c r="K5" s="160" t="s">
        <v>209</v>
      </c>
      <c r="L5" s="160" t="s">
        <v>210</v>
      </c>
      <c r="M5" s="610" t="s">
        <v>212</v>
      </c>
      <c r="N5" s="23"/>
    </row>
    <row r="6" spans="1:14" s="22" customFormat="1" ht="18" customHeight="1">
      <c r="A6" s="618"/>
      <c r="B6" s="618"/>
      <c r="C6" s="618"/>
      <c r="D6" s="619"/>
      <c r="E6" s="600"/>
      <c r="F6" s="608"/>
      <c r="G6" s="613" t="s">
        <v>133</v>
      </c>
      <c r="H6" s="614"/>
      <c r="I6" s="614"/>
      <c r="J6" s="614"/>
      <c r="K6" s="614"/>
      <c r="L6" s="615"/>
      <c r="M6" s="611"/>
      <c r="N6" s="23"/>
    </row>
    <row r="7" spans="1:13" s="23" customFormat="1" ht="18" customHeight="1">
      <c r="A7" s="618"/>
      <c r="B7" s="618"/>
      <c r="C7" s="618"/>
      <c r="D7" s="619"/>
      <c r="E7" s="601"/>
      <c r="F7" s="609"/>
      <c r="G7" s="160" t="s">
        <v>206</v>
      </c>
      <c r="H7" s="160" t="s">
        <v>208</v>
      </c>
      <c r="I7" s="160" t="s">
        <v>207</v>
      </c>
      <c r="J7" s="160" t="s">
        <v>209</v>
      </c>
      <c r="K7" s="160" t="s">
        <v>210</v>
      </c>
      <c r="L7" s="160" t="s">
        <v>211</v>
      </c>
      <c r="M7" s="612"/>
    </row>
    <row r="8" spans="1:13" s="23" customFormat="1" ht="18" customHeight="1">
      <c r="A8" s="620"/>
      <c r="B8" s="620"/>
      <c r="C8" s="620"/>
      <c r="D8" s="621"/>
      <c r="E8" s="605" t="s">
        <v>2</v>
      </c>
      <c r="F8" s="606"/>
      <c r="G8" s="606"/>
      <c r="H8" s="606"/>
      <c r="I8" s="606"/>
      <c r="J8" s="606"/>
      <c r="K8" s="606"/>
      <c r="L8" s="606"/>
      <c r="M8" s="606"/>
    </row>
    <row r="9" spans="1:13" ht="14.25" customHeight="1">
      <c r="A9" s="21"/>
      <c r="B9" s="21"/>
      <c r="C9" s="19"/>
      <c r="D9" s="224"/>
      <c r="E9" s="49"/>
      <c r="F9" s="49"/>
      <c r="G9" s="50"/>
      <c r="H9" s="50"/>
      <c r="I9" s="50"/>
      <c r="J9" s="50"/>
      <c r="K9" s="50"/>
      <c r="L9" s="50"/>
      <c r="M9" s="49"/>
    </row>
    <row r="10" spans="1:15" ht="14.1" customHeight="1">
      <c r="A10" s="604" t="s">
        <v>121</v>
      </c>
      <c r="B10" s="604"/>
      <c r="C10" s="604"/>
      <c r="D10" s="213"/>
      <c r="E10" s="51">
        <v>2608578</v>
      </c>
      <c r="F10" s="51">
        <v>21815</v>
      </c>
      <c r="G10" s="51">
        <v>65311</v>
      </c>
      <c r="H10" s="51">
        <v>44966</v>
      </c>
      <c r="I10" s="51">
        <v>80200</v>
      </c>
      <c r="J10" s="51">
        <v>54139</v>
      </c>
      <c r="K10" s="51">
        <v>184058</v>
      </c>
      <c r="L10" s="51">
        <v>252282</v>
      </c>
      <c r="M10" s="51">
        <v>1905808</v>
      </c>
      <c r="O10" s="258"/>
    </row>
    <row r="11" spans="1:15" ht="14.1" customHeight="1">
      <c r="A11" s="21" t="s">
        <v>134</v>
      </c>
      <c r="B11" s="218"/>
      <c r="C11" s="218"/>
      <c r="D11" s="52"/>
      <c r="E11" s="278"/>
      <c r="F11" s="278"/>
      <c r="G11" s="278"/>
      <c r="H11" s="278"/>
      <c r="I11" s="278"/>
      <c r="J11" s="278"/>
      <c r="K11" s="278"/>
      <c r="L11" s="278"/>
      <c r="M11" s="278"/>
      <c r="O11" s="258"/>
    </row>
    <row r="12" spans="1:175" ht="14.1" customHeight="1">
      <c r="A12" s="21"/>
      <c r="B12" s="602" t="s">
        <v>234</v>
      </c>
      <c r="C12" s="603"/>
      <c r="D12" s="212"/>
      <c r="E12" s="278">
        <v>2202682</v>
      </c>
      <c r="F12" s="278">
        <v>2738</v>
      </c>
      <c r="G12" s="278">
        <v>14700</v>
      </c>
      <c r="H12" s="278">
        <v>11052</v>
      </c>
      <c r="I12" s="278">
        <v>19027</v>
      </c>
      <c r="J12" s="278">
        <v>16570</v>
      </c>
      <c r="K12" s="278">
        <v>85818</v>
      </c>
      <c r="L12" s="278">
        <v>148489</v>
      </c>
      <c r="M12" s="278">
        <v>1904288</v>
      </c>
      <c r="O12" s="258"/>
      <c r="FS12" s="21"/>
    </row>
    <row r="13" spans="1:15" ht="14.1" customHeight="1">
      <c r="A13" s="21"/>
      <c r="B13" s="597" t="s">
        <v>135</v>
      </c>
      <c r="C13" s="597"/>
      <c r="D13" s="210"/>
      <c r="E13" s="278">
        <v>257161</v>
      </c>
      <c r="F13" s="278">
        <v>16078</v>
      </c>
      <c r="G13" s="278">
        <v>44716</v>
      </c>
      <c r="H13" s="278">
        <v>30990</v>
      </c>
      <c r="I13" s="278">
        <v>54557</v>
      </c>
      <c r="J13" s="278">
        <v>30153</v>
      </c>
      <c r="K13" s="278">
        <v>65292</v>
      </c>
      <c r="L13" s="278">
        <v>13902</v>
      </c>
      <c r="M13" s="278">
        <v>1473</v>
      </c>
      <c r="O13" s="258"/>
    </row>
    <row r="14" spans="1:15" ht="14.1" customHeight="1">
      <c r="A14" s="21"/>
      <c r="B14" s="597" t="s">
        <v>136</v>
      </c>
      <c r="C14" s="598"/>
      <c r="D14" s="211"/>
      <c r="E14" s="278">
        <v>32202</v>
      </c>
      <c r="F14" s="278">
        <v>514</v>
      </c>
      <c r="G14" s="278">
        <v>600</v>
      </c>
      <c r="H14" s="278">
        <v>721</v>
      </c>
      <c r="I14" s="10">
        <v>0</v>
      </c>
      <c r="J14" s="10">
        <v>0</v>
      </c>
      <c r="K14" s="278">
        <v>10346</v>
      </c>
      <c r="L14" s="69">
        <v>20020</v>
      </c>
      <c r="M14" s="10">
        <v>0</v>
      </c>
      <c r="O14" s="258"/>
    </row>
    <row r="15" spans="1:15" ht="14.1" customHeight="1">
      <c r="A15" s="21"/>
      <c r="B15" s="597" t="s">
        <v>137</v>
      </c>
      <c r="C15" s="598"/>
      <c r="D15" s="211"/>
      <c r="E15" s="278">
        <v>103479</v>
      </c>
      <c r="F15" s="278">
        <v>555</v>
      </c>
      <c r="G15" s="278">
        <v>1357</v>
      </c>
      <c r="H15" s="69">
        <v>529</v>
      </c>
      <c r="I15" s="278">
        <v>5680</v>
      </c>
      <c r="J15" s="278">
        <v>7417</v>
      </c>
      <c r="K15" s="278">
        <v>18046</v>
      </c>
      <c r="L15" s="278">
        <v>69850</v>
      </c>
      <c r="M15" s="69">
        <v>47</v>
      </c>
      <c r="O15" s="258"/>
    </row>
    <row r="16" spans="1:15" ht="14.1" customHeight="1">
      <c r="A16" s="21"/>
      <c r="B16" s="597" t="s">
        <v>138</v>
      </c>
      <c r="C16" s="598"/>
      <c r="D16" s="211"/>
      <c r="E16" s="278">
        <v>13054</v>
      </c>
      <c r="F16" s="278">
        <v>1929</v>
      </c>
      <c r="G16" s="278">
        <v>3938</v>
      </c>
      <c r="H16" s="278">
        <v>1675</v>
      </c>
      <c r="I16" s="278">
        <v>935</v>
      </c>
      <c r="J16" s="10">
        <v>0</v>
      </c>
      <c r="K16" s="278">
        <v>4557</v>
      </c>
      <c r="L16" s="278">
        <v>21</v>
      </c>
      <c r="M16" s="10">
        <v>0</v>
      </c>
      <c r="O16" s="258"/>
    </row>
    <row r="17" spans="1:15" ht="14.25" customHeight="1">
      <c r="A17" s="21"/>
      <c r="B17" s="21"/>
      <c r="C17" s="21"/>
      <c r="D17" s="48"/>
      <c r="E17" s="278"/>
      <c r="F17" s="278"/>
      <c r="G17" s="278"/>
      <c r="H17" s="278"/>
      <c r="I17" s="278"/>
      <c r="J17" s="278"/>
      <c r="K17" s="278"/>
      <c r="L17" s="278"/>
      <c r="M17" s="278"/>
      <c r="O17" s="258"/>
    </row>
    <row r="18" spans="1:15" ht="14.1" customHeight="1">
      <c r="A18" s="604" t="s">
        <v>139</v>
      </c>
      <c r="B18" s="626"/>
      <c r="C18" s="626"/>
      <c r="D18" s="216"/>
      <c r="E18" s="51">
        <v>173746</v>
      </c>
      <c r="F18" s="51">
        <v>21372</v>
      </c>
      <c r="G18" s="51">
        <v>25889</v>
      </c>
      <c r="H18" s="51">
        <v>11166</v>
      </c>
      <c r="I18" s="51">
        <v>18980</v>
      </c>
      <c r="J18" s="51">
        <v>16618</v>
      </c>
      <c r="K18" s="51">
        <v>77660</v>
      </c>
      <c r="L18" s="51">
        <v>548</v>
      </c>
      <c r="M18" s="51">
        <v>1514</v>
      </c>
      <c r="O18" s="258"/>
    </row>
    <row r="19" spans="1:15" ht="14.1" customHeight="1">
      <c r="A19" s="21" t="s">
        <v>119</v>
      </c>
      <c r="B19" s="221"/>
      <c r="C19" s="21"/>
      <c r="D19" s="48"/>
      <c r="E19" s="278"/>
      <c r="F19" s="278"/>
      <c r="G19" s="278"/>
      <c r="H19" s="278"/>
      <c r="I19" s="278"/>
      <c r="J19" s="278"/>
      <c r="K19" s="278"/>
      <c r="L19" s="278"/>
      <c r="M19" s="278"/>
      <c r="O19" s="258"/>
    </row>
    <row r="20" spans="1:15" ht="14.1" customHeight="1">
      <c r="A20" s="21"/>
      <c r="B20" s="597" t="s">
        <v>140</v>
      </c>
      <c r="C20" s="598"/>
      <c r="D20" s="211"/>
      <c r="E20" s="278">
        <v>58193</v>
      </c>
      <c r="F20" s="278">
        <v>19354</v>
      </c>
      <c r="G20" s="278">
        <v>21655</v>
      </c>
      <c r="H20" s="278">
        <v>10323</v>
      </c>
      <c r="I20" s="278">
        <v>2834</v>
      </c>
      <c r="J20" s="278">
        <v>593</v>
      </c>
      <c r="K20" s="278">
        <v>1736</v>
      </c>
      <c r="L20" s="278">
        <v>184</v>
      </c>
      <c r="M20" s="278">
        <v>1514</v>
      </c>
      <c r="O20" s="258"/>
    </row>
    <row r="21" spans="1:15" ht="14.1" customHeight="1">
      <c r="A21" s="222"/>
      <c r="B21" s="624" t="s">
        <v>141</v>
      </c>
      <c r="C21" s="625"/>
      <c r="D21" s="215"/>
      <c r="E21" s="278"/>
      <c r="F21" s="278"/>
      <c r="G21" s="278"/>
      <c r="H21" s="278"/>
      <c r="I21" s="278"/>
      <c r="J21" s="278"/>
      <c r="K21" s="278"/>
      <c r="L21" s="278"/>
      <c r="M21" s="278"/>
      <c r="O21" s="258"/>
    </row>
    <row r="22" spans="1:15" ht="14.1" customHeight="1">
      <c r="A22" s="222"/>
      <c r="B22" s="223"/>
      <c r="C22" s="256" t="s">
        <v>142</v>
      </c>
      <c r="D22" s="53"/>
      <c r="E22" s="278">
        <v>115554</v>
      </c>
      <c r="F22" s="278">
        <v>2017</v>
      </c>
      <c r="G22" s="278">
        <v>4234</v>
      </c>
      <c r="H22" s="278">
        <v>843</v>
      </c>
      <c r="I22" s="278">
        <v>16147</v>
      </c>
      <c r="J22" s="278">
        <v>16025</v>
      </c>
      <c r="K22" s="278">
        <v>75924</v>
      </c>
      <c r="L22" s="278">
        <v>364</v>
      </c>
      <c r="M22" s="10">
        <v>0</v>
      </c>
      <c r="O22" s="258"/>
    </row>
    <row r="23" spans="1:15" ht="14.25" customHeight="1">
      <c r="A23" s="222"/>
      <c r="B23" s="223"/>
      <c r="C23" s="256"/>
      <c r="D23" s="53"/>
      <c r="E23" s="278"/>
      <c r="F23" s="278"/>
      <c r="G23" s="278"/>
      <c r="H23" s="278"/>
      <c r="I23" s="278"/>
      <c r="J23" s="278"/>
      <c r="K23" s="278"/>
      <c r="L23" s="278"/>
      <c r="M23" s="69"/>
      <c r="O23" s="258"/>
    </row>
    <row r="24" spans="1:22" ht="14.1" customHeight="1">
      <c r="A24" s="622" t="s">
        <v>233</v>
      </c>
      <c r="B24" s="623"/>
      <c r="C24" s="623"/>
      <c r="D24" s="214"/>
      <c r="E24" s="51">
        <v>2782324</v>
      </c>
      <c r="F24" s="51">
        <v>43187</v>
      </c>
      <c r="G24" s="51">
        <v>91200</v>
      </c>
      <c r="H24" s="51">
        <v>56132</v>
      </c>
      <c r="I24" s="51">
        <v>99180</v>
      </c>
      <c r="J24" s="51">
        <v>70757</v>
      </c>
      <c r="K24" s="51">
        <v>261718</v>
      </c>
      <c r="L24" s="51">
        <v>252830</v>
      </c>
      <c r="M24" s="51">
        <v>1907322</v>
      </c>
      <c r="N24" s="319"/>
      <c r="O24" s="319"/>
      <c r="P24" s="319"/>
      <c r="Q24" s="319"/>
      <c r="R24" s="319"/>
      <c r="S24" s="319"/>
      <c r="T24" s="319"/>
      <c r="U24" s="319"/>
      <c r="V24" s="319"/>
    </row>
    <row r="25" spans="1:15" ht="14.1" customHeight="1">
      <c r="A25" s="201" t="s">
        <v>119</v>
      </c>
      <c r="B25" s="219"/>
      <c r="C25" s="201"/>
      <c r="D25" s="202"/>
      <c r="E25" s="278"/>
      <c r="F25" s="278"/>
      <c r="G25" s="279"/>
      <c r="H25" s="278"/>
      <c r="I25" s="278"/>
      <c r="J25" s="278"/>
      <c r="K25" s="278"/>
      <c r="L25" s="278"/>
      <c r="M25" s="278"/>
      <c r="O25" s="258"/>
    </row>
    <row r="26" spans="1:15" ht="14.1" customHeight="1">
      <c r="A26" s="21"/>
      <c r="B26" s="597" t="s">
        <v>143</v>
      </c>
      <c r="C26" s="598"/>
      <c r="D26" s="211"/>
      <c r="E26" s="279">
        <v>2646075</v>
      </c>
      <c r="F26" s="279">
        <v>41535</v>
      </c>
      <c r="G26" s="279">
        <v>86696</v>
      </c>
      <c r="H26" s="279">
        <v>52433</v>
      </c>
      <c r="I26" s="279">
        <v>87679</v>
      </c>
      <c r="J26" s="279">
        <v>58052</v>
      </c>
      <c r="K26" s="279">
        <v>230645</v>
      </c>
      <c r="L26" s="279">
        <v>213450</v>
      </c>
      <c r="M26" s="279">
        <v>1875584</v>
      </c>
      <c r="O26" s="258"/>
    </row>
    <row r="27" spans="1:15" ht="14.1" customHeight="1">
      <c r="A27" s="21"/>
      <c r="B27" s="201" t="s">
        <v>144</v>
      </c>
      <c r="C27" s="219"/>
      <c r="D27" s="203"/>
      <c r="E27" s="278"/>
      <c r="F27" s="278"/>
      <c r="G27" s="279"/>
      <c r="H27" s="278"/>
      <c r="I27" s="278"/>
      <c r="J27" s="278"/>
      <c r="K27" s="278"/>
      <c r="L27" s="278"/>
      <c r="M27" s="278"/>
      <c r="O27" s="258"/>
    </row>
    <row r="28" spans="1:15" ht="14.1" customHeight="1">
      <c r="A28" s="21"/>
      <c r="B28" s="21"/>
      <c r="C28" s="220" t="s">
        <v>145</v>
      </c>
      <c r="D28" s="54"/>
      <c r="E28" s="278">
        <v>2278556</v>
      </c>
      <c r="F28" s="278">
        <v>35515</v>
      </c>
      <c r="G28" s="278">
        <v>72160</v>
      </c>
      <c r="H28" s="278">
        <v>44997</v>
      </c>
      <c r="I28" s="278">
        <v>73077</v>
      </c>
      <c r="J28" s="278">
        <v>33420</v>
      </c>
      <c r="K28" s="278">
        <v>188219</v>
      </c>
      <c r="L28" s="278">
        <v>75838</v>
      </c>
      <c r="M28" s="278">
        <v>1755331</v>
      </c>
      <c r="O28" s="258"/>
    </row>
    <row r="29" spans="1:15" ht="14.1" customHeight="1">
      <c r="A29" s="21"/>
      <c r="B29" s="21"/>
      <c r="C29" s="220" t="s">
        <v>146</v>
      </c>
      <c r="D29" s="54"/>
      <c r="E29" s="278">
        <v>138048</v>
      </c>
      <c r="F29" s="278">
        <v>2106</v>
      </c>
      <c r="G29" s="278">
        <v>6298</v>
      </c>
      <c r="H29" s="278">
        <v>5194</v>
      </c>
      <c r="I29" s="278">
        <v>8846</v>
      </c>
      <c r="J29" s="278">
        <v>20399</v>
      </c>
      <c r="K29" s="278">
        <v>31334</v>
      </c>
      <c r="L29" s="278">
        <v>57114</v>
      </c>
      <c r="M29" s="278">
        <v>6757</v>
      </c>
      <c r="O29" s="258"/>
    </row>
    <row r="30" spans="1:15" ht="14.1" customHeight="1">
      <c r="A30" s="21"/>
      <c r="B30" s="21"/>
      <c r="C30" s="220" t="s">
        <v>171</v>
      </c>
      <c r="D30" s="54"/>
      <c r="E30" s="278">
        <v>229471</v>
      </c>
      <c r="F30" s="278">
        <v>3914</v>
      </c>
      <c r="G30" s="278">
        <v>8238</v>
      </c>
      <c r="H30" s="278">
        <v>2242</v>
      </c>
      <c r="I30" s="278">
        <v>5756</v>
      </c>
      <c r="J30" s="278">
        <v>4233</v>
      </c>
      <c r="K30" s="278">
        <v>11092</v>
      </c>
      <c r="L30" s="278">
        <v>80498</v>
      </c>
      <c r="M30" s="278">
        <v>113497</v>
      </c>
      <c r="N30" s="350"/>
      <c r="O30" s="258"/>
    </row>
    <row r="31" spans="1:15" ht="9" customHeight="1">
      <c r="A31" s="21"/>
      <c r="B31" s="21"/>
      <c r="C31" s="21"/>
      <c r="D31" s="48"/>
      <c r="E31" s="278"/>
      <c r="F31" s="278"/>
      <c r="G31" s="278"/>
      <c r="H31" s="278"/>
      <c r="I31" s="278"/>
      <c r="J31" s="278"/>
      <c r="K31" s="278"/>
      <c r="L31" s="278"/>
      <c r="M31" s="278"/>
      <c r="O31" s="258"/>
    </row>
    <row r="32" spans="1:15" ht="14.1" customHeight="1">
      <c r="A32" s="21"/>
      <c r="B32" s="21" t="s">
        <v>244</v>
      </c>
      <c r="C32" s="21"/>
      <c r="D32" s="212"/>
      <c r="E32" s="278">
        <v>23695</v>
      </c>
      <c r="F32" s="278">
        <v>1388</v>
      </c>
      <c r="G32" s="278">
        <v>3689</v>
      </c>
      <c r="H32" s="278">
        <v>2489</v>
      </c>
      <c r="I32" s="278">
        <v>8167</v>
      </c>
      <c r="J32" s="278">
        <v>3105</v>
      </c>
      <c r="K32" s="278">
        <v>4033</v>
      </c>
      <c r="L32" s="278">
        <v>30</v>
      </c>
      <c r="M32" s="69">
        <v>795</v>
      </c>
      <c r="O32" s="258"/>
    </row>
    <row r="33" spans="1:15" ht="14.1" customHeight="1">
      <c r="A33" s="21"/>
      <c r="B33" s="21" t="s">
        <v>148</v>
      </c>
      <c r="C33" s="21"/>
      <c r="D33" s="48"/>
      <c r="E33" s="278"/>
      <c r="F33" s="4"/>
      <c r="G33" s="278"/>
      <c r="H33" s="278"/>
      <c r="I33" s="278"/>
      <c r="J33" s="278"/>
      <c r="K33" s="278"/>
      <c r="L33" s="278"/>
      <c r="M33" s="278"/>
      <c r="O33" s="258"/>
    </row>
    <row r="34" spans="1:15" ht="14.1" customHeight="1">
      <c r="A34" s="21"/>
      <c r="B34" s="21"/>
      <c r="C34" s="220" t="s">
        <v>149</v>
      </c>
      <c r="D34" s="54"/>
      <c r="E34" s="4">
        <v>2292</v>
      </c>
      <c r="F34" s="280">
        <v>233</v>
      </c>
      <c r="G34" s="278">
        <v>377</v>
      </c>
      <c r="H34" s="10">
        <v>0</v>
      </c>
      <c r="I34" s="278">
        <v>1122</v>
      </c>
      <c r="J34" s="69">
        <v>172</v>
      </c>
      <c r="K34" s="69">
        <v>33</v>
      </c>
      <c r="L34" s="10">
        <v>0</v>
      </c>
      <c r="M34" s="69">
        <v>355</v>
      </c>
      <c r="O34" s="258"/>
    </row>
    <row r="35" spans="1:15" ht="14.1" customHeight="1">
      <c r="A35" s="21"/>
      <c r="B35" s="597" t="s">
        <v>147</v>
      </c>
      <c r="C35" s="598"/>
      <c r="D35" s="211"/>
      <c r="E35" s="4">
        <v>112554</v>
      </c>
      <c r="F35" s="280">
        <v>264</v>
      </c>
      <c r="G35" s="278">
        <v>817</v>
      </c>
      <c r="H35" s="278">
        <v>1210</v>
      </c>
      <c r="I35" s="278">
        <v>3333</v>
      </c>
      <c r="J35" s="280">
        <v>9599</v>
      </c>
      <c r="K35" s="280">
        <v>27040</v>
      </c>
      <c r="L35" s="280">
        <v>39349</v>
      </c>
      <c r="M35" s="69">
        <v>30943</v>
      </c>
      <c r="O35" s="258"/>
    </row>
    <row r="36" spans="1:15" ht="14.25" customHeight="1">
      <c r="A36" s="21"/>
      <c r="B36" s="21"/>
      <c r="C36" s="21"/>
      <c r="D36" s="48"/>
      <c r="E36" s="278"/>
      <c r="F36" s="4"/>
      <c r="G36" s="278"/>
      <c r="H36" s="278"/>
      <c r="I36" s="278"/>
      <c r="J36" s="278"/>
      <c r="K36" s="278"/>
      <c r="L36" s="278"/>
      <c r="M36" s="278"/>
      <c r="O36" s="258"/>
    </row>
    <row r="37" spans="1:15" ht="14.1" customHeight="1">
      <c r="A37" s="604" t="s">
        <v>213</v>
      </c>
      <c r="B37" s="626"/>
      <c r="C37" s="626"/>
      <c r="D37" s="214"/>
      <c r="E37" s="281">
        <v>2646075</v>
      </c>
      <c r="F37" s="281">
        <v>41535</v>
      </c>
      <c r="G37" s="281">
        <v>86696</v>
      </c>
      <c r="H37" s="281">
        <v>52433</v>
      </c>
      <c r="I37" s="281">
        <v>87679</v>
      </c>
      <c r="J37" s="281">
        <v>58052</v>
      </c>
      <c r="K37" s="281">
        <v>230645</v>
      </c>
      <c r="L37" s="281">
        <v>213450</v>
      </c>
      <c r="M37" s="281">
        <v>1875584</v>
      </c>
      <c r="O37" s="258"/>
    </row>
    <row r="38" spans="1:15" ht="14.1" customHeight="1">
      <c r="A38" s="201" t="s">
        <v>204</v>
      </c>
      <c r="B38" s="219"/>
      <c r="C38" s="201"/>
      <c r="D38" s="202"/>
      <c r="E38" s="278"/>
      <c r="F38" s="278"/>
      <c r="G38" s="279"/>
      <c r="H38" s="278"/>
      <c r="I38" s="278"/>
      <c r="J38" s="278"/>
      <c r="K38" s="278"/>
      <c r="L38" s="278"/>
      <c r="M38" s="278"/>
      <c r="O38" s="258"/>
    </row>
    <row r="39" spans="1:15" ht="14.1" customHeight="1">
      <c r="A39" s="21"/>
      <c r="B39" s="597" t="s">
        <v>152</v>
      </c>
      <c r="C39" s="598"/>
      <c r="D39" s="211"/>
      <c r="E39" s="278">
        <v>12524</v>
      </c>
      <c r="F39" s="278">
        <v>4626</v>
      </c>
      <c r="G39" s="278">
        <v>3367</v>
      </c>
      <c r="H39" s="278">
        <v>1093</v>
      </c>
      <c r="I39" s="278">
        <v>1078</v>
      </c>
      <c r="J39" s="278">
        <v>181</v>
      </c>
      <c r="K39" s="278">
        <v>1580</v>
      </c>
      <c r="L39" s="278">
        <v>239</v>
      </c>
      <c r="M39" s="278">
        <v>360</v>
      </c>
      <c r="O39" s="258"/>
    </row>
    <row r="40" spans="1:15" ht="14.1" customHeight="1">
      <c r="A40" s="21"/>
      <c r="B40" s="597" t="s">
        <v>167</v>
      </c>
      <c r="C40" s="597"/>
      <c r="D40" s="210"/>
      <c r="E40" s="278">
        <v>6174</v>
      </c>
      <c r="F40" s="278">
        <v>4976</v>
      </c>
      <c r="G40" s="278">
        <v>1169</v>
      </c>
      <c r="H40" s="278">
        <v>13</v>
      </c>
      <c r="I40" s="278">
        <v>7</v>
      </c>
      <c r="J40" s="10">
        <v>0</v>
      </c>
      <c r="K40" s="278">
        <v>10</v>
      </c>
      <c r="L40" s="10">
        <v>0</v>
      </c>
      <c r="M40" s="10">
        <v>0</v>
      </c>
      <c r="O40" s="258"/>
    </row>
    <row r="41" spans="1:15" ht="14.1" customHeight="1">
      <c r="A41" s="21"/>
      <c r="B41" s="597" t="s">
        <v>150</v>
      </c>
      <c r="C41" s="597"/>
      <c r="D41" s="210"/>
      <c r="E41" s="278">
        <v>2402376</v>
      </c>
      <c r="F41" s="278">
        <v>7424</v>
      </c>
      <c r="G41" s="278">
        <v>29380</v>
      </c>
      <c r="H41" s="278">
        <v>30072</v>
      </c>
      <c r="I41" s="278">
        <v>48093</v>
      </c>
      <c r="J41" s="278">
        <v>43495</v>
      </c>
      <c r="K41" s="278">
        <v>179012</v>
      </c>
      <c r="L41" s="278">
        <v>196793</v>
      </c>
      <c r="M41" s="278">
        <v>1868106</v>
      </c>
      <c r="O41" s="258"/>
    </row>
    <row r="42" spans="1:15" ht="14.1" customHeight="1">
      <c r="A42" s="21"/>
      <c r="B42" s="597" t="s">
        <v>151</v>
      </c>
      <c r="C42" s="598"/>
      <c r="D42" s="211"/>
      <c r="E42" s="278">
        <v>212295</v>
      </c>
      <c r="F42" s="278">
        <v>20581</v>
      </c>
      <c r="G42" s="278">
        <v>48148</v>
      </c>
      <c r="H42" s="278">
        <v>19761</v>
      </c>
      <c r="I42" s="278">
        <v>37155</v>
      </c>
      <c r="J42" s="278">
        <v>14289</v>
      </c>
      <c r="K42" s="278">
        <v>49199</v>
      </c>
      <c r="L42" s="278">
        <v>16144</v>
      </c>
      <c r="M42" s="278">
        <v>7018</v>
      </c>
      <c r="O42" s="258"/>
    </row>
    <row r="43" spans="1:15" ht="14.1" customHeight="1">
      <c r="A43" s="21"/>
      <c r="B43" s="597" t="s">
        <v>170</v>
      </c>
      <c r="C43" s="627"/>
      <c r="D43" s="282"/>
      <c r="E43" s="278">
        <v>12707</v>
      </c>
      <c r="F43" s="278">
        <v>3928</v>
      </c>
      <c r="G43" s="278">
        <v>4632</v>
      </c>
      <c r="H43" s="278">
        <v>1494</v>
      </c>
      <c r="I43" s="278">
        <v>1346</v>
      </c>
      <c r="J43" s="278">
        <v>87</v>
      </c>
      <c r="K43" s="278">
        <v>845</v>
      </c>
      <c r="L43" s="278">
        <v>274</v>
      </c>
      <c r="M43" s="278">
        <v>100</v>
      </c>
      <c r="O43" s="258"/>
    </row>
    <row r="44" spans="1:15" ht="14.1" customHeight="1">
      <c r="A44" s="201" t="s">
        <v>214</v>
      </c>
      <c r="B44" s="219"/>
      <c r="C44" s="201"/>
      <c r="D44" s="202"/>
      <c r="E44" s="278"/>
      <c r="F44" s="278"/>
      <c r="G44" s="278"/>
      <c r="H44" s="278"/>
      <c r="I44" s="278"/>
      <c r="J44" s="278"/>
      <c r="K44" s="278"/>
      <c r="L44" s="278"/>
      <c r="M44" s="278"/>
      <c r="O44" s="258"/>
    </row>
    <row r="45" spans="1:15" ht="14.1" customHeight="1">
      <c r="A45" s="21"/>
      <c r="B45" s="597" t="s">
        <v>150</v>
      </c>
      <c r="C45" s="597"/>
      <c r="D45" s="210"/>
      <c r="E45" s="278">
        <v>84839</v>
      </c>
      <c r="F45" s="278">
        <v>413</v>
      </c>
      <c r="G45" s="278">
        <v>1980</v>
      </c>
      <c r="H45" s="278">
        <v>1493</v>
      </c>
      <c r="I45" s="278">
        <v>2470</v>
      </c>
      <c r="J45" s="278">
        <v>10831</v>
      </c>
      <c r="K45" s="278">
        <v>13009</v>
      </c>
      <c r="L45" s="278">
        <v>48120</v>
      </c>
      <c r="M45" s="278">
        <v>6522</v>
      </c>
      <c r="O45" s="258"/>
    </row>
    <row r="46" spans="1:15" ht="14.1" customHeight="1">
      <c r="A46" s="21"/>
      <c r="B46" s="597" t="s">
        <v>151</v>
      </c>
      <c r="C46" s="598"/>
      <c r="D46" s="211"/>
      <c r="E46" s="278">
        <v>53209</v>
      </c>
      <c r="F46" s="278">
        <v>1693</v>
      </c>
      <c r="G46" s="278">
        <v>4317</v>
      </c>
      <c r="H46" s="278">
        <v>3701</v>
      </c>
      <c r="I46" s="278">
        <v>6375</v>
      </c>
      <c r="J46" s="278">
        <v>9568</v>
      </c>
      <c r="K46" s="278">
        <v>18325</v>
      </c>
      <c r="L46" s="278">
        <v>8994</v>
      </c>
      <c r="M46" s="278">
        <v>235</v>
      </c>
      <c r="O46" s="258"/>
    </row>
    <row r="47" spans="1:15" ht="14.1" customHeight="1">
      <c r="A47" s="201" t="s">
        <v>215</v>
      </c>
      <c r="B47" s="219"/>
      <c r="C47" s="201"/>
      <c r="D47" s="202"/>
      <c r="E47" s="278"/>
      <c r="F47" s="278"/>
      <c r="G47" s="278"/>
      <c r="H47" s="278"/>
      <c r="I47" s="278"/>
      <c r="J47" s="278"/>
      <c r="K47" s="278"/>
      <c r="L47" s="278"/>
      <c r="M47" s="278"/>
      <c r="O47" s="258"/>
    </row>
    <row r="48" spans="1:15" ht="14.1" customHeight="1">
      <c r="A48" s="21"/>
      <c r="B48" s="597" t="s">
        <v>150</v>
      </c>
      <c r="C48" s="597"/>
      <c r="D48" s="210"/>
      <c r="E48" s="278">
        <v>216185</v>
      </c>
      <c r="F48" s="278">
        <v>1502</v>
      </c>
      <c r="G48" s="278">
        <v>5162</v>
      </c>
      <c r="H48" s="278">
        <v>1242</v>
      </c>
      <c r="I48" s="278">
        <v>2188</v>
      </c>
      <c r="J48" s="278">
        <v>3093</v>
      </c>
      <c r="K48" s="278">
        <v>10276</v>
      </c>
      <c r="L48" s="278">
        <v>80498</v>
      </c>
      <c r="M48" s="278">
        <v>112224</v>
      </c>
      <c r="O48" s="258"/>
    </row>
    <row r="49" spans="1:15" ht="14.1" customHeight="1">
      <c r="A49" s="21"/>
      <c r="B49" s="597" t="s">
        <v>151</v>
      </c>
      <c r="C49" s="598"/>
      <c r="D49" s="211"/>
      <c r="E49" s="278">
        <v>13286</v>
      </c>
      <c r="F49" s="278">
        <v>2412</v>
      </c>
      <c r="G49" s="278">
        <v>3077</v>
      </c>
      <c r="H49" s="278">
        <v>1000</v>
      </c>
      <c r="I49" s="278">
        <v>3569</v>
      </c>
      <c r="J49" s="278">
        <v>1140</v>
      </c>
      <c r="K49" s="278">
        <v>816</v>
      </c>
      <c r="L49" s="10">
        <v>0</v>
      </c>
      <c r="M49" s="278">
        <v>1273</v>
      </c>
      <c r="O49" s="258"/>
    </row>
    <row r="50" spans="1:15" ht="14.25" customHeight="1">
      <c r="A50" s="21"/>
      <c r="B50" s="254"/>
      <c r="C50" s="255"/>
      <c r="D50" s="211"/>
      <c r="E50" s="278"/>
      <c r="F50" s="278"/>
      <c r="G50" s="278"/>
      <c r="H50" s="278"/>
      <c r="I50" s="278"/>
      <c r="J50" s="278"/>
      <c r="K50" s="278"/>
      <c r="L50" s="278"/>
      <c r="M50" s="278"/>
      <c r="O50" s="258"/>
    </row>
    <row r="51" spans="1:15" ht="18.6" customHeight="1">
      <c r="A51" s="604" t="s">
        <v>153</v>
      </c>
      <c r="B51" s="604"/>
      <c r="C51" s="604"/>
      <c r="D51" s="213"/>
      <c r="E51" s="281">
        <v>2159</v>
      </c>
      <c r="F51" s="51">
        <v>1549</v>
      </c>
      <c r="G51" s="51">
        <v>407</v>
      </c>
      <c r="H51" s="51">
        <v>82</v>
      </c>
      <c r="I51" s="51">
        <v>59</v>
      </c>
      <c r="J51" s="51">
        <v>18</v>
      </c>
      <c r="K51" s="51">
        <v>29</v>
      </c>
      <c r="L51" s="51">
        <v>7</v>
      </c>
      <c r="M51" s="51">
        <v>8</v>
      </c>
      <c r="O51" s="258"/>
    </row>
    <row r="52" spans="1:13" ht="13.5" customHeight="1">
      <c r="A52" s="55"/>
      <c r="B52" s="55"/>
      <c r="C52" s="55"/>
      <c r="D52" s="55"/>
      <c r="E52" s="51"/>
      <c r="F52" s="51"/>
      <c r="G52" s="51"/>
      <c r="H52" s="51"/>
      <c r="I52" s="51"/>
      <c r="J52" s="51"/>
      <c r="K52" s="51"/>
      <c r="L52" s="51"/>
      <c r="M52" s="51"/>
    </row>
    <row r="53" spans="1:5" ht="10.5" customHeight="1">
      <c r="A53" s="154" t="s">
        <v>162</v>
      </c>
      <c r="B53" s="21"/>
      <c r="C53" s="21"/>
      <c r="D53" s="21"/>
      <c r="E53" s="21"/>
    </row>
    <row r="54" spans="1:13" ht="13.5" customHeight="1">
      <c r="A54" s="89" t="s">
        <v>237</v>
      </c>
      <c r="B54" s="30"/>
      <c r="C54" s="55"/>
      <c r="D54" s="55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3.5" customHeight="1">
      <c r="A55" s="56" t="s">
        <v>238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8" ht="13.5" customHeight="1"/>
    <row r="62" ht="14.1" customHeight="1"/>
    <row r="63" ht="14.1" customHeight="1">
      <c r="B63" s="22"/>
    </row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</sheetData>
  <mergeCells count="31">
    <mergeCell ref="A51:C51"/>
    <mergeCell ref="B43:C43"/>
    <mergeCell ref="B41:C41"/>
    <mergeCell ref="B42:C42"/>
    <mergeCell ref="B45:C45"/>
    <mergeCell ref="B46:C46"/>
    <mergeCell ref="B48:C48"/>
    <mergeCell ref="B49:C49"/>
    <mergeCell ref="B39:C39"/>
    <mergeCell ref="B14:C14"/>
    <mergeCell ref="B40:C40"/>
    <mergeCell ref="A24:C24"/>
    <mergeCell ref="B20:C20"/>
    <mergeCell ref="B21:C21"/>
    <mergeCell ref="A37:C37"/>
    <mergeCell ref="B26:C26"/>
    <mergeCell ref="B35:C35"/>
    <mergeCell ref="A18:C18"/>
    <mergeCell ref="A1:M1"/>
    <mergeCell ref="B13:C13"/>
    <mergeCell ref="B16:C16"/>
    <mergeCell ref="B15:C15"/>
    <mergeCell ref="E4:E7"/>
    <mergeCell ref="B12:C12"/>
    <mergeCell ref="A10:C10"/>
    <mergeCell ref="F4:M4"/>
    <mergeCell ref="E8:M8"/>
    <mergeCell ref="F5:F7"/>
    <mergeCell ref="M5:M7"/>
    <mergeCell ref="G6:L6"/>
    <mergeCell ref="A4:D8"/>
  </mergeCells>
  <printOptions horizontalCentered="1"/>
  <pageMargins left="0.2362204724409449" right="0.2362204724409449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&amp;C&amp;8 &amp;10 15</oddFooter>
  </headerFooter>
  <ignoredErrors>
    <ignoredError sqref="G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5999900102615356"/>
  </sheetPr>
  <dimension ref="A1:J6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22" customWidth="1"/>
    <col min="2" max="2" width="0.5625" style="22" customWidth="1"/>
    <col min="3" max="3" width="3.421875" style="22" customWidth="1"/>
    <col min="4" max="4" width="60.28125" style="22" customWidth="1"/>
    <col min="5" max="8" width="9.8515625" style="22" customWidth="1"/>
    <col min="9" max="9" width="9.8515625" style="480" customWidth="1"/>
    <col min="10" max="15" width="11.421875" style="289" customWidth="1"/>
    <col min="16" max="16384" width="11.421875" style="22" customWidth="1"/>
  </cols>
  <sheetData>
    <row r="1" spans="1:9" s="470" customFormat="1" ht="15" customHeight="1">
      <c r="A1" s="742" t="s">
        <v>554</v>
      </c>
      <c r="B1" s="742"/>
      <c r="C1" s="742"/>
      <c r="D1" s="742"/>
      <c r="E1" s="742"/>
      <c r="F1" s="742"/>
      <c r="G1" s="742"/>
      <c r="H1" s="742"/>
      <c r="I1" s="742"/>
    </row>
    <row r="2" spans="2:10" s="22" customFormat="1" ht="9" customHeight="1">
      <c r="B2" s="471"/>
      <c r="C2" s="471"/>
      <c r="D2" s="471"/>
      <c r="E2" s="471"/>
      <c r="F2" s="471"/>
      <c r="G2" s="471"/>
      <c r="H2" s="471"/>
      <c r="I2" s="472"/>
      <c r="J2" s="289"/>
    </row>
    <row r="3" spans="1:10" s="22" customFormat="1" ht="12.75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</row>
    <row r="4" spans="1:10" s="22" customFormat="1" ht="12.75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475" t="s">
        <v>425</v>
      </c>
    </row>
    <row r="11" spans="1:10" s="22" customFormat="1" ht="9" customHeight="1">
      <c r="A11" s="476"/>
      <c r="D11" s="476"/>
      <c r="E11" s="477"/>
      <c r="F11" s="23"/>
      <c r="H11" s="478"/>
      <c r="I11" s="479"/>
      <c r="J11" s="289"/>
    </row>
    <row r="12" spans="1:10" s="22" customFormat="1" ht="13.5" customHeight="1">
      <c r="A12" s="297" t="s">
        <v>331</v>
      </c>
      <c r="B12" s="29"/>
      <c r="C12" s="628" t="s">
        <v>332</v>
      </c>
      <c r="D12" s="656"/>
      <c r="E12" s="16">
        <v>0</v>
      </c>
      <c r="F12" s="16">
        <v>0</v>
      </c>
      <c r="G12" s="16">
        <v>0</v>
      </c>
      <c r="H12" s="16">
        <v>0</v>
      </c>
      <c r="I12" s="324">
        <v>0</v>
      </c>
      <c r="J12" s="124"/>
    </row>
    <row r="13" spans="1:10" s="22" customFormat="1" ht="6.6" customHeight="1">
      <c r="A13" s="295"/>
      <c r="B13" s="29"/>
      <c r="C13" s="29"/>
      <c r="D13" s="296"/>
      <c r="E13" s="375"/>
      <c r="F13" s="278"/>
      <c r="G13" s="278"/>
      <c r="H13" s="278"/>
      <c r="I13" s="327"/>
      <c r="J13" s="129"/>
    </row>
    <row r="14" spans="1:10" s="22" customFormat="1" ht="13.5" customHeight="1">
      <c r="A14" s="297" t="s">
        <v>245</v>
      </c>
      <c r="B14" s="2"/>
      <c r="C14" s="628" t="s">
        <v>4</v>
      </c>
      <c r="D14" s="656"/>
      <c r="E14" s="342">
        <v>51</v>
      </c>
      <c r="F14" s="51">
        <v>3</v>
      </c>
      <c r="G14" s="16">
        <v>1841</v>
      </c>
      <c r="H14" s="16">
        <v>1</v>
      </c>
      <c r="I14" s="324" t="s">
        <v>367</v>
      </c>
      <c r="J14" s="130"/>
    </row>
    <row r="15" spans="1:10" s="22" customFormat="1" ht="14.1" customHeight="1">
      <c r="A15" s="376" t="s">
        <v>246</v>
      </c>
      <c r="B15" s="6"/>
      <c r="C15" s="8" t="s">
        <v>247</v>
      </c>
      <c r="D15" s="8"/>
      <c r="E15" s="375">
        <v>49</v>
      </c>
      <c r="F15" s="278">
        <v>1</v>
      </c>
      <c r="G15" s="10" t="s">
        <v>367</v>
      </c>
      <c r="H15" s="10">
        <v>0</v>
      </c>
      <c r="I15" s="327">
        <v>0</v>
      </c>
      <c r="J15" s="129"/>
    </row>
    <row r="16" spans="1:10" s="22" customFormat="1" ht="14.1" customHeight="1">
      <c r="A16" s="376" t="s">
        <v>298</v>
      </c>
      <c r="B16" s="29"/>
      <c r="C16" s="8" t="s">
        <v>248</v>
      </c>
      <c r="D16" s="270"/>
      <c r="E16" s="375">
        <v>1</v>
      </c>
      <c r="F16" s="278">
        <v>1</v>
      </c>
      <c r="G16" s="10" t="s">
        <v>367</v>
      </c>
      <c r="H16" s="16">
        <v>1</v>
      </c>
      <c r="I16" s="327" t="s">
        <v>367</v>
      </c>
      <c r="J16" s="129"/>
    </row>
    <row r="17" spans="1:10" s="22" customFormat="1" ht="6.6" customHeight="1">
      <c r="A17" s="377"/>
      <c r="B17" s="12"/>
      <c r="C17" s="8"/>
      <c r="D17" s="378"/>
      <c r="E17" s="375"/>
      <c r="F17" s="278"/>
      <c r="G17" s="278"/>
      <c r="H17" s="16"/>
      <c r="I17" s="279"/>
      <c r="J17" s="129"/>
    </row>
    <row r="18" spans="1:10" s="22" customFormat="1" ht="13.5" customHeight="1">
      <c r="A18" s="297" t="s">
        <v>3</v>
      </c>
      <c r="B18" s="71"/>
      <c r="C18" s="628" t="s">
        <v>6</v>
      </c>
      <c r="D18" s="656"/>
      <c r="E18" s="342">
        <v>467</v>
      </c>
      <c r="F18" s="51">
        <v>293</v>
      </c>
      <c r="G18" s="51">
        <v>110827</v>
      </c>
      <c r="H18" s="16">
        <v>124</v>
      </c>
      <c r="I18" s="281">
        <v>72415</v>
      </c>
      <c r="J18" s="129"/>
    </row>
    <row r="19" spans="1:10" s="22" customFormat="1" ht="14.1" customHeight="1">
      <c r="A19" s="377">
        <v>10</v>
      </c>
      <c r="B19" s="12"/>
      <c r="C19" s="72" t="s">
        <v>249</v>
      </c>
      <c r="D19" s="378"/>
      <c r="E19" s="375">
        <v>98</v>
      </c>
      <c r="F19" s="278">
        <v>49</v>
      </c>
      <c r="G19" s="278">
        <v>15342</v>
      </c>
      <c r="H19" s="278">
        <v>47</v>
      </c>
      <c r="I19" s="279">
        <v>13706</v>
      </c>
      <c r="J19" s="129"/>
    </row>
    <row r="20" spans="1:10" s="22" customFormat="1" ht="14.1" customHeight="1">
      <c r="A20" s="376" t="s">
        <v>294</v>
      </c>
      <c r="B20" s="12"/>
      <c r="C20" s="9" t="s">
        <v>288</v>
      </c>
      <c r="D20" s="8" t="s">
        <v>295</v>
      </c>
      <c r="E20" s="375">
        <v>43</v>
      </c>
      <c r="F20" s="279">
        <v>16</v>
      </c>
      <c r="G20" s="279">
        <v>7451</v>
      </c>
      <c r="H20" s="279">
        <v>18</v>
      </c>
      <c r="I20" s="567" t="s">
        <v>367</v>
      </c>
      <c r="J20" s="129"/>
    </row>
    <row r="21" spans="1:10" s="22" customFormat="1" ht="14.1" customHeight="1">
      <c r="A21" s="376" t="s">
        <v>296</v>
      </c>
      <c r="B21" s="12"/>
      <c r="C21" s="9"/>
      <c r="D21" s="8" t="s">
        <v>299</v>
      </c>
      <c r="E21" s="375">
        <v>16</v>
      </c>
      <c r="F21" s="279">
        <v>9</v>
      </c>
      <c r="G21" s="279">
        <v>1895</v>
      </c>
      <c r="H21" s="279">
        <v>9</v>
      </c>
      <c r="I21" s="279">
        <v>1895</v>
      </c>
      <c r="J21" s="129"/>
    </row>
    <row r="22" spans="1:10" s="22" customFormat="1" ht="14.1" customHeight="1">
      <c r="A22" s="377">
        <v>11</v>
      </c>
      <c r="B22" s="73"/>
      <c r="C22" s="630" t="s">
        <v>250</v>
      </c>
      <c r="D22" s="705"/>
      <c r="E22" s="375">
        <v>64</v>
      </c>
      <c r="F22" s="279">
        <v>19</v>
      </c>
      <c r="G22" s="327">
        <v>2198</v>
      </c>
      <c r="H22" s="279">
        <v>31</v>
      </c>
      <c r="I22" s="327">
        <v>2125</v>
      </c>
      <c r="J22" s="129"/>
    </row>
    <row r="23" spans="1:10" s="22" customFormat="1" ht="14.1" customHeight="1">
      <c r="A23" s="376" t="s">
        <v>350</v>
      </c>
      <c r="B23" s="73"/>
      <c r="C23" s="9" t="s">
        <v>288</v>
      </c>
      <c r="D23" s="8" t="s">
        <v>351</v>
      </c>
      <c r="E23" s="375">
        <v>43</v>
      </c>
      <c r="F23" s="279">
        <v>10</v>
      </c>
      <c r="G23" s="279">
        <v>1321</v>
      </c>
      <c r="H23" s="279">
        <v>19</v>
      </c>
      <c r="I23" s="279">
        <v>1250</v>
      </c>
      <c r="J23" s="129"/>
    </row>
    <row r="24" spans="1:10" s="22" customFormat="1" ht="14.1" customHeight="1">
      <c r="A24" s="376" t="s">
        <v>349</v>
      </c>
      <c r="B24" s="73"/>
      <c r="C24" s="354"/>
      <c r="D24" s="8" t="s">
        <v>352</v>
      </c>
      <c r="E24" s="375">
        <v>17</v>
      </c>
      <c r="F24" s="279">
        <v>6</v>
      </c>
      <c r="G24" s="567" t="s">
        <v>367</v>
      </c>
      <c r="H24" s="279">
        <v>9</v>
      </c>
      <c r="I24" s="279">
        <v>447</v>
      </c>
      <c r="J24" s="129"/>
    </row>
    <row r="25" spans="1:10" s="22" customFormat="1" ht="14.1" customHeight="1">
      <c r="A25" s="377">
        <v>13</v>
      </c>
      <c r="B25" s="12"/>
      <c r="C25" s="630" t="s">
        <v>251</v>
      </c>
      <c r="D25" s="705"/>
      <c r="E25" s="375">
        <v>9</v>
      </c>
      <c r="F25" s="279">
        <v>2</v>
      </c>
      <c r="G25" s="327" t="s">
        <v>367</v>
      </c>
      <c r="H25" s="327">
        <v>0</v>
      </c>
      <c r="I25" s="327">
        <v>0</v>
      </c>
      <c r="J25" s="129"/>
    </row>
    <row r="26" spans="1:10" s="22" customFormat="1" ht="14.1" customHeight="1">
      <c r="A26" s="377">
        <v>14</v>
      </c>
      <c r="B26" s="12"/>
      <c r="C26" s="630" t="s">
        <v>252</v>
      </c>
      <c r="D26" s="705"/>
      <c r="E26" s="10">
        <v>0</v>
      </c>
      <c r="F26" s="327">
        <v>0</v>
      </c>
      <c r="G26" s="327">
        <v>0</v>
      </c>
      <c r="H26" s="327">
        <v>0</v>
      </c>
      <c r="I26" s="327">
        <v>0</v>
      </c>
      <c r="J26" s="129"/>
    </row>
    <row r="27" spans="1:10" s="22" customFormat="1" ht="14.1" customHeight="1">
      <c r="A27" s="377">
        <v>15</v>
      </c>
      <c r="B27" s="12"/>
      <c r="C27" s="630" t="s">
        <v>253</v>
      </c>
      <c r="D27" s="705"/>
      <c r="E27" s="375">
        <v>4</v>
      </c>
      <c r="F27" s="279">
        <v>4</v>
      </c>
      <c r="G27" s="279">
        <v>5583</v>
      </c>
      <c r="H27" s="279">
        <v>3</v>
      </c>
      <c r="I27" s="567" t="s">
        <v>367</v>
      </c>
      <c r="J27" s="129"/>
    </row>
    <row r="28" spans="1:10" s="22" customFormat="1" ht="14.1" customHeight="1">
      <c r="A28" s="377">
        <v>16</v>
      </c>
      <c r="B28" s="12"/>
      <c r="C28" s="72" t="s">
        <v>254</v>
      </c>
      <c r="D28" s="379"/>
      <c r="E28" s="375">
        <v>3</v>
      </c>
      <c r="F28" s="279">
        <v>2</v>
      </c>
      <c r="G28" s="327" t="s">
        <v>367</v>
      </c>
      <c r="H28" s="279">
        <v>1</v>
      </c>
      <c r="I28" s="327">
        <v>0</v>
      </c>
      <c r="J28" s="129"/>
    </row>
    <row r="29" spans="1:10" s="22" customFormat="1" ht="14.1" customHeight="1">
      <c r="A29" s="377">
        <v>17</v>
      </c>
      <c r="B29" s="12"/>
      <c r="C29" s="630" t="s">
        <v>255</v>
      </c>
      <c r="D29" s="705"/>
      <c r="E29" s="375">
        <v>23</v>
      </c>
      <c r="F29" s="279">
        <v>23</v>
      </c>
      <c r="G29" s="279">
        <v>43529</v>
      </c>
      <c r="H29" s="279">
        <v>13</v>
      </c>
      <c r="I29" s="279">
        <v>40990</v>
      </c>
      <c r="J29" s="129"/>
    </row>
    <row r="30" spans="1:10" s="22" customFormat="1" ht="14.1" customHeight="1">
      <c r="A30" s="376" t="s">
        <v>284</v>
      </c>
      <c r="B30" s="12"/>
      <c r="C30" s="9" t="s">
        <v>288</v>
      </c>
      <c r="D30" s="8" t="s">
        <v>287</v>
      </c>
      <c r="E30" s="375">
        <v>17</v>
      </c>
      <c r="F30" s="279">
        <v>18</v>
      </c>
      <c r="G30" s="279">
        <v>43491</v>
      </c>
      <c r="H30" s="279">
        <v>13</v>
      </c>
      <c r="I30" s="279">
        <v>40990</v>
      </c>
      <c r="J30" s="129"/>
    </row>
    <row r="31" spans="1:10" s="22" customFormat="1" ht="14.1" customHeight="1">
      <c r="A31" s="376" t="s">
        <v>285</v>
      </c>
      <c r="B31" s="12"/>
      <c r="C31" s="9"/>
      <c r="D31" s="8" t="s">
        <v>286</v>
      </c>
      <c r="E31" s="375">
        <v>6</v>
      </c>
      <c r="F31" s="279">
        <v>5</v>
      </c>
      <c r="G31" s="327">
        <v>38</v>
      </c>
      <c r="H31" s="327">
        <v>0</v>
      </c>
      <c r="I31" s="327">
        <v>0</v>
      </c>
      <c r="J31" s="129"/>
    </row>
    <row r="32" spans="1:10" s="22" customFormat="1" ht="14.1" customHeight="1">
      <c r="A32" s="377">
        <v>18</v>
      </c>
      <c r="B32" s="12"/>
      <c r="C32" s="630" t="s">
        <v>256</v>
      </c>
      <c r="D32" s="705"/>
      <c r="E32" s="375">
        <v>4</v>
      </c>
      <c r="F32" s="279">
        <v>4</v>
      </c>
      <c r="G32" s="327">
        <v>54</v>
      </c>
      <c r="H32" s="327">
        <v>0</v>
      </c>
      <c r="I32" s="327">
        <v>0</v>
      </c>
      <c r="J32" s="129"/>
    </row>
    <row r="33" spans="1:10" s="22" customFormat="1" ht="14.1" customHeight="1">
      <c r="A33" s="377">
        <v>19</v>
      </c>
      <c r="B33" s="12"/>
      <c r="C33" s="630" t="s">
        <v>257</v>
      </c>
      <c r="D33" s="705"/>
      <c r="E33" s="375">
        <v>4</v>
      </c>
      <c r="F33" s="279">
        <v>6</v>
      </c>
      <c r="G33" s="327">
        <v>2012</v>
      </c>
      <c r="H33" s="279">
        <v>4</v>
      </c>
      <c r="I33" s="327">
        <v>1071</v>
      </c>
      <c r="J33" s="129"/>
    </row>
    <row r="34" spans="1:10" s="22" customFormat="1" ht="14.1" customHeight="1">
      <c r="A34" s="377">
        <v>20</v>
      </c>
      <c r="B34" s="76"/>
      <c r="C34" s="630" t="s">
        <v>258</v>
      </c>
      <c r="D34" s="705"/>
      <c r="E34" s="375">
        <v>40</v>
      </c>
      <c r="F34" s="279">
        <v>25</v>
      </c>
      <c r="G34" s="327">
        <v>27239</v>
      </c>
      <c r="H34" s="279">
        <v>12</v>
      </c>
      <c r="I34" s="327">
        <v>12349</v>
      </c>
      <c r="J34" s="129"/>
    </row>
    <row r="35" spans="1:10" s="22" customFormat="1" ht="14.1" customHeight="1">
      <c r="A35" s="376" t="s">
        <v>277</v>
      </c>
      <c r="B35" s="76"/>
      <c r="C35" s="9" t="s">
        <v>288</v>
      </c>
      <c r="D35" s="8" t="s">
        <v>276</v>
      </c>
      <c r="E35" s="375">
        <v>17</v>
      </c>
      <c r="F35" s="279">
        <v>10</v>
      </c>
      <c r="G35" s="279">
        <v>23613</v>
      </c>
      <c r="H35" s="279">
        <v>6</v>
      </c>
      <c r="I35" s="279" t="s">
        <v>367</v>
      </c>
      <c r="J35" s="129"/>
    </row>
    <row r="36" spans="1:10" s="22" customFormat="1" ht="14.1" customHeight="1">
      <c r="A36" s="376" t="s">
        <v>278</v>
      </c>
      <c r="B36" s="76"/>
      <c r="C36" s="9"/>
      <c r="D36" s="8" t="s">
        <v>279</v>
      </c>
      <c r="E36" s="375">
        <v>9</v>
      </c>
      <c r="F36" s="279">
        <v>3</v>
      </c>
      <c r="G36" s="279">
        <v>388</v>
      </c>
      <c r="H36" s="279">
        <v>2</v>
      </c>
      <c r="I36" s="279" t="s">
        <v>367</v>
      </c>
      <c r="J36" s="129"/>
    </row>
    <row r="37" spans="1:10" s="22" customFormat="1" ht="14.1" customHeight="1">
      <c r="A37" s="376" t="s">
        <v>280</v>
      </c>
      <c r="B37" s="76"/>
      <c r="C37" s="9"/>
      <c r="D37" s="8" t="s">
        <v>281</v>
      </c>
      <c r="E37" s="375">
        <v>10</v>
      </c>
      <c r="F37" s="279">
        <v>8</v>
      </c>
      <c r="G37" s="279">
        <v>1013</v>
      </c>
      <c r="H37" s="279">
        <v>2</v>
      </c>
      <c r="I37" s="279" t="s">
        <v>367</v>
      </c>
      <c r="J37" s="129"/>
    </row>
    <row r="38" spans="1:10" s="22" customFormat="1" ht="14.1" customHeight="1">
      <c r="A38" s="376" t="s">
        <v>282</v>
      </c>
      <c r="B38" s="76"/>
      <c r="C38" s="9"/>
      <c r="D38" s="8" t="s">
        <v>283</v>
      </c>
      <c r="E38" s="375">
        <v>4</v>
      </c>
      <c r="F38" s="279">
        <v>4</v>
      </c>
      <c r="G38" s="279">
        <v>2225</v>
      </c>
      <c r="H38" s="279">
        <v>2</v>
      </c>
      <c r="I38" s="279" t="s">
        <v>367</v>
      </c>
      <c r="J38" s="129"/>
    </row>
    <row r="39" spans="1:10" s="22" customFormat="1" ht="14.1" customHeight="1">
      <c r="A39" s="377">
        <v>21</v>
      </c>
      <c r="B39" s="12"/>
      <c r="C39" s="630" t="s">
        <v>259</v>
      </c>
      <c r="D39" s="705"/>
      <c r="E39" s="375">
        <v>3</v>
      </c>
      <c r="F39" s="10">
        <v>0</v>
      </c>
      <c r="G39" s="10">
        <v>0</v>
      </c>
      <c r="H39" s="10">
        <v>0</v>
      </c>
      <c r="I39" s="327">
        <v>0</v>
      </c>
      <c r="J39" s="129"/>
    </row>
    <row r="40" spans="1:10" s="22" customFormat="1" ht="14.1" customHeight="1">
      <c r="A40" s="377">
        <v>22</v>
      </c>
      <c r="B40" s="76"/>
      <c r="C40" s="705" t="s">
        <v>7</v>
      </c>
      <c r="D40" s="705"/>
      <c r="E40" s="375">
        <v>11</v>
      </c>
      <c r="F40" s="278">
        <v>6</v>
      </c>
      <c r="G40" s="10">
        <v>696</v>
      </c>
      <c r="H40" s="10">
        <v>0</v>
      </c>
      <c r="I40" s="327">
        <v>0</v>
      </c>
      <c r="J40" s="129"/>
    </row>
    <row r="41" spans="1:10" s="22" customFormat="1" ht="14.1" customHeight="1">
      <c r="A41" s="377">
        <v>23</v>
      </c>
      <c r="B41" s="12"/>
      <c r="C41" s="72" t="s">
        <v>260</v>
      </c>
      <c r="D41" s="380"/>
      <c r="E41" s="375">
        <v>40</v>
      </c>
      <c r="F41" s="278">
        <v>18</v>
      </c>
      <c r="G41" s="10">
        <v>2587</v>
      </c>
      <c r="H41" s="278">
        <v>5</v>
      </c>
      <c r="I41" s="327" t="s">
        <v>367</v>
      </c>
      <c r="J41" s="129"/>
    </row>
    <row r="42" spans="1:10" s="22" customFormat="1" ht="14.1" customHeight="1">
      <c r="A42" s="377">
        <v>24</v>
      </c>
      <c r="B42" s="12"/>
      <c r="C42" s="72" t="s">
        <v>8</v>
      </c>
      <c r="D42" s="380"/>
      <c r="E42" s="375">
        <v>22</v>
      </c>
      <c r="F42" s="278">
        <v>14</v>
      </c>
      <c r="G42" s="10">
        <v>1177</v>
      </c>
      <c r="H42" s="278">
        <v>1</v>
      </c>
      <c r="I42" s="327" t="s">
        <v>367</v>
      </c>
      <c r="J42" s="130"/>
    </row>
    <row r="43" spans="1:10" s="22" customFormat="1" ht="14.1" customHeight="1">
      <c r="A43" s="377">
        <v>25</v>
      </c>
      <c r="B43" s="12"/>
      <c r="C43" s="8" t="s">
        <v>9</v>
      </c>
      <c r="D43" s="381"/>
      <c r="E43" s="375">
        <v>41</v>
      </c>
      <c r="F43" s="278">
        <v>34</v>
      </c>
      <c r="G43" s="278">
        <v>2413</v>
      </c>
      <c r="H43" s="278">
        <v>2</v>
      </c>
      <c r="I43" s="279" t="s">
        <v>367</v>
      </c>
      <c r="J43" s="130"/>
    </row>
    <row r="44" spans="1:10" s="22" customFormat="1" ht="14.1" customHeight="1">
      <c r="A44" s="377">
        <v>26</v>
      </c>
      <c r="B44" s="12"/>
      <c r="C44" s="630" t="s">
        <v>261</v>
      </c>
      <c r="D44" s="705"/>
      <c r="E44" s="375">
        <v>17</v>
      </c>
      <c r="F44" s="278">
        <v>14</v>
      </c>
      <c r="G44" s="10">
        <v>1125</v>
      </c>
      <c r="H44" s="10">
        <v>0</v>
      </c>
      <c r="I44" s="327">
        <v>0</v>
      </c>
      <c r="J44" s="129"/>
    </row>
    <row r="45" spans="1:10" s="22" customFormat="1" ht="14.1" customHeight="1">
      <c r="A45" s="377">
        <v>27</v>
      </c>
      <c r="B45" s="12"/>
      <c r="C45" s="630" t="s">
        <v>262</v>
      </c>
      <c r="D45" s="630"/>
      <c r="E45" s="375">
        <v>17</v>
      </c>
      <c r="F45" s="278">
        <v>18</v>
      </c>
      <c r="G45" s="278">
        <v>339</v>
      </c>
      <c r="H45" s="278">
        <v>1</v>
      </c>
      <c r="I45" s="279" t="s">
        <v>367</v>
      </c>
      <c r="J45" s="129"/>
    </row>
    <row r="46" spans="1:10" s="22" customFormat="1" ht="14.1" customHeight="1">
      <c r="A46" s="377">
        <v>28</v>
      </c>
      <c r="B46" s="12"/>
      <c r="C46" s="630" t="s">
        <v>10</v>
      </c>
      <c r="D46" s="705" t="s">
        <v>9</v>
      </c>
      <c r="E46" s="375">
        <v>26</v>
      </c>
      <c r="F46" s="278">
        <v>19</v>
      </c>
      <c r="G46" s="278">
        <v>1599</v>
      </c>
      <c r="H46" s="278">
        <v>2</v>
      </c>
      <c r="I46" s="279" t="s">
        <v>367</v>
      </c>
      <c r="J46" s="129"/>
    </row>
    <row r="47" spans="1:10" s="22" customFormat="1" ht="14.1" customHeight="1">
      <c r="A47" s="377">
        <v>29</v>
      </c>
      <c r="B47" s="12"/>
      <c r="C47" s="72" t="s">
        <v>11</v>
      </c>
      <c r="D47" s="378"/>
      <c r="E47" s="375">
        <v>20</v>
      </c>
      <c r="F47" s="278">
        <v>16</v>
      </c>
      <c r="G47" s="10">
        <v>3969</v>
      </c>
      <c r="H47" s="10">
        <v>0</v>
      </c>
      <c r="I47" s="327">
        <v>0</v>
      </c>
      <c r="J47" s="129"/>
    </row>
    <row r="48" spans="1:10" s="22" customFormat="1" ht="14.1" customHeight="1">
      <c r="A48" s="376" t="s">
        <v>290</v>
      </c>
      <c r="B48" s="12"/>
      <c r="C48" s="9" t="s">
        <v>288</v>
      </c>
      <c r="D48" s="8" t="s">
        <v>300</v>
      </c>
      <c r="E48" s="375">
        <v>6</v>
      </c>
      <c r="F48" s="278">
        <v>6</v>
      </c>
      <c r="G48" s="10">
        <v>2704</v>
      </c>
      <c r="H48" s="10">
        <v>0</v>
      </c>
      <c r="I48" s="327">
        <v>0</v>
      </c>
      <c r="J48" s="129"/>
    </row>
    <row r="49" spans="1:10" s="22" customFormat="1" ht="14.1" customHeight="1">
      <c r="A49" s="376" t="s">
        <v>291</v>
      </c>
      <c r="B49" s="12"/>
      <c r="C49" s="9"/>
      <c r="D49" s="8" t="s">
        <v>292</v>
      </c>
      <c r="E49" s="375">
        <v>14</v>
      </c>
      <c r="F49" s="278">
        <v>10</v>
      </c>
      <c r="G49" s="10">
        <v>1265</v>
      </c>
      <c r="H49" s="10">
        <v>0</v>
      </c>
      <c r="I49" s="327">
        <v>0</v>
      </c>
      <c r="J49" s="129"/>
    </row>
    <row r="50" spans="1:10" s="22" customFormat="1" ht="14.1" customHeight="1">
      <c r="A50" s="377">
        <v>30</v>
      </c>
      <c r="B50" s="12"/>
      <c r="C50" s="72" t="s">
        <v>263</v>
      </c>
      <c r="D50" s="378"/>
      <c r="E50" s="375">
        <v>5</v>
      </c>
      <c r="F50" s="278">
        <v>5</v>
      </c>
      <c r="G50" s="10">
        <v>85</v>
      </c>
      <c r="H50" s="10">
        <v>0</v>
      </c>
      <c r="I50" s="327">
        <v>0</v>
      </c>
      <c r="J50" s="129"/>
    </row>
    <row r="51" spans="1:10" s="22" customFormat="1" ht="14.1" customHeight="1">
      <c r="A51" s="377">
        <v>31</v>
      </c>
      <c r="B51" s="12"/>
      <c r="C51" s="72" t="s">
        <v>264</v>
      </c>
      <c r="D51" s="72"/>
      <c r="E51" s="375">
        <v>4</v>
      </c>
      <c r="F51" s="278">
        <v>3</v>
      </c>
      <c r="G51" s="10">
        <v>156</v>
      </c>
      <c r="H51" s="10">
        <v>0</v>
      </c>
      <c r="I51" s="327">
        <v>0</v>
      </c>
      <c r="J51" s="129"/>
    </row>
    <row r="52" spans="1:10" s="22" customFormat="1" ht="14.1" customHeight="1">
      <c r="A52" s="377">
        <v>32</v>
      </c>
      <c r="B52" s="12"/>
      <c r="C52" s="72" t="s">
        <v>265</v>
      </c>
      <c r="D52" s="72"/>
      <c r="E52" s="375">
        <v>5</v>
      </c>
      <c r="F52" s="278">
        <v>5</v>
      </c>
      <c r="G52" s="10">
        <v>173</v>
      </c>
      <c r="H52" s="10">
        <v>0</v>
      </c>
      <c r="I52" s="327">
        <v>0</v>
      </c>
      <c r="J52" s="129"/>
    </row>
    <row r="53" spans="1:10" s="22" customFormat="1" ht="14.1" customHeight="1">
      <c r="A53" s="377">
        <v>33</v>
      </c>
      <c r="B53" s="12"/>
      <c r="C53" s="72" t="s">
        <v>266</v>
      </c>
      <c r="D53" s="382"/>
      <c r="E53" s="375">
        <v>7</v>
      </c>
      <c r="F53" s="278">
        <v>7</v>
      </c>
      <c r="G53" s="278">
        <v>182</v>
      </c>
      <c r="H53" s="278">
        <v>2</v>
      </c>
      <c r="I53" s="279" t="s">
        <v>367</v>
      </c>
      <c r="J53" s="129"/>
    </row>
    <row r="54" spans="1:10" s="22" customFormat="1" ht="6.6" customHeight="1">
      <c r="A54" s="383"/>
      <c r="B54" s="12"/>
      <c r="C54" s="72"/>
      <c r="D54" s="378"/>
      <c r="E54" s="375"/>
      <c r="F54" s="278"/>
      <c r="G54" s="278"/>
      <c r="H54" s="16"/>
      <c r="I54" s="279"/>
      <c r="J54" s="129"/>
    </row>
    <row r="55" spans="1:10" s="22" customFormat="1" ht="13.5" customHeight="1">
      <c r="A55" s="297" t="s">
        <v>5</v>
      </c>
      <c r="B55" s="2"/>
      <c r="C55" s="628" t="s">
        <v>267</v>
      </c>
      <c r="D55" s="656"/>
      <c r="E55" s="342">
        <v>13</v>
      </c>
      <c r="F55" s="51">
        <v>6</v>
      </c>
      <c r="G55" s="51">
        <v>4360</v>
      </c>
      <c r="H55" s="278">
        <v>3</v>
      </c>
      <c r="I55" s="281">
        <v>1513</v>
      </c>
      <c r="J55" s="129"/>
    </row>
    <row r="56" spans="1:10" s="22" customFormat="1" ht="14.1" customHeight="1">
      <c r="A56" s="384" t="s">
        <v>268</v>
      </c>
      <c r="B56" s="12"/>
      <c r="C56" s="72" t="s">
        <v>164</v>
      </c>
      <c r="D56" s="378"/>
      <c r="E56" s="375">
        <v>13</v>
      </c>
      <c r="F56" s="278">
        <v>6</v>
      </c>
      <c r="G56" s="278">
        <v>4360</v>
      </c>
      <c r="H56" s="278">
        <v>3</v>
      </c>
      <c r="I56" s="279">
        <v>1513</v>
      </c>
      <c r="J56" s="129"/>
    </row>
    <row r="57" spans="1:10" s="22" customFormat="1" ht="14.1" customHeight="1">
      <c r="A57" s="384" t="s">
        <v>289</v>
      </c>
      <c r="B57" s="2"/>
      <c r="C57" s="72" t="s">
        <v>269</v>
      </c>
      <c r="D57" s="270"/>
      <c r="E57" s="407">
        <v>0</v>
      </c>
      <c r="F57" s="10">
        <v>0</v>
      </c>
      <c r="G57" s="10">
        <v>0</v>
      </c>
      <c r="H57" s="10">
        <v>0</v>
      </c>
      <c r="I57" s="327">
        <v>0</v>
      </c>
      <c r="J57" s="129"/>
    </row>
    <row r="58" spans="5:10" s="22" customFormat="1" ht="13.5" customHeight="1">
      <c r="E58" s="51"/>
      <c r="F58" s="51"/>
      <c r="I58" s="480"/>
      <c r="J58" s="289"/>
    </row>
    <row r="59" spans="1:10" s="22" customFormat="1" ht="13.5" customHeight="1">
      <c r="A59" s="154" t="s">
        <v>162</v>
      </c>
      <c r="J59" s="289"/>
    </row>
    <row r="60" s="480" customFormat="1" ht="11.25">
      <c r="A60" s="481" t="s">
        <v>426</v>
      </c>
    </row>
    <row r="61" s="480" customFormat="1" ht="11.25">
      <c r="A61" s="481" t="s">
        <v>427</v>
      </c>
    </row>
    <row r="62" spans="9:10" s="22" customFormat="1" ht="12.75">
      <c r="I62" s="480"/>
      <c r="J62" s="289"/>
    </row>
    <row r="63" spans="9:10" s="22" customFormat="1" ht="12.75">
      <c r="I63" s="480"/>
      <c r="J63" s="289"/>
    </row>
    <row r="64" spans="9:10" s="22" customFormat="1" ht="12.75">
      <c r="I64" s="480"/>
      <c r="J64" s="289"/>
    </row>
    <row r="65" s="22" customFormat="1" ht="11.25">
      <c r="A65" s="482"/>
    </row>
  </sheetData>
  <mergeCells count="26">
    <mergeCell ref="C40:D40"/>
    <mergeCell ref="C44:D44"/>
    <mergeCell ref="C45:D45"/>
    <mergeCell ref="C46:D46"/>
    <mergeCell ref="C55:D55"/>
    <mergeCell ref="C39:D39"/>
    <mergeCell ref="C12:D12"/>
    <mergeCell ref="C14:D14"/>
    <mergeCell ref="C18:D18"/>
    <mergeCell ref="C22:D22"/>
    <mergeCell ref="C25:D25"/>
    <mergeCell ref="C26:D26"/>
    <mergeCell ref="C27:D27"/>
    <mergeCell ref="C29:D29"/>
    <mergeCell ref="C32:D32"/>
    <mergeCell ref="C33:D33"/>
    <mergeCell ref="C34:D34"/>
    <mergeCell ref="A1:I1"/>
    <mergeCell ref="A3:A10"/>
    <mergeCell ref="B3:D10"/>
    <mergeCell ref="E3:E9"/>
    <mergeCell ref="F3:F9"/>
    <mergeCell ref="G3:G9"/>
    <mergeCell ref="H3:I3"/>
    <mergeCell ref="H4:H9"/>
    <mergeCell ref="I4:I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5999900102615356"/>
  </sheetPr>
  <dimension ref="A1:N65"/>
  <sheetViews>
    <sheetView workbookViewId="0" topLeftCell="A1">
      <selection activeCell="J1" sqref="J1"/>
    </sheetView>
  </sheetViews>
  <sheetFormatPr defaultColWidth="11.421875" defaultRowHeight="12.75"/>
  <cols>
    <col min="1" max="1" width="12.140625" style="480" customWidth="1"/>
    <col min="2" max="2" width="12.140625" style="479" customWidth="1"/>
    <col min="3" max="3" width="12.140625" style="480" customWidth="1"/>
    <col min="4" max="4" width="14.7109375" style="480" customWidth="1"/>
    <col min="5" max="8" width="12.140625" style="480" customWidth="1"/>
    <col min="9" max="9" width="6.28125" style="486" customWidth="1"/>
    <col min="10" max="10" width="6.00390625" style="480" customWidth="1"/>
    <col min="11" max="16384" width="11.421875" style="480" customWidth="1"/>
  </cols>
  <sheetData>
    <row r="1" spans="1:9" s="484" customFormat="1" ht="15" customHeight="1">
      <c r="A1" s="483" t="s">
        <v>376</v>
      </c>
      <c r="I1" s="485"/>
    </row>
    <row r="2" ht="9" customHeight="1">
      <c r="A2" s="472"/>
    </row>
    <row r="3" spans="1:9" ht="12.6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ht="12.75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ht="9" customHeight="1">
      <c r="A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16">
        <v>0</v>
      </c>
      <c r="E12" s="324">
        <v>0</v>
      </c>
      <c r="F12" s="324">
        <v>0</v>
      </c>
      <c r="G12" s="324">
        <v>0</v>
      </c>
      <c r="H12" s="324">
        <v>0</v>
      </c>
      <c r="I12" s="318" t="s">
        <v>331</v>
      </c>
    </row>
    <row r="13" spans="1:9" ht="6.6" customHeight="1">
      <c r="A13" s="493"/>
      <c r="B13" s="493"/>
      <c r="C13" s="493"/>
      <c r="D13" s="278"/>
      <c r="E13" s="493"/>
      <c r="F13" s="493"/>
      <c r="G13" s="493"/>
      <c r="H13" s="493"/>
      <c r="I13" s="338"/>
    </row>
    <row r="14" spans="1:9" ht="13.5" customHeight="1">
      <c r="A14" s="16">
        <v>0</v>
      </c>
      <c r="B14" s="16">
        <v>0</v>
      </c>
      <c r="C14" s="16" t="s">
        <v>367</v>
      </c>
      <c r="D14" s="51">
        <v>4</v>
      </c>
      <c r="E14" s="281" t="s">
        <v>367</v>
      </c>
      <c r="F14" s="324">
        <v>0</v>
      </c>
      <c r="G14" s="281" t="s">
        <v>367</v>
      </c>
      <c r="H14" s="324">
        <v>0</v>
      </c>
      <c r="I14" s="318" t="s">
        <v>245</v>
      </c>
    </row>
    <row r="15" spans="1:9" ht="14.1" customHeight="1">
      <c r="A15" s="10">
        <v>0</v>
      </c>
      <c r="B15" s="10">
        <v>0</v>
      </c>
      <c r="C15" s="10">
        <v>0</v>
      </c>
      <c r="D15" s="278">
        <v>3</v>
      </c>
      <c r="E15" s="493" t="s">
        <v>367</v>
      </c>
      <c r="F15" s="327">
        <v>0</v>
      </c>
      <c r="G15" s="493" t="s">
        <v>367</v>
      </c>
      <c r="H15" s="327">
        <v>0</v>
      </c>
      <c r="I15" s="339" t="s">
        <v>246</v>
      </c>
    </row>
    <row r="16" spans="1:14" ht="14.1" customHeight="1">
      <c r="A16" s="10">
        <v>0</v>
      </c>
      <c r="B16" s="10">
        <v>0</v>
      </c>
      <c r="C16" s="10" t="s">
        <v>367</v>
      </c>
      <c r="D16" s="278">
        <v>1</v>
      </c>
      <c r="E16" s="493" t="s">
        <v>367</v>
      </c>
      <c r="F16" s="327">
        <v>0</v>
      </c>
      <c r="G16" s="493" t="s">
        <v>367</v>
      </c>
      <c r="H16" s="327">
        <v>0</v>
      </c>
      <c r="I16" s="339" t="s">
        <v>298</v>
      </c>
      <c r="K16" s="494"/>
      <c r="L16" s="494"/>
      <c r="M16" s="494"/>
      <c r="N16" s="494"/>
    </row>
    <row r="17" spans="1:9" ht="6.6" customHeight="1">
      <c r="A17" s="493"/>
      <c r="B17" s="493"/>
      <c r="C17" s="10"/>
      <c r="D17" s="278"/>
      <c r="E17" s="327"/>
      <c r="F17" s="493"/>
      <c r="G17" s="327"/>
      <c r="H17" s="327"/>
      <c r="I17" s="340"/>
    </row>
    <row r="18" spans="1:9" ht="13.5" customHeight="1">
      <c r="A18" s="51">
        <v>44378</v>
      </c>
      <c r="B18" s="51">
        <v>27593</v>
      </c>
      <c r="C18" s="51">
        <v>444</v>
      </c>
      <c r="D18" s="51">
        <v>336</v>
      </c>
      <c r="E18" s="493">
        <v>38412</v>
      </c>
      <c r="F18" s="493">
        <v>17919</v>
      </c>
      <c r="G18" s="493">
        <v>2489</v>
      </c>
      <c r="H18" s="493">
        <v>18004</v>
      </c>
      <c r="I18" s="318" t="s">
        <v>3</v>
      </c>
    </row>
    <row r="19" spans="1:9" ht="14.1" customHeight="1">
      <c r="A19" s="493">
        <v>10496</v>
      </c>
      <c r="B19" s="567" t="s">
        <v>367</v>
      </c>
      <c r="C19" s="493" t="s">
        <v>367</v>
      </c>
      <c r="D19" s="279">
        <v>53</v>
      </c>
      <c r="E19" s="493">
        <v>1636</v>
      </c>
      <c r="F19" s="493">
        <v>1605</v>
      </c>
      <c r="G19" s="327">
        <v>0</v>
      </c>
      <c r="H19" s="493">
        <v>31</v>
      </c>
      <c r="I19" s="340">
        <v>10</v>
      </c>
    </row>
    <row r="20" spans="1:9" ht="14.1" customHeight="1">
      <c r="A20" s="327">
        <v>4065</v>
      </c>
      <c r="B20" s="567" t="s">
        <v>367</v>
      </c>
      <c r="C20" s="327" t="s">
        <v>367</v>
      </c>
      <c r="D20" s="279">
        <v>27</v>
      </c>
      <c r="E20" s="493" t="s">
        <v>367</v>
      </c>
      <c r="F20" s="493" t="s">
        <v>367</v>
      </c>
      <c r="G20" s="327">
        <v>0</v>
      </c>
      <c r="H20" s="327">
        <v>0</v>
      </c>
      <c r="I20" s="339" t="s">
        <v>294</v>
      </c>
    </row>
    <row r="21" spans="1:9" ht="14.1" customHeight="1">
      <c r="A21" s="327">
        <v>1895</v>
      </c>
      <c r="B21" s="327">
        <v>0</v>
      </c>
      <c r="C21" s="327">
        <v>0</v>
      </c>
      <c r="D21" s="279">
        <v>8</v>
      </c>
      <c r="E21" s="327">
        <v>0</v>
      </c>
      <c r="F21" s="327">
        <v>0</v>
      </c>
      <c r="G21" s="327">
        <v>0</v>
      </c>
      <c r="H21" s="327">
        <v>0</v>
      </c>
      <c r="I21" s="339" t="s">
        <v>296</v>
      </c>
    </row>
    <row r="22" spans="1:9" ht="14.1" customHeight="1">
      <c r="A22" s="10">
        <v>1500</v>
      </c>
      <c r="B22" s="327">
        <v>291</v>
      </c>
      <c r="C22" s="327">
        <v>334</v>
      </c>
      <c r="D22" s="327">
        <v>39</v>
      </c>
      <c r="E22" s="327">
        <v>73</v>
      </c>
      <c r="F22" s="327">
        <v>65</v>
      </c>
      <c r="G22" s="327">
        <v>2</v>
      </c>
      <c r="H22" s="327">
        <v>6</v>
      </c>
      <c r="I22" s="340">
        <v>11</v>
      </c>
    </row>
    <row r="23" spans="1:9" ht="14.1" customHeight="1">
      <c r="A23" s="327">
        <v>790</v>
      </c>
      <c r="B23" s="327" t="s">
        <v>367</v>
      </c>
      <c r="C23" s="327" t="s">
        <v>367</v>
      </c>
      <c r="D23" s="279">
        <v>27</v>
      </c>
      <c r="E23" s="493">
        <v>71</v>
      </c>
      <c r="F23" s="493">
        <v>65</v>
      </c>
      <c r="G23" s="493" t="s">
        <v>367</v>
      </c>
      <c r="H23" s="493" t="s">
        <v>367</v>
      </c>
      <c r="I23" s="339" t="s">
        <v>350</v>
      </c>
    </row>
    <row r="24" spans="1:9" ht="14.1" customHeight="1">
      <c r="A24" s="10">
        <v>282</v>
      </c>
      <c r="B24" s="327" t="s">
        <v>367</v>
      </c>
      <c r="C24" s="327" t="s">
        <v>367</v>
      </c>
      <c r="D24" s="279">
        <v>10</v>
      </c>
      <c r="E24" s="493" t="s">
        <v>367</v>
      </c>
      <c r="F24" s="327">
        <v>0</v>
      </c>
      <c r="G24" s="327">
        <v>0</v>
      </c>
      <c r="H24" s="493" t="s">
        <v>367</v>
      </c>
      <c r="I24" s="339" t="s">
        <v>349</v>
      </c>
    </row>
    <row r="25" spans="1:9" ht="14.1" customHeight="1">
      <c r="A25" s="10">
        <v>0</v>
      </c>
      <c r="B25" s="327">
        <v>0</v>
      </c>
      <c r="C25" s="327">
        <v>0</v>
      </c>
      <c r="D25" s="279">
        <v>8</v>
      </c>
      <c r="E25" s="493" t="s">
        <v>367</v>
      </c>
      <c r="F25" s="493" t="s">
        <v>367</v>
      </c>
      <c r="G25" s="327">
        <v>0</v>
      </c>
      <c r="H25" s="327">
        <v>0</v>
      </c>
      <c r="I25" s="340">
        <v>13</v>
      </c>
    </row>
    <row r="26" spans="1:9" ht="14.1" customHeight="1">
      <c r="A26" s="10">
        <v>0</v>
      </c>
      <c r="B26" s="327">
        <v>0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40">
        <v>14</v>
      </c>
    </row>
    <row r="27" spans="1:9" ht="14.1" customHeight="1">
      <c r="A27" s="493" t="s">
        <v>367</v>
      </c>
      <c r="B27" s="493" t="s">
        <v>367</v>
      </c>
      <c r="C27" s="493" t="s">
        <v>367</v>
      </c>
      <c r="D27" s="279">
        <v>1</v>
      </c>
      <c r="E27" s="493" t="s">
        <v>367</v>
      </c>
      <c r="F27" s="493" t="s">
        <v>367</v>
      </c>
      <c r="G27" s="327">
        <v>0</v>
      </c>
      <c r="H27" s="327">
        <v>0</v>
      </c>
      <c r="I27" s="340">
        <v>15</v>
      </c>
    </row>
    <row r="28" spans="1:9" ht="14.1" customHeight="1">
      <c r="A28" s="10">
        <v>0</v>
      </c>
      <c r="B28" s="327">
        <v>0</v>
      </c>
      <c r="C28" s="327">
        <v>0</v>
      </c>
      <c r="D28" s="279">
        <v>2</v>
      </c>
      <c r="E28" s="493" t="s">
        <v>367</v>
      </c>
      <c r="F28" s="493" t="s">
        <v>367</v>
      </c>
      <c r="G28" s="327" t="s">
        <v>367</v>
      </c>
      <c r="H28" s="327">
        <v>0</v>
      </c>
      <c r="I28" s="340">
        <v>16</v>
      </c>
    </row>
    <row r="29" spans="1:9" ht="14.1" customHeight="1">
      <c r="A29" s="327">
        <v>28652</v>
      </c>
      <c r="B29" s="495">
        <v>12338</v>
      </c>
      <c r="C29" s="327">
        <v>0</v>
      </c>
      <c r="D29" s="279">
        <v>11</v>
      </c>
      <c r="E29" s="493">
        <v>2539</v>
      </c>
      <c r="F29" s="493">
        <v>2521</v>
      </c>
      <c r="G29" s="327" t="s">
        <v>367</v>
      </c>
      <c r="H29" s="327" t="s">
        <v>367</v>
      </c>
      <c r="I29" s="340">
        <v>17</v>
      </c>
    </row>
    <row r="30" spans="1:9" ht="14.1" customHeight="1">
      <c r="A30" s="493">
        <v>28652</v>
      </c>
      <c r="B30" s="327">
        <v>12338</v>
      </c>
      <c r="C30" s="327">
        <v>0</v>
      </c>
      <c r="D30" s="279">
        <v>6</v>
      </c>
      <c r="E30" s="493">
        <v>2501</v>
      </c>
      <c r="F30" s="567" t="s">
        <v>367</v>
      </c>
      <c r="G30" s="493" t="s">
        <v>367</v>
      </c>
      <c r="H30" s="327">
        <v>0</v>
      </c>
      <c r="I30" s="339" t="s">
        <v>284</v>
      </c>
    </row>
    <row r="31" spans="1:9" ht="14.1" customHeight="1">
      <c r="A31" s="10">
        <v>0</v>
      </c>
      <c r="B31" s="327">
        <v>0</v>
      </c>
      <c r="C31" s="327">
        <v>0</v>
      </c>
      <c r="D31" s="279">
        <v>5</v>
      </c>
      <c r="E31" s="493">
        <v>38</v>
      </c>
      <c r="F31" s="567" t="s">
        <v>367</v>
      </c>
      <c r="G31" s="327">
        <v>0</v>
      </c>
      <c r="H31" s="493" t="s">
        <v>367</v>
      </c>
      <c r="I31" s="339" t="s">
        <v>285</v>
      </c>
    </row>
    <row r="32" spans="1:9" ht="14.1" customHeight="1">
      <c r="A32" s="10">
        <v>0</v>
      </c>
      <c r="B32" s="327">
        <v>0</v>
      </c>
      <c r="C32" s="327">
        <v>0</v>
      </c>
      <c r="D32" s="279">
        <v>4</v>
      </c>
      <c r="E32" s="493">
        <v>54</v>
      </c>
      <c r="F32" s="327">
        <v>0</v>
      </c>
      <c r="G32" s="327">
        <v>0</v>
      </c>
      <c r="H32" s="493">
        <v>54</v>
      </c>
      <c r="I32" s="340">
        <v>18</v>
      </c>
    </row>
    <row r="33" spans="1:9" ht="14.1" customHeight="1">
      <c r="A33" s="10">
        <v>0</v>
      </c>
      <c r="B33" s="493">
        <v>1071</v>
      </c>
      <c r="C33" s="327">
        <v>0</v>
      </c>
      <c r="D33" s="279">
        <v>4</v>
      </c>
      <c r="E33" s="493">
        <v>941</v>
      </c>
      <c r="F33" s="327">
        <v>0</v>
      </c>
      <c r="G33" s="327">
        <v>0</v>
      </c>
      <c r="H33" s="493">
        <v>941</v>
      </c>
      <c r="I33" s="340">
        <v>19</v>
      </c>
    </row>
    <row r="34" spans="1:9" ht="14.1" customHeight="1">
      <c r="A34" s="493" t="s">
        <v>367</v>
      </c>
      <c r="B34" s="567" t="s">
        <v>367</v>
      </c>
      <c r="C34" s="327">
        <v>0</v>
      </c>
      <c r="D34" s="327">
        <v>31</v>
      </c>
      <c r="E34" s="493">
        <v>14890</v>
      </c>
      <c r="F34" s="493">
        <v>4483</v>
      </c>
      <c r="G34" s="493">
        <v>49</v>
      </c>
      <c r="H34" s="493">
        <v>10358</v>
      </c>
      <c r="I34" s="340">
        <v>20</v>
      </c>
    </row>
    <row r="35" spans="1:9" ht="14.1" customHeight="1">
      <c r="A35" s="10" t="s">
        <v>367</v>
      </c>
      <c r="B35" s="327" t="s">
        <v>367</v>
      </c>
      <c r="C35" s="327">
        <v>0</v>
      </c>
      <c r="D35" s="279">
        <v>12</v>
      </c>
      <c r="E35" s="493">
        <v>14269</v>
      </c>
      <c r="F35" s="567" t="s">
        <v>367</v>
      </c>
      <c r="G35" s="493" t="s">
        <v>367</v>
      </c>
      <c r="H35" s="493">
        <v>10101</v>
      </c>
      <c r="I35" s="339" t="s">
        <v>277</v>
      </c>
    </row>
    <row r="36" spans="1:9" ht="14.1" customHeight="1">
      <c r="A36" s="10">
        <v>0</v>
      </c>
      <c r="B36" s="327" t="s">
        <v>367</v>
      </c>
      <c r="C36" s="327">
        <v>0</v>
      </c>
      <c r="D36" s="279">
        <v>8</v>
      </c>
      <c r="E36" s="493" t="s">
        <v>367</v>
      </c>
      <c r="F36" s="493" t="s">
        <v>367</v>
      </c>
      <c r="G36" s="327">
        <v>0</v>
      </c>
      <c r="H36" s="327">
        <v>0</v>
      </c>
      <c r="I36" s="339" t="s">
        <v>278</v>
      </c>
    </row>
    <row r="37" spans="1:9" ht="14.1" customHeight="1">
      <c r="A37" s="10">
        <v>0</v>
      </c>
      <c r="B37" s="327" t="s">
        <v>367</v>
      </c>
      <c r="C37" s="327">
        <v>0</v>
      </c>
      <c r="D37" s="279">
        <v>8</v>
      </c>
      <c r="E37" s="567" t="s">
        <v>367</v>
      </c>
      <c r="F37" s="493">
        <v>1</v>
      </c>
      <c r="G37" s="493" t="s">
        <v>367</v>
      </c>
      <c r="H37" s="493">
        <v>232</v>
      </c>
      <c r="I37" s="339" t="s">
        <v>280</v>
      </c>
    </row>
    <row r="38" spans="1:9" ht="14.1" customHeight="1">
      <c r="A38" s="10">
        <v>0</v>
      </c>
      <c r="B38" s="327" t="s">
        <v>367</v>
      </c>
      <c r="C38" s="327">
        <v>0</v>
      </c>
      <c r="D38" s="279">
        <v>3</v>
      </c>
      <c r="E38" s="493" t="s">
        <v>367</v>
      </c>
      <c r="F38" s="327">
        <v>0</v>
      </c>
      <c r="G38" s="327">
        <v>0</v>
      </c>
      <c r="H38" s="493" t="s">
        <v>367</v>
      </c>
      <c r="I38" s="339" t="s">
        <v>282</v>
      </c>
    </row>
    <row r="39" spans="1:9" ht="14.1" customHeight="1">
      <c r="A39" s="10">
        <v>0</v>
      </c>
      <c r="B39" s="327">
        <v>0</v>
      </c>
      <c r="C39" s="327">
        <v>0</v>
      </c>
      <c r="D39" s="279">
        <v>3</v>
      </c>
      <c r="E39" s="327">
        <v>0</v>
      </c>
      <c r="F39" s="327">
        <v>0</v>
      </c>
      <c r="G39" s="327">
        <v>0</v>
      </c>
      <c r="H39" s="327">
        <v>0</v>
      </c>
      <c r="I39" s="340">
        <v>21</v>
      </c>
    </row>
    <row r="40" spans="1:9" ht="14.1" customHeight="1">
      <c r="A40" s="10">
        <v>0</v>
      </c>
      <c r="B40" s="327">
        <v>0</v>
      </c>
      <c r="C40" s="327">
        <v>0</v>
      </c>
      <c r="D40" s="279">
        <v>10</v>
      </c>
      <c r="E40" s="493">
        <v>696</v>
      </c>
      <c r="F40" s="567" t="s">
        <v>367</v>
      </c>
      <c r="G40" s="493" t="s">
        <v>367</v>
      </c>
      <c r="H40" s="493">
        <v>342</v>
      </c>
      <c r="I40" s="340">
        <v>22</v>
      </c>
    </row>
    <row r="41" spans="1:9" ht="14.1" customHeight="1">
      <c r="A41" s="10">
        <v>0</v>
      </c>
      <c r="B41" s="327">
        <v>0</v>
      </c>
      <c r="C41" s="327" t="s">
        <v>367</v>
      </c>
      <c r="D41" s="327">
        <v>21</v>
      </c>
      <c r="E41" s="567" t="s">
        <v>367</v>
      </c>
      <c r="F41" s="493">
        <v>707</v>
      </c>
      <c r="G41" s="493">
        <v>1316</v>
      </c>
      <c r="H41" s="567" t="s">
        <v>367</v>
      </c>
      <c r="I41" s="340">
        <v>23</v>
      </c>
    </row>
    <row r="42" spans="1:9" ht="14.1" customHeight="1">
      <c r="A42" s="493" t="s">
        <v>367</v>
      </c>
      <c r="B42" s="327">
        <v>0</v>
      </c>
      <c r="C42" s="327">
        <v>0</v>
      </c>
      <c r="D42" s="327">
        <v>18</v>
      </c>
      <c r="E42" s="567" t="s">
        <v>367</v>
      </c>
      <c r="F42" s="493">
        <v>540</v>
      </c>
      <c r="G42" s="493" t="s">
        <v>367</v>
      </c>
      <c r="H42" s="493">
        <v>603</v>
      </c>
      <c r="I42" s="340">
        <v>24</v>
      </c>
    </row>
    <row r="43" spans="1:9" ht="14.1" customHeight="1">
      <c r="A43" s="10" t="s">
        <v>367</v>
      </c>
      <c r="B43" s="327" t="s">
        <v>367</v>
      </c>
      <c r="C43" s="327">
        <v>0</v>
      </c>
      <c r="D43" s="279">
        <v>38</v>
      </c>
      <c r="E43" s="567" t="s">
        <v>367</v>
      </c>
      <c r="F43" s="567" t="s">
        <v>367</v>
      </c>
      <c r="G43" s="493">
        <v>334</v>
      </c>
      <c r="H43" s="493">
        <v>1839</v>
      </c>
      <c r="I43" s="340">
        <v>25</v>
      </c>
    </row>
    <row r="44" spans="1:9" ht="14.1" customHeight="1">
      <c r="A44" s="10">
        <v>0</v>
      </c>
      <c r="B44" s="327">
        <v>0</v>
      </c>
      <c r="C44" s="327">
        <v>0</v>
      </c>
      <c r="D44" s="279">
        <v>16</v>
      </c>
      <c r="E44" s="327">
        <v>1125</v>
      </c>
      <c r="F44" s="493">
        <v>1027</v>
      </c>
      <c r="G44" s="493">
        <v>18</v>
      </c>
      <c r="H44" s="327">
        <v>80</v>
      </c>
      <c r="I44" s="340">
        <v>26</v>
      </c>
    </row>
    <row r="45" spans="1:9" ht="14.1" customHeight="1">
      <c r="A45" s="10">
        <v>0</v>
      </c>
      <c r="B45" s="327" t="s">
        <v>367</v>
      </c>
      <c r="C45" s="327">
        <v>0</v>
      </c>
      <c r="D45" s="279">
        <v>17</v>
      </c>
      <c r="E45" s="567" t="s">
        <v>367</v>
      </c>
      <c r="F45" s="567" t="s">
        <v>367</v>
      </c>
      <c r="G45" s="327">
        <v>0</v>
      </c>
      <c r="H45" s="493">
        <v>248</v>
      </c>
      <c r="I45" s="340">
        <v>27</v>
      </c>
    </row>
    <row r="46" spans="1:9" ht="14.1" customHeight="1">
      <c r="A46" s="10">
        <v>0</v>
      </c>
      <c r="B46" s="493" t="s">
        <v>367</v>
      </c>
      <c r="C46" s="327">
        <v>0</v>
      </c>
      <c r="D46" s="279">
        <v>23</v>
      </c>
      <c r="E46" s="567" t="s">
        <v>367</v>
      </c>
      <c r="F46" s="493">
        <v>703</v>
      </c>
      <c r="G46" s="567" t="s">
        <v>367</v>
      </c>
      <c r="H46" s="493">
        <v>795</v>
      </c>
      <c r="I46" s="340">
        <v>28</v>
      </c>
    </row>
    <row r="47" spans="1:9" ht="14.1" customHeight="1">
      <c r="A47" s="10">
        <v>0</v>
      </c>
      <c r="B47" s="327">
        <v>0</v>
      </c>
      <c r="C47" s="327">
        <v>0</v>
      </c>
      <c r="D47" s="279">
        <v>18</v>
      </c>
      <c r="E47" s="493">
        <v>3969</v>
      </c>
      <c r="F47" s="493">
        <v>1610</v>
      </c>
      <c r="G47" s="493">
        <v>364</v>
      </c>
      <c r="H47" s="493">
        <v>1995</v>
      </c>
      <c r="I47" s="340">
        <v>29</v>
      </c>
    </row>
    <row r="48" spans="1:9" ht="14.1" customHeight="1">
      <c r="A48" s="10">
        <v>0</v>
      </c>
      <c r="B48" s="327">
        <v>0</v>
      </c>
      <c r="C48" s="327">
        <v>0</v>
      </c>
      <c r="D48" s="279">
        <v>6</v>
      </c>
      <c r="E48" s="493">
        <v>2704</v>
      </c>
      <c r="F48" s="493">
        <v>1292</v>
      </c>
      <c r="G48" s="493" t="s">
        <v>367</v>
      </c>
      <c r="H48" s="567" t="s">
        <v>367</v>
      </c>
      <c r="I48" s="339" t="s">
        <v>290</v>
      </c>
    </row>
    <row r="49" spans="1:9" ht="14.1" customHeight="1">
      <c r="A49" s="10">
        <v>0</v>
      </c>
      <c r="B49" s="327">
        <v>0</v>
      </c>
      <c r="C49" s="327">
        <v>0</v>
      </c>
      <c r="D49" s="279">
        <v>12</v>
      </c>
      <c r="E49" s="493">
        <v>1265</v>
      </c>
      <c r="F49" s="493">
        <v>318</v>
      </c>
      <c r="G49" s="567" t="s">
        <v>367</v>
      </c>
      <c r="H49" s="567" t="s">
        <v>367</v>
      </c>
      <c r="I49" s="339" t="s">
        <v>291</v>
      </c>
    </row>
    <row r="50" spans="1:9" ht="14.1" customHeight="1">
      <c r="A50" s="10">
        <v>0</v>
      </c>
      <c r="B50" s="327">
        <v>0</v>
      </c>
      <c r="C50" s="327">
        <v>0</v>
      </c>
      <c r="D50" s="279">
        <v>5</v>
      </c>
      <c r="E50" s="493">
        <v>85</v>
      </c>
      <c r="F50" s="327">
        <v>0</v>
      </c>
      <c r="G50" s="327" t="s">
        <v>367</v>
      </c>
      <c r="H50" s="567" t="s">
        <v>367</v>
      </c>
      <c r="I50" s="340">
        <v>30</v>
      </c>
    </row>
    <row r="51" spans="1:9" ht="14.1" customHeight="1">
      <c r="A51" s="10">
        <v>0</v>
      </c>
      <c r="B51" s="327">
        <v>0</v>
      </c>
      <c r="C51" s="327">
        <v>0</v>
      </c>
      <c r="D51" s="279">
        <v>3</v>
      </c>
      <c r="E51" s="493">
        <v>156</v>
      </c>
      <c r="F51" s="567" t="s">
        <v>367</v>
      </c>
      <c r="G51" s="327">
        <v>0</v>
      </c>
      <c r="H51" s="493" t="s">
        <v>367</v>
      </c>
      <c r="I51" s="340">
        <v>31</v>
      </c>
    </row>
    <row r="52" spans="1:9" ht="14.1" customHeight="1">
      <c r="A52" s="10">
        <v>0</v>
      </c>
      <c r="B52" s="327">
        <v>0</v>
      </c>
      <c r="C52" s="327">
        <v>0</v>
      </c>
      <c r="D52" s="279">
        <v>5</v>
      </c>
      <c r="E52" s="493">
        <v>173</v>
      </c>
      <c r="F52" s="567" t="s">
        <v>367</v>
      </c>
      <c r="G52" s="327" t="s">
        <v>367</v>
      </c>
      <c r="H52" s="493" t="s">
        <v>367</v>
      </c>
      <c r="I52" s="340">
        <v>32</v>
      </c>
    </row>
    <row r="53" spans="1:9" ht="14.1" customHeight="1">
      <c r="A53" s="10">
        <v>0</v>
      </c>
      <c r="B53" s="493" t="s">
        <v>367</v>
      </c>
      <c r="C53" s="327">
        <v>0</v>
      </c>
      <c r="D53" s="279">
        <v>6</v>
      </c>
      <c r="E53" s="567" t="s">
        <v>367</v>
      </c>
      <c r="F53" s="493">
        <v>12</v>
      </c>
      <c r="G53" s="493" t="s">
        <v>367</v>
      </c>
      <c r="H53" s="493">
        <v>22</v>
      </c>
      <c r="I53" s="340">
        <v>33</v>
      </c>
    </row>
    <row r="54" spans="1:9" ht="6.6" customHeight="1">
      <c r="A54" s="493"/>
      <c r="B54" s="493"/>
      <c r="C54" s="493"/>
      <c r="D54" s="279"/>
      <c r="E54" s="493"/>
      <c r="F54" s="493"/>
      <c r="G54" s="493"/>
      <c r="H54" s="493"/>
      <c r="I54" s="341"/>
    </row>
    <row r="55" spans="1:9" ht="13.5" customHeight="1">
      <c r="A55" s="496" t="s">
        <v>367</v>
      </c>
      <c r="B55" s="496" t="s">
        <v>367</v>
      </c>
      <c r="C55" s="497">
        <v>0</v>
      </c>
      <c r="D55" s="281">
        <v>11</v>
      </c>
      <c r="E55" s="281">
        <v>2847</v>
      </c>
      <c r="F55" s="281" t="s">
        <v>367</v>
      </c>
      <c r="G55" s="324">
        <v>0</v>
      </c>
      <c r="H55" s="281" t="s">
        <v>367</v>
      </c>
      <c r="I55" s="318" t="s">
        <v>5</v>
      </c>
    </row>
    <row r="56" spans="1:9" ht="14.1" customHeight="1">
      <c r="A56" s="495" t="s">
        <v>367</v>
      </c>
      <c r="B56" s="495" t="s">
        <v>367</v>
      </c>
      <c r="C56" s="327">
        <v>0</v>
      </c>
      <c r="D56" s="279">
        <v>11</v>
      </c>
      <c r="E56" s="493">
        <v>2847</v>
      </c>
      <c r="F56" s="567" t="s">
        <v>367</v>
      </c>
      <c r="G56" s="493">
        <v>0</v>
      </c>
      <c r="H56" s="493" t="s">
        <v>367</v>
      </c>
      <c r="I56" s="317" t="s">
        <v>268</v>
      </c>
    </row>
    <row r="57" spans="1:9" ht="14.1" customHeight="1">
      <c r="A57" s="10">
        <v>0</v>
      </c>
      <c r="B57" s="327">
        <v>0</v>
      </c>
      <c r="C57" s="327">
        <v>0</v>
      </c>
      <c r="D57" s="327">
        <v>0</v>
      </c>
      <c r="E57" s="493">
        <v>0</v>
      </c>
      <c r="F57" s="493">
        <v>0</v>
      </c>
      <c r="G57" s="493">
        <v>0</v>
      </c>
      <c r="H57" s="493">
        <v>0</v>
      </c>
      <c r="I57" s="317" t="s">
        <v>289</v>
      </c>
    </row>
    <row r="58" spans="1:9" ht="13.5" customHeight="1">
      <c r="A58" s="493"/>
      <c r="B58" s="493"/>
      <c r="C58" s="493"/>
      <c r="D58" s="493"/>
      <c r="E58" s="327"/>
      <c r="F58" s="493"/>
      <c r="G58" s="327"/>
      <c r="H58" s="495"/>
      <c r="I58" s="225"/>
    </row>
    <row r="59" ht="13.5" customHeight="1"/>
    <row r="60" ht="12.75">
      <c r="A60" s="480" t="s">
        <v>435</v>
      </c>
    </row>
    <row r="65" s="480" customFormat="1" ht="12.75">
      <c r="B65" s="498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00102615356"/>
  </sheetPr>
  <dimension ref="A1:O4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421875" style="0" customWidth="1"/>
    <col min="4" max="4" width="62.8515625" style="0" customWidth="1"/>
    <col min="5" max="9" width="10.00390625" style="0" customWidth="1"/>
  </cols>
  <sheetData>
    <row r="1" spans="1:9" s="470" customFormat="1" ht="15" customHeight="1">
      <c r="A1" s="769" t="s">
        <v>555</v>
      </c>
      <c r="B1" s="769"/>
      <c r="C1" s="769"/>
      <c r="D1" s="769"/>
      <c r="E1" s="769"/>
      <c r="F1" s="769"/>
      <c r="G1" s="769"/>
      <c r="H1" s="769"/>
      <c r="I1" s="769"/>
    </row>
    <row r="2" spans="2:15" s="22" customFormat="1" ht="9" customHeight="1">
      <c r="B2" s="471"/>
      <c r="C2" s="471"/>
      <c r="D2" s="471"/>
      <c r="E2" s="471"/>
      <c r="F2" s="471"/>
      <c r="G2" s="471"/>
      <c r="H2" s="471"/>
      <c r="I2" s="471"/>
      <c r="J2" s="289"/>
      <c r="K2" s="289"/>
      <c r="L2" s="289"/>
      <c r="M2" s="289"/>
      <c r="N2" s="289"/>
      <c r="O2" s="289"/>
    </row>
    <row r="3" spans="1:15" s="22" customFormat="1" ht="12" customHeight="1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  <c r="K3" s="289"/>
      <c r="L3" s="289"/>
      <c r="M3" s="289"/>
      <c r="N3" s="289"/>
      <c r="O3" s="289"/>
    </row>
    <row r="4" spans="1:15" s="22" customFormat="1" ht="12.75" customHeight="1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  <c r="K4" s="289"/>
      <c r="L4" s="289"/>
      <c r="M4" s="289"/>
      <c r="N4" s="289"/>
      <c r="O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32" t="s">
        <v>425</v>
      </c>
    </row>
    <row r="11" spans="1:15" s="22" customFormat="1" ht="9" customHeight="1">
      <c r="A11" s="476"/>
      <c r="D11" s="476"/>
      <c r="E11" s="477"/>
      <c r="F11" s="23"/>
      <c r="H11" s="478"/>
      <c r="I11" s="23"/>
      <c r="J11" s="289"/>
      <c r="K11" s="289"/>
      <c r="L11" s="289"/>
      <c r="M11" s="289"/>
      <c r="N11" s="289"/>
      <c r="O11" s="289"/>
    </row>
    <row r="12" spans="1:11" s="11" customFormat="1" ht="13.9" customHeight="1">
      <c r="A12" s="297" t="s">
        <v>163</v>
      </c>
      <c r="B12" s="2"/>
      <c r="C12" s="628" t="s">
        <v>270</v>
      </c>
      <c r="D12" s="656"/>
      <c r="E12" s="68">
        <v>5</v>
      </c>
      <c r="F12" s="68">
        <v>2</v>
      </c>
      <c r="G12" s="68" t="s">
        <v>367</v>
      </c>
      <c r="H12" s="16">
        <v>0</v>
      </c>
      <c r="I12" s="16">
        <v>0</v>
      </c>
      <c r="K12" s="459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9" s="11" customFormat="1" ht="13.9" customHeight="1">
      <c r="A14" s="297" t="s">
        <v>333</v>
      </c>
      <c r="B14" s="2"/>
      <c r="C14" s="628" t="s">
        <v>335</v>
      </c>
      <c r="D14" s="656"/>
      <c r="E14" s="68">
        <v>2</v>
      </c>
      <c r="F14" s="68">
        <v>0</v>
      </c>
      <c r="G14" s="16">
        <v>0</v>
      </c>
      <c r="H14" s="16">
        <v>1</v>
      </c>
      <c r="I14" s="16">
        <v>0</v>
      </c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9" s="11" customFormat="1" ht="13.9" customHeight="1">
      <c r="A16" s="297" t="s">
        <v>334</v>
      </c>
      <c r="B16" s="2"/>
      <c r="C16" s="628" t="s">
        <v>336</v>
      </c>
      <c r="D16" s="656"/>
      <c r="E16" s="68">
        <v>2</v>
      </c>
      <c r="F16" s="68">
        <v>1</v>
      </c>
      <c r="G16" s="68" t="s">
        <v>367</v>
      </c>
      <c r="H16" s="16">
        <v>0</v>
      </c>
      <c r="I16" s="16">
        <v>0</v>
      </c>
    </row>
    <row r="17" spans="1:7" s="11" customFormat="1" ht="6.6" customHeight="1">
      <c r="A17" s="297"/>
      <c r="B17" s="2"/>
      <c r="C17" s="353"/>
      <c r="D17" s="355"/>
      <c r="E17" s="68"/>
      <c r="F17" s="68"/>
      <c r="G17" s="68"/>
    </row>
    <row r="18" spans="1:9" s="11" customFormat="1" ht="13.5" customHeight="1">
      <c r="A18" s="297" t="s">
        <v>165</v>
      </c>
      <c r="B18" s="2"/>
      <c r="C18" s="628" t="s">
        <v>271</v>
      </c>
      <c r="D18" s="656"/>
      <c r="E18" s="68">
        <v>4</v>
      </c>
      <c r="F18" s="68">
        <v>2</v>
      </c>
      <c r="G18" s="68" t="s">
        <v>367</v>
      </c>
      <c r="H18" s="16">
        <v>1</v>
      </c>
      <c r="I18" s="16">
        <v>0</v>
      </c>
    </row>
    <row r="19" spans="1:7" s="11" customFormat="1" ht="6.6" customHeight="1">
      <c r="A19" s="297"/>
      <c r="B19" s="2"/>
      <c r="C19" s="353"/>
      <c r="D19" s="355"/>
      <c r="E19" s="407"/>
      <c r="F19" s="10"/>
      <c r="G19" s="69"/>
    </row>
    <row r="20" spans="1:9" s="11" customFormat="1" ht="13.5" customHeight="1">
      <c r="A20" s="297" t="s">
        <v>337</v>
      </c>
      <c r="B20" s="2"/>
      <c r="C20" s="628" t="s">
        <v>339</v>
      </c>
      <c r="D20" s="656"/>
      <c r="E20" s="68">
        <v>6</v>
      </c>
      <c r="F20" s="68">
        <v>0</v>
      </c>
      <c r="G20" s="68">
        <v>0</v>
      </c>
      <c r="H20" s="16">
        <v>4</v>
      </c>
      <c r="I20" s="16">
        <v>0</v>
      </c>
    </row>
    <row r="21" spans="1:9" s="11" customFormat="1" ht="14.1" customHeight="1">
      <c r="A21" s="377">
        <v>55</v>
      </c>
      <c r="B21" s="2"/>
      <c r="C21" s="72" t="s">
        <v>347</v>
      </c>
      <c r="D21" s="378"/>
      <c r="E21" s="407">
        <v>6</v>
      </c>
      <c r="F21" s="10">
        <v>0</v>
      </c>
      <c r="G21" s="10">
        <v>0</v>
      </c>
      <c r="H21" s="10">
        <v>4</v>
      </c>
      <c r="I21" s="10">
        <v>0</v>
      </c>
    </row>
    <row r="22" spans="1:9" s="11" customFormat="1" ht="14.1" customHeight="1">
      <c r="A22" s="377">
        <v>56</v>
      </c>
      <c r="B22" s="2"/>
      <c r="C22" s="72" t="s">
        <v>348</v>
      </c>
      <c r="D22" s="378"/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7" s="11" customFormat="1" ht="6.6" customHeight="1">
      <c r="A23" s="297"/>
      <c r="B23" s="2"/>
      <c r="C23" s="353"/>
      <c r="D23" s="355"/>
      <c r="E23" s="407"/>
      <c r="F23" s="10"/>
      <c r="G23" s="69"/>
    </row>
    <row r="24" spans="1:9" s="11" customFormat="1" ht="13.5" customHeight="1">
      <c r="A24" s="297" t="s">
        <v>338</v>
      </c>
      <c r="B24" s="2"/>
      <c r="C24" s="628" t="s">
        <v>340</v>
      </c>
      <c r="D24" s="656"/>
      <c r="E24" s="68">
        <v>1</v>
      </c>
      <c r="F24" s="68">
        <v>0</v>
      </c>
      <c r="G24" s="68">
        <v>0</v>
      </c>
      <c r="H24" s="16">
        <v>0</v>
      </c>
      <c r="I24" s="16">
        <v>0</v>
      </c>
    </row>
    <row r="25" spans="1:7" s="11" customFormat="1" ht="6.6" customHeight="1">
      <c r="A25" s="297"/>
      <c r="B25" s="2"/>
      <c r="C25" s="353"/>
      <c r="D25" s="355"/>
      <c r="E25" s="407"/>
      <c r="F25" s="10"/>
      <c r="G25" s="69"/>
    </row>
    <row r="26" spans="1:9" s="11" customFormat="1" ht="13.5" customHeight="1">
      <c r="A26" s="297" t="s">
        <v>272</v>
      </c>
      <c r="B26" s="12"/>
      <c r="C26" s="628" t="s">
        <v>273</v>
      </c>
      <c r="D26" s="656"/>
      <c r="E26" s="68">
        <v>2</v>
      </c>
      <c r="F26" s="68">
        <v>1</v>
      </c>
      <c r="G26" s="16" t="s">
        <v>367</v>
      </c>
      <c r="H26" s="16">
        <v>1</v>
      </c>
      <c r="I26" s="68" t="s">
        <v>367</v>
      </c>
    </row>
    <row r="27" spans="1:7" s="11" customFormat="1" ht="6.6" customHeight="1">
      <c r="A27" s="297"/>
      <c r="B27" s="12"/>
      <c r="C27" s="353"/>
      <c r="D27" s="353"/>
      <c r="E27" s="408"/>
      <c r="F27" s="68"/>
      <c r="G27" s="68"/>
    </row>
    <row r="28" spans="1:9" s="11" customFormat="1" ht="13.5" customHeight="1">
      <c r="A28" s="297" t="s">
        <v>341</v>
      </c>
      <c r="B28" s="12"/>
      <c r="C28" s="628" t="s">
        <v>344</v>
      </c>
      <c r="D28" s="656"/>
      <c r="E28" s="68">
        <v>2</v>
      </c>
      <c r="F28" s="68">
        <v>1</v>
      </c>
      <c r="G28" s="68" t="s">
        <v>367</v>
      </c>
      <c r="H28" s="16">
        <v>1</v>
      </c>
      <c r="I28" s="16">
        <v>0</v>
      </c>
    </row>
    <row r="29" spans="1:7" s="11" customFormat="1" ht="6.6" customHeight="1">
      <c r="A29" s="297"/>
      <c r="B29" s="12"/>
      <c r="C29" s="353"/>
      <c r="D29" s="353"/>
      <c r="E29" s="408"/>
      <c r="F29" s="68"/>
      <c r="G29" s="68"/>
    </row>
    <row r="30" spans="1:9" s="11" customFormat="1" ht="13.5" customHeight="1">
      <c r="A30" s="297" t="s">
        <v>342</v>
      </c>
      <c r="B30" s="12"/>
      <c r="C30" s="628" t="s">
        <v>345</v>
      </c>
      <c r="D30" s="656"/>
      <c r="E30" s="68">
        <v>1</v>
      </c>
      <c r="F30" s="68">
        <v>1</v>
      </c>
      <c r="G30" s="68" t="s">
        <v>367</v>
      </c>
      <c r="H30" s="16">
        <v>1</v>
      </c>
      <c r="I30" s="16">
        <v>0</v>
      </c>
    </row>
    <row r="31" spans="1:7" s="11" customFormat="1" ht="6.6" customHeight="1">
      <c r="A31" s="297"/>
      <c r="B31" s="12"/>
      <c r="C31" s="353"/>
      <c r="D31" s="353"/>
      <c r="E31" s="408"/>
      <c r="F31" s="68"/>
      <c r="G31" s="68"/>
    </row>
    <row r="32" spans="1:9" s="11" customFormat="1" ht="13.5" customHeight="1">
      <c r="A32" s="297" t="s">
        <v>343</v>
      </c>
      <c r="B32" s="12"/>
      <c r="C32" s="628" t="s">
        <v>346</v>
      </c>
      <c r="D32" s="656"/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s="11" customFormat="1" ht="14.1" customHeight="1">
      <c r="A33" s="384" t="s">
        <v>358</v>
      </c>
      <c r="B33" s="12"/>
      <c r="C33" s="72" t="s">
        <v>359</v>
      </c>
      <c r="D33" s="378"/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7" s="11" customFormat="1" ht="6.75" customHeight="1">
      <c r="A34" s="297"/>
      <c r="B34" s="12"/>
      <c r="C34" s="353"/>
      <c r="D34" s="353"/>
      <c r="E34" s="408"/>
      <c r="F34" s="68"/>
      <c r="G34" s="68"/>
    </row>
    <row r="35" spans="1:9" s="11" customFormat="1" ht="13.5" customHeight="1">
      <c r="A35" s="297" t="s">
        <v>274</v>
      </c>
      <c r="B35" s="12"/>
      <c r="C35" s="628" t="s">
        <v>275</v>
      </c>
      <c r="D35" s="656"/>
      <c r="E35" s="408">
        <v>2</v>
      </c>
      <c r="F35" s="68">
        <v>0</v>
      </c>
      <c r="G35" s="68">
        <v>0</v>
      </c>
      <c r="H35" s="16">
        <v>2</v>
      </c>
      <c r="I35" s="16">
        <v>0</v>
      </c>
    </row>
    <row r="36" spans="1:9" s="11" customFormat="1" ht="14.1" customHeight="1">
      <c r="A36" s="384" t="s">
        <v>363</v>
      </c>
      <c r="B36" s="12"/>
      <c r="C36" s="72" t="s">
        <v>360</v>
      </c>
      <c r="D36" s="378"/>
      <c r="E36" s="409">
        <v>2</v>
      </c>
      <c r="F36" s="69">
        <v>0</v>
      </c>
      <c r="G36" s="69">
        <v>0</v>
      </c>
      <c r="H36" s="10">
        <v>2</v>
      </c>
      <c r="I36" s="10">
        <v>0</v>
      </c>
    </row>
    <row r="37" spans="1:7" s="11" customFormat="1" ht="6.75" customHeight="1">
      <c r="A37" s="297"/>
      <c r="B37" s="12"/>
      <c r="C37" s="70"/>
      <c r="D37" s="157"/>
      <c r="E37" s="409"/>
      <c r="F37" s="69"/>
      <c r="G37" s="68"/>
    </row>
    <row r="38" spans="1:9" s="11" customFormat="1" ht="13.5" customHeight="1">
      <c r="A38" s="297" t="s">
        <v>330</v>
      </c>
      <c r="B38" s="12"/>
      <c r="C38" s="628" t="s">
        <v>309</v>
      </c>
      <c r="D38" s="656"/>
      <c r="E38" s="408">
        <v>5</v>
      </c>
      <c r="F38" s="68">
        <v>0</v>
      </c>
      <c r="G38" s="68">
        <v>0</v>
      </c>
      <c r="H38" s="16">
        <v>0</v>
      </c>
      <c r="I38" s="16">
        <v>0</v>
      </c>
    </row>
    <row r="39" spans="1:9" s="11" customFormat="1" ht="14.1" customHeight="1">
      <c r="A39" s="384" t="s">
        <v>364</v>
      </c>
      <c r="B39" s="12"/>
      <c r="C39" s="72" t="s">
        <v>361</v>
      </c>
      <c r="D39" s="378"/>
      <c r="E39" s="69">
        <v>1</v>
      </c>
      <c r="F39" s="69">
        <v>0</v>
      </c>
      <c r="G39" s="69">
        <v>0</v>
      </c>
      <c r="H39" s="10">
        <v>0</v>
      </c>
      <c r="I39" s="10">
        <v>0</v>
      </c>
    </row>
    <row r="40" spans="1:9" s="11" customFormat="1" ht="14.1" customHeight="1">
      <c r="A40" s="384" t="s">
        <v>365</v>
      </c>
      <c r="B40" s="12"/>
      <c r="C40" s="72" t="s">
        <v>362</v>
      </c>
      <c r="D40" s="378"/>
      <c r="E40" s="69">
        <v>4</v>
      </c>
      <c r="F40" s="69">
        <v>0</v>
      </c>
      <c r="G40" s="69">
        <v>0</v>
      </c>
      <c r="H40" s="10">
        <v>0</v>
      </c>
      <c r="I40" s="10">
        <v>0</v>
      </c>
    </row>
    <row r="41" spans="1:7" s="11" customFormat="1" ht="13.9" customHeight="1">
      <c r="A41" s="383"/>
      <c r="B41" s="12"/>
      <c r="C41" s="628"/>
      <c r="D41" s="656"/>
      <c r="E41" s="68"/>
      <c r="F41" s="68"/>
      <c r="G41" s="68"/>
    </row>
    <row r="42" spans="1:7" s="11" customFormat="1" ht="13.9" customHeight="1">
      <c r="A42" s="410"/>
      <c r="B42" s="12"/>
      <c r="C42" s="70"/>
      <c r="D42" s="157"/>
      <c r="E42" s="409"/>
      <c r="F42" s="69"/>
      <c r="G42" s="69"/>
    </row>
    <row r="43" spans="1:9" s="11" customFormat="1" ht="18.75" customHeight="1">
      <c r="A43" s="411"/>
      <c r="B43" s="81"/>
      <c r="C43" s="72"/>
      <c r="D43" s="412" t="s">
        <v>12</v>
      </c>
      <c r="E43" s="284">
        <v>563</v>
      </c>
      <c r="F43" s="284">
        <v>310</v>
      </c>
      <c r="G43" s="284">
        <v>118882</v>
      </c>
      <c r="H43" s="284">
        <v>139</v>
      </c>
      <c r="I43" s="284">
        <v>76228</v>
      </c>
    </row>
    <row r="44" ht="13.5" customHeight="1"/>
    <row r="45" spans="1:15" s="22" customFormat="1" ht="13.5" customHeight="1">
      <c r="A45" s="154" t="s">
        <v>162</v>
      </c>
      <c r="J45" s="289"/>
      <c r="K45" s="289"/>
      <c r="L45" s="289"/>
      <c r="M45" s="289"/>
      <c r="N45" s="289"/>
      <c r="O45" s="289"/>
    </row>
    <row r="46" s="480" customFormat="1" ht="13.5" customHeight="1">
      <c r="A46" s="481" t="s">
        <v>426</v>
      </c>
    </row>
    <row r="47" s="480" customFormat="1" ht="13.5" customHeight="1">
      <c r="A47" s="481" t="s">
        <v>427</v>
      </c>
    </row>
  </sheetData>
  <mergeCells count="22">
    <mergeCell ref="C41:D41"/>
    <mergeCell ref="C26:D26"/>
    <mergeCell ref="C28:D28"/>
    <mergeCell ref="C30:D30"/>
    <mergeCell ref="C32:D32"/>
    <mergeCell ref="C35:D35"/>
    <mergeCell ref="C38:D38"/>
    <mergeCell ref="C24:D24"/>
    <mergeCell ref="A1:I1"/>
    <mergeCell ref="A3:A10"/>
    <mergeCell ref="B3:D10"/>
    <mergeCell ref="E3:E9"/>
    <mergeCell ref="F3:F9"/>
    <mergeCell ref="G3:G9"/>
    <mergeCell ref="H3:I3"/>
    <mergeCell ref="H4:H9"/>
    <mergeCell ref="I4:I9"/>
    <mergeCell ref="C12:D12"/>
    <mergeCell ref="C14:D14"/>
    <mergeCell ref="C16:D16"/>
    <mergeCell ref="C18:D18"/>
    <mergeCell ref="C20:D2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5999900102615356"/>
  </sheetPr>
  <dimension ref="A1:J47"/>
  <sheetViews>
    <sheetView workbookViewId="0" topLeftCell="A1">
      <selection activeCell="I1" sqref="I1"/>
    </sheetView>
  </sheetViews>
  <sheetFormatPr defaultColWidth="11.421875" defaultRowHeight="12.75"/>
  <cols>
    <col min="1" max="3" width="12.140625" style="0" customWidth="1"/>
    <col min="4" max="4" width="14.7109375" style="501" customWidth="1"/>
    <col min="5" max="8" width="12.140625" style="501" customWidth="1"/>
    <col min="9" max="9" width="6.28125" style="0" customWidth="1"/>
  </cols>
  <sheetData>
    <row r="1" spans="1:9" s="484" customFormat="1" ht="15" customHeight="1">
      <c r="A1" s="499" t="s">
        <v>376</v>
      </c>
      <c r="I1" s="485"/>
    </row>
    <row r="2" spans="1:9" s="480" customFormat="1" ht="9" customHeight="1">
      <c r="A2" s="472"/>
      <c r="B2" s="479"/>
      <c r="I2" s="486"/>
    </row>
    <row r="3" spans="1:9" s="480" customFormat="1" ht="12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s="480" customFormat="1" ht="12.6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s="480" customFormat="1" ht="9" customHeight="1">
      <c r="A11" s="479"/>
      <c r="B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500">
        <v>4</v>
      </c>
      <c r="E12" s="324" t="s">
        <v>367</v>
      </c>
      <c r="F12" s="500" t="s">
        <v>367</v>
      </c>
      <c r="G12" s="324" t="s">
        <v>367</v>
      </c>
      <c r="H12" s="324">
        <v>0</v>
      </c>
      <c r="I12" s="318" t="s">
        <v>163</v>
      </c>
    </row>
    <row r="13" spans="4:9" ht="6.6" customHeight="1">
      <c r="D13" s="500"/>
      <c r="I13" s="318"/>
    </row>
    <row r="14" spans="1:9" ht="13.5" customHeight="1">
      <c r="A14" s="16">
        <v>0</v>
      </c>
      <c r="B14" s="16">
        <v>0</v>
      </c>
      <c r="C14" s="16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18" t="s">
        <v>333</v>
      </c>
    </row>
    <row r="15" spans="4:9" ht="6.6" customHeight="1">
      <c r="D15" s="500"/>
      <c r="I15" s="318"/>
    </row>
    <row r="16" spans="1:9" ht="13.5" customHeight="1">
      <c r="A16" s="16">
        <v>0</v>
      </c>
      <c r="B16" s="16">
        <v>0</v>
      </c>
      <c r="C16" s="16">
        <v>0</v>
      </c>
      <c r="D16" s="500">
        <v>1</v>
      </c>
      <c r="E16" s="500" t="s">
        <v>367</v>
      </c>
      <c r="F16" s="324">
        <v>0</v>
      </c>
      <c r="G16" s="324">
        <v>0</v>
      </c>
      <c r="H16" s="497" t="s">
        <v>367</v>
      </c>
      <c r="I16" s="318" t="s">
        <v>334</v>
      </c>
    </row>
    <row r="17" spans="4:9" ht="6.6" customHeight="1">
      <c r="D17" s="500"/>
      <c r="I17" s="318"/>
    </row>
    <row r="18" spans="1:9" ht="13.5" customHeight="1">
      <c r="A18" s="16">
        <v>0</v>
      </c>
      <c r="B18" s="16">
        <v>0</v>
      </c>
      <c r="C18" s="16">
        <v>0</v>
      </c>
      <c r="D18" s="500">
        <v>3</v>
      </c>
      <c r="E18" s="500" t="s">
        <v>367</v>
      </c>
      <c r="F18" s="324">
        <v>0</v>
      </c>
      <c r="G18" s="324">
        <v>0</v>
      </c>
      <c r="H18" s="497" t="s">
        <v>367</v>
      </c>
      <c r="I18" s="318" t="s">
        <v>165</v>
      </c>
    </row>
    <row r="19" spans="4:10" ht="6.6" customHeight="1">
      <c r="D19" s="404"/>
      <c r="I19" s="318"/>
      <c r="J19" s="493"/>
    </row>
    <row r="20" spans="1:9" ht="13.5" customHeight="1">
      <c r="A20" s="16">
        <v>0</v>
      </c>
      <c r="B20" s="16">
        <v>0</v>
      </c>
      <c r="C20" s="16">
        <v>0</v>
      </c>
      <c r="D20" s="500">
        <v>2</v>
      </c>
      <c r="E20" s="324">
        <v>0</v>
      </c>
      <c r="F20" s="324">
        <v>0</v>
      </c>
      <c r="G20" s="324">
        <v>0</v>
      </c>
      <c r="H20" s="324">
        <v>0</v>
      </c>
      <c r="I20" s="318" t="s">
        <v>337</v>
      </c>
    </row>
    <row r="21" spans="1:9" ht="14.1" customHeight="1">
      <c r="A21" s="10">
        <v>0</v>
      </c>
      <c r="B21" s="10">
        <v>0</v>
      </c>
      <c r="C21" s="10">
        <v>0</v>
      </c>
      <c r="D21" s="327">
        <v>2</v>
      </c>
      <c r="E21" s="327">
        <v>0</v>
      </c>
      <c r="F21" s="327">
        <v>0</v>
      </c>
      <c r="G21" s="327">
        <v>0</v>
      </c>
      <c r="H21" s="327">
        <v>0</v>
      </c>
      <c r="I21" s="340">
        <v>55</v>
      </c>
    </row>
    <row r="22" spans="1:9" ht="14.1" customHeight="1">
      <c r="A22" s="10">
        <v>0</v>
      </c>
      <c r="B22" s="10">
        <v>0</v>
      </c>
      <c r="C22" s="10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40">
        <v>56</v>
      </c>
    </row>
    <row r="23" spans="4:9" ht="6.6" customHeight="1">
      <c r="D23" s="404"/>
      <c r="I23" s="318"/>
    </row>
    <row r="24" spans="1:9" ht="13.5" customHeight="1">
      <c r="A24" s="16">
        <v>0</v>
      </c>
      <c r="B24" s="16">
        <v>0</v>
      </c>
      <c r="C24" s="16">
        <v>0</v>
      </c>
      <c r="D24" s="500">
        <v>1</v>
      </c>
      <c r="E24" s="324">
        <v>0</v>
      </c>
      <c r="F24" s="324">
        <v>0</v>
      </c>
      <c r="G24" s="324">
        <v>0</v>
      </c>
      <c r="H24" s="324">
        <v>0</v>
      </c>
      <c r="I24" s="318" t="s">
        <v>338</v>
      </c>
    </row>
    <row r="25" spans="4:9" ht="6.6" customHeight="1">
      <c r="D25" s="404"/>
      <c r="I25" s="318"/>
    </row>
    <row r="26" spans="1:9" ht="13.5" customHeight="1">
      <c r="A26" s="500" t="s">
        <v>367</v>
      </c>
      <c r="B26" s="16">
        <v>0</v>
      </c>
      <c r="C26" s="16">
        <v>0</v>
      </c>
      <c r="D26" s="500">
        <v>1</v>
      </c>
      <c r="E26" s="324">
        <v>0</v>
      </c>
      <c r="F26" s="324">
        <v>0</v>
      </c>
      <c r="G26" s="324">
        <v>0</v>
      </c>
      <c r="H26" s="324">
        <v>0</v>
      </c>
      <c r="I26" s="318" t="s">
        <v>272</v>
      </c>
    </row>
    <row r="27" spans="4:9" ht="6.6" customHeight="1">
      <c r="D27" s="500"/>
      <c r="I27" s="318"/>
    </row>
    <row r="28" spans="1:9" ht="13.5" customHeight="1">
      <c r="A28" s="16">
        <v>0</v>
      </c>
      <c r="B28" s="16">
        <v>0</v>
      </c>
      <c r="C28" s="16">
        <v>0</v>
      </c>
      <c r="D28" s="500">
        <v>1</v>
      </c>
      <c r="E28" s="500" t="s">
        <v>367</v>
      </c>
      <c r="F28" s="324">
        <v>0</v>
      </c>
      <c r="G28" s="500" t="s">
        <v>367</v>
      </c>
      <c r="H28" s="324">
        <v>0</v>
      </c>
      <c r="I28" s="318" t="s">
        <v>341</v>
      </c>
    </row>
    <row r="29" spans="4:9" ht="6.6" customHeight="1">
      <c r="D29" s="500"/>
      <c r="I29" s="318"/>
    </row>
    <row r="30" spans="1:9" ht="13.5" customHeight="1">
      <c r="A30" s="16">
        <v>0</v>
      </c>
      <c r="B30" s="16">
        <v>0</v>
      </c>
      <c r="C30" s="16">
        <v>0</v>
      </c>
      <c r="D30" s="500">
        <v>1</v>
      </c>
      <c r="E30" s="500" t="s">
        <v>367</v>
      </c>
      <c r="F30" s="324">
        <v>0</v>
      </c>
      <c r="G30" s="324">
        <v>0</v>
      </c>
      <c r="H30" s="497" t="s">
        <v>367</v>
      </c>
      <c r="I30" s="318" t="s">
        <v>342</v>
      </c>
    </row>
    <row r="31" spans="4:9" ht="6.6" customHeight="1">
      <c r="D31" s="500"/>
      <c r="I31" s="318"/>
    </row>
    <row r="32" spans="1:9" ht="13.5" customHeight="1">
      <c r="A32" s="16">
        <v>0</v>
      </c>
      <c r="B32" s="16">
        <v>0</v>
      </c>
      <c r="C32" s="1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18" t="s">
        <v>343</v>
      </c>
    </row>
    <row r="33" spans="1:9" ht="14.1" customHeight="1">
      <c r="A33" s="10">
        <v>0</v>
      </c>
      <c r="B33" s="10">
        <v>0</v>
      </c>
      <c r="C33" s="10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17" t="s">
        <v>358</v>
      </c>
    </row>
    <row r="34" spans="4:9" ht="6.6" customHeight="1">
      <c r="D34" s="500"/>
      <c r="I34" s="318"/>
    </row>
    <row r="35" spans="1:9" ht="13.5" customHeight="1">
      <c r="A35" s="16">
        <v>0</v>
      </c>
      <c r="B35" s="16">
        <v>0</v>
      </c>
      <c r="C35" s="16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18" t="s">
        <v>274</v>
      </c>
    </row>
    <row r="36" spans="1:9" ht="14.1" customHeight="1">
      <c r="A36" s="10">
        <v>0</v>
      </c>
      <c r="B36" s="10">
        <v>0</v>
      </c>
      <c r="C36" s="10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17" t="s">
        <v>363</v>
      </c>
    </row>
    <row r="37" spans="4:9" ht="6.6" customHeight="1">
      <c r="D37" s="500"/>
      <c r="I37" s="318"/>
    </row>
    <row r="38" spans="1:9" ht="13.5" customHeight="1">
      <c r="A38" s="16">
        <v>0</v>
      </c>
      <c r="B38" s="16">
        <v>0</v>
      </c>
      <c r="C38" s="16">
        <v>0</v>
      </c>
      <c r="D38" s="500">
        <v>1</v>
      </c>
      <c r="E38" s="324">
        <v>0</v>
      </c>
      <c r="F38" s="324">
        <v>0</v>
      </c>
      <c r="G38" s="324">
        <v>0</v>
      </c>
      <c r="H38" s="324">
        <v>0</v>
      </c>
      <c r="I38" s="318" t="s">
        <v>330</v>
      </c>
    </row>
    <row r="39" spans="1:9" ht="14.1" customHeight="1">
      <c r="A39" s="10">
        <v>0</v>
      </c>
      <c r="B39" s="10">
        <v>0</v>
      </c>
      <c r="C39" s="10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17" t="s">
        <v>364</v>
      </c>
    </row>
    <row r="40" spans="1:9" ht="14.1" customHeight="1">
      <c r="A40" s="10">
        <v>0</v>
      </c>
      <c r="B40" s="10">
        <v>0</v>
      </c>
      <c r="C40" s="10">
        <v>0</v>
      </c>
      <c r="D40" s="404">
        <v>1</v>
      </c>
      <c r="E40" s="327">
        <v>0</v>
      </c>
      <c r="F40" s="327">
        <v>0</v>
      </c>
      <c r="G40" s="327">
        <v>0</v>
      </c>
      <c r="H40" s="327">
        <v>0</v>
      </c>
      <c r="I40" s="317" t="s">
        <v>365</v>
      </c>
    </row>
    <row r="41" spans="4:8" ht="13.5" customHeight="1">
      <c r="D41" s="500"/>
      <c r="H41" s="502"/>
    </row>
    <row r="42" spans="4:8" ht="13.5" customHeight="1">
      <c r="D42" s="404"/>
      <c r="H42" s="502"/>
    </row>
    <row r="43" spans="1:8" ht="18.6" customHeight="1">
      <c r="A43" s="284">
        <v>46212</v>
      </c>
      <c r="B43" s="284">
        <v>28272</v>
      </c>
      <c r="C43" s="284">
        <v>1744</v>
      </c>
      <c r="D43" s="503">
        <v>366</v>
      </c>
      <c r="E43" s="503">
        <v>42654</v>
      </c>
      <c r="F43" s="503">
        <v>20761</v>
      </c>
      <c r="G43" s="503">
        <v>3279</v>
      </c>
      <c r="H43" s="359">
        <v>18614</v>
      </c>
    </row>
    <row r="45" spans="1:10" s="505" customFormat="1" ht="13.15" customHeight="1">
      <c r="A45" s="504"/>
      <c r="B45" s="504"/>
      <c r="D45" s="504"/>
      <c r="E45" s="504"/>
      <c r="F45" s="504"/>
      <c r="G45" s="504"/>
      <c r="H45" s="504"/>
      <c r="I45" s="506"/>
      <c r="J45" s="507"/>
    </row>
    <row r="46" spans="1:9" s="480" customFormat="1" ht="13.15" customHeight="1">
      <c r="A46" s="480" t="s">
        <v>435</v>
      </c>
      <c r="B46" s="479"/>
      <c r="I46" s="486"/>
    </row>
    <row r="47" spans="2:9" s="480" customFormat="1" ht="13.15" customHeight="1">
      <c r="B47" s="479"/>
      <c r="I47" s="486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4999699890613556"/>
  </sheetPr>
  <dimension ref="A1:V46"/>
  <sheetViews>
    <sheetView workbookViewId="0" topLeftCell="A1">
      <selection activeCell="N1" sqref="N1"/>
    </sheetView>
  </sheetViews>
  <sheetFormatPr defaultColWidth="11.421875" defaultRowHeight="12.75"/>
  <cols>
    <col min="1" max="3" width="3.7109375" style="31" customWidth="1"/>
    <col min="4" max="4" width="26.421875" style="31" customWidth="1"/>
    <col min="5" max="5" width="7.28125" style="31" customWidth="1"/>
    <col min="6" max="6" width="8.421875" style="31" customWidth="1"/>
    <col min="7" max="13" width="7.7109375" style="31" customWidth="1"/>
    <col min="14" max="16384" width="11.421875" style="31" customWidth="1"/>
  </cols>
  <sheetData>
    <row r="1" spans="1:13" s="470" customFormat="1" ht="14.45" customHeight="1">
      <c r="A1" s="771" t="s">
        <v>556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s="470" customFormat="1" ht="15.6" customHeight="1">
      <c r="A2" s="771" t="s">
        <v>436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10" s="22" customFormat="1" ht="12.75">
      <c r="A3" s="471"/>
      <c r="B3" s="471"/>
      <c r="C3" s="471"/>
      <c r="D3" s="471"/>
      <c r="E3" s="471"/>
      <c r="F3" s="471"/>
      <c r="G3" s="471"/>
      <c r="H3" s="508"/>
      <c r="I3" s="509"/>
      <c r="J3" s="471"/>
    </row>
    <row r="4" spans="1:13" ht="14.1" customHeight="1">
      <c r="A4" s="772"/>
      <c r="B4" s="772"/>
      <c r="C4" s="772"/>
      <c r="D4" s="772"/>
      <c r="E4" s="774" t="s">
        <v>437</v>
      </c>
      <c r="F4" s="774" t="s">
        <v>115</v>
      </c>
      <c r="G4" s="776" t="s">
        <v>438</v>
      </c>
      <c r="H4" s="777"/>
      <c r="I4" s="777"/>
      <c r="J4" s="777"/>
      <c r="K4" s="777"/>
      <c r="L4" s="777"/>
      <c r="M4" s="777"/>
    </row>
    <row r="5" spans="1:13" s="511" customFormat="1" ht="30.6" customHeight="1">
      <c r="A5" s="773"/>
      <c r="B5" s="773"/>
      <c r="C5" s="773"/>
      <c r="D5" s="773"/>
      <c r="E5" s="775"/>
      <c r="F5" s="775"/>
      <c r="G5" s="510" t="s">
        <v>439</v>
      </c>
      <c r="H5" s="510" t="s">
        <v>440</v>
      </c>
      <c r="I5" s="510" t="s">
        <v>441</v>
      </c>
      <c r="J5" s="510" t="s">
        <v>442</v>
      </c>
      <c r="K5" s="510" t="s">
        <v>443</v>
      </c>
      <c r="L5" s="510" t="s">
        <v>444</v>
      </c>
      <c r="M5" s="352" t="s">
        <v>445</v>
      </c>
    </row>
    <row r="6" spans="1:14" s="135" customFormat="1" ht="12.75">
      <c r="A6" s="512"/>
      <c r="B6" s="512"/>
      <c r="C6" s="512"/>
      <c r="D6" s="512"/>
      <c r="E6" s="513"/>
      <c r="F6" s="512"/>
      <c r="G6" s="512"/>
      <c r="H6" s="512"/>
      <c r="I6" s="512"/>
      <c r="J6" s="512"/>
      <c r="K6" s="512"/>
      <c r="L6" s="512"/>
      <c r="M6" s="512"/>
      <c r="N6" s="514"/>
    </row>
    <row r="7" spans="1:5" ht="12.75">
      <c r="A7" s="515" t="s">
        <v>446</v>
      </c>
      <c r="E7" s="516"/>
    </row>
    <row r="8" spans="1:15" ht="12.75">
      <c r="A8" s="778" t="s">
        <v>447</v>
      </c>
      <c r="B8" s="778"/>
      <c r="C8" s="778"/>
      <c r="D8" s="779"/>
      <c r="E8" s="516" t="s">
        <v>1</v>
      </c>
      <c r="F8" s="517">
        <v>563</v>
      </c>
      <c r="G8" s="517">
        <v>151</v>
      </c>
      <c r="H8" s="517">
        <v>65</v>
      </c>
      <c r="I8" s="517">
        <v>60</v>
      </c>
      <c r="J8" s="517">
        <v>53</v>
      </c>
      <c r="K8" s="517">
        <v>72</v>
      </c>
      <c r="L8" s="517">
        <v>57</v>
      </c>
      <c r="M8" s="517">
        <v>105</v>
      </c>
      <c r="O8" s="36"/>
    </row>
    <row r="9" spans="1:15" ht="12.75">
      <c r="A9" s="518"/>
      <c r="B9" s="518"/>
      <c r="C9" s="518"/>
      <c r="D9" s="519"/>
      <c r="E9" s="516"/>
      <c r="F9" s="517"/>
      <c r="G9" s="517"/>
      <c r="H9" s="517"/>
      <c r="I9" s="517"/>
      <c r="J9" s="517"/>
      <c r="K9" s="517"/>
      <c r="L9" s="517"/>
      <c r="M9" s="517"/>
      <c r="O9" s="36"/>
    </row>
    <row r="10" spans="1:15" ht="12.75">
      <c r="A10" s="780" t="s">
        <v>119</v>
      </c>
      <c r="B10" s="780"/>
      <c r="C10" s="780"/>
      <c r="D10" s="781"/>
      <c r="E10" s="516"/>
      <c r="F10" s="517"/>
      <c r="G10" s="517"/>
      <c r="H10" s="517"/>
      <c r="I10" s="517"/>
      <c r="J10" s="517"/>
      <c r="K10" s="517"/>
      <c r="L10" s="517"/>
      <c r="M10" s="517"/>
      <c r="O10" s="36"/>
    </row>
    <row r="11" spans="2:15" ht="12.75">
      <c r="B11" s="780" t="s">
        <v>448</v>
      </c>
      <c r="C11" s="780"/>
      <c r="D11" s="781"/>
      <c r="E11" s="516" t="s">
        <v>1</v>
      </c>
      <c r="F11" s="520">
        <v>98</v>
      </c>
      <c r="G11" s="4">
        <v>36</v>
      </c>
      <c r="H11" s="4">
        <v>16</v>
      </c>
      <c r="I11" s="4">
        <v>6</v>
      </c>
      <c r="J11" s="4">
        <v>9</v>
      </c>
      <c r="K11" s="4">
        <v>9</v>
      </c>
      <c r="L11" s="4">
        <v>8</v>
      </c>
      <c r="M11" s="4">
        <v>14</v>
      </c>
      <c r="O11" s="36"/>
    </row>
    <row r="12" spans="2:15" ht="12.75">
      <c r="B12" s="780" t="s">
        <v>449</v>
      </c>
      <c r="C12" s="780"/>
      <c r="D12" s="781"/>
      <c r="E12" s="516"/>
      <c r="F12" s="4"/>
      <c r="G12" s="4"/>
      <c r="H12" s="4"/>
      <c r="I12" s="4"/>
      <c r="J12" s="4"/>
      <c r="K12" s="4"/>
      <c r="L12" s="4"/>
      <c r="M12" s="4"/>
      <c r="O12" s="36"/>
    </row>
    <row r="13" spans="2:15" ht="12.75">
      <c r="B13" s="770" t="s">
        <v>450</v>
      </c>
      <c r="C13" s="770"/>
      <c r="D13" s="770"/>
      <c r="E13" s="516" t="s">
        <v>1</v>
      </c>
      <c r="F13" s="520">
        <v>366</v>
      </c>
      <c r="G13" s="4">
        <v>86</v>
      </c>
      <c r="H13" s="4">
        <v>38</v>
      </c>
      <c r="I13" s="4">
        <v>42</v>
      </c>
      <c r="J13" s="4">
        <v>37</v>
      </c>
      <c r="K13" s="4">
        <v>55</v>
      </c>
      <c r="L13" s="4">
        <v>37</v>
      </c>
      <c r="M13" s="4">
        <v>71</v>
      </c>
      <c r="O13" s="36"/>
    </row>
    <row r="14" spans="1:15" ht="12.75">
      <c r="A14" s="521"/>
      <c r="B14" s="770" t="s">
        <v>451</v>
      </c>
      <c r="C14" s="770"/>
      <c r="D14" s="770"/>
      <c r="E14" s="516" t="s">
        <v>1</v>
      </c>
      <c r="F14" s="4">
        <v>83</v>
      </c>
      <c r="G14" s="4">
        <v>21</v>
      </c>
      <c r="H14" s="4">
        <v>15</v>
      </c>
      <c r="I14" s="4">
        <v>8</v>
      </c>
      <c r="J14" s="4">
        <v>6</v>
      </c>
      <c r="K14" s="4">
        <v>7</v>
      </c>
      <c r="L14" s="4">
        <v>9</v>
      </c>
      <c r="M14" s="4">
        <v>17</v>
      </c>
      <c r="O14" s="36"/>
    </row>
    <row r="15" spans="1:15" ht="12.75">
      <c r="A15" s="521"/>
      <c r="B15" s="780" t="s">
        <v>452</v>
      </c>
      <c r="C15" s="780"/>
      <c r="D15" s="780"/>
      <c r="E15" s="516"/>
      <c r="F15" s="4"/>
      <c r="G15" s="4"/>
      <c r="H15" s="4"/>
      <c r="I15" s="4"/>
      <c r="J15" s="4"/>
      <c r="K15" s="4"/>
      <c r="L15" s="4"/>
      <c r="M15" s="4"/>
      <c r="O15" s="36"/>
    </row>
    <row r="16" spans="1:15" ht="12.75">
      <c r="A16" s="521"/>
      <c r="B16" s="770" t="s">
        <v>453</v>
      </c>
      <c r="C16" s="770"/>
      <c r="D16" s="770"/>
      <c r="E16" s="516" t="s">
        <v>1</v>
      </c>
      <c r="F16" s="4">
        <v>56</v>
      </c>
      <c r="G16" s="4">
        <v>21</v>
      </c>
      <c r="H16" s="4">
        <v>6</v>
      </c>
      <c r="I16" s="4">
        <v>6</v>
      </c>
      <c r="J16" s="4">
        <v>3</v>
      </c>
      <c r="K16" s="4">
        <v>4</v>
      </c>
      <c r="L16" s="4">
        <v>5</v>
      </c>
      <c r="M16" s="4">
        <v>11</v>
      </c>
      <c r="O16" s="36"/>
    </row>
    <row r="17" spans="5:15" ht="21" customHeight="1">
      <c r="E17" s="516"/>
      <c r="F17" s="4"/>
      <c r="G17" s="4"/>
      <c r="H17" s="4"/>
      <c r="I17" s="4"/>
      <c r="J17" s="4"/>
      <c r="K17" s="4"/>
      <c r="L17" s="4"/>
      <c r="M17" s="4"/>
      <c r="O17" s="36"/>
    </row>
    <row r="18" spans="1:15" ht="15" customHeight="1">
      <c r="A18" s="778" t="s">
        <v>454</v>
      </c>
      <c r="B18" s="778"/>
      <c r="C18" s="778"/>
      <c r="D18" s="779"/>
      <c r="E18" s="516" t="s">
        <v>1</v>
      </c>
      <c r="F18" s="517">
        <v>139</v>
      </c>
      <c r="G18" s="517">
        <v>42</v>
      </c>
      <c r="H18" s="517">
        <v>21</v>
      </c>
      <c r="I18" s="517">
        <v>14</v>
      </c>
      <c r="J18" s="517">
        <v>9</v>
      </c>
      <c r="K18" s="517">
        <v>11</v>
      </c>
      <c r="L18" s="517">
        <v>14</v>
      </c>
      <c r="M18" s="517">
        <v>28</v>
      </c>
      <c r="O18" s="36"/>
    </row>
    <row r="19" spans="1:15" ht="9" customHeight="1">
      <c r="A19" s="518"/>
      <c r="B19" s="518"/>
      <c r="C19" s="518"/>
      <c r="D19" s="519"/>
      <c r="E19" s="516"/>
      <c r="F19" s="517"/>
      <c r="G19" s="517"/>
      <c r="H19" s="517"/>
      <c r="I19" s="517"/>
      <c r="J19" s="517"/>
      <c r="K19" s="517"/>
      <c r="L19" s="517"/>
      <c r="M19" s="517"/>
      <c r="O19" s="36"/>
    </row>
    <row r="20" spans="1:15" ht="15" customHeight="1">
      <c r="A20" s="780" t="s">
        <v>455</v>
      </c>
      <c r="B20" s="780"/>
      <c r="C20" s="780"/>
      <c r="D20" s="781"/>
      <c r="E20" s="516"/>
      <c r="F20" s="4"/>
      <c r="G20" s="4"/>
      <c r="H20" s="4"/>
      <c r="I20" s="4"/>
      <c r="J20" s="4"/>
      <c r="K20" s="4"/>
      <c r="L20" s="4"/>
      <c r="M20" s="4"/>
      <c r="O20" s="36"/>
    </row>
    <row r="21" spans="2:15" ht="15" customHeight="1">
      <c r="B21" s="780" t="s">
        <v>456</v>
      </c>
      <c r="C21" s="780"/>
      <c r="D21" s="780"/>
      <c r="E21" s="516"/>
      <c r="F21" s="4"/>
      <c r="G21" s="4"/>
      <c r="H21" s="4"/>
      <c r="I21" s="4"/>
      <c r="J21" s="4"/>
      <c r="K21" s="4"/>
      <c r="L21" s="4"/>
      <c r="M21" s="4"/>
      <c r="O21" s="36"/>
    </row>
    <row r="22" spans="2:15" ht="15" customHeight="1">
      <c r="B22" s="782" t="s">
        <v>457</v>
      </c>
      <c r="C22" s="782"/>
      <c r="D22" s="782"/>
      <c r="E22" s="516" t="s">
        <v>1</v>
      </c>
      <c r="F22" s="4">
        <v>72</v>
      </c>
      <c r="G22" s="4">
        <v>21</v>
      </c>
      <c r="H22" s="4">
        <v>7</v>
      </c>
      <c r="I22" s="4">
        <v>7</v>
      </c>
      <c r="J22" s="4">
        <v>9</v>
      </c>
      <c r="K22" s="4">
        <v>5</v>
      </c>
      <c r="L22" s="4">
        <v>5</v>
      </c>
      <c r="M22" s="4">
        <v>18</v>
      </c>
      <c r="O22" s="36"/>
    </row>
    <row r="23" spans="1:15" ht="15" customHeight="1">
      <c r="A23" s="522"/>
      <c r="B23" s="782" t="s">
        <v>458</v>
      </c>
      <c r="C23" s="782"/>
      <c r="D23" s="782"/>
      <c r="E23" s="516" t="s">
        <v>1</v>
      </c>
      <c r="F23" s="4">
        <v>14</v>
      </c>
      <c r="G23" s="4">
        <v>3</v>
      </c>
      <c r="H23" s="4">
        <v>3</v>
      </c>
      <c r="I23" s="4">
        <v>2</v>
      </c>
      <c r="J23" s="4">
        <v>1</v>
      </c>
      <c r="K23" s="4">
        <v>2</v>
      </c>
      <c r="L23" s="4">
        <v>0</v>
      </c>
      <c r="M23" s="4">
        <v>3</v>
      </c>
      <c r="O23" s="36"/>
    </row>
    <row r="24" spans="2:15" ht="15" customHeight="1">
      <c r="B24" s="782" t="s">
        <v>459</v>
      </c>
      <c r="C24" s="782"/>
      <c r="D24" s="782"/>
      <c r="E24" s="516" t="s">
        <v>1</v>
      </c>
      <c r="F24" s="4">
        <v>52</v>
      </c>
      <c r="G24" s="4">
        <v>13</v>
      </c>
      <c r="H24" s="4">
        <v>9</v>
      </c>
      <c r="I24" s="4">
        <v>3</v>
      </c>
      <c r="J24" s="4">
        <v>4</v>
      </c>
      <c r="K24" s="10">
        <v>2</v>
      </c>
      <c r="L24" s="4">
        <v>9</v>
      </c>
      <c r="M24" s="4">
        <v>12</v>
      </c>
      <c r="O24" s="36"/>
    </row>
    <row r="25" spans="2:15" ht="21" customHeight="1">
      <c r="B25" s="523"/>
      <c r="C25" s="523"/>
      <c r="D25" s="523"/>
      <c r="E25" s="516"/>
      <c r="F25" s="4"/>
      <c r="G25" s="4"/>
      <c r="H25" s="4"/>
      <c r="I25" s="4"/>
      <c r="J25" s="4"/>
      <c r="K25" s="4"/>
      <c r="L25" s="4"/>
      <c r="M25" s="4"/>
      <c r="O25" s="36"/>
    </row>
    <row r="26" spans="1:15" ht="15" customHeight="1">
      <c r="A26" s="778" t="s">
        <v>460</v>
      </c>
      <c r="B26" s="778"/>
      <c r="C26" s="778"/>
      <c r="D26" s="779"/>
      <c r="E26" s="516" t="s">
        <v>1</v>
      </c>
      <c r="F26" s="517">
        <v>46</v>
      </c>
      <c r="G26" s="517">
        <v>13</v>
      </c>
      <c r="H26" s="517">
        <v>7</v>
      </c>
      <c r="I26" s="517">
        <v>7</v>
      </c>
      <c r="J26" s="517">
        <v>0</v>
      </c>
      <c r="K26" s="517">
        <v>7</v>
      </c>
      <c r="L26" s="517">
        <v>4</v>
      </c>
      <c r="M26" s="517">
        <v>8</v>
      </c>
      <c r="O26" s="36"/>
    </row>
    <row r="27" spans="5:13" ht="21" customHeight="1">
      <c r="E27" s="516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778" t="s">
        <v>461</v>
      </c>
      <c r="B28" s="778"/>
      <c r="C28" s="778"/>
      <c r="D28" s="779"/>
      <c r="E28" s="516" t="s">
        <v>462</v>
      </c>
      <c r="F28" s="517">
        <v>118882</v>
      </c>
      <c r="G28" s="517">
        <v>43268</v>
      </c>
      <c r="H28" s="517">
        <v>20360</v>
      </c>
      <c r="I28" s="517">
        <v>5050</v>
      </c>
      <c r="J28" s="517">
        <v>9376</v>
      </c>
      <c r="K28" s="517">
        <v>4747</v>
      </c>
      <c r="L28" s="517">
        <v>17795</v>
      </c>
      <c r="M28" s="517">
        <v>18286</v>
      </c>
    </row>
    <row r="29" spans="1:13" ht="9" customHeight="1">
      <c r="A29" s="518"/>
      <c r="B29" s="518"/>
      <c r="C29" s="518"/>
      <c r="D29" s="519"/>
      <c r="E29" s="516"/>
      <c r="F29" s="517"/>
      <c r="G29" s="517"/>
      <c r="H29" s="517"/>
      <c r="I29" s="517"/>
      <c r="J29" s="517"/>
      <c r="K29" s="517"/>
      <c r="L29" s="517"/>
      <c r="M29" s="517"/>
    </row>
    <row r="30" spans="1:13" ht="15" customHeight="1">
      <c r="A30" s="780" t="s">
        <v>463</v>
      </c>
      <c r="B30" s="780"/>
      <c r="C30" s="780"/>
      <c r="D30" s="781"/>
      <c r="E30" s="516"/>
      <c r="F30" s="4"/>
      <c r="G30" s="4"/>
      <c r="H30" s="4"/>
      <c r="I30" s="4"/>
      <c r="J30" s="4"/>
      <c r="K30" s="4"/>
      <c r="L30" s="4"/>
      <c r="M30" s="4"/>
    </row>
    <row r="31" spans="2:22" ht="15" customHeight="1">
      <c r="B31" s="770" t="s">
        <v>464</v>
      </c>
      <c r="C31" s="770"/>
      <c r="D31" s="770"/>
      <c r="E31" s="516" t="s">
        <v>462</v>
      </c>
      <c r="F31" s="4">
        <v>76228</v>
      </c>
      <c r="G31" s="4">
        <v>22048</v>
      </c>
      <c r="H31" s="4">
        <v>17362</v>
      </c>
      <c r="I31" s="4">
        <v>1413</v>
      </c>
      <c r="J31" s="4">
        <v>4549</v>
      </c>
      <c r="K31" s="4">
        <v>1214</v>
      </c>
      <c r="L31" s="4">
        <v>14858</v>
      </c>
      <c r="M31" s="4">
        <v>14784</v>
      </c>
      <c r="O31" s="36"/>
      <c r="P31" s="36"/>
      <c r="Q31" s="36"/>
      <c r="R31" s="36"/>
      <c r="S31" s="36"/>
      <c r="T31" s="36"/>
      <c r="U31" s="36"/>
      <c r="V31" s="36"/>
    </row>
    <row r="32" spans="2:15" ht="15" customHeight="1">
      <c r="B32" s="31" t="s">
        <v>465</v>
      </c>
      <c r="C32" s="770" t="s">
        <v>466</v>
      </c>
      <c r="D32" s="770"/>
      <c r="E32" s="516" t="s">
        <v>462</v>
      </c>
      <c r="F32" s="4">
        <v>46212</v>
      </c>
      <c r="G32" s="567" t="s">
        <v>367</v>
      </c>
      <c r="H32" s="520">
        <v>13629</v>
      </c>
      <c r="I32" s="567" t="s">
        <v>367</v>
      </c>
      <c r="J32" s="520">
        <v>2248</v>
      </c>
      <c r="K32" s="567" t="s">
        <v>367</v>
      </c>
      <c r="L32" s="520">
        <v>8607</v>
      </c>
      <c r="M32" s="4">
        <v>12081</v>
      </c>
      <c r="O32" s="36"/>
    </row>
    <row r="33" spans="1:15" ht="12.75">
      <c r="A33" s="521"/>
      <c r="B33" s="521"/>
      <c r="C33" s="770" t="s">
        <v>467</v>
      </c>
      <c r="D33" s="770"/>
      <c r="E33" s="516" t="s">
        <v>462</v>
      </c>
      <c r="F33" s="4">
        <v>28272</v>
      </c>
      <c r="G33" s="520">
        <v>14627</v>
      </c>
      <c r="H33" s="567" t="s">
        <v>367</v>
      </c>
      <c r="I33" s="520">
        <v>0</v>
      </c>
      <c r="J33" s="520" t="s">
        <v>367</v>
      </c>
      <c r="K33" s="520">
        <v>0</v>
      </c>
      <c r="L33" s="520">
        <v>6251</v>
      </c>
      <c r="M33" s="4">
        <v>2703</v>
      </c>
      <c r="O33" s="36"/>
    </row>
    <row r="34" spans="1:13" ht="12">
      <c r="A34" s="521"/>
      <c r="B34" s="521"/>
      <c r="C34" s="782" t="s">
        <v>468</v>
      </c>
      <c r="D34" s="782"/>
      <c r="E34" s="516" t="s">
        <v>462</v>
      </c>
      <c r="F34" s="4">
        <v>1744</v>
      </c>
      <c r="G34" s="4" t="s">
        <v>367</v>
      </c>
      <c r="H34" s="4" t="s">
        <v>367</v>
      </c>
      <c r="I34" s="4" t="s">
        <v>367</v>
      </c>
      <c r="J34" s="4" t="s">
        <v>367</v>
      </c>
      <c r="K34" s="4" t="s">
        <v>367</v>
      </c>
      <c r="L34" s="4">
        <v>0</v>
      </c>
      <c r="M34" s="4">
        <v>0</v>
      </c>
    </row>
    <row r="35" spans="1:13" ht="12.75">
      <c r="A35" s="521"/>
      <c r="B35" s="521"/>
      <c r="C35" s="524"/>
      <c r="D35" s="524"/>
      <c r="E35" s="516"/>
      <c r="F35" s="4"/>
      <c r="G35" s="4"/>
      <c r="H35" s="4"/>
      <c r="I35" s="4"/>
      <c r="J35" s="4"/>
      <c r="K35" s="4"/>
      <c r="L35" s="4"/>
      <c r="M35" s="4"/>
    </row>
    <row r="36" spans="1:13" ht="12.75">
      <c r="A36" s="521"/>
      <c r="B36" s="780" t="s">
        <v>449</v>
      </c>
      <c r="C36" s="780"/>
      <c r="D36" s="781"/>
      <c r="E36" s="516"/>
      <c r="F36" s="4"/>
      <c r="G36" s="4"/>
      <c r="H36" s="4"/>
      <c r="I36" s="4"/>
      <c r="J36" s="4"/>
      <c r="K36" s="4"/>
      <c r="L36" s="4"/>
      <c r="M36" s="4"/>
    </row>
    <row r="37" spans="2:15" ht="12.75">
      <c r="B37" s="770" t="s">
        <v>450</v>
      </c>
      <c r="C37" s="770"/>
      <c r="D37" s="770"/>
      <c r="E37" s="516" t="s">
        <v>462</v>
      </c>
      <c r="F37" s="4">
        <v>42654</v>
      </c>
      <c r="G37" s="4">
        <v>21220</v>
      </c>
      <c r="H37" s="4">
        <v>2998</v>
      </c>
      <c r="I37" s="4">
        <v>3637</v>
      </c>
      <c r="J37" s="4">
        <v>4827</v>
      </c>
      <c r="K37" s="4">
        <v>3533</v>
      </c>
      <c r="L37" s="4">
        <v>2937</v>
      </c>
      <c r="M37" s="4">
        <v>3502</v>
      </c>
      <c r="O37" s="36"/>
    </row>
    <row r="38" spans="1:15" ht="12.75">
      <c r="A38" s="525"/>
      <c r="B38" s="31" t="s">
        <v>465</v>
      </c>
      <c r="C38" s="770" t="s">
        <v>469</v>
      </c>
      <c r="D38" s="770"/>
      <c r="E38" s="516" t="s">
        <v>462</v>
      </c>
      <c r="F38" s="4">
        <v>20761</v>
      </c>
      <c r="G38" s="4">
        <v>8777</v>
      </c>
      <c r="H38" s="4">
        <v>1116</v>
      </c>
      <c r="I38" s="4">
        <v>1869</v>
      </c>
      <c r="J38" s="4">
        <v>3952</v>
      </c>
      <c r="K38" s="4">
        <v>1103</v>
      </c>
      <c r="L38" s="4">
        <v>1832</v>
      </c>
      <c r="M38" s="4">
        <v>2112</v>
      </c>
      <c r="O38" s="36"/>
    </row>
    <row r="39" spans="2:16" ht="12">
      <c r="B39" s="521"/>
      <c r="C39" s="782" t="s">
        <v>468</v>
      </c>
      <c r="D39" s="782"/>
      <c r="E39" s="516" t="s">
        <v>462</v>
      </c>
      <c r="F39" s="4">
        <v>3279</v>
      </c>
      <c r="G39" s="4">
        <v>117</v>
      </c>
      <c r="H39" s="4">
        <v>655</v>
      </c>
      <c r="I39" s="4">
        <v>1028</v>
      </c>
      <c r="J39" s="4">
        <v>696</v>
      </c>
      <c r="K39" s="4">
        <v>711</v>
      </c>
      <c r="L39" s="4">
        <v>50</v>
      </c>
      <c r="M39" s="4">
        <v>22</v>
      </c>
      <c r="O39" s="36"/>
      <c r="P39" s="36"/>
    </row>
    <row r="40" spans="1:16" ht="12.75">
      <c r="A40" s="521"/>
      <c r="B40" s="521"/>
      <c r="C40" s="780" t="s">
        <v>470</v>
      </c>
      <c r="D40" s="780"/>
      <c r="E40" s="516"/>
      <c r="F40" s="4"/>
      <c r="G40" s="4"/>
      <c r="H40" s="4"/>
      <c r="I40" s="4"/>
      <c r="J40" s="4"/>
      <c r="K40" s="4"/>
      <c r="L40" s="4"/>
      <c r="M40" s="4"/>
      <c r="O40" s="36"/>
      <c r="P40" s="36"/>
    </row>
    <row r="41" spans="3:16" ht="12.75">
      <c r="C41" s="770" t="s">
        <v>471</v>
      </c>
      <c r="D41" s="770"/>
      <c r="E41" s="516" t="s">
        <v>462</v>
      </c>
      <c r="F41" s="4">
        <v>18614</v>
      </c>
      <c r="G41" s="4">
        <v>12326</v>
      </c>
      <c r="H41" s="4">
        <v>1227</v>
      </c>
      <c r="I41" s="4">
        <v>740</v>
      </c>
      <c r="J41" s="4">
        <v>179</v>
      </c>
      <c r="K41" s="4">
        <v>1719</v>
      </c>
      <c r="L41" s="4">
        <v>1055</v>
      </c>
      <c r="M41" s="4">
        <v>1368</v>
      </c>
      <c r="O41" s="36"/>
      <c r="P41" s="36"/>
    </row>
    <row r="42" spans="3:13" ht="13.5" customHeight="1">
      <c r="C42" s="524"/>
      <c r="D42" s="524"/>
      <c r="E42" s="39"/>
      <c r="F42" s="526"/>
      <c r="G42" s="526"/>
      <c r="H42" s="526"/>
      <c r="I42" s="526"/>
      <c r="J42" s="526"/>
      <c r="K42" s="526"/>
      <c r="L42" s="526"/>
      <c r="M42" s="526"/>
    </row>
    <row r="43" ht="13.5" customHeight="1">
      <c r="A43" s="154" t="s">
        <v>162</v>
      </c>
    </row>
    <row r="44" spans="1:10" s="22" customFormat="1" ht="12.75">
      <c r="A44" s="527" t="s">
        <v>472</v>
      </c>
      <c r="B44" s="528"/>
      <c r="C44" s="528"/>
      <c r="D44" s="528"/>
      <c r="E44" s="528"/>
      <c r="F44" s="528"/>
      <c r="G44" s="528"/>
      <c r="H44" s="529"/>
      <c r="I44" s="528"/>
      <c r="J44" s="528"/>
    </row>
    <row r="45" spans="1:4" s="22" customFormat="1" ht="12.75">
      <c r="A45" s="482" t="s">
        <v>473</v>
      </c>
      <c r="D45" s="23"/>
    </row>
    <row r="46" spans="1:8" s="22" customFormat="1" ht="12.75">
      <c r="A46" s="22" t="s">
        <v>474</v>
      </c>
      <c r="H46" s="23"/>
    </row>
  </sheetData>
  <mergeCells count="33">
    <mergeCell ref="C39:D39"/>
    <mergeCell ref="C40:D40"/>
    <mergeCell ref="C41:D41"/>
    <mergeCell ref="C32:D32"/>
    <mergeCell ref="C33:D33"/>
    <mergeCell ref="C34:D34"/>
    <mergeCell ref="B36:D36"/>
    <mergeCell ref="B37:D37"/>
    <mergeCell ref="C38:D38"/>
    <mergeCell ref="B31:D31"/>
    <mergeCell ref="B15:D15"/>
    <mergeCell ref="B16:D16"/>
    <mergeCell ref="A18:D18"/>
    <mergeCell ref="A20:D20"/>
    <mergeCell ref="B21:D21"/>
    <mergeCell ref="B22:D22"/>
    <mergeCell ref="B23:D23"/>
    <mergeCell ref="B24:D24"/>
    <mergeCell ref="A26:D26"/>
    <mergeCell ref="A28:D28"/>
    <mergeCell ref="A30:D30"/>
    <mergeCell ref="B14:D14"/>
    <mergeCell ref="A1:M1"/>
    <mergeCell ref="A2:M2"/>
    <mergeCell ref="A4:D5"/>
    <mergeCell ref="E4:E5"/>
    <mergeCell ref="F4:F5"/>
    <mergeCell ref="G4:M4"/>
    <mergeCell ref="A8:D8"/>
    <mergeCell ref="A10:D10"/>
    <mergeCell ref="B11:D11"/>
    <mergeCell ref="B12:D12"/>
    <mergeCell ref="B13:D13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89" r:id="rId1"/>
  <headerFooter>
    <oddFooter>&amp;C46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39998000860214233"/>
  </sheetPr>
  <dimension ref="A1:N203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784" t="s">
        <v>557</v>
      </c>
      <c r="C1" s="784"/>
      <c r="D1" s="784"/>
      <c r="E1" s="784"/>
      <c r="F1" s="784"/>
      <c r="G1" s="784"/>
      <c r="H1" s="784"/>
      <c r="I1" s="784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ht="13.5" customHeight="1">
      <c r="B17" s="431" t="s">
        <v>484</v>
      </c>
      <c r="C17" s="10">
        <v>25</v>
      </c>
      <c r="D17" s="10">
        <v>2401</v>
      </c>
      <c r="E17" s="10">
        <v>1957</v>
      </c>
      <c r="F17" s="10">
        <v>78</v>
      </c>
      <c r="G17" s="10">
        <v>119</v>
      </c>
      <c r="H17" s="10">
        <v>2853</v>
      </c>
      <c r="I17" s="10">
        <v>75</v>
      </c>
      <c r="N17" s="31" t="s">
        <v>483</v>
      </c>
    </row>
    <row r="18" spans="2:14" ht="13.5" customHeight="1">
      <c r="B18" s="431" t="s">
        <v>485</v>
      </c>
      <c r="C18" s="10">
        <v>62</v>
      </c>
      <c r="D18" s="10">
        <v>664638</v>
      </c>
      <c r="E18" s="10">
        <v>9431</v>
      </c>
      <c r="F18" s="10" t="s">
        <v>367</v>
      </c>
      <c r="G18" s="10">
        <v>652311</v>
      </c>
      <c r="H18" s="10">
        <v>664601</v>
      </c>
      <c r="I18" s="10">
        <v>2889</v>
      </c>
      <c r="N18" s="31" t="s">
        <v>483</v>
      </c>
    </row>
    <row r="19" spans="2:14" ht="13.5" customHeight="1">
      <c r="B19" s="431" t="s">
        <v>486</v>
      </c>
      <c r="C19" s="10">
        <v>36</v>
      </c>
      <c r="D19" s="10">
        <v>9695</v>
      </c>
      <c r="E19" s="10">
        <v>7784</v>
      </c>
      <c r="F19" s="10">
        <v>675</v>
      </c>
      <c r="G19" s="10">
        <v>0</v>
      </c>
      <c r="H19" s="10">
        <v>10091</v>
      </c>
      <c r="I19" s="10">
        <v>3788</v>
      </c>
      <c r="N19" s="31" t="s">
        <v>483</v>
      </c>
    </row>
    <row r="20" spans="2:14" ht="13.5" customHeight="1">
      <c r="B20" s="431" t="s">
        <v>487</v>
      </c>
      <c r="C20" s="10">
        <v>14</v>
      </c>
      <c r="D20" s="10">
        <v>433</v>
      </c>
      <c r="E20" s="10">
        <v>372</v>
      </c>
      <c r="F20" s="10" t="s">
        <v>367</v>
      </c>
      <c r="G20" s="10">
        <v>0</v>
      </c>
      <c r="H20" s="10">
        <v>814</v>
      </c>
      <c r="I20" s="10">
        <v>0</v>
      </c>
      <c r="N20" s="31" t="s">
        <v>483</v>
      </c>
    </row>
    <row r="21" spans="2:14" ht="13.5" customHeight="1">
      <c r="B21" s="431" t="s">
        <v>488</v>
      </c>
      <c r="C21" s="10">
        <v>3</v>
      </c>
      <c r="D21" s="10">
        <v>234</v>
      </c>
      <c r="E21" s="10" t="s">
        <v>367</v>
      </c>
      <c r="F21" s="10">
        <v>0</v>
      </c>
      <c r="G21" s="10">
        <v>0</v>
      </c>
      <c r="H21" s="10">
        <v>302</v>
      </c>
      <c r="I21" s="10">
        <v>0</v>
      </c>
      <c r="N21" s="31" t="s">
        <v>483</v>
      </c>
    </row>
    <row r="22" spans="2:14" ht="13.5" customHeight="1">
      <c r="B22" s="431" t="s">
        <v>489</v>
      </c>
      <c r="C22" s="10">
        <v>70</v>
      </c>
      <c r="D22" s="10">
        <v>99851</v>
      </c>
      <c r="E22" s="10">
        <v>21822</v>
      </c>
      <c r="F22" s="10">
        <v>155</v>
      </c>
      <c r="G22" s="10">
        <v>26553</v>
      </c>
      <c r="H22" s="10">
        <v>100525</v>
      </c>
      <c r="I22" s="10">
        <v>4845</v>
      </c>
      <c r="N22" s="31" t="s">
        <v>483</v>
      </c>
    </row>
    <row r="23" spans="2:14" ht="13.5" customHeight="1">
      <c r="B23" s="431" t="s">
        <v>490</v>
      </c>
      <c r="C23" s="10">
        <v>81</v>
      </c>
      <c r="D23" s="10">
        <v>42570</v>
      </c>
      <c r="E23" s="10">
        <v>20101</v>
      </c>
      <c r="F23" s="10">
        <v>581</v>
      </c>
      <c r="G23" s="10">
        <v>17227</v>
      </c>
      <c r="H23" s="10">
        <v>46057</v>
      </c>
      <c r="I23" s="10">
        <v>12837</v>
      </c>
      <c r="N23" s="31" t="s">
        <v>483</v>
      </c>
    </row>
    <row r="24" spans="2:14" ht="13.5" customHeight="1">
      <c r="B24" s="431" t="s">
        <v>491</v>
      </c>
      <c r="C24" s="10">
        <v>30</v>
      </c>
      <c r="D24" s="10">
        <v>4831</v>
      </c>
      <c r="E24" s="10">
        <v>3985</v>
      </c>
      <c r="F24" s="10">
        <v>148</v>
      </c>
      <c r="G24" s="10" t="s">
        <v>367</v>
      </c>
      <c r="H24" s="10">
        <v>7232</v>
      </c>
      <c r="I24" s="10">
        <v>101</v>
      </c>
      <c r="N24" s="31" t="s">
        <v>483</v>
      </c>
    </row>
    <row r="25" spans="2:14" ht="13.5" customHeight="1">
      <c r="B25" s="431" t="s">
        <v>492</v>
      </c>
      <c r="C25" s="10">
        <v>36</v>
      </c>
      <c r="D25" s="10">
        <v>80106</v>
      </c>
      <c r="E25" s="10">
        <v>5464</v>
      </c>
      <c r="F25" s="10" t="s">
        <v>367</v>
      </c>
      <c r="G25" s="10">
        <v>72393</v>
      </c>
      <c r="H25" s="10">
        <v>78353</v>
      </c>
      <c r="I25" s="10">
        <v>3147</v>
      </c>
      <c r="N25" s="31" t="s">
        <v>483</v>
      </c>
    </row>
    <row r="26" spans="2:14" ht="13.5" customHeight="1">
      <c r="B26" s="431" t="s">
        <v>493</v>
      </c>
      <c r="C26" s="10">
        <v>13</v>
      </c>
      <c r="D26" s="10">
        <v>3264</v>
      </c>
      <c r="E26" s="10">
        <v>3236</v>
      </c>
      <c r="F26" s="10">
        <v>0</v>
      </c>
      <c r="G26" s="10">
        <v>0</v>
      </c>
      <c r="H26" s="10">
        <v>4873</v>
      </c>
      <c r="I26" s="10">
        <v>1</v>
      </c>
      <c r="N26" s="31" t="s">
        <v>483</v>
      </c>
    </row>
    <row r="27" spans="2:14" ht="13.5" customHeight="1">
      <c r="B27" s="431" t="s">
        <v>494</v>
      </c>
      <c r="C27" s="10">
        <v>16</v>
      </c>
      <c r="D27" s="10">
        <v>3687</v>
      </c>
      <c r="E27" s="10">
        <v>2238</v>
      </c>
      <c r="F27" s="10">
        <v>879</v>
      </c>
      <c r="G27" s="10">
        <v>409</v>
      </c>
      <c r="H27" s="10">
        <v>2914</v>
      </c>
      <c r="I27" s="10">
        <v>1004</v>
      </c>
      <c r="N27" s="31" t="s">
        <v>483</v>
      </c>
    </row>
    <row r="28" spans="2:14" ht="13.5" customHeight="1">
      <c r="B28" s="431" t="s">
        <v>495</v>
      </c>
      <c r="C28" s="10">
        <v>40</v>
      </c>
      <c r="D28" s="10">
        <v>2722</v>
      </c>
      <c r="E28" s="10">
        <v>1862</v>
      </c>
      <c r="F28" s="10" t="s">
        <v>367</v>
      </c>
      <c r="G28" s="10" t="s">
        <v>367</v>
      </c>
      <c r="H28" s="10">
        <v>3014</v>
      </c>
      <c r="I28" s="10">
        <v>743</v>
      </c>
      <c r="N28" s="31" t="s">
        <v>483</v>
      </c>
    </row>
    <row r="29" spans="2:14" ht="13.5" customHeight="1">
      <c r="B29" s="431" t="s">
        <v>496</v>
      </c>
      <c r="C29" s="10">
        <v>26</v>
      </c>
      <c r="D29" s="10">
        <v>4225</v>
      </c>
      <c r="E29" s="10">
        <v>3064</v>
      </c>
      <c r="F29" s="10">
        <v>553</v>
      </c>
      <c r="G29" s="10" t="s">
        <v>367</v>
      </c>
      <c r="H29" s="10">
        <v>4847</v>
      </c>
      <c r="I29" s="10">
        <v>4</v>
      </c>
      <c r="N29" s="31" t="s">
        <v>483</v>
      </c>
    </row>
    <row r="30" spans="2:14" ht="13.5" customHeight="1">
      <c r="B30" s="431" t="s">
        <v>497</v>
      </c>
      <c r="C30" s="10">
        <v>43</v>
      </c>
      <c r="D30" s="10">
        <v>33944</v>
      </c>
      <c r="E30" s="10">
        <v>29448</v>
      </c>
      <c r="F30" s="10">
        <v>0</v>
      </c>
      <c r="G30" s="10">
        <v>4285</v>
      </c>
      <c r="H30" s="10">
        <v>36250</v>
      </c>
      <c r="I30" s="10">
        <v>1472</v>
      </c>
      <c r="N30" s="31" t="s">
        <v>483</v>
      </c>
    </row>
    <row r="31" spans="2:14" ht="13.5" customHeight="1">
      <c r="B31" s="431" t="s">
        <v>498</v>
      </c>
      <c r="C31" s="10">
        <v>23</v>
      </c>
      <c r="D31" s="10">
        <v>65614</v>
      </c>
      <c r="E31" s="10">
        <v>2160</v>
      </c>
      <c r="F31" s="10" t="s">
        <v>367</v>
      </c>
      <c r="G31" s="10" t="s">
        <v>367</v>
      </c>
      <c r="H31" s="10">
        <v>65408</v>
      </c>
      <c r="I31" s="10">
        <v>39073</v>
      </c>
      <c r="N31" s="31" t="s">
        <v>483</v>
      </c>
    </row>
    <row r="32" spans="2:14" s="530" customFormat="1" ht="13.5" customHeight="1">
      <c r="B32" s="431" t="s">
        <v>499</v>
      </c>
      <c r="C32" s="10">
        <v>41</v>
      </c>
      <c r="D32" s="10">
        <v>17791</v>
      </c>
      <c r="E32" s="10">
        <v>2933</v>
      </c>
      <c r="F32" s="10">
        <v>412</v>
      </c>
      <c r="G32" s="10">
        <v>10304</v>
      </c>
      <c r="H32" s="10">
        <v>21596</v>
      </c>
      <c r="I32" s="10">
        <v>2426</v>
      </c>
      <c r="N32" s="31" t="s">
        <v>483</v>
      </c>
    </row>
    <row r="33" spans="2:14" s="530" customFormat="1" ht="13.5" customHeight="1">
      <c r="B33" s="431" t="s">
        <v>500</v>
      </c>
      <c r="C33" s="10">
        <v>16</v>
      </c>
      <c r="D33" s="10">
        <v>219417</v>
      </c>
      <c r="E33" s="10">
        <v>7297</v>
      </c>
      <c r="F33" s="10" t="s">
        <v>367</v>
      </c>
      <c r="G33" s="10">
        <v>211306</v>
      </c>
      <c r="H33" s="10">
        <v>217039</v>
      </c>
      <c r="I33" s="10">
        <v>31782</v>
      </c>
      <c r="N33" s="31" t="s">
        <v>483</v>
      </c>
    </row>
    <row r="34" spans="2:14" s="530" customFormat="1" ht="13.5" customHeight="1">
      <c r="B34" s="431" t="s">
        <v>501</v>
      </c>
      <c r="C34" s="10">
        <v>16</v>
      </c>
      <c r="D34" s="10">
        <v>1179</v>
      </c>
      <c r="E34" s="10">
        <v>1070</v>
      </c>
      <c r="F34" s="10" t="s">
        <v>367</v>
      </c>
      <c r="G34" s="10">
        <v>0</v>
      </c>
      <c r="H34" s="10">
        <v>1228</v>
      </c>
      <c r="I34" s="10" t="s">
        <v>367</v>
      </c>
      <c r="N34" s="31" t="s">
        <v>483</v>
      </c>
    </row>
    <row r="35" spans="2:14" s="530" customFormat="1" ht="13.5" customHeight="1">
      <c r="B35" s="431" t="s">
        <v>502</v>
      </c>
      <c r="C35" s="10">
        <v>15</v>
      </c>
      <c r="D35" s="10">
        <v>723</v>
      </c>
      <c r="E35" s="10">
        <v>699</v>
      </c>
      <c r="F35" s="10" t="s">
        <v>367</v>
      </c>
      <c r="G35" s="10" t="s">
        <v>367</v>
      </c>
      <c r="H35" s="10">
        <v>1548</v>
      </c>
      <c r="I35" s="10" t="s">
        <v>367</v>
      </c>
      <c r="N35" s="31" t="s">
        <v>483</v>
      </c>
    </row>
    <row r="36" spans="2:14" s="530" customFormat="1" ht="13.5" customHeight="1">
      <c r="B36" s="431" t="s">
        <v>503</v>
      </c>
      <c r="C36" s="10">
        <v>58</v>
      </c>
      <c r="D36" s="10">
        <v>186950</v>
      </c>
      <c r="E36" s="10">
        <v>3992</v>
      </c>
      <c r="F36" s="10">
        <v>73</v>
      </c>
      <c r="G36" s="10">
        <v>177331</v>
      </c>
      <c r="H36" s="10">
        <v>188884</v>
      </c>
      <c r="I36" s="10">
        <v>46</v>
      </c>
      <c r="N36" s="31" t="s">
        <v>483</v>
      </c>
    </row>
    <row r="37" spans="2:14" s="530" customFormat="1" ht="13.5" customHeight="1">
      <c r="B37" s="431" t="s">
        <v>504</v>
      </c>
      <c r="C37" s="10">
        <v>43</v>
      </c>
      <c r="D37" s="10">
        <v>281612</v>
      </c>
      <c r="E37" s="10">
        <v>7489</v>
      </c>
      <c r="F37" s="10" t="s">
        <v>367</v>
      </c>
      <c r="G37" s="10" t="s">
        <v>367</v>
      </c>
      <c r="H37" s="10">
        <v>282738</v>
      </c>
      <c r="I37" s="10">
        <v>70</v>
      </c>
      <c r="N37" s="31" t="s">
        <v>483</v>
      </c>
    </row>
    <row r="38" spans="2:14" s="530" customFormat="1" ht="13.5" customHeight="1">
      <c r="B38" s="431" t="s">
        <v>505</v>
      </c>
      <c r="C38" s="10">
        <v>125</v>
      </c>
      <c r="D38" s="10">
        <v>544999</v>
      </c>
      <c r="E38" s="10">
        <v>69215</v>
      </c>
      <c r="F38" s="10">
        <v>4733</v>
      </c>
      <c r="G38" s="10">
        <v>468854</v>
      </c>
      <c r="H38" s="10">
        <v>550239</v>
      </c>
      <c r="I38" s="10">
        <v>4686</v>
      </c>
      <c r="N38" s="31" t="s">
        <v>483</v>
      </c>
    </row>
    <row r="39" spans="2:14" s="530" customFormat="1" ht="13.5" customHeight="1">
      <c r="B39" s="431" t="s">
        <v>506</v>
      </c>
      <c r="C39" s="10">
        <v>7</v>
      </c>
      <c r="D39" s="10">
        <v>2256</v>
      </c>
      <c r="E39" s="10">
        <v>2250</v>
      </c>
      <c r="F39" s="10" t="s">
        <v>367</v>
      </c>
      <c r="G39" s="10">
        <v>0</v>
      </c>
      <c r="H39" s="10">
        <v>1952</v>
      </c>
      <c r="I39" s="10">
        <v>342</v>
      </c>
      <c r="N39" s="31" t="s">
        <v>483</v>
      </c>
    </row>
    <row r="40" spans="2:14" s="530" customFormat="1" ht="13.5" customHeight="1">
      <c r="B40" s="431" t="s">
        <v>507</v>
      </c>
      <c r="C40" s="10">
        <v>13</v>
      </c>
      <c r="D40" s="10">
        <v>1211</v>
      </c>
      <c r="E40" s="10">
        <v>781</v>
      </c>
      <c r="F40" s="10" t="s">
        <v>367</v>
      </c>
      <c r="G40" s="10" t="s">
        <v>367</v>
      </c>
      <c r="H40" s="10">
        <v>2527</v>
      </c>
      <c r="I40" s="10">
        <v>105</v>
      </c>
      <c r="N40" s="31" t="s">
        <v>483</v>
      </c>
    </row>
    <row r="41" spans="2:14" s="530" customFormat="1" ht="13.5" customHeight="1">
      <c r="B41" s="431" t="s">
        <v>508</v>
      </c>
      <c r="C41" s="10">
        <v>18</v>
      </c>
      <c r="D41" s="10">
        <v>2895</v>
      </c>
      <c r="E41" s="10">
        <v>393</v>
      </c>
      <c r="F41" s="10">
        <v>96</v>
      </c>
      <c r="G41" s="10">
        <v>2307</v>
      </c>
      <c r="H41" s="10">
        <v>3735</v>
      </c>
      <c r="I41" s="10">
        <v>174</v>
      </c>
      <c r="N41" s="31" t="s">
        <v>483</v>
      </c>
    </row>
    <row r="42" spans="2:14" s="530" customFormat="1" ht="13.5" customHeight="1">
      <c r="B42" s="431" t="s">
        <v>509</v>
      </c>
      <c r="C42" s="10">
        <v>24</v>
      </c>
      <c r="D42" s="10">
        <v>33732</v>
      </c>
      <c r="E42" s="10">
        <v>22426</v>
      </c>
      <c r="F42" s="10">
        <v>160</v>
      </c>
      <c r="G42" s="10">
        <v>10550</v>
      </c>
      <c r="H42" s="10">
        <v>38881</v>
      </c>
      <c r="I42" s="10">
        <v>2236</v>
      </c>
      <c r="N42" s="31" t="s">
        <v>483</v>
      </c>
    </row>
    <row r="43" spans="2:14" s="530" customFormat="1" ht="13.5" customHeight="1">
      <c r="B43" s="431" t="s">
        <v>510</v>
      </c>
      <c r="C43" s="10">
        <v>8</v>
      </c>
      <c r="D43" s="10">
        <v>2204</v>
      </c>
      <c r="E43" s="10">
        <v>170</v>
      </c>
      <c r="F43" s="10" t="s">
        <v>367</v>
      </c>
      <c r="G43" s="10" t="s">
        <v>367</v>
      </c>
      <c r="H43" s="10">
        <v>2819</v>
      </c>
      <c r="I43" s="10">
        <v>150</v>
      </c>
      <c r="N43" s="31" t="s">
        <v>483</v>
      </c>
    </row>
    <row r="44" spans="2:14" s="530" customFormat="1" ht="13.5" customHeight="1">
      <c r="B44" s="431" t="s">
        <v>45</v>
      </c>
      <c r="C44" s="10">
        <v>71</v>
      </c>
      <c r="D44" s="10">
        <v>14534</v>
      </c>
      <c r="E44" s="10">
        <v>3135</v>
      </c>
      <c r="F44" s="10">
        <v>59</v>
      </c>
      <c r="G44" s="10">
        <v>857</v>
      </c>
      <c r="H44" s="10">
        <v>15777</v>
      </c>
      <c r="I44" s="10">
        <v>1466</v>
      </c>
      <c r="N44" s="31" t="s">
        <v>483</v>
      </c>
    </row>
    <row r="45" spans="2:14" s="530" customFormat="1" ht="13.5" customHeight="1">
      <c r="B45" s="537" t="s">
        <v>511</v>
      </c>
      <c r="C45" s="342">
        <v>973</v>
      </c>
      <c r="D45" s="51">
        <v>2327719</v>
      </c>
      <c r="E45" s="51">
        <v>235004</v>
      </c>
      <c r="F45" s="51">
        <v>10643</v>
      </c>
      <c r="G45" s="51">
        <v>1952735</v>
      </c>
      <c r="H45" s="51">
        <v>2357099</v>
      </c>
      <c r="I45" s="51">
        <v>113568</v>
      </c>
      <c r="N45" s="31" t="s">
        <v>483</v>
      </c>
    </row>
    <row r="46" spans="2:14" s="530" customFormat="1" ht="13.5" customHeight="1">
      <c r="B46" s="538"/>
      <c r="C46" s="10"/>
      <c r="D46" s="10"/>
      <c r="E46" s="10"/>
      <c r="F46" s="10"/>
      <c r="G46" s="10"/>
      <c r="H46" s="539"/>
      <c r="I46" s="539"/>
      <c r="N46" s="31"/>
    </row>
    <row r="47" spans="1:10" ht="13.5" customHeight="1">
      <c r="A47" s="540" t="s">
        <v>541</v>
      </c>
      <c r="B47" s="540"/>
      <c r="C47" s="154"/>
      <c r="D47" s="541"/>
      <c r="E47" s="542"/>
      <c r="F47" s="542"/>
      <c r="G47" s="542"/>
      <c r="H47" s="542"/>
      <c r="I47" s="542"/>
      <c r="J47" s="542"/>
    </row>
    <row r="48" spans="1:8" ht="12" customHeight="1">
      <c r="A48" s="783" t="s">
        <v>542</v>
      </c>
      <c r="B48" s="783"/>
      <c r="C48" s="783"/>
      <c r="D48" s="783"/>
      <c r="E48" s="783"/>
      <c r="F48" s="783"/>
      <c r="G48" s="783"/>
      <c r="H48" s="543"/>
    </row>
    <row r="49" spans="3:14" ht="14.1" customHeight="1">
      <c r="C49" s="278"/>
      <c r="N49" s="31" t="s">
        <v>483</v>
      </c>
    </row>
    <row r="50" spans="1:9" ht="5.45" customHeight="1">
      <c r="A50" s="540"/>
      <c r="B50" s="154"/>
      <c r="C50" s="541"/>
      <c r="D50" s="542"/>
      <c r="E50" s="542"/>
      <c r="F50" s="542"/>
      <c r="G50" s="542"/>
      <c r="H50" s="542"/>
      <c r="I50" s="542"/>
    </row>
    <row r="51" spans="1:7" ht="14.1" customHeight="1">
      <c r="A51" s="783"/>
      <c r="B51" s="783"/>
      <c r="C51" s="783"/>
      <c r="D51" s="783"/>
      <c r="E51" s="783"/>
      <c r="F51" s="783"/>
      <c r="G51" s="543"/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  <row r="198" ht="12.75">
      <c r="N198" s="31" t="s">
        <v>483</v>
      </c>
    </row>
    <row r="199" ht="12.75">
      <c r="N199" s="31" t="s">
        <v>483</v>
      </c>
    </row>
    <row r="200" ht="12.75">
      <c r="N200" s="31" t="s">
        <v>483</v>
      </c>
    </row>
    <row r="201" ht="12.75">
      <c r="N201" s="31" t="s">
        <v>483</v>
      </c>
    </row>
    <row r="202" ht="12.75">
      <c r="N202" s="31" t="s">
        <v>483</v>
      </c>
    </row>
    <row r="203" ht="12.75">
      <c r="N203" s="31" t="s">
        <v>483</v>
      </c>
    </row>
  </sheetData>
  <mergeCells count="16">
    <mergeCell ref="A51:F51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8:G48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39998000860214233"/>
  </sheetPr>
  <dimension ref="A1:I45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06" t="s">
        <v>512</v>
      </c>
      <c r="B1" s="806"/>
      <c r="C1" s="806"/>
      <c r="D1" s="806"/>
      <c r="E1" s="806"/>
      <c r="F1" s="806"/>
      <c r="G1" s="806"/>
      <c r="H1" s="806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327">
        <v>33</v>
      </c>
      <c r="B17" s="327">
        <v>1992</v>
      </c>
      <c r="C17" s="327">
        <v>633</v>
      </c>
      <c r="D17" s="327">
        <v>1068</v>
      </c>
      <c r="E17" s="327" t="s">
        <v>367</v>
      </c>
      <c r="F17" s="327" t="s">
        <v>367</v>
      </c>
      <c r="G17" s="10" t="s">
        <v>367</v>
      </c>
      <c r="H17" s="546"/>
      <c r="I17" s="31" t="s">
        <v>484</v>
      </c>
    </row>
    <row r="18" spans="1:9" ht="13.5" customHeight="1">
      <c r="A18" s="327">
        <v>59</v>
      </c>
      <c r="B18" s="327">
        <v>659137</v>
      </c>
      <c r="C18" s="327">
        <v>1246</v>
      </c>
      <c r="D18" s="327">
        <v>652992</v>
      </c>
      <c r="E18" s="327">
        <v>0</v>
      </c>
      <c r="F18" s="327">
        <v>4899</v>
      </c>
      <c r="G18" s="10">
        <v>3002</v>
      </c>
      <c r="H18" s="546"/>
      <c r="I18" s="31" t="s">
        <v>485</v>
      </c>
    </row>
    <row r="19" spans="1:9" ht="13.5" customHeight="1">
      <c r="A19" s="327">
        <v>30</v>
      </c>
      <c r="B19" s="327">
        <v>7296</v>
      </c>
      <c r="C19" s="327">
        <v>904</v>
      </c>
      <c r="D19" s="327" t="s">
        <v>367</v>
      </c>
      <c r="E19" s="327" t="s">
        <v>367</v>
      </c>
      <c r="F19" s="327">
        <v>4268</v>
      </c>
      <c r="G19" s="10">
        <v>4046</v>
      </c>
      <c r="H19" s="546"/>
      <c r="I19" s="31" t="s">
        <v>486</v>
      </c>
    </row>
    <row r="20" spans="1:9" ht="13.5" customHeight="1">
      <c r="A20" s="327">
        <v>17</v>
      </c>
      <c r="B20" s="327">
        <v>412</v>
      </c>
      <c r="C20" s="327">
        <v>223</v>
      </c>
      <c r="D20" s="327">
        <v>171</v>
      </c>
      <c r="E20" s="327">
        <v>0</v>
      </c>
      <c r="F20" s="327">
        <v>18</v>
      </c>
      <c r="G20" s="10" t="s">
        <v>367</v>
      </c>
      <c r="H20" s="546"/>
      <c r="I20" s="31" t="s">
        <v>487</v>
      </c>
    </row>
    <row r="21" spans="1:9" ht="13.5" customHeight="1">
      <c r="A21" s="327">
        <v>3</v>
      </c>
      <c r="B21" s="327">
        <v>241</v>
      </c>
      <c r="C21" s="327" t="s">
        <v>367</v>
      </c>
      <c r="D21" s="327" t="s">
        <v>367</v>
      </c>
      <c r="E21" s="327">
        <v>0</v>
      </c>
      <c r="F21" s="327">
        <v>0</v>
      </c>
      <c r="G21" s="10">
        <v>0</v>
      </c>
      <c r="H21" s="546"/>
      <c r="I21" s="31" t="s">
        <v>488</v>
      </c>
    </row>
    <row r="22" spans="1:9" ht="13.5" customHeight="1">
      <c r="A22" s="327">
        <v>99</v>
      </c>
      <c r="B22" s="327">
        <v>99807</v>
      </c>
      <c r="C22" s="327">
        <v>2018</v>
      </c>
      <c r="D22" s="327">
        <v>78341</v>
      </c>
      <c r="E22" s="327">
        <v>3653</v>
      </c>
      <c r="F22" s="327">
        <v>15795</v>
      </c>
      <c r="G22" s="10">
        <v>11504</v>
      </c>
      <c r="H22" s="546"/>
      <c r="I22" s="31" t="s">
        <v>489</v>
      </c>
    </row>
    <row r="23" spans="1:9" ht="13.5" customHeight="1">
      <c r="A23" s="327">
        <v>108</v>
      </c>
      <c r="B23" s="327">
        <v>55377</v>
      </c>
      <c r="C23" s="327">
        <v>2545</v>
      </c>
      <c r="D23" s="327">
        <v>35032</v>
      </c>
      <c r="E23" s="327">
        <v>11868</v>
      </c>
      <c r="F23" s="327">
        <v>5932</v>
      </c>
      <c r="G23" s="10">
        <v>4298</v>
      </c>
      <c r="H23" s="546"/>
      <c r="I23" s="31" t="s">
        <v>490</v>
      </c>
    </row>
    <row r="24" spans="1:9" ht="13.5" customHeight="1">
      <c r="A24" s="327">
        <v>52</v>
      </c>
      <c r="B24" s="327">
        <v>6771</v>
      </c>
      <c r="C24" s="327" t="s">
        <v>367</v>
      </c>
      <c r="D24" s="327">
        <v>4244</v>
      </c>
      <c r="E24" s="327" t="s">
        <v>367</v>
      </c>
      <c r="F24" s="327">
        <v>1284</v>
      </c>
      <c r="G24" s="10" t="s">
        <v>367</v>
      </c>
      <c r="H24" s="546"/>
      <c r="I24" s="31" t="s">
        <v>491</v>
      </c>
    </row>
    <row r="25" spans="1:9" ht="13.5" customHeight="1">
      <c r="A25" s="327">
        <v>35</v>
      </c>
      <c r="B25" s="327">
        <v>37876</v>
      </c>
      <c r="C25" s="327" t="s">
        <v>367</v>
      </c>
      <c r="D25" s="327">
        <v>35310</v>
      </c>
      <c r="E25" s="327" t="s">
        <v>367</v>
      </c>
      <c r="F25" s="327">
        <v>2250</v>
      </c>
      <c r="G25" s="10">
        <v>980</v>
      </c>
      <c r="H25" s="546"/>
      <c r="I25" s="31" t="s">
        <v>492</v>
      </c>
    </row>
    <row r="26" spans="1:9" ht="13.5" customHeight="1">
      <c r="A26" s="327">
        <v>22</v>
      </c>
      <c r="B26" s="327">
        <v>4153</v>
      </c>
      <c r="C26" s="327">
        <v>241</v>
      </c>
      <c r="D26" s="327">
        <v>3094</v>
      </c>
      <c r="E26" s="327">
        <v>0</v>
      </c>
      <c r="F26" s="327">
        <v>819</v>
      </c>
      <c r="G26" s="10" t="s">
        <v>367</v>
      </c>
      <c r="H26" s="546"/>
      <c r="I26" s="31" t="s">
        <v>493</v>
      </c>
    </row>
    <row r="27" spans="1:9" ht="13.5" customHeight="1">
      <c r="A27" s="327">
        <v>25</v>
      </c>
      <c r="B27" s="327">
        <v>2742</v>
      </c>
      <c r="C27" s="327" t="s">
        <v>367</v>
      </c>
      <c r="D27" s="327">
        <v>1910</v>
      </c>
      <c r="E27" s="327" t="s">
        <v>367</v>
      </c>
      <c r="F27" s="327">
        <v>433</v>
      </c>
      <c r="G27" s="10">
        <v>404</v>
      </c>
      <c r="H27" s="546"/>
      <c r="I27" s="31" t="s">
        <v>494</v>
      </c>
    </row>
    <row r="28" spans="1:9" ht="13.5" customHeight="1">
      <c r="A28" s="327">
        <v>47</v>
      </c>
      <c r="B28" s="327">
        <v>2494</v>
      </c>
      <c r="C28" s="327">
        <v>582</v>
      </c>
      <c r="D28" s="327">
        <v>834</v>
      </c>
      <c r="E28" s="327">
        <v>0</v>
      </c>
      <c r="F28" s="327">
        <v>1079</v>
      </c>
      <c r="G28" s="10" t="s">
        <v>367</v>
      </c>
      <c r="H28" s="546"/>
      <c r="I28" s="31" t="s">
        <v>495</v>
      </c>
    </row>
    <row r="29" spans="1:9" ht="13.5" customHeight="1">
      <c r="A29" s="327">
        <v>38</v>
      </c>
      <c r="B29" s="327">
        <v>4506</v>
      </c>
      <c r="C29" s="327">
        <v>886</v>
      </c>
      <c r="D29" s="327">
        <v>3422</v>
      </c>
      <c r="E29" s="327">
        <v>0</v>
      </c>
      <c r="F29" s="327">
        <v>199</v>
      </c>
      <c r="G29" s="10" t="s">
        <v>367</v>
      </c>
      <c r="H29" s="546"/>
      <c r="I29" s="31" t="s">
        <v>496</v>
      </c>
    </row>
    <row r="30" spans="1:9" ht="13.5" customHeight="1">
      <c r="A30" s="327">
        <v>57</v>
      </c>
      <c r="B30" s="327">
        <v>36585</v>
      </c>
      <c r="C30" s="327" t="s">
        <v>367</v>
      </c>
      <c r="D30" s="327">
        <v>29909</v>
      </c>
      <c r="E30" s="327" t="s">
        <v>367</v>
      </c>
      <c r="F30" s="327">
        <v>4262</v>
      </c>
      <c r="G30" s="10">
        <v>3735</v>
      </c>
      <c r="H30" s="546"/>
      <c r="I30" s="31" t="s">
        <v>497</v>
      </c>
    </row>
    <row r="31" spans="1:9" ht="13.5" customHeight="1">
      <c r="A31" s="327">
        <v>41</v>
      </c>
      <c r="B31" s="327">
        <v>100022</v>
      </c>
      <c r="C31" s="327">
        <v>472</v>
      </c>
      <c r="D31" s="327">
        <v>57950</v>
      </c>
      <c r="E31" s="327">
        <v>37167</v>
      </c>
      <c r="F31" s="327">
        <v>4432</v>
      </c>
      <c r="G31" s="10">
        <v>4389</v>
      </c>
      <c r="H31" s="546"/>
      <c r="I31" s="31" t="s">
        <v>498</v>
      </c>
    </row>
    <row r="32" spans="1:9" ht="13.5" customHeight="1">
      <c r="A32" s="327">
        <v>58</v>
      </c>
      <c r="B32" s="327">
        <v>18997</v>
      </c>
      <c r="C32" s="327" t="s">
        <v>367</v>
      </c>
      <c r="D32" s="327">
        <v>10856</v>
      </c>
      <c r="E32" s="327" t="s">
        <v>367</v>
      </c>
      <c r="F32" s="327">
        <v>3588</v>
      </c>
      <c r="G32" s="10">
        <v>3152</v>
      </c>
      <c r="H32" s="546"/>
      <c r="I32" s="31" t="s">
        <v>499</v>
      </c>
    </row>
    <row r="33" spans="1:9" ht="13.5" customHeight="1">
      <c r="A33" s="327">
        <v>32</v>
      </c>
      <c r="B33" s="327">
        <v>243398</v>
      </c>
      <c r="C33" s="327">
        <v>653</v>
      </c>
      <c r="D33" s="327">
        <v>198496</v>
      </c>
      <c r="E33" s="327">
        <v>27945</v>
      </c>
      <c r="F33" s="327">
        <v>16303</v>
      </c>
      <c r="G33" s="10">
        <v>16217</v>
      </c>
      <c r="H33" s="546"/>
      <c r="I33" s="31" t="s">
        <v>500</v>
      </c>
    </row>
    <row r="34" spans="1:9" ht="13.5" customHeight="1">
      <c r="A34" s="327">
        <v>13</v>
      </c>
      <c r="B34" s="327">
        <v>953</v>
      </c>
      <c r="C34" s="327" t="s">
        <v>367</v>
      </c>
      <c r="D34" s="327" t="s">
        <v>367</v>
      </c>
      <c r="E34" s="327">
        <v>0</v>
      </c>
      <c r="F34" s="327">
        <v>710</v>
      </c>
      <c r="G34" s="10" t="s">
        <v>367</v>
      </c>
      <c r="H34" s="546"/>
      <c r="I34" s="31" t="s">
        <v>501</v>
      </c>
    </row>
    <row r="35" spans="1:9" ht="13.5" customHeight="1">
      <c r="A35" s="327">
        <v>16</v>
      </c>
      <c r="B35" s="327">
        <v>1271</v>
      </c>
      <c r="C35" s="327" t="s">
        <v>367</v>
      </c>
      <c r="D35" s="327">
        <v>291</v>
      </c>
      <c r="E35" s="327" t="s">
        <v>367</v>
      </c>
      <c r="F35" s="327">
        <v>759</v>
      </c>
      <c r="G35" s="10">
        <v>570</v>
      </c>
      <c r="H35" s="546"/>
      <c r="I35" s="31" t="s">
        <v>502</v>
      </c>
    </row>
    <row r="36" spans="1:9" ht="13.5" customHeight="1">
      <c r="A36" s="327">
        <v>54</v>
      </c>
      <c r="B36" s="327">
        <v>153987</v>
      </c>
      <c r="C36" s="327" t="s">
        <v>367</v>
      </c>
      <c r="D36" s="327">
        <v>140087</v>
      </c>
      <c r="E36" s="327" t="s">
        <v>367</v>
      </c>
      <c r="F36" s="327">
        <v>11703</v>
      </c>
      <c r="G36" s="10">
        <v>10889</v>
      </c>
      <c r="H36" s="546"/>
      <c r="I36" s="31" t="s">
        <v>503</v>
      </c>
    </row>
    <row r="37" spans="1:9" ht="13.5" customHeight="1">
      <c r="A37" s="327">
        <v>50</v>
      </c>
      <c r="B37" s="327">
        <v>281994</v>
      </c>
      <c r="C37" s="327">
        <v>593</v>
      </c>
      <c r="D37" s="327">
        <v>279934</v>
      </c>
      <c r="E37" s="327">
        <v>0</v>
      </c>
      <c r="F37" s="327">
        <v>1467</v>
      </c>
      <c r="G37" s="10">
        <v>1065</v>
      </c>
      <c r="H37" s="546"/>
      <c r="I37" s="31" t="s">
        <v>504</v>
      </c>
    </row>
    <row r="38" spans="1:9" ht="13.5" customHeight="1">
      <c r="A38" s="327">
        <v>199</v>
      </c>
      <c r="B38" s="327">
        <v>545447</v>
      </c>
      <c r="C38" s="327">
        <v>12260</v>
      </c>
      <c r="D38" s="327">
        <v>526147</v>
      </c>
      <c r="E38" s="327">
        <v>242</v>
      </c>
      <c r="F38" s="327">
        <v>6797</v>
      </c>
      <c r="G38" s="10">
        <v>2990</v>
      </c>
      <c r="H38" s="546"/>
      <c r="I38" s="31" t="s">
        <v>505</v>
      </c>
    </row>
    <row r="39" spans="1:9" ht="13.5" customHeight="1">
      <c r="A39" s="327">
        <v>9</v>
      </c>
      <c r="B39" s="327">
        <v>1947</v>
      </c>
      <c r="C39" s="327" t="s">
        <v>367</v>
      </c>
      <c r="D39" s="327">
        <v>1905</v>
      </c>
      <c r="E39" s="327">
        <v>0</v>
      </c>
      <c r="F39" s="327" t="s">
        <v>367</v>
      </c>
      <c r="G39" s="10">
        <v>0</v>
      </c>
      <c r="H39" s="546"/>
      <c r="I39" s="31" t="s">
        <v>506</v>
      </c>
    </row>
    <row r="40" spans="1:9" ht="13.5" customHeight="1">
      <c r="A40" s="327">
        <v>26</v>
      </c>
      <c r="B40" s="327">
        <v>2278</v>
      </c>
      <c r="C40" s="327">
        <v>396</v>
      </c>
      <c r="D40" s="327">
        <v>633</v>
      </c>
      <c r="E40" s="327">
        <v>0</v>
      </c>
      <c r="F40" s="327">
        <v>1250</v>
      </c>
      <c r="G40" s="10">
        <v>1182</v>
      </c>
      <c r="H40" s="546"/>
      <c r="I40" s="31" t="s">
        <v>507</v>
      </c>
    </row>
    <row r="41" spans="1:9" ht="13.5" customHeight="1">
      <c r="A41" s="327">
        <v>34</v>
      </c>
      <c r="B41" s="327">
        <v>3566</v>
      </c>
      <c r="C41" s="327">
        <v>653</v>
      </c>
      <c r="D41" s="327">
        <v>2306</v>
      </c>
      <c r="E41" s="327">
        <v>0</v>
      </c>
      <c r="F41" s="327">
        <v>607</v>
      </c>
      <c r="G41" s="10">
        <v>314</v>
      </c>
      <c r="H41" s="546"/>
      <c r="I41" s="31" t="s">
        <v>508</v>
      </c>
    </row>
    <row r="42" spans="1:9" ht="13.5" customHeight="1">
      <c r="A42" s="327">
        <v>50</v>
      </c>
      <c r="B42" s="327">
        <v>28732</v>
      </c>
      <c r="C42" s="327">
        <v>974</v>
      </c>
      <c r="D42" s="327">
        <v>13381</v>
      </c>
      <c r="E42" s="327">
        <v>1286</v>
      </c>
      <c r="F42" s="327">
        <v>13091</v>
      </c>
      <c r="G42" s="10">
        <v>13327</v>
      </c>
      <c r="H42" s="546"/>
      <c r="I42" s="31" t="s">
        <v>509</v>
      </c>
    </row>
    <row r="43" spans="1:9" ht="13.5" customHeight="1">
      <c r="A43" s="327">
        <v>16</v>
      </c>
      <c r="B43" s="327">
        <v>2405</v>
      </c>
      <c r="C43" s="327">
        <v>198</v>
      </c>
      <c r="D43" s="327">
        <v>1686</v>
      </c>
      <c r="E43" s="327">
        <v>0</v>
      </c>
      <c r="F43" s="327">
        <v>521</v>
      </c>
      <c r="G43" s="10" t="s">
        <v>367</v>
      </c>
      <c r="H43" s="546"/>
      <c r="I43" s="31" t="s">
        <v>510</v>
      </c>
    </row>
    <row r="44" spans="1:9" ht="13.5" customHeight="1">
      <c r="A44" s="327">
        <v>65</v>
      </c>
      <c r="B44" s="327">
        <v>14820</v>
      </c>
      <c r="C44" s="327" t="s">
        <v>367</v>
      </c>
      <c r="D44" s="327">
        <v>10594</v>
      </c>
      <c r="E44" s="327" t="s">
        <v>367</v>
      </c>
      <c r="F44" s="327">
        <v>2533</v>
      </c>
      <c r="G44" s="10">
        <v>207</v>
      </c>
      <c r="H44" s="546"/>
      <c r="I44" s="31" t="s">
        <v>45</v>
      </c>
    </row>
    <row r="45" spans="1:9" ht="13.5" customHeight="1">
      <c r="A45" s="16">
        <v>1288</v>
      </c>
      <c r="B45" s="16">
        <v>2319206</v>
      </c>
      <c r="C45" s="16">
        <v>34439</v>
      </c>
      <c r="D45" s="16">
        <v>2092300</v>
      </c>
      <c r="E45" s="16">
        <v>87191</v>
      </c>
      <c r="F45" s="16">
        <v>105276</v>
      </c>
      <c r="G45" s="16">
        <v>83966</v>
      </c>
      <c r="H45" s="546"/>
      <c r="I45" s="515" t="s">
        <v>511</v>
      </c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39998000860214233"/>
  </sheetPr>
  <dimension ref="A1:N197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817" t="s">
        <v>558</v>
      </c>
      <c r="C1" s="817"/>
      <c r="D1" s="817"/>
      <c r="E1" s="817"/>
      <c r="F1" s="817"/>
      <c r="G1" s="817"/>
      <c r="H1" s="817"/>
      <c r="I1" s="817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s="530" customFormat="1" ht="13.5" customHeight="1">
      <c r="B17" s="547" t="s">
        <v>520</v>
      </c>
      <c r="C17" s="10">
        <v>15</v>
      </c>
      <c r="D17" s="10">
        <v>1069</v>
      </c>
      <c r="E17" s="10">
        <v>923</v>
      </c>
      <c r="F17" s="10">
        <v>100</v>
      </c>
      <c r="G17" s="10">
        <v>38</v>
      </c>
      <c r="H17" s="10">
        <v>1590</v>
      </c>
      <c r="I17" s="10">
        <v>63</v>
      </c>
      <c r="N17" s="31" t="s">
        <v>483</v>
      </c>
    </row>
    <row r="18" spans="2:14" s="530" customFormat="1" ht="13.5" customHeight="1">
      <c r="B18" s="548" t="s">
        <v>521</v>
      </c>
      <c r="C18" s="16">
        <v>15</v>
      </c>
      <c r="D18" s="16">
        <v>1069</v>
      </c>
      <c r="E18" s="16">
        <v>923</v>
      </c>
      <c r="F18" s="16">
        <v>100</v>
      </c>
      <c r="G18" s="16">
        <v>38</v>
      </c>
      <c r="H18" s="16">
        <v>1590</v>
      </c>
      <c r="I18" s="16">
        <v>63</v>
      </c>
      <c r="N18" s="31"/>
    </row>
    <row r="19" spans="2:14" s="530" customFormat="1" ht="6.6" customHeight="1">
      <c r="B19" s="549"/>
      <c r="C19" s="10"/>
      <c r="D19" s="10"/>
      <c r="E19" s="10"/>
      <c r="F19" s="10"/>
      <c r="G19" s="10"/>
      <c r="H19" s="539"/>
      <c r="I19" s="278"/>
      <c r="N19" s="31"/>
    </row>
    <row r="20" spans="2:14" s="530" customFormat="1" ht="13.5" customHeight="1">
      <c r="B20" s="550" t="s">
        <v>522</v>
      </c>
      <c r="C20" s="10">
        <v>43</v>
      </c>
      <c r="D20" s="10">
        <v>4485</v>
      </c>
      <c r="E20" s="10">
        <v>2972</v>
      </c>
      <c r="F20" s="10">
        <v>148</v>
      </c>
      <c r="G20" s="10">
        <v>827</v>
      </c>
      <c r="H20" s="10">
        <v>4923</v>
      </c>
      <c r="I20" s="10">
        <v>670</v>
      </c>
      <c r="N20" s="31" t="s">
        <v>483</v>
      </c>
    </row>
    <row r="21" spans="2:14" s="530" customFormat="1" ht="13.5" customHeight="1">
      <c r="B21" s="550" t="s">
        <v>523</v>
      </c>
      <c r="C21" s="10">
        <v>45</v>
      </c>
      <c r="D21" s="10">
        <v>2835</v>
      </c>
      <c r="E21" s="10">
        <v>1854</v>
      </c>
      <c r="F21" s="10">
        <v>73</v>
      </c>
      <c r="G21" s="10">
        <v>402</v>
      </c>
      <c r="H21" s="10">
        <v>4300</v>
      </c>
      <c r="I21" s="10">
        <v>260</v>
      </c>
      <c r="N21" s="31" t="s">
        <v>483</v>
      </c>
    </row>
    <row r="22" spans="2:14" s="530" customFormat="1" ht="13.5" customHeight="1">
      <c r="B22" s="551" t="s">
        <v>524</v>
      </c>
      <c r="C22" s="10">
        <v>33</v>
      </c>
      <c r="D22" s="10">
        <v>1514</v>
      </c>
      <c r="E22" s="10">
        <v>1312</v>
      </c>
      <c r="F22" s="10">
        <v>108</v>
      </c>
      <c r="G22" s="10">
        <v>0</v>
      </c>
      <c r="H22" s="10">
        <v>2108</v>
      </c>
      <c r="I22" s="10">
        <v>95</v>
      </c>
      <c r="N22" s="31" t="s">
        <v>483</v>
      </c>
    </row>
    <row r="23" spans="2:14" s="530" customFormat="1" ht="13.5" customHeight="1">
      <c r="B23" s="547" t="s">
        <v>525</v>
      </c>
      <c r="C23" s="10">
        <v>48</v>
      </c>
      <c r="D23" s="10">
        <v>1060</v>
      </c>
      <c r="E23" s="10">
        <v>800</v>
      </c>
      <c r="F23" s="10">
        <v>29</v>
      </c>
      <c r="G23" s="10">
        <v>164</v>
      </c>
      <c r="H23" s="10">
        <v>1966</v>
      </c>
      <c r="I23" s="10">
        <v>242</v>
      </c>
      <c r="N23" s="31" t="s">
        <v>483</v>
      </c>
    </row>
    <row r="24" spans="2:14" s="530" customFormat="1" ht="13.5" customHeight="1">
      <c r="B24" s="547" t="s">
        <v>526</v>
      </c>
      <c r="C24" s="10">
        <v>180</v>
      </c>
      <c r="D24" s="10">
        <v>14807</v>
      </c>
      <c r="E24" s="10">
        <v>4063</v>
      </c>
      <c r="F24" s="10">
        <v>104</v>
      </c>
      <c r="G24" s="10">
        <v>7034</v>
      </c>
      <c r="H24" s="10">
        <v>15836</v>
      </c>
      <c r="I24" s="10">
        <v>3548</v>
      </c>
      <c r="N24" s="31" t="s">
        <v>483</v>
      </c>
    </row>
    <row r="25" spans="2:14" s="530" customFormat="1" ht="13.5" customHeight="1">
      <c r="B25" s="547" t="s">
        <v>527</v>
      </c>
      <c r="C25" s="10">
        <v>35</v>
      </c>
      <c r="D25" s="10">
        <v>1241</v>
      </c>
      <c r="E25" s="10">
        <v>842</v>
      </c>
      <c r="F25" s="10">
        <v>190</v>
      </c>
      <c r="G25" s="10">
        <v>129</v>
      </c>
      <c r="H25" s="10">
        <v>2089</v>
      </c>
      <c r="I25" s="10">
        <v>32</v>
      </c>
      <c r="N25" s="31" t="s">
        <v>483</v>
      </c>
    </row>
    <row r="26" spans="2:14" s="530" customFormat="1" ht="13.5" customHeight="1">
      <c r="B26" s="547" t="s">
        <v>528</v>
      </c>
      <c r="C26" s="10">
        <v>28</v>
      </c>
      <c r="D26" s="10">
        <v>2254</v>
      </c>
      <c r="E26" s="10">
        <v>1353</v>
      </c>
      <c r="F26" s="10">
        <v>550</v>
      </c>
      <c r="G26" s="10" t="s">
        <v>367</v>
      </c>
      <c r="H26" s="10">
        <v>2268</v>
      </c>
      <c r="I26" s="10">
        <v>304</v>
      </c>
      <c r="N26" s="31" t="s">
        <v>483</v>
      </c>
    </row>
    <row r="27" spans="2:14" s="530" customFormat="1" ht="13.5" customHeight="1">
      <c r="B27" s="547" t="s">
        <v>529</v>
      </c>
      <c r="C27" s="10">
        <v>78</v>
      </c>
      <c r="D27" s="10">
        <v>65267</v>
      </c>
      <c r="E27" s="10">
        <v>1578</v>
      </c>
      <c r="F27" s="10" t="s">
        <v>367</v>
      </c>
      <c r="G27" s="10">
        <v>51852</v>
      </c>
      <c r="H27" s="10">
        <v>65860</v>
      </c>
      <c r="I27" s="10">
        <v>15651</v>
      </c>
      <c r="N27" s="31" t="s">
        <v>483</v>
      </c>
    </row>
    <row r="28" spans="2:14" s="530" customFormat="1" ht="13.5" customHeight="1">
      <c r="B28" s="547" t="s">
        <v>530</v>
      </c>
      <c r="C28" s="10">
        <v>28</v>
      </c>
      <c r="D28" s="10">
        <v>891</v>
      </c>
      <c r="E28" s="10">
        <v>150</v>
      </c>
      <c r="F28" s="10">
        <v>607</v>
      </c>
      <c r="G28" s="10">
        <v>0</v>
      </c>
      <c r="H28" s="10">
        <v>1230</v>
      </c>
      <c r="I28" s="10">
        <v>176</v>
      </c>
      <c r="N28" s="31" t="s">
        <v>483</v>
      </c>
    </row>
    <row r="29" spans="2:14" s="530" customFormat="1" ht="13.5" customHeight="1">
      <c r="B29" s="547" t="s">
        <v>531</v>
      </c>
      <c r="C29" s="10">
        <v>82</v>
      </c>
      <c r="D29" s="10">
        <v>9039</v>
      </c>
      <c r="E29" s="10">
        <v>3495</v>
      </c>
      <c r="F29" s="10" t="s">
        <v>367</v>
      </c>
      <c r="G29" s="10">
        <v>4515</v>
      </c>
      <c r="H29" s="10">
        <v>7563</v>
      </c>
      <c r="I29" s="10">
        <v>3097</v>
      </c>
      <c r="N29" s="31" t="s">
        <v>483</v>
      </c>
    </row>
    <row r="30" spans="2:14" s="530" customFormat="1" ht="13.5" customHeight="1">
      <c r="B30" s="547" t="s">
        <v>532</v>
      </c>
      <c r="C30" s="10">
        <v>45</v>
      </c>
      <c r="D30" s="10">
        <v>171900</v>
      </c>
      <c r="E30" s="10">
        <v>1957</v>
      </c>
      <c r="F30" s="10" t="s">
        <v>367</v>
      </c>
      <c r="G30" s="10">
        <v>166719</v>
      </c>
      <c r="H30" s="10">
        <v>173411</v>
      </c>
      <c r="I30" s="10">
        <v>367</v>
      </c>
      <c r="N30" s="31" t="s">
        <v>483</v>
      </c>
    </row>
    <row r="31" spans="2:14" s="530" customFormat="1" ht="13.5" customHeight="1">
      <c r="B31" s="548" t="s">
        <v>533</v>
      </c>
      <c r="C31" s="16">
        <v>434</v>
      </c>
      <c r="D31" s="16">
        <v>275292</v>
      </c>
      <c r="E31" s="16">
        <v>20374</v>
      </c>
      <c r="F31" s="16">
        <v>2088</v>
      </c>
      <c r="G31" s="16">
        <v>231826</v>
      </c>
      <c r="H31" s="16">
        <v>281553</v>
      </c>
      <c r="I31" s="16">
        <v>24446</v>
      </c>
      <c r="N31" s="31"/>
    </row>
    <row r="32" spans="2:14" s="530" customFormat="1" ht="6.6" customHeight="1">
      <c r="B32" s="547"/>
      <c r="C32" s="10"/>
      <c r="D32" s="10"/>
      <c r="E32" s="10"/>
      <c r="F32" s="10"/>
      <c r="G32" s="10"/>
      <c r="H32" s="539"/>
      <c r="I32" s="539"/>
      <c r="N32" s="31"/>
    </row>
    <row r="33" spans="2:14" s="530" customFormat="1" ht="13.5" customHeight="1">
      <c r="B33" s="547" t="s">
        <v>543</v>
      </c>
      <c r="C33" s="10">
        <v>1</v>
      </c>
      <c r="D33" s="10" t="s">
        <v>367</v>
      </c>
      <c r="E33" s="10">
        <v>0</v>
      </c>
      <c r="F33" s="10" t="s">
        <v>367</v>
      </c>
      <c r="G33" s="10">
        <v>0</v>
      </c>
      <c r="H33" s="10" t="s">
        <v>367</v>
      </c>
      <c r="I33" s="10">
        <v>0</v>
      </c>
      <c r="N33" s="31" t="s">
        <v>483</v>
      </c>
    </row>
    <row r="34" spans="2:14" s="530" customFormat="1" ht="13.5" customHeight="1">
      <c r="B34" s="548" t="s">
        <v>534</v>
      </c>
      <c r="C34" s="16">
        <v>1</v>
      </c>
      <c r="D34" s="16" t="s">
        <v>367</v>
      </c>
      <c r="E34" s="16">
        <v>0</v>
      </c>
      <c r="F34" s="16" t="s">
        <v>367</v>
      </c>
      <c r="G34" s="16">
        <v>0</v>
      </c>
      <c r="H34" s="16" t="s">
        <v>367</v>
      </c>
      <c r="I34" s="16">
        <v>0</v>
      </c>
      <c r="N34" s="31"/>
    </row>
    <row r="35" spans="2:14" s="530" customFormat="1" ht="6.6" customHeight="1">
      <c r="B35" s="547"/>
      <c r="C35" s="10"/>
      <c r="D35" s="10"/>
      <c r="E35" s="10"/>
      <c r="F35" s="10"/>
      <c r="G35" s="10"/>
      <c r="H35" s="539"/>
      <c r="I35" s="539"/>
      <c r="N35" s="31"/>
    </row>
    <row r="36" spans="2:14" s="530" customFormat="1" ht="13.5" customHeight="1">
      <c r="B36" s="547" t="s">
        <v>535</v>
      </c>
      <c r="C36" s="10">
        <v>23</v>
      </c>
      <c r="D36" s="10" t="s">
        <v>367</v>
      </c>
      <c r="E36" s="10">
        <v>122</v>
      </c>
      <c r="F36" s="10" t="s">
        <v>367</v>
      </c>
      <c r="G36" s="10" t="s">
        <v>367</v>
      </c>
      <c r="H36" s="10" t="s">
        <v>367</v>
      </c>
      <c r="I36" s="10">
        <v>113</v>
      </c>
      <c r="N36" s="31" t="s">
        <v>483</v>
      </c>
    </row>
    <row r="37" spans="2:14" s="530" customFormat="1" ht="13.5" customHeight="1">
      <c r="B37" s="547" t="s">
        <v>536</v>
      </c>
      <c r="C37" s="10">
        <v>35</v>
      </c>
      <c r="D37" s="10">
        <v>3866</v>
      </c>
      <c r="E37" s="10">
        <v>738</v>
      </c>
      <c r="F37" s="10">
        <v>38</v>
      </c>
      <c r="G37" s="10" t="s">
        <v>367</v>
      </c>
      <c r="H37" s="10">
        <v>4617</v>
      </c>
      <c r="I37" s="10">
        <v>62</v>
      </c>
      <c r="N37" s="31" t="s">
        <v>483</v>
      </c>
    </row>
    <row r="38" spans="2:14" s="530" customFormat="1" ht="13.5" customHeight="1">
      <c r="B38" s="548" t="s">
        <v>537</v>
      </c>
      <c r="C38" s="16">
        <v>34</v>
      </c>
      <c r="D38" s="16" t="s">
        <v>367</v>
      </c>
      <c r="E38" s="16">
        <v>861</v>
      </c>
      <c r="F38" s="16" t="s">
        <v>367</v>
      </c>
      <c r="G38" s="16">
        <v>3166</v>
      </c>
      <c r="H38" s="16" t="s">
        <v>367</v>
      </c>
      <c r="I38" s="16">
        <v>174</v>
      </c>
      <c r="N38" s="31"/>
    </row>
    <row r="39" spans="2:14" s="530" customFormat="1" ht="13.5" customHeight="1">
      <c r="B39" s="547"/>
      <c r="C39" s="10"/>
      <c r="D39" s="10"/>
      <c r="E39" s="10"/>
      <c r="F39" s="10"/>
      <c r="G39" s="10"/>
      <c r="H39" s="539"/>
      <c r="I39" s="539"/>
      <c r="N39" s="31"/>
    </row>
    <row r="40" spans="2:14" s="530" customFormat="1" ht="13.5" customHeight="1">
      <c r="B40" s="547"/>
      <c r="C40" s="278"/>
      <c r="D40" s="539"/>
      <c r="E40" s="539"/>
      <c r="F40" s="539"/>
      <c r="G40" s="539"/>
      <c r="H40" s="539"/>
      <c r="I40" s="539"/>
      <c r="N40" s="31"/>
    </row>
    <row r="41" spans="1:14" ht="18.6" customHeight="1">
      <c r="A41" s="540"/>
      <c r="B41" s="552" t="s">
        <v>12</v>
      </c>
      <c r="C41" s="284">
        <v>1457</v>
      </c>
      <c r="D41" s="284">
        <v>2608578</v>
      </c>
      <c r="E41" s="284">
        <v>257161</v>
      </c>
      <c r="F41" s="284">
        <v>13054</v>
      </c>
      <c r="G41" s="284">
        <v>2187765</v>
      </c>
      <c r="H41" s="284">
        <v>2646075</v>
      </c>
      <c r="I41" s="284">
        <v>138251</v>
      </c>
      <c r="N41" s="31" t="s">
        <v>483</v>
      </c>
    </row>
    <row r="42" spans="2:14" s="530" customFormat="1" ht="13.5" customHeight="1">
      <c r="B42" s="538"/>
      <c r="C42" s="10"/>
      <c r="D42" s="10"/>
      <c r="E42" s="10"/>
      <c r="F42" s="10"/>
      <c r="G42" s="10"/>
      <c r="H42" s="539"/>
      <c r="I42" s="539"/>
      <c r="N42" s="31"/>
    </row>
    <row r="43" spans="1:10" ht="13.5" customHeight="1">
      <c r="A43" s="540" t="s">
        <v>541</v>
      </c>
      <c r="B43" s="540"/>
      <c r="C43" s="154"/>
      <c r="D43" s="541"/>
      <c r="E43" s="542"/>
      <c r="F43" s="542"/>
      <c r="G43" s="542"/>
      <c r="H43" s="542"/>
      <c r="I43" s="542"/>
      <c r="J43" s="542"/>
    </row>
    <row r="44" spans="1:8" ht="12" customHeight="1">
      <c r="A44" s="783" t="s">
        <v>542</v>
      </c>
      <c r="B44" s="783"/>
      <c r="C44" s="783"/>
      <c r="D44" s="783"/>
      <c r="E44" s="783"/>
      <c r="F44" s="783"/>
      <c r="G44" s="783"/>
      <c r="H44" s="543"/>
    </row>
    <row r="45" spans="1:7" ht="14.1" customHeight="1">
      <c r="A45" s="783"/>
      <c r="B45" s="783"/>
      <c r="C45" s="783"/>
      <c r="D45" s="783"/>
      <c r="E45" s="783"/>
      <c r="F45" s="783"/>
      <c r="G45" s="543"/>
    </row>
    <row r="46" ht="12.75">
      <c r="N46" s="31" t="s">
        <v>483</v>
      </c>
    </row>
    <row r="47" ht="12.75">
      <c r="N47" s="31" t="s">
        <v>483</v>
      </c>
    </row>
    <row r="48" ht="12.75">
      <c r="N48" s="31" t="s">
        <v>483</v>
      </c>
    </row>
    <row r="49" ht="12.75">
      <c r="N49" s="31" t="s">
        <v>483</v>
      </c>
    </row>
    <row r="50" ht="12.75">
      <c r="N50" s="31" t="s">
        <v>483</v>
      </c>
    </row>
    <row r="51" ht="12.75">
      <c r="N51" s="31" t="s">
        <v>483</v>
      </c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</sheetData>
  <mergeCells count="16">
    <mergeCell ref="A45:F45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4:G4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39998000860214233"/>
  </sheetPr>
  <dimension ref="A1:I42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18" t="s">
        <v>512</v>
      </c>
      <c r="B1" s="818"/>
      <c r="C1" s="818"/>
      <c r="D1" s="818"/>
      <c r="E1" s="818"/>
      <c r="F1" s="818"/>
      <c r="G1" s="818"/>
      <c r="H1" s="818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10">
        <v>22</v>
      </c>
      <c r="B17" s="327">
        <v>1378</v>
      </c>
      <c r="C17" s="567" t="s">
        <v>367</v>
      </c>
      <c r="D17" s="327">
        <v>866</v>
      </c>
      <c r="E17" s="327">
        <v>0</v>
      </c>
      <c r="F17" s="327" t="s">
        <v>367</v>
      </c>
      <c r="G17" s="10">
        <v>0</v>
      </c>
      <c r="H17" s="546"/>
      <c r="I17" s="31" t="s">
        <v>520</v>
      </c>
    </row>
    <row r="18" spans="1:9" ht="13.5" customHeight="1">
      <c r="A18" s="16">
        <v>22</v>
      </c>
      <c r="B18" s="324">
        <v>1378</v>
      </c>
      <c r="C18" s="574" t="s">
        <v>367</v>
      </c>
      <c r="D18" s="324">
        <v>866</v>
      </c>
      <c r="E18" s="324">
        <v>0</v>
      </c>
      <c r="F18" s="324" t="s">
        <v>367</v>
      </c>
      <c r="G18" s="16">
        <v>0</v>
      </c>
      <c r="H18" s="546"/>
      <c r="I18" s="515" t="s">
        <v>521</v>
      </c>
    </row>
    <row r="19" spans="1:8" ht="6.6" customHeight="1">
      <c r="A19" s="10"/>
      <c r="B19" s="327"/>
      <c r="C19" s="327"/>
      <c r="D19" s="327"/>
      <c r="E19" s="327"/>
      <c r="F19" s="327"/>
      <c r="G19" s="10"/>
      <c r="H19" s="546"/>
    </row>
    <row r="20" spans="1:9" ht="13.5" customHeight="1">
      <c r="A20" s="10">
        <v>40</v>
      </c>
      <c r="B20" s="327">
        <v>4432</v>
      </c>
      <c r="C20" s="567" t="s">
        <v>367</v>
      </c>
      <c r="D20" s="327">
        <v>2349</v>
      </c>
      <c r="E20" s="327" t="s">
        <v>367</v>
      </c>
      <c r="F20" s="327">
        <v>1402</v>
      </c>
      <c r="G20" s="10">
        <v>1030</v>
      </c>
      <c r="H20" s="546"/>
      <c r="I20" s="31" t="s">
        <v>522</v>
      </c>
    </row>
    <row r="21" spans="1:9" ht="13.5" customHeight="1">
      <c r="A21" s="10">
        <v>44</v>
      </c>
      <c r="B21" s="327">
        <v>3492</v>
      </c>
      <c r="C21" s="327">
        <v>1520</v>
      </c>
      <c r="D21" s="567" t="s">
        <v>367</v>
      </c>
      <c r="E21" s="327" t="s">
        <v>367</v>
      </c>
      <c r="F21" s="327">
        <v>1098</v>
      </c>
      <c r="G21" s="10">
        <v>127</v>
      </c>
      <c r="H21" s="546"/>
      <c r="I21" s="31" t="s">
        <v>523</v>
      </c>
    </row>
    <row r="22" spans="1:9" ht="13.5" customHeight="1">
      <c r="A22" s="10">
        <v>28</v>
      </c>
      <c r="B22" s="327">
        <v>1490</v>
      </c>
      <c r="C22" s="327">
        <v>480</v>
      </c>
      <c r="D22" s="567" t="s">
        <v>367</v>
      </c>
      <c r="E22" s="327" t="s">
        <v>367</v>
      </c>
      <c r="F22" s="327">
        <v>582</v>
      </c>
      <c r="G22" s="10" t="s">
        <v>367</v>
      </c>
      <c r="H22" s="546"/>
      <c r="I22" s="31" t="s">
        <v>524</v>
      </c>
    </row>
    <row r="23" spans="1:9" ht="13.5" customHeight="1">
      <c r="A23" s="10">
        <v>34</v>
      </c>
      <c r="B23" s="327">
        <v>1579</v>
      </c>
      <c r="C23" s="327">
        <v>1100</v>
      </c>
      <c r="D23" s="567" t="s">
        <v>367</v>
      </c>
      <c r="E23" s="327" t="s">
        <v>367</v>
      </c>
      <c r="F23" s="327">
        <v>349</v>
      </c>
      <c r="G23" s="10" t="s">
        <v>367</v>
      </c>
      <c r="H23" s="546"/>
      <c r="I23" s="31" t="s">
        <v>525</v>
      </c>
    </row>
    <row r="24" spans="1:9" ht="13.5" customHeight="1">
      <c r="A24" s="10">
        <v>121</v>
      </c>
      <c r="B24" s="327">
        <v>12765</v>
      </c>
      <c r="C24" s="327">
        <v>3102</v>
      </c>
      <c r="D24" s="327">
        <v>8153</v>
      </c>
      <c r="E24" s="327">
        <v>7</v>
      </c>
      <c r="F24" s="327">
        <v>1503</v>
      </c>
      <c r="G24" s="10">
        <v>903</v>
      </c>
      <c r="H24" s="546"/>
      <c r="I24" s="31" t="s">
        <v>526</v>
      </c>
    </row>
    <row r="25" spans="1:9" ht="13.5" customHeight="1">
      <c r="A25" s="10">
        <v>34</v>
      </c>
      <c r="B25" s="327">
        <v>1459</v>
      </c>
      <c r="C25" s="327">
        <v>1044</v>
      </c>
      <c r="D25" s="327">
        <v>367</v>
      </c>
      <c r="E25" s="327">
        <v>0</v>
      </c>
      <c r="F25" s="327">
        <v>47</v>
      </c>
      <c r="G25" s="10">
        <v>0</v>
      </c>
      <c r="H25" s="546"/>
      <c r="I25" s="31" t="s">
        <v>527</v>
      </c>
    </row>
    <row r="26" spans="1:9" ht="13.5" customHeight="1">
      <c r="A26" s="10">
        <v>27</v>
      </c>
      <c r="B26" s="327">
        <v>2047</v>
      </c>
      <c r="C26" s="567" t="s">
        <v>367</v>
      </c>
      <c r="D26" s="327">
        <v>1270</v>
      </c>
      <c r="E26" s="327" t="s">
        <v>367</v>
      </c>
      <c r="F26" s="327">
        <v>394</v>
      </c>
      <c r="G26" s="10">
        <v>299</v>
      </c>
      <c r="H26" s="546"/>
      <c r="I26" s="31" t="s">
        <v>528</v>
      </c>
    </row>
    <row r="27" spans="1:9" ht="13.5" customHeight="1">
      <c r="A27" s="10">
        <v>72</v>
      </c>
      <c r="B27" s="327">
        <v>77485</v>
      </c>
      <c r="C27" s="327">
        <v>1368</v>
      </c>
      <c r="D27" s="327">
        <v>32675</v>
      </c>
      <c r="E27" s="327">
        <v>12510</v>
      </c>
      <c r="F27" s="327">
        <v>30931</v>
      </c>
      <c r="G27" s="10">
        <v>30598</v>
      </c>
      <c r="H27" s="546"/>
      <c r="I27" s="31" t="s">
        <v>529</v>
      </c>
    </row>
    <row r="28" spans="1:9" ht="13.5" customHeight="1">
      <c r="A28" s="10">
        <v>27</v>
      </c>
      <c r="B28" s="327">
        <v>917</v>
      </c>
      <c r="C28" s="567" t="s">
        <v>367</v>
      </c>
      <c r="D28" s="327">
        <v>466</v>
      </c>
      <c r="E28" s="327" t="s">
        <v>367</v>
      </c>
      <c r="F28" s="327">
        <v>115</v>
      </c>
      <c r="G28" s="10" t="s">
        <v>367</v>
      </c>
      <c r="H28" s="546"/>
      <c r="I28" s="31" t="s">
        <v>530</v>
      </c>
    </row>
    <row r="29" spans="1:9" ht="13.5" customHeight="1">
      <c r="A29" s="10">
        <v>51</v>
      </c>
      <c r="B29" s="327">
        <v>5682</v>
      </c>
      <c r="C29" s="567" t="s">
        <v>367</v>
      </c>
      <c r="D29" s="327">
        <v>3776</v>
      </c>
      <c r="E29" s="327" t="s">
        <v>367</v>
      </c>
      <c r="F29" s="327">
        <v>1377</v>
      </c>
      <c r="G29" s="10">
        <v>884</v>
      </c>
      <c r="H29" s="546"/>
      <c r="I29" s="31" t="s">
        <v>531</v>
      </c>
    </row>
    <row r="30" spans="1:9" ht="13.5" customHeight="1">
      <c r="A30" s="10">
        <v>38</v>
      </c>
      <c r="B30" s="327">
        <v>148879</v>
      </c>
      <c r="C30" s="567" t="s">
        <v>367</v>
      </c>
      <c r="D30" s="327">
        <v>143993</v>
      </c>
      <c r="E30" s="327" t="s">
        <v>367</v>
      </c>
      <c r="F30" s="327">
        <v>3636</v>
      </c>
      <c r="G30" s="10">
        <v>3370</v>
      </c>
      <c r="H30" s="546"/>
      <c r="I30" s="31" t="s">
        <v>532</v>
      </c>
    </row>
    <row r="31" spans="1:9" ht="13.5" customHeight="1">
      <c r="A31" s="16">
        <v>516</v>
      </c>
      <c r="B31" s="324">
        <v>260226</v>
      </c>
      <c r="C31" s="324">
        <v>11777</v>
      </c>
      <c r="D31" s="324">
        <v>194434</v>
      </c>
      <c r="E31" s="324">
        <v>12581</v>
      </c>
      <c r="F31" s="324">
        <v>41435</v>
      </c>
      <c r="G31" s="16">
        <v>37522</v>
      </c>
      <c r="H31" s="546"/>
      <c r="I31" s="515" t="s">
        <v>533</v>
      </c>
    </row>
    <row r="32" spans="1:8" ht="6.6" customHeight="1">
      <c r="A32" s="10"/>
      <c r="B32" s="327"/>
      <c r="C32" s="327"/>
      <c r="D32" s="327"/>
      <c r="E32" s="327"/>
      <c r="F32" s="327"/>
      <c r="G32" s="10"/>
      <c r="H32" s="546"/>
    </row>
    <row r="33" spans="1:9" ht="13.5" customHeight="1">
      <c r="A33" s="10">
        <v>1</v>
      </c>
      <c r="B33" s="567" t="s">
        <v>367</v>
      </c>
      <c r="C33" s="327">
        <v>0</v>
      </c>
      <c r="D33" s="327" t="s">
        <v>538</v>
      </c>
      <c r="E33" s="327">
        <v>0</v>
      </c>
      <c r="F33" s="567" t="s">
        <v>367</v>
      </c>
      <c r="G33" s="10" t="s">
        <v>367</v>
      </c>
      <c r="H33" s="546"/>
      <c r="I33" s="31" t="s">
        <v>543</v>
      </c>
    </row>
    <row r="34" spans="1:9" ht="13.5" customHeight="1">
      <c r="A34" s="16">
        <v>1</v>
      </c>
      <c r="B34" s="574" t="s">
        <v>367</v>
      </c>
      <c r="C34" s="324">
        <v>0</v>
      </c>
      <c r="D34" s="324" t="s">
        <v>538</v>
      </c>
      <c r="E34" s="324">
        <v>0</v>
      </c>
      <c r="F34" s="574" t="s">
        <v>367</v>
      </c>
      <c r="G34" s="16" t="s">
        <v>367</v>
      </c>
      <c r="H34" s="546"/>
      <c r="I34" s="515" t="s">
        <v>534</v>
      </c>
    </row>
    <row r="35" spans="1:8" ht="6.6" customHeight="1">
      <c r="A35" s="10"/>
      <c r="B35" s="327"/>
      <c r="C35" s="327"/>
      <c r="D35" s="327"/>
      <c r="E35" s="327"/>
      <c r="F35" s="327"/>
      <c r="G35" s="10"/>
      <c r="H35" s="546"/>
    </row>
    <row r="36" spans="1:9" ht="13.5" customHeight="1">
      <c r="A36" s="10">
        <v>23</v>
      </c>
      <c r="B36" s="567" t="s">
        <v>367</v>
      </c>
      <c r="C36" s="327">
        <v>418</v>
      </c>
      <c r="D36" s="327">
        <v>27</v>
      </c>
      <c r="E36" s="327" t="s">
        <v>367</v>
      </c>
      <c r="F36" s="567" t="s">
        <v>367</v>
      </c>
      <c r="G36" s="10" t="s">
        <v>367</v>
      </c>
      <c r="H36" s="546"/>
      <c r="I36" s="31" t="s">
        <v>535</v>
      </c>
    </row>
    <row r="37" spans="1:9" ht="13.5" customHeight="1">
      <c r="A37" s="10">
        <v>35</v>
      </c>
      <c r="B37" s="327">
        <v>4270</v>
      </c>
      <c r="C37" s="567" t="s">
        <v>367</v>
      </c>
      <c r="D37" s="327">
        <v>1808</v>
      </c>
      <c r="E37" s="327" t="s">
        <v>367</v>
      </c>
      <c r="F37" s="327">
        <v>1617</v>
      </c>
      <c r="G37" s="10">
        <v>789</v>
      </c>
      <c r="H37" s="546"/>
      <c r="I37" s="31" t="s">
        <v>536</v>
      </c>
    </row>
    <row r="38" spans="1:9" ht="13.5" customHeight="1">
      <c r="A38" s="16">
        <v>58</v>
      </c>
      <c r="B38" s="574" t="s">
        <v>367</v>
      </c>
      <c r="C38" s="574" t="s">
        <v>367</v>
      </c>
      <c r="D38" s="324">
        <v>1835</v>
      </c>
      <c r="E38" s="324" t="s">
        <v>367</v>
      </c>
      <c r="F38" s="574" t="s">
        <v>367</v>
      </c>
      <c r="G38" s="574" t="s">
        <v>367</v>
      </c>
      <c r="H38" s="546"/>
      <c r="I38" s="515" t="s">
        <v>537</v>
      </c>
    </row>
    <row r="39" spans="2:8" ht="13.5" customHeight="1">
      <c r="B39" s="530"/>
      <c r="C39" s="530"/>
      <c r="D39" s="530"/>
      <c r="E39" s="530"/>
      <c r="F39" s="530"/>
      <c r="H39" s="546"/>
    </row>
    <row r="40" spans="2:8" ht="13.5" customHeight="1">
      <c r="B40" s="530"/>
      <c r="C40" s="530"/>
      <c r="D40" s="530"/>
      <c r="E40" s="530"/>
      <c r="F40" s="530"/>
      <c r="H40" s="546"/>
    </row>
    <row r="41" spans="1:9" ht="18.6" customHeight="1">
      <c r="A41" s="284">
        <v>1885</v>
      </c>
      <c r="B41" s="284">
        <v>2585964</v>
      </c>
      <c r="C41" s="284">
        <v>47944</v>
      </c>
      <c r="D41" s="284">
        <v>2289435</v>
      </c>
      <c r="E41" s="284">
        <v>99798</v>
      </c>
      <c r="F41" s="284">
        <v>148787</v>
      </c>
      <c r="G41" s="284">
        <v>122470</v>
      </c>
      <c r="H41" s="546"/>
      <c r="I41" s="540"/>
    </row>
    <row r="42" spans="8:9" ht="12.75">
      <c r="H42" s="540"/>
      <c r="I42" s="540"/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61"/>
  <sheetViews>
    <sheetView zoomScalePageLayoutView="130" workbookViewId="0" topLeftCell="A1">
      <selection activeCell="H1" sqref="H1"/>
    </sheetView>
  </sheetViews>
  <sheetFormatPr defaultColWidth="10.28125" defaultRowHeight="12.75"/>
  <cols>
    <col min="1" max="1" width="7.7109375" style="264" customWidth="1"/>
    <col min="2" max="2" width="0.5625" style="85" customWidth="1"/>
    <col min="3" max="3" width="3.57421875" style="85" customWidth="1"/>
    <col min="4" max="4" width="60.57421875" style="86" customWidth="1"/>
    <col min="5" max="7" width="10.57421875" style="86" customWidth="1"/>
    <col min="8" max="16384" width="10.28125" style="57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204" t="s">
        <v>239</v>
      </c>
    </row>
    <row r="2" spans="1:7" ht="9" customHeight="1">
      <c r="A2" s="237"/>
      <c r="B2" s="59"/>
      <c r="C2" s="59"/>
      <c r="D2" s="60"/>
      <c r="E2" s="61"/>
      <c r="F2" s="61"/>
      <c r="G2" s="61"/>
    </row>
    <row r="3" spans="1:7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ht="14.1" customHeight="1">
      <c r="A5" s="633"/>
      <c r="B5" s="639"/>
      <c r="C5" s="643"/>
      <c r="D5" s="644"/>
      <c r="E5" s="636"/>
      <c r="F5" s="636"/>
      <c r="G5" s="639"/>
    </row>
    <row r="6" spans="1:7" ht="14.1" customHeight="1">
      <c r="A6" s="633"/>
      <c r="B6" s="639"/>
      <c r="C6" s="643"/>
      <c r="D6" s="644"/>
      <c r="E6" s="636"/>
      <c r="F6" s="636"/>
      <c r="G6" s="639"/>
    </row>
    <row r="7" spans="1:7" ht="14.1" customHeight="1">
      <c r="A7" s="633"/>
      <c r="B7" s="639"/>
      <c r="C7" s="643"/>
      <c r="D7" s="644"/>
      <c r="E7" s="636"/>
      <c r="F7" s="636"/>
      <c r="G7" s="639"/>
    </row>
    <row r="8" spans="1:7" ht="14.1" customHeight="1">
      <c r="A8" s="633"/>
      <c r="B8" s="639"/>
      <c r="C8" s="643"/>
      <c r="D8" s="644"/>
      <c r="E8" s="636"/>
      <c r="F8" s="636"/>
      <c r="G8" s="639"/>
    </row>
    <row r="9" spans="1:7" ht="14.1" customHeight="1">
      <c r="A9" s="633"/>
      <c r="B9" s="639"/>
      <c r="C9" s="643"/>
      <c r="D9" s="644"/>
      <c r="E9" s="637"/>
      <c r="F9" s="637"/>
      <c r="G9" s="640"/>
    </row>
    <row r="10" spans="1:7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ht="9" customHeight="1">
      <c r="A11" s="261"/>
      <c r="B11" s="29"/>
      <c r="C11" s="29"/>
      <c r="D11" s="66"/>
      <c r="E11" s="67"/>
      <c r="F11" s="67"/>
      <c r="G11" s="67"/>
    </row>
    <row r="12" spans="1:7" ht="13.5" customHeight="1">
      <c r="A12" s="1" t="s">
        <v>331</v>
      </c>
      <c r="B12" s="29"/>
      <c r="C12" s="628" t="s">
        <v>332</v>
      </c>
      <c r="D12" s="629"/>
      <c r="E12" s="68">
        <v>237</v>
      </c>
      <c r="F12" s="68">
        <v>218</v>
      </c>
      <c r="G12" s="68">
        <v>95</v>
      </c>
    </row>
    <row r="13" spans="1:7" ht="6.75" customHeight="1">
      <c r="A13" s="295"/>
      <c r="B13" s="29"/>
      <c r="C13" s="29"/>
      <c r="D13" s="296"/>
      <c r="E13" s="67"/>
      <c r="F13" s="67"/>
      <c r="G13" s="67"/>
    </row>
    <row r="14" spans="1:7" s="11" customFormat="1" ht="13.5" customHeight="1">
      <c r="A14" s="1" t="s">
        <v>245</v>
      </c>
      <c r="B14" s="2"/>
      <c r="C14" s="628" t="s">
        <v>4</v>
      </c>
      <c r="D14" s="629"/>
      <c r="E14" s="68">
        <v>190</v>
      </c>
      <c r="F14" s="68">
        <v>187</v>
      </c>
      <c r="G14" s="68">
        <v>87</v>
      </c>
    </row>
    <row r="15" spans="1:7" s="11" customFormat="1" ht="14.1" customHeight="1">
      <c r="A15" s="259" t="s">
        <v>246</v>
      </c>
      <c r="B15" s="6"/>
      <c r="C15" s="8" t="s">
        <v>247</v>
      </c>
      <c r="D15" s="8"/>
      <c r="E15" s="321">
        <v>183</v>
      </c>
      <c r="F15" s="10">
        <v>181</v>
      </c>
      <c r="G15" s="69">
        <v>80</v>
      </c>
    </row>
    <row r="16" spans="1:7" s="11" customFormat="1" ht="14.1" customHeight="1">
      <c r="A16" s="259" t="s">
        <v>298</v>
      </c>
      <c r="B16" s="29"/>
      <c r="C16" s="8" t="s">
        <v>248</v>
      </c>
      <c r="D16" s="270"/>
      <c r="E16" s="321">
        <v>6</v>
      </c>
      <c r="F16" s="10">
        <v>5</v>
      </c>
      <c r="G16" s="69">
        <v>6</v>
      </c>
    </row>
    <row r="17" spans="1:7" s="70" customFormat="1" ht="6.75" customHeight="1">
      <c r="A17" s="5"/>
      <c r="B17" s="12"/>
      <c r="C17" s="8"/>
      <c r="D17" s="13"/>
      <c r="E17" s="69"/>
      <c r="F17" s="69"/>
      <c r="G17" s="69"/>
    </row>
    <row r="18" spans="1:7" s="11" customFormat="1" ht="13.5" customHeight="1">
      <c r="A18" s="1" t="s">
        <v>3</v>
      </c>
      <c r="B18" s="71"/>
      <c r="C18" s="628" t="s">
        <v>6</v>
      </c>
      <c r="D18" s="629"/>
      <c r="E18" s="68">
        <v>1348</v>
      </c>
      <c r="F18" s="68">
        <v>862</v>
      </c>
      <c r="G18" s="68">
        <v>1193</v>
      </c>
    </row>
    <row r="19" spans="1:7" s="11" customFormat="1" ht="14.1" customHeight="1">
      <c r="A19" s="5">
        <v>10</v>
      </c>
      <c r="B19" s="12"/>
      <c r="C19" s="72" t="s">
        <v>249</v>
      </c>
      <c r="D19" s="13"/>
      <c r="E19" s="321">
        <v>249</v>
      </c>
      <c r="F19" s="10">
        <v>107</v>
      </c>
      <c r="G19" s="69">
        <v>228</v>
      </c>
    </row>
    <row r="20" spans="1:7" s="11" customFormat="1" ht="14.1" customHeight="1">
      <c r="A20" s="259" t="s">
        <v>294</v>
      </c>
      <c r="B20" s="12"/>
      <c r="C20" s="9" t="s">
        <v>288</v>
      </c>
      <c r="D20" s="8" t="s">
        <v>295</v>
      </c>
      <c r="E20" s="321">
        <v>65</v>
      </c>
      <c r="F20" s="10">
        <v>40</v>
      </c>
      <c r="G20" s="69">
        <v>54</v>
      </c>
    </row>
    <row r="21" spans="1:7" s="11" customFormat="1" ht="14.1" customHeight="1">
      <c r="A21" s="259" t="s">
        <v>296</v>
      </c>
      <c r="B21" s="12"/>
      <c r="C21" s="9"/>
      <c r="D21" s="8" t="s">
        <v>299</v>
      </c>
      <c r="E21" s="321">
        <v>40</v>
      </c>
      <c r="F21" s="10">
        <v>26</v>
      </c>
      <c r="G21" s="69">
        <v>36</v>
      </c>
    </row>
    <row r="22" spans="1:7" s="11" customFormat="1" ht="14.1" customHeight="1">
      <c r="A22" s="5">
        <v>11</v>
      </c>
      <c r="B22" s="73"/>
      <c r="C22" s="630" t="s">
        <v>250</v>
      </c>
      <c r="D22" s="631"/>
      <c r="E22" s="321">
        <v>194</v>
      </c>
      <c r="F22" s="10">
        <v>157</v>
      </c>
      <c r="G22" s="69">
        <v>138</v>
      </c>
    </row>
    <row r="23" spans="1:7" s="11" customFormat="1" ht="14.1" customHeight="1">
      <c r="A23" s="259" t="s">
        <v>350</v>
      </c>
      <c r="B23" s="73"/>
      <c r="C23" s="9" t="s">
        <v>288</v>
      </c>
      <c r="D23" s="8" t="s">
        <v>351</v>
      </c>
      <c r="E23" s="321">
        <v>136</v>
      </c>
      <c r="F23" s="10">
        <v>108</v>
      </c>
      <c r="G23" s="69">
        <v>97</v>
      </c>
    </row>
    <row r="24" spans="1:7" s="11" customFormat="1" ht="14.1" customHeight="1">
      <c r="A24" s="259" t="s">
        <v>349</v>
      </c>
      <c r="B24" s="73"/>
      <c r="C24" s="301"/>
      <c r="D24" s="8" t="s">
        <v>352</v>
      </c>
      <c r="E24" s="321">
        <v>37</v>
      </c>
      <c r="F24" s="10">
        <v>29</v>
      </c>
      <c r="G24" s="69">
        <v>24</v>
      </c>
    </row>
    <row r="25" spans="1:7" s="11" customFormat="1" ht="14.1" customHeight="1">
      <c r="A25" s="5">
        <v>13</v>
      </c>
      <c r="B25" s="12"/>
      <c r="C25" s="630" t="s">
        <v>251</v>
      </c>
      <c r="D25" s="631"/>
      <c r="E25" s="321">
        <v>31</v>
      </c>
      <c r="F25" s="10">
        <v>24</v>
      </c>
      <c r="G25" s="69">
        <v>28</v>
      </c>
    </row>
    <row r="26" spans="1:7" s="11" customFormat="1" ht="14.1" customHeight="1">
      <c r="A26" s="5">
        <v>14</v>
      </c>
      <c r="B26" s="12"/>
      <c r="C26" s="630" t="s">
        <v>252</v>
      </c>
      <c r="D26" s="631"/>
      <c r="E26" s="321">
        <v>6</v>
      </c>
      <c r="F26" s="10">
        <v>3</v>
      </c>
      <c r="G26" s="69">
        <v>6</v>
      </c>
    </row>
    <row r="27" spans="1:7" s="11" customFormat="1" ht="14.1" customHeight="1">
      <c r="A27" s="5">
        <v>15</v>
      </c>
      <c r="B27" s="12"/>
      <c r="C27" s="630" t="s">
        <v>253</v>
      </c>
      <c r="D27" s="631"/>
      <c r="E27" s="321">
        <v>5</v>
      </c>
      <c r="F27" s="10">
        <v>5</v>
      </c>
      <c r="G27" s="69">
        <v>4</v>
      </c>
    </row>
    <row r="28" spans="1:7" s="11" customFormat="1" ht="14.1" customHeight="1">
      <c r="A28" s="5">
        <v>16</v>
      </c>
      <c r="B28" s="12"/>
      <c r="C28" s="72" t="s">
        <v>254</v>
      </c>
      <c r="D28" s="75"/>
      <c r="E28" s="321">
        <v>16</v>
      </c>
      <c r="F28" s="10">
        <v>12</v>
      </c>
      <c r="G28" s="69">
        <v>16</v>
      </c>
    </row>
    <row r="29" spans="1:7" s="11" customFormat="1" ht="14.1" customHeight="1">
      <c r="A29" s="5">
        <v>17</v>
      </c>
      <c r="B29" s="12"/>
      <c r="C29" s="630" t="s">
        <v>255</v>
      </c>
      <c r="D29" s="631"/>
      <c r="E29" s="321">
        <v>43</v>
      </c>
      <c r="F29" s="10">
        <v>33</v>
      </c>
      <c r="G29" s="69">
        <v>39</v>
      </c>
    </row>
    <row r="30" spans="1:7" s="11" customFormat="1" ht="14.1" customHeight="1">
      <c r="A30" s="259" t="s">
        <v>284</v>
      </c>
      <c r="B30" s="12"/>
      <c r="C30" s="9" t="s">
        <v>288</v>
      </c>
      <c r="D30" s="8" t="s">
        <v>287</v>
      </c>
      <c r="E30" s="321">
        <v>24</v>
      </c>
      <c r="F30" s="10">
        <v>23</v>
      </c>
      <c r="G30" s="69">
        <v>20</v>
      </c>
    </row>
    <row r="31" spans="1:7" s="11" customFormat="1" ht="14.1" customHeight="1">
      <c r="A31" s="259" t="s">
        <v>285</v>
      </c>
      <c r="B31" s="12"/>
      <c r="C31" s="9"/>
      <c r="D31" s="8" t="s">
        <v>286</v>
      </c>
      <c r="E31" s="321">
        <v>19</v>
      </c>
      <c r="F31" s="10">
        <v>10</v>
      </c>
      <c r="G31" s="69">
        <v>19</v>
      </c>
    </row>
    <row r="32" spans="1:7" s="11" customFormat="1" ht="14.1" customHeight="1">
      <c r="A32" s="5">
        <v>18</v>
      </c>
      <c r="B32" s="12"/>
      <c r="C32" s="630" t="s">
        <v>256</v>
      </c>
      <c r="D32" s="631"/>
      <c r="E32" s="321">
        <v>15</v>
      </c>
      <c r="F32" s="10">
        <v>6</v>
      </c>
      <c r="G32" s="69">
        <v>15</v>
      </c>
    </row>
    <row r="33" spans="1:7" s="11" customFormat="1" ht="14.1" customHeight="1">
      <c r="A33" s="5">
        <v>19</v>
      </c>
      <c r="B33" s="12"/>
      <c r="C33" s="630" t="s">
        <v>257</v>
      </c>
      <c r="D33" s="631"/>
      <c r="E33" s="321">
        <v>5</v>
      </c>
      <c r="F33" s="10">
        <v>5</v>
      </c>
      <c r="G33" s="69">
        <v>4</v>
      </c>
    </row>
    <row r="34" spans="1:7" s="11" customFormat="1" ht="14.1" customHeight="1">
      <c r="A34" s="5">
        <v>20</v>
      </c>
      <c r="B34" s="76"/>
      <c r="C34" s="630" t="s">
        <v>258</v>
      </c>
      <c r="D34" s="631"/>
      <c r="E34" s="321">
        <v>93</v>
      </c>
      <c r="F34" s="10">
        <v>44</v>
      </c>
      <c r="G34" s="69">
        <v>89</v>
      </c>
    </row>
    <row r="35" spans="1:7" s="11" customFormat="1" ht="14.1" customHeight="1">
      <c r="A35" s="259" t="s">
        <v>277</v>
      </c>
      <c r="B35" s="76"/>
      <c r="C35" s="9" t="s">
        <v>288</v>
      </c>
      <c r="D35" s="8" t="s">
        <v>276</v>
      </c>
      <c r="E35" s="321">
        <v>45</v>
      </c>
      <c r="F35" s="10">
        <v>22</v>
      </c>
      <c r="G35" s="69">
        <v>41</v>
      </c>
    </row>
    <row r="36" spans="1:7" s="11" customFormat="1" ht="14.1" customHeight="1">
      <c r="A36" s="259" t="s">
        <v>278</v>
      </c>
      <c r="B36" s="76"/>
      <c r="C36" s="9"/>
      <c r="D36" s="8" t="s">
        <v>279</v>
      </c>
      <c r="E36" s="321">
        <v>14</v>
      </c>
      <c r="F36" s="10">
        <v>3</v>
      </c>
      <c r="G36" s="69">
        <v>14</v>
      </c>
    </row>
    <row r="37" spans="1:7" s="11" customFormat="1" ht="14.1" customHeight="1">
      <c r="A37" s="259" t="s">
        <v>280</v>
      </c>
      <c r="B37" s="76"/>
      <c r="C37" s="9"/>
      <c r="D37" s="8" t="s">
        <v>281</v>
      </c>
      <c r="E37" s="321">
        <v>16</v>
      </c>
      <c r="F37" s="10">
        <v>11</v>
      </c>
      <c r="G37" s="69">
        <v>16</v>
      </c>
    </row>
    <row r="38" spans="1:7" s="11" customFormat="1" ht="14.1" customHeight="1">
      <c r="A38" s="259" t="s">
        <v>282</v>
      </c>
      <c r="B38" s="76"/>
      <c r="C38" s="9"/>
      <c r="D38" s="8" t="s">
        <v>283</v>
      </c>
      <c r="E38" s="321">
        <v>9</v>
      </c>
      <c r="F38" s="10">
        <v>4</v>
      </c>
      <c r="G38" s="69">
        <v>9</v>
      </c>
    </row>
    <row r="39" spans="1:7" s="70" customFormat="1" ht="14.1" customHeight="1">
      <c r="A39" s="5">
        <v>21</v>
      </c>
      <c r="B39" s="12"/>
      <c r="C39" s="630" t="s">
        <v>259</v>
      </c>
      <c r="D39" s="631"/>
      <c r="E39" s="321">
        <v>14</v>
      </c>
      <c r="F39" s="10">
        <v>2</v>
      </c>
      <c r="G39" s="69">
        <v>14</v>
      </c>
    </row>
    <row r="40" spans="1:7" s="11" customFormat="1" ht="14.1" customHeight="1">
      <c r="A40" s="5">
        <v>22</v>
      </c>
      <c r="B40" s="76"/>
      <c r="C40" s="631" t="s">
        <v>7</v>
      </c>
      <c r="D40" s="631"/>
      <c r="E40" s="321">
        <v>89</v>
      </c>
      <c r="F40" s="10">
        <v>62</v>
      </c>
      <c r="G40" s="69">
        <v>85</v>
      </c>
    </row>
    <row r="41" spans="1:7" s="11" customFormat="1" ht="14.1" customHeight="1">
      <c r="A41" s="5">
        <v>23</v>
      </c>
      <c r="B41" s="12"/>
      <c r="C41" s="72" t="s">
        <v>260</v>
      </c>
      <c r="D41" s="77"/>
      <c r="E41" s="321">
        <v>209</v>
      </c>
      <c r="F41" s="10">
        <v>185</v>
      </c>
      <c r="G41" s="69">
        <v>163</v>
      </c>
    </row>
    <row r="42" spans="1:7" s="11" customFormat="1" ht="14.1" customHeight="1">
      <c r="A42" s="5">
        <v>24</v>
      </c>
      <c r="B42" s="12"/>
      <c r="C42" s="72" t="s">
        <v>8</v>
      </c>
      <c r="D42" s="77"/>
      <c r="E42" s="321">
        <v>46</v>
      </c>
      <c r="F42" s="10">
        <v>31</v>
      </c>
      <c r="G42" s="69">
        <v>43</v>
      </c>
    </row>
    <row r="43" spans="1:7" s="11" customFormat="1" ht="14.1" customHeight="1">
      <c r="A43" s="5">
        <v>25</v>
      </c>
      <c r="B43" s="12"/>
      <c r="C43" s="8" t="s">
        <v>9</v>
      </c>
      <c r="D43" s="78"/>
      <c r="E43" s="321">
        <v>71</v>
      </c>
      <c r="F43" s="10">
        <v>40</v>
      </c>
      <c r="G43" s="69">
        <v>70</v>
      </c>
    </row>
    <row r="44" spans="1:7" s="11" customFormat="1" ht="14.1" customHeight="1">
      <c r="A44" s="5">
        <v>26</v>
      </c>
      <c r="B44" s="12"/>
      <c r="C44" s="630" t="s">
        <v>261</v>
      </c>
      <c r="D44" s="631"/>
      <c r="E44" s="321">
        <v>32</v>
      </c>
      <c r="F44" s="10">
        <v>16</v>
      </c>
      <c r="G44" s="69">
        <v>32</v>
      </c>
    </row>
    <row r="45" spans="1:7" s="11" customFormat="1" ht="14.1" customHeight="1">
      <c r="A45" s="5">
        <v>27</v>
      </c>
      <c r="B45" s="12"/>
      <c r="C45" s="630" t="s">
        <v>262</v>
      </c>
      <c r="D45" s="630"/>
      <c r="E45" s="321">
        <v>53</v>
      </c>
      <c r="F45" s="10">
        <v>26</v>
      </c>
      <c r="G45" s="69">
        <v>49</v>
      </c>
    </row>
    <row r="46" spans="1:8" s="11" customFormat="1" ht="14.1" customHeight="1">
      <c r="A46" s="5">
        <v>28</v>
      </c>
      <c r="B46" s="12"/>
      <c r="C46" s="630" t="s">
        <v>10</v>
      </c>
      <c r="D46" s="631" t="s">
        <v>9</v>
      </c>
      <c r="E46" s="321">
        <v>77</v>
      </c>
      <c r="F46" s="10">
        <v>54</v>
      </c>
      <c r="G46" s="69">
        <v>72</v>
      </c>
      <c r="H46" s="70"/>
    </row>
    <row r="47" spans="1:7" s="11" customFormat="1" ht="14.1" customHeight="1">
      <c r="A47" s="5">
        <v>29</v>
      </c>
      <c r="B47" s="12"/>
      <c r="C47" s="72" t="s">
        <v>11</v>
      </c>
      <c r="D47" s="13"/>
      <c r="E47" s="321">
        <v>43</v>
      </c>
      <c r="F47" s="10">
        <v>18</v>
      </c>
      <c r="G47" s="69">
        <v>43</v>
      </c>
    </row>
    <row r="48" spans="1:7" s="11" customFormat="1" ht="14.1" customHeight="1">
      <c r="A48" s="259" t="s">
        <v>290</v>
      </c>
      <c r="B48" s="12"/>
      <c r="C48" s="9" t="s">
        <v>288</v>
      </c>
      <c r="D48" s="8" t="s">
        <v>300</v>
      </c>
      <c r="E48" s="321">
        <v>8</v>
      </c>
      <c r="F48" s="10">
        <v>7</v>
      </c>
      <c r="G48" s="69">
        <v>8</v>
      </c>
    </row>
    <row r="49" spans="1:7" s="11" customFormat="1" ht="14.1" customHeight="1">
      <c r="A49" s="259" t="s">
        <v>291</v>
      </c>
      <c r="B49" s="12"/>
      <c r="C49" s="9"/>
      <c r="D49" s="8" t="s">
        <v>292</v>
      </c>
      <c r="E49" s="321">
        <v>33</v>
      </c>
      <c r="F49" s="10">
        <v>11</v>
      </c>
      <c r="G49" s="69">
        <v>33</v>
      </c>
    </row>
    <row r="50" spans="1:7" s="11" customFormat="1" ht="14.1" customHeight="1">
      <c r="A50" s="5">
        <v>30</v>
      </c>
      <c r="B50" s="12"/>
      <c r="C50" s="72" t="s">
        <v>263</v>
      </c>
      <c r="D50" s="13"/>
      <c r="E50" s="321">
        <v>11</v>
      </c>
      <c r="F50" s="10">
        <v>6</v>
      </c>
      <c r="G50" s="69">
        <v>11</v>
      </c>
    </row>
    <row r="51" spans="1:7" s="11" customFormat="1" ht="14.1" customHeight="1">
      <c r="A51" s="5">
        <v>31</v>
      </c>
      <c r="B51" s="12"/>
      <c r="C51" s="72" t="s">
        <v>264</v>
      </c>
      <c r="D51" s="72"/>
      <c r="E51" s="321">
        <v>10</v>
      </c>
      <c r="F51" s="10">
        <v>6</v>
      </c>
      <c r="G51" s="69">
        <v>9</v>
      </c>
    </row>
    <row r="52" spans="1:7" s="11" customFormat="1" ht="14.1" customHeight="1">
      <c r="A52" s="5">
        <v>32</v>
      </c>
      <c r="B52" s="12"/>
      <c r="C52" s="72" t="s">
        <v>265</v>
      </c>
      <c r="D52" s="72"/>
      <c r="E52" s="321">
        <v>20</v>
      </c>
      <c r="F52" s="10">
        <v>10</v>
      </c>
      <c r="G52" s="69">
        <v>20</v>
      </c>
    </row>
    <row r="53" spans="1:7" s="11" customFormat="1" ht="14.1" customHeight="1">
      <c r="A53" s="5">
        <v>33</v>
      </c>
      <c r="B53" s="12"/>
      <c r="C53" s="72" t="s">
        <v>266</v>
      </c>
      <c r="D53" s="74"/>
      <c r="E53" s="321">
        <v>14</v>
      </c>
      <c r="F53" s="10">
        <v>9</v>
      </c>
      <c r="G53" s="69">
        <v>13</v>
      </c>
    </row>
    <row r="54" spans="1:7" s="11" customFormat="1" ht="6.75" customHeight="1">
      <c r="A54" s="79"/>
      <c r="B54" s="12"/>
      <c r="C54" s="72"/>
      <c r="D54" s="13"/>
      <c r="E54" s="69"/>
      <c r="F54" s="69"/>
      <c r="G54" s="69"/>
    </row>
    <row r="55" spans="1:7" s="11" customFormat="1" ht="13.9" customHeight="1">
      <c r="A55" s="1" t="s">
        <v>5</v>
      </c>
      <c r="B55" s="2"/>
      <c r="C55" s="628" t="s">
        <v>267</v>
      </c>
      <c r="D55" s="629"/>
      <c r="E55" s="68">
        <v>48</v>
      </c>
      <c r="F55" s="68">
        <v>39</v>
      </c>
      <c r="G55" s="68">
        <v>31</v>
      </c>
    </row>
    <row r="56" spans="1:7" s="11" customFormat="1" ht="14.1" customHeight="1">
      <c r="A56" s="265" t="s">
        <v>268</v>
      </c>
      <c r="B56" s="12"/>
      <c r="C56" s="72" t="s">
        <v>164</v>
      </c>
      <c r="D56" s="13"/>
      <c r="E56" s="321">
        <v>41</v>
      </c>
      <c r="F56" s="10">
        <v>35</v>
      </c>
      <c r="G56" s="69">
        <v>24</v>
      </c>
    </row>
    <row r="57" spans="1:7" s="11" customFormat="1" ht="14.1" customHeight="1">
      <c r="A57" s="265" t="s">
        <v>289</v>
      </c>
      <c r="B57" s="2"/>
      <c r="C57" s="72" t="s">
        <v>269</v>
      </c>
      <c r="D57" s="270"/>
      <c r="E57" s="321">
        <v>6</v>
      </c>
      <c r="F57" s="10">
        <v>3</v>
      </c>
      <c r="G57" s="69">
        <v>6</v>
      </c>
    </row>
    <row r="58" spans="1:7" s="11" customFormat="1" ht="6.75" customHeight="1">
      <c r="A58" s="272"/>
      <c r="B58" s="12"/>
      <c r="C58" s="8"/>
      <c r="D58" s="270"/>
      <c r="E58" s="69"/>
      <c r="F58" s="69"/>
      <c r="G58" s="69"/>
    </row>
    <row r="59" spans="1:4" ht="15" customHeight="1">
      <c r="A59" s="226"/>
      <c r="B59" s="29"/>
      <c r="C59" s="29"/>
      <c r="D59" s="356"/>
    </row>
    <row r="60" spans="1:7" s="11" customFormat="1" ht="13.5" customHeight="1">
      <c r="A60" s="154" t="s">
        <v>162</v>
      </c>
      <c r="D60" s="82"/>
      <c r="E60" s="83"/>
      <c r="F60" s="83"/>
      <c r="G60" s="83"/>
    </row>
    <row r="61" spans="1:7" ht="13.5" customHeight="1">
      <c r="A61" s="58" t="s">
        <v>357</v>
      </c>
      <c r="B61" s="57"/>
      <c r="C61" s="57"/>
      <c r="G61" s="57"/>
    </row>
    <row r="62" ht="15" customHeight="1"/>
  </sheetData>
  <mergeCells count="23">
    <mergeCell ref="C14:D14"/>
    <mergeCell ref="C18:D18"/>
    <mergeCell ref="C25:D25"/>
    <mergeCell ref="C34:D34"/>
    <mergeCell ref="C12:D12"/>
    <mergeCell ref="C22:D22"/>
    <mergeCell ref="A3:A10"/>
    <mergeCell ref="E3:E9"/>
    <mergeCell ref="F4:F9"/>
    <mergeCell ref="G4:G9"/>
    <mergeCell ref="B3:D10"/>
    <mergeCell ref="E10:G10"/>
    <mergeCell ref="C55:D55"/>
    <mergeCell ref="C46:D46"/>
    <mergeCell ref="C26:D26"/>
    <mergeCell ref="C32:D32"/>
    <mergeCell ref="C33:D33"/>
    <mergeCell ref="C40:D40"/>
    <mergeCell ref="C39:D39"/>
    <mergeCell ref="C29:D29"/>
    <mergeCell ref="C44:D44"/>
    <mergeCell ref="C27:D27"/>
    <mergeCell ref="C45:D45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68"/>
  <sheetViews>
    <sheetView workbookViewId="0" topLeftCell="A1">
      <selection activeCell="I1" sqref="I1"/>
    </sheetView>
  </sheetViews>
  <sheetFormatPr defaultColWidth="10.28125" defaultRowHeight="12.75"/>
  <cols>
    <col min="1" max="1" width="14.00390625" style="86" customWidth="1"/>
    <col min="2" max="7" width="10.57421875" style="86" customWidth="1"/>
    <col min="8" max="8" width="8.7109375" style="226" customWidth="1"/>
    <col min="9" max="16384" width="10.28125" style="57" customWidth="1"/>
  </cols>
  <sheetData>
    <row r="1" spans="1:8" s="138" customFormat="1" ht="15" customHeight="1">
      <c r="A1" s="205" t="s">
        <v>327</v>
      </c>
      <c r="C1" s="137"/>
      <c r="F1" s="137"/>
      <c r="G1" s="137"/>
      <c r="H1" s="236"/>
    </row>
    <row r="2" spans="1:8" ht="9" customHeight="1">
      <c r="A2" s="61"/>
      <c r="B2" s="61"/>
      <c r="C2" s="61"/>
      <c r="D2" s="61"/>
      <c r="E2" s="61"/>
      <c r="F2" s="61"/>
      <c r="G2" s="61"/>
      <c r="H2" s="237"/>
    </row>
    <row r="3" spans="1:8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</row>
    <row r="4" spans="1:8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</row>
    <row r="5" spans="1:8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</row>
    <row r="6" spans="1:8" ht="14.1" customHeight="1">
      <c r="A6" s="644"/>
      <c r="B6" s="644"/>
      <c r="C6" s="635" t="s">
        <v>320</v>
      </c>
      <c r="D6" s="635" t="s">
        <v>318</v>
      </c>
      <c r="E6" s="635" t="s">
        <v>137</v>
      </c>
      <c r="F6" s="635" t="s">
        <v>356</v>
      </c>
      <c r="G6" s="654"/>
      <c r="H6" s="651"/>
    </row>
    <row r="7" spans="1:8" ht="14.1" customHeight="1">
      <c r="A7" s="644"/>
      <c r="B7" s="644"/>
      <c r="C7" s="636"/>
      <c r="D7" s="636"/>
      <c r="E7" s="636"/>
      <c r="F7" s="636"/>
      <c r="G7" s="654"/>
      <c r="H7" s="651"/>
    </row>
    <row r="8" spans="1:8" ht="14.1" customHeight="1">
      <c r="A8" s="644"/>
      <c r="B8" s="644"/>
      <c r="C8" s="636"/>
      <c r="D8" s="636"/>
      <c r="E8" s="636"/>
      <c r="F8" s="636"/>
      <c r="G8" s="654"/>
      <c r="H8" s="651"/>
    </row>
    <row r="9" spans="1:8" ht="14.1" customHeight="1">
      <c r="A9" s="646"/>
      <c r="B9" s="646"/>
      <c r="C9" s="637"/>
      <c r="D9" s="637"/>
      <c r="E9" s="637"/>
      <c r="F9" s="637"/>
      <c r="G9" s="655"/>
      <c r="H9" s="651"/>
    </row>
    <row r="10" spans="1:8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</row>
    <row r="11" spans="1:7" ht="9" customHeight="1">
      <c r="A11" s="67"/>
      <c r="B11" s="67"/>
      <c r="C11" s="67"/>
      <c r="D11" s="67"/>
      <c r="E11" s="67"/>
      <c r="F11" s="67"/>
      <c r="G11" s="131"/>
    </row>
    <row r="12" spans="1:8" s="11" customFormat="1" ht="13.5" customHeight="1">
      <c r="A12" s="16">
        <v>7091</v>
      </c>
      <c r="B12" s="16">
        <v>5542</v>
      </c>
      <c r="C12" s="16">
        <v>2777</v>
      </c>
      <c r="D12" s="16">
        <v>628</v>
      </c>
      <c r="E12" s="16">
        <v>2114</v>
      </c>
      <c r="F12" s="16">
        <v>21</v>
      </c>
      <c r="G12" s="325">
        <v>1549</v>
      </c>
      <c r="H12" s="271" t="s">
        <v>331</v>
      </c>
    </row>
    <row r="13" spans="1:8" s="11" customFormat="1" ht="6.6" customHeight="1">
      <c r="A13" s="69"/>
      <c r="B13" s="10"/>
      <c r="C13" s="10"/>
      <c r="D13" s="10"/>
      <c r="E13" s="10"/>
      <c r="F13" s="10"/>
      <c r="G13" s="285"/>
      <c r="H13" s="226"/>
    </row>
    <row r="14" spans="1:8" s="70" customFormat="1" ht="13.5" customHeight="1">
      <c r="A14" s="16">
        <v>37936</v>
      </c>
      <c r="B14" s="16">
        <v>37499</v>
      </c>
      <c r="C14" s="16">
        <v>21931</v>
      </c>
      <c r="D14" s="16">
        <v>11711</v>
      </c>
      <c r="E14" s="16">
        <v>924</v>
      </c>
      <c r="F14" s="16">
        <v>2933</v>
      </c>
      <c r="G14" s="325">
        <v>437</v>
      </c>
      <c r="H14" s="271" t="s">
        <v>245</v>
      </c>
    </row>
    <row r="15" spans="1:8" s="70" customFormat="1" ht="14.1" customHeight="1">
      <c r="A15" s="10">
        <v>32674</v>
      </c>
      <c r="B15" s="10">
        <v>32289</v>
      </c>
      <c r="C15" s="10">
        <v>19350</v>
      </c>
      <c r="D15" s="327" t="s">
        <v>367</v>
      </c>
      <c r="E15" s="327">
        <v>924</v>
      </c>
      <c r="F15" s="327" t="s">
        <v>367</v>
      </c>
      <c r="G15" s="285">
        <v>385</v>
      </c>
      <c r="H15" s="310" t="s">
        <v>246</v>
      </c>
    </row>
    <row r="16" spans="1:8" s="11" customFormat="1" ht="14.1" customHeight="1">
      <c r="A16" s="10">
        <v>5099</v>
      </c>
      <c r="B16" s="10">
        <v>5047</v>
      </c>
      <c r="C16" s="10">
        <v>2581</v>
      </c>
      <c r="D16" s="10" t="s">
        <v>367</v>
      </c>
      <c r="E16" s="10">
        <v>0</v>
      </c>
      <c r="F16" s="10" t="s">
        <v>367</v>
      </c>
      <c r="G16" s="285">
        <v>52</v>
      </c>
      <c r="H16" s="310" t="s">
        <v>298</v>
      </c>
    </row>
    <row r="17" spans="1:8" s="11" customFormat="1" ht="6.6" customHeight="1">
      <c r="A17" s="69"/>
      <c r="B17" s="10"/>
      <c r="C17" s="10"/>
      <c r="D17" s="10"/>
      <c r="E17" s="10"/>
      <c r="F17" s="69"/>
      <c r="G17" s="285"/>
      <c r="H17" s="311"/>
    </row>
    <row r="18" spans="1:8" s="11" customFormat="1" ht="13.5" customHeight="1">
      <c r="A18" s="16">
        <v>796331</v>
      </c>
      <c r="B18" s="16">
        <v>640148</v>
      </c>
      <c r="C18" s="16">
        <v>198012</v>
      </c>
      <c r="D18" s="16">
        <v>331985</v>
      </c>
      <c r="E18" s="16">
        <v>80410</v>
      </c>
      <c r="F18" s="16">
        <v>29741</v>
      </c>
      <c r="G18" s="325">
        <v>156183</v>
      </c>
      <c r="H18" s="271" t="s">
        <v>3</v>
      </c>
    </row>
    <row r="19" spans="1:8" s="11" customFormat="1" ht="14.1" customHeight="1">
      <c r="A19" s="10">
        <v>69415</v>
      </c>
      <c r="B19" s="10">
        <v>49168</v>
      </c>
      <c r="C19" s="327">
        <v>25060</v>
      </c>
      <c r="D19" s="327">
        <v>18042</v>
      </c>
      <c r="E19" s="327" t="s">
        <v>367</v>
      </c>
      <c r="F19" s="327" t="s">
        <v>367</v>
      </c>
      <c r="G19" s="285">
        <v>20247</v>
      </c>
      <c r="H19" s="311">
        <v>10</v>
      </c>
    </row>
    <row r="20" spans="1:8" s="11" customFormat="1" ht="14.1" customHeight="1">
      <c r="A20" s="10">
        <v>28643</v>
      </c>
      <c r="B20" s="10">
        <v>17123</v>
      </c>
      <c r="C20" s="327">
        <v>13307</v>
      </c>
      <c r="D20" s="327" t="s">
        <v>367</v>
      </c>
      <c r="E20" s="327">
        <v>0</v>
      </c>
      <c r="F20" s="327" t="s">
        <v>367</v>
      </c>
      <c r="G20" s="285">
        <v>11520</v>
      </c>
      <c r="H20" s="310" t="s">
        <v>294</v>
      </c>
    </row>
    <row r="21" spans="1:8" s="11" customFormat="1" ht="14.1" customHeight="1">
      <c r="A21" s="10">
        <v>21258</v>
      </c>
      <c r="B21" s="10">
        <v>19488</v>
      </c>
      <c r="C21" s="327">
        <v>6595</v>
      </c>
      <c r="D21" s="327" t="s">
        <v>367</v>
      </c>
      <c r="E21" s="327">
        <v>0</v>
      </c>
      <c r="F21" s="327" t="s">
        <v>367</v>
      </c>
      <c r="G21" s="285">
        <v>1770</v>
      </c>
      <c r="H21" s="310" t="s">
        <v>296</v>
      </c>
    </row>
    <row r="22" spans="1:8" s="11" customFormat="1" ht="14.1" customHeight="1">
      <c r="A22" s="10">
        <v>19920</v>
      </c>
      <c r="B22" s="10">
        <v>14062</v>
      </c>
      <c r="C22" s="327">
        <v>12232</v>
      </c>
      <c r="D22" s="327">
        <v>0</v>
      </c>
      <c r="E22" s="327" t="s">
        <v>367</v>
      </c>
      <c r="F22" s="327" t="s">
        <v>367</v>
      </c>
      <c r="G22" s="285">
        <v>5858</v>
      </c>
      <c r="H22" s="311">
        <v>11</v>
      </c>
    </row>
    <row r="23" spans="1:8" s="11" customFormat="1" ht="14.1" customHeight="1">
      <c r="A23" s="10">
        <v>12425</v>
      </c>
      <c r="B23" s="10">
        <v>8775</v>
      </c>
      <c r="C23" s="327">
        <v>7882</v>
      </c>
      <c r="D23" s="327">
        <v>0</v>
      </c>
      <c r="E23" s="327" t="s">
        <v>367</v>
      </c>
      <c r="F23" s="327" t="s">
        <v>367</v>
      </c>
      <c r="G23" s="285">
        <v>3650</v>
      </c>
      <c r="H23" s="310" t="s">
        <v>350</v>
      </c>
    </row>
    <row r="24" spans="1:8" s="11" customFormat="1" ht="14.1" customHeight="1">
      <c r="A24" s="10">
        <v>5468</v>
      </c>
      <c r="B24" s="10">
        <v>3477</v>
      </c>
      <c r="C24" s="327">
        <v>2719</v>
      </c>
      <c r="D24" s="327">
        <v>0</v>
      </c>
      <c r="E24" s="327">
        <v>0</v>
      </c>
      <c r="F24" s="327">
        <v>758</v>
      </c>
      <c r="G24" s="285">
        <v>1991</v>
      </c>
      <c r="H24" s="310" t="s">
        <v>349</v>
      </c>
    </row>
    <row r="25" spans="1:8" s="11" customFormat="1" ht="14.1" customHeight="1">
      <c r="A25" s="10">
        <v>11535</v>
      </c>
      <c r="B25" s="10">
        <v>2471</v>
      </c>
      <c r="C25" s="327">
        <v>1778</v>
      </c>
      <c r="D25" s="327">
        <v>520</v>
      </c>
      <c r="E25" s="327">
        <v>0</v>
      </c>
      <c r="F25" s="327">
        <v>173</v>
      </c>
      <c r="G25" s="285">
        <v>9064</v>
      </c>
      <c r="H25" s="311">
        <v>13</v>
      </c>
    </row>
    <row r="26" spans="1:8" s="11" customFormat="1" ht="14.1" customHeight="1">
      <c r="A26" s="10">
        <v>245</v>
      </c>
      <c r="B26" s="10">
        <v>115</v>
      </c>
      <c r="C26" s="327">
        <v>115</v>
      </c>
      <c r="D26" s="327">
        <v>0</v>
      </c>
      <c r="E26" s="327">
        <v>0</v>
      </c>
      <c r="F26" s="327">
        <v>0</v>
      </c>
      <c r="G26" s="285">
        <v>130</v>
      </c>
      <c r="H26" s="311">
        <v>14</v>
      </c>
    </row>
    <row r="27" spans="1:8" s="70" customFormat="1" ht="14.1" customHeight="1">
      <c r="A27" s="10">
        <v>2038</v>
      </c>
      <c r="B27" s="10">
        <v>1985</v>
      </c>
      <c r="C27" s="327">
        <v>499</v>
      </c>
      <c r="D27" s="327" t="s">
        <v>367</v>
      </c>
      <c r="E27" s="327" t="s">
        <v>367</v>
      </c>
      <c r="F27" s="327">
        <v>0</v>
      </c>
      <c r="G27" s="285">
        <v>52</v>
      </c>
      <c r="H27" s="311">
        <v>15</v>
      </c>
    </row>
    <row r="28" spans="1:8" s="11" customFormat="1" ht="14.1" customHeight="1">
      <c r="A28" s="10">
        <v>986</v>
      </c>
      <c r="B28" s="10">
        <v>527</v>
      </c>
      <c r="C28" s="327">
        <v>304</v>
      </c>
      <c r="D28" s="327" t="s">
        <v>367</v>
      </c>
      <c r="E28" s="327" t="s">
        <v>367</v>
      </c>
      <c r="F28" s="327">
        <v>0</v>
      </c>
      <c r="G28" s="285">
        <v>459</v>
      </c>
      <c r="H28" s="311">
        <v>16</v>
      </c>
    </row>
    <row r="29" spans="1:8" s="11" customFormat="1" ht="14.1" customHeight="1">
      <c r="A29" s="10">
        <v>128794</v>
      </c>
      <c r="B29" s="10">
        <v>126900</v>
      </c>
      <c r="C29" s="327">
        <v>8079</v>
      </c>
      <c r="D29" s="327">
        <v>59710</v>
      </c>
      <c r="E29" s="327">
        <v>58949</v>
      </c>
      <c r="F29" s="327">
        <v>163</v>
      </c>
      <c r="G29" s="285">
        <v>1894</v>
      </c>
      <c r="H29" s="311">
        <v>17</v>
      </c>
    </row>
    <row r="30" spans="1:8" s="11" customFormat="1" ht="14.1" customHeight="1">
      <c r="A30" s="10">
        <v>124283</v>
      </c>
      <c r="B30" s="10">
        <v>122596</v>
      </c>
      <c r="C30" s="327">
        <v>3798</v>
      </c>
      <c r="D30" s="327" t="s">
        <v>367</v>
      </c>
      <c r="E30" s="327">
        <v>58949</v>
      </c>
      <c r="F30" s="327" t="s">
        <v>367</v>
      </c>
      <c r="G30" s="285">
        <v>1687</v>
      </c>
      <c r="H30" s="310" t="s">
        <v>284</v>
      </c>
    </row>
    <row r="31" spans="1:8" s="11" customFormat="1" ht="14.1" customHeight="1">
      <c r="A31" s="10">
        <v>4511</v>
      </c>
      <c r="B31" s="10">
        <v>4304</v>
      </c>
      <c r="C31" s="327">
        <v>4281</v>
      </c>
      <c r="D31" s="327" t="s">
        <v>367</v>
      </c>
      <c r="E31" s="327">
        <v>0</v>
      </c>
      <c r="F31" s="327" t="s">
        <v>367</v>
      </c>
      <c r="G31" s="285">
        <v>207</v>
      </c>
      <c r="H31" s="310" t="s">
        <v>285</v>
      </c>
    </row>
    <row r="32" spans="1:8" s="11" customFormat="1" ht="14.1" customHeight="1">
      <c r="A32" s="10">
        <v>2941</v>
      </c>
      <c r="B32" s="10">
        <v>2650</v>
      </c>
      <c r="C32" s="327" t="s">
        <v>367</v>
      </c>
      <c r="D32" s="327">
        <v>0</v>
      </c>
      <c r="E32" s="327">
        <v>0</v>
      </c>
      <c r="F32" s="327" t="s">
        <v>367</v>
      </c>
      <c r="G32" s="285">
        <v>291</v>
      </c>
      <c r="H32" s="311">
        <v>18</v>
      </c>
    </row>
    <row r="33" spans="1:8" s="11" customFormat="1" ht="14.1" customHeight="1">
      <c r="A33" s="10">
        <v>12011</v>
      </c>
      <c r="B33" s="10">
        <v>11789</v>
      </c>
      <c r="C33" s="327">
        <v>6477</v>
      </c>
      <c r="D33" s="327" t="s">
        <v>367</v>
      </c>
      <c r="E33" s="327" t="s">
        <v>367</v>
      </c>
      <c r="F33" s="327" t="s">
        <v>367</v>
      </c>
      <c r="G33" s="285">
        <v>222</v>
      </c>
      <c r="H33" s="311">
        <v>19</v>
      </c>
    </row>
    <row r="34" spans="1:8" s="11" customFormat="1" ht="14.1" customHeight="1">
      <c r="A34" s="10">
        <v>387659</v>
      </c>
      <c r="B34" s="10">
        <v>289843</v>
      </c>
      <c r="C34" s="327" t="s">
        <v>539</v>
      </c>
      <c r="D34" s="327">
        <v>220753</v>
      </c>
      <c r="E34" s="327" t="s">
        <v>367</v>
      </c>
      <c r="F34" s="327" t="s">
        <v>367</v>
      </c>
      <c r="G34" s="285">
        <v>97816</v>
      </c>
      <c r="H34" s="311">
        <v>20</v>
      </c>
    </row>
    <row r="35" spans="1:8" s="11" customFormat="1" ht="14.1" customHeight="1">
      <c r="A35" s="10">
        <v>309979</v>
      </c>
      <c r="B35" s="10">
        <v>264579</v>
      </c>
      <c r="C35" s="327">
        <v>29002</v>
      </c>
      <c r="D35" s="327">
        <v>210996</v>
      </c>
      <c r="E35" s="327">
        <v>0</v>
      </c>
      <c r="F35" s="327">
        <v>24581</v>
      </c>
      <c r="G35" s="285">
        <v>45400</v>
      </c>
      <c r="H35" s="310" t="s">
        <v>277</v>
      </c>
    </row>
    <row r="36" spans="1:8" s="11" customFormat="1" ht="14.1" customHeight="1">
      <c r="A36" s="10">
        <v>20771</v>
      </c>
      <c r="B36" s="10">
        <v>27</v>
      </c>
      <c r="C36" s="327" t="s">
        <v>367</v>
      </c>
      <c r="D36" s="327">
        <v>0</v>
      </c>
      <c r="E36" s="327" t="s">
        <v>367</v>
      </c>
      <c r="F36" s="327">
        <v>0</v>
      </c>
      <c r="G36" s="285">
        <v>20744</v>
      </c>
      <c r="H36" s="310" t="s">
        <v>278</v>
      </c>
    </row>
    <row r="37" spans="1:8" s="11" customFormat="1" ht="14.1" customHeight="1">
      <c r="A37" s="10">
        <v>21095</v>
      </c>
      <c r="B37" s="10">
        <v>1181</v>
      </c>
      <c r="C37" s="327" t="s">
        <v>367</v>
      </c>
      <c r="D37" s="327">
        <v>199</v>
      </c>
      <c r="E37" s="327">
        <v>0</v>
      </c>
      <c r="F37" s="327" t="s">
        <v>367</v>
      </c>
      <c r="G37" s="285">
        <v>19914</v>
      </c>
      <c r="H37" s="310" t="s">
        <v>280</v>
      </c>
    </row>
    <row r="38" spans="1:8" s="11" customFormat="1" ht="14.1" customHeight="1">
      <c r="A38" s="10">
        <v>35042</v>
      </c>
      <c r="B38" s="10">
        <v>23452</v>
      </c>
      <c r="C38" s="327" t="s">
        <v>367</v>
      </c>
      <c r="D38" s="327" t="s">
        <v>367</v>
      </c>
      <c r="E38" s="327">
        <v>0</v>
      </c>
      <c r="F38" s="327">
        <v>0</v>
      </c>
      <c r="G38" s="285">
        <v>11590</v>
      </c>
      <c r="H38" s="310" t="s">
        <v>282</v>
      </c>
    </row>
    <row r="39" spans="1:8" s="11" customFormat="1" ht="14.1" customHeight="1">
      <c r="A39" s="10">
        <v>761</v>
      </c>
      <c r="B39" s="10" t="s">
        <v>367</v>
      </c>
      <c r="C39" s="327" t="s">
        <v>367</v>
      </c>
      <c r="D39" s="327">
        <v>0</v>
      </c>
      <c r="E39" s="327">
        <v>0</v>
      </c>
      <c r="F39" s="327">
        <v>0</v>
      </c>
      <c r="G39" s="285">
        <v>383</v>
      </c>
      <c r="H39" s="311">
        <v>21</v>
      </c>
    </row>
    <row r="40" spans="1:8" s="11" customFormat="1" ht="14.1" customHeight="1">
      <c r="A40" s="10">
        <v>14887</v>
      </c>
      <c r="B40" s="10">
        <v>10825</v>
      </c>
      <c r="C40" s="327">
        <v>9284</v>
      </c>
      <c r="D40" s="327">
        <v>1027</v>
      </c>
      <c r="E40" s="327" t="s">
        <v>367</v>
      </c>
      <c r="F40" s="327" t="s">
        <v>367</v>
      </c>
      <c r="G40" s="285">
        <v>4062</v>
      </c>
      <c r="H40" s="311">
        <v>22</v>
      </c>
    </row>
    <row r="41" spans="1:8" s="11" customFormat="1" ht="14.1" customHeight="1">
      <c r="A41" s="10">
        <v>16976</v>
      </c>
      <c r="B41" s="10">
        <v>14820</v>
      </c>
      <c r="C41" s="327">
        <v>10410</v>
      </c>
      <c r="D41" s="327">
        <v>3671</v>
      </c>
      <c r="E41" s="327">
        <v>160</v>
      </c>
      <c r="F41" s="327">
        <v>579</v>
      </c>
      <c r="G41" s="285">
        <v>2156</v>
      </c>
      <c r="H41" s="311">
        <v>23</v>
      </c>
    </row>
    <row r="42" spans="1:8" s="11" customFormat="1" ht="14.1" customHeight="1">
      <c r="A42" s="10">
        <v>26287</v>
      </c>
      <c r="B42" s="10">
        <v>25112</v>
      </c>
      <c r="C42" s="327">
        <v>13227</v>
      </c>
      <c r="D42" s="327">
        <v>7540</v>
      </c>
      <c r="E42" s="327" t="s">
        <v>367</v>
      </c>
      <c r="F42" s="327" t="s">
        <v>367</v>
      </c>
      <c r="G42" s="285">
        <v>1175</v>
      </c>
      <c r="H42" s="311">
        <v>24</v>
      </c>
    </row>
    <row r="43" spans="1:8" s="11" customFormat="1" ht="14.1" customHeight="1">
      <c r="A43" s="10">
        <v>6282</v>
      </c>
      <c r="B43" s="10">
        <v>4900</v>
      </c>
      <c r="C43" s="327">
        <v>4403</v>
      </c>
      <c r="D43" s="327" t="s">
        <v>367</v>
      </c>
      <c r="E43" s="327">
        <v>0</v>
      </c>
      <c r="F43" s="327" t="s">
        <v>367</v>
      </c>
      <c r="G43" s="285">
        <v>1382</v>
      </c>
      <c r="H43" s="311">
        <v>25</v>
      </c>
    </row>
    <row r="44" spans="1:8" s="11" customFormat="1" ht="14.1" customHeight="1">
      <c r="A44" s="10">
        <v>28463</v>
      </c>
      <c r="B44" s="10">
        <v>27227</v>
      </c>
      <c r="C44" s="327" t="s">
        <v>367</v>
      </c>
      <c r="D44" s="327">
        <v>0</v>
      </c>
      <c r="E44" s="327" t="s">
        <v>367</v>
      </c>
      <c r="F44" s="327">
        <v>0</v>
      </c>
      <c r="G44" s="285">
        <v>1236</v>
      </c>
      <c r="H44" s="311">
        <v>26</v>
      </c>
    </row>
    <row r="45" spans="1:8" s="11" customFormat="1" ht="14.1" customHeight="1">
      <c r="A45" s="10">
        <v>4585</v>
      </c>
      <c r="B45" s="10">
        <v>2910</v>
      </c>
      <c r="C45" s="327">
        <v>2868</v>
      </c>
      <c r="D45" s="327">
        <v>0</v>
      </c>
      <c r="E45" s="327">
        <v>0</v>
      </c>
      <c r="F45" s="327">
        <v>42</v>
      </c>
      <c r="G45" s="285">
        <v>1675</v>
      </c>
      <c r="H45" s="311">
        <v>27</v>
      </c>
    </row>
    <row r="46" spans="1:8" s="11" customFormat="1" ht="14.1" customHeight="1">
      <c r="A46" s="10">
        <v>19959</v>
      </c>
      <c r="B46" s="10">
        <v>17703</v>
      </c>
      <c r="C46" s="327">
        <v>8988</v>
      </c>
      <c r="D46" s="327">
        <v>7735</v>
      </c>
      <c r="E46" s="327" t="s">
        <v>367</v>
      </c>
      <c r="F46" s="327" t="s">
        <v>367</v>
      </c>
      <c r="G46" s="285">
        <v>2256</v>
      </c>
      <c r="H46" s="311">
        <v>28</v>
      </c>
    </row>
    <row r="47" spans="1:8" s="11" customFormat="1" ht="14.1" customHeight="1">
      <c r="A47" s="10">
        <v>18240</v>
      </c>
      <c r="B47" s="10">
        <v>14569</v>
      </c>
      <c r="C47" s="327" t="s">
        <v>367</v>
      </c>
      <c r="D47" s="327">
        <v>7361</v>
      </c>
      <c r="E47" s="327">
        <v>0</v>
      </c>
      <c r="F47" s="327" t="s">
        <v>367</v>
      </c>
      <c r="G47" s="285">
        <v>3671</v>
      </c>
      <c r="H47" s="311">
        <v>29</v>
      </c>
    </row>
    <row r="48" spans="1:8" s="11" customFormat="1" ht="14.1" customHeight="1">
      <c r="A48" s="10">
        <v>8780</v>
      </c>
      <c r="B48" s="10">
        <v>6152</v>
      </c>
      <c r="C48" s="327">
        <v>6152</v>
      </c>
      <c r="D48" s="327">
        <v>0</v>
      </c>
      <c r="E48" s="327">
        <v>0</v>
      </c>
      <c r="F48" s="327">
        <v>0</v>
      </c>
      <c r="G48" s="285">
        <v>2628</v>
      </c>
      <c r="H48" s="310" t="s">
        <v>290</v>
      </c>
    </row>
    <row r="49" spans="1:8" s="11" customFormat="1" ht="14.1" customHeight="1">
      <c r="A49" s="10">
        <v>9432</v>
      </c>
      <c r="B49" s="10">
        <v>8417</v>
      </c>
      <c r="C49" s="327" t="s">
        <v>367</v>
      </c>
      <c r="D49" s="327">
        <v>7361</v>
      </c>
      <c r="E49" s="327">
        <v>0</v>
      </c>
      <c r="F49" s="327" t="s">
        <v>367</v>
      </c>
      <c r="G49" s="285">
        <v>1015</v>
      </c>
      <c r="H49" s="310" t="s">
        <v>291</v>
      </c>
    </row>
    <row r="50" spans="1:8" s="11" customFormat="1" ht="14.1" customHeight="1">
      <c r="A50" s="10">
        <v>7916</v>
      </c>
      <c r="B50" s="10">
        <v>7408</v>
      </c>
      <c r="C50" s="327" t="s">
        <v>367</v>
      </c>
      <c r="D50" s="327" t="s">
        <v>367</v>
      </c>
      <c r="E50" s="327">
        <v>0</v>
      </c>
      <c r="F50" s="327">
        <v>0</v>
      </c>
      <c r="G50" s="285">
        <v>507</v>
      </c>
      <c r="H50" s="311">
        <v>30</v>
      </c>
    </row>
    <row r="51" spans="1:8" s="11" customFormat="1" ht="14.1" customHeight="1">
      <c r="A51" s="10">
        <v>563</v>
      </c>
      <c r="B51" s="327" t="s">
        <v>367</v>
      </c>
      <c r="C51" s="327">
        <v>282</v>
      </c>
      <c r="D51" s="327">
        <v>0</v>
      </c>
      <c r="E51" s="327" t="s">
        <v>367</v>
      </c>
      <c r="F51" s="327">
        <v>0</v>
      </c>
      <c r="G51" s="285">
        <v>206</v>
      </c>
      <c r="H51" s="311">
        <v>31</v>
      </c>
    </row>
    <row r="52" spans="1:8" s="11" customFormat="1" ht="14.1" customHeight="1">
      <c r="A52" s="10">
        <v>1701</v>
      </c>
      <c r="B52" s="10">
        <v>957</v>
      </c>
      <c r="C52" s="327">
        <v>569</v>
      </c>
      <c r="D52" s="327" t="s">
        <v>367</v>
      </c>
      <c r="E52" s="327" t="s">
        <v>367</v>
      </c>
      <c r="F52" s="327">
        <v>327</v>
      </c>
      <c r="G52" s="285">
        <v>744</v>
      </c>
      <c r="H52" s="311">
        <v>32</v>
      </c>
    </row>
    <row r="53" spans="1:8" s="11" customFormat="1" ht="14.25" customHeight="1">
      <c r="A53" s="10">
        <v>13986</v>
      </c>
      <c r="B53" s="10">
        <v>13443</v>
      </c>
      <c r="C53" s="327" t="s">
        <v>367</v>
      </c>
      <c r="D53" s="327">
        <v>0</v>
      </c>
      <c r="E53" s="327" t="s">
        <v>367</v>
      </c>
      <c r="F53" s="327">
        <v>0</v>
      </c>
      <c r="G53" s="285">
        <v>543</v>
      </c>
      <c r="H53" s="311">
        <v>33</v>
      </c>
    </row>
    <row r="54" spans="1:8" s="11" customFormat="1" ht="6.6" customHeight="1">
      <c r="A54" s="69"/>
      <c r="B54" s="283"/>
      <c r="C54" s="327"/>
      <c r="D54" s="555"/>
      <c r="E54" s="555"/>
      <c r="F54" s="327"/>
      <c r="G54" s="285"/>
      <c r="H54" s="272"/>
    </row>
    <row r="55" spans="1:8" s="11" customFormat="1" ht="13.9" customHeight="1">
      <c r="A55" s="16">
        <v>1884506</v>
      </c>
      <c r="B55" s="16">
        <v>1880130</v>
      </c>
      <c r="C55" s="324">
        <v>13584</v>
      </c>
      <c r="D55" s="324">
        <v>1846890</v>
      </c>
      <c r="E55" s="324" t="s">
        <v>367</v>
      </c>
      <c r="F55" s="324" t="s">
        <v>367</v>
      </c>
      <c r="G55" s="290">
        <v>4376</v>
      </c>
      <c r="H55" s="271" t="s">
        <v>5</v>
      </c>
    </row>
    <row r="56" spans="1:8" s="11" customFormat="1" ht="14.1" customHeight="1">
      <c r="A56" s="10">
        <v>1881391</v>
      </c>
      <c r="B56" s="10">
        <v>1877083</v>
      </c>
      <c r="C56" s="327">
        <v>10537</v>
      </c>
      <c r="D56" s="327">
        <v>1846890</v>
      </c>
      <c r="E56" s="327" t="s">
        <v>367</v>
      </c>
      <c r="F56" s="327" t="s">
        <v>367</v>
      </c>
      <c r="G56" s="285">
        <v>4308</v>
      </c>
      <c r="H56" s="312" t="s">
        <v>268</v>
      </c>
    </row>
    <row r="57" spans="1:8" s="11" customFormat="1" ht="14.1" customHeight="1">
      <c r="A57" s="10">
        <v>2992</v>
      </c>
      <c r="B57" s="10">
        <v>2926</v>
      </c>
      <c r="C57" s="327">
        <v>2926</v>
      </c>
      <c r="D57" s="327">
        <v>0</v>
      </c>
      <c r="E57" s="327">
        <v>0</v>
      </c>
      <c r="F57" s="327">
        <v>0</v>
      </c>
      <c r="G57" s="285">
        <v>66</v>
      </c>
      <c r="H57" s="312" t="s">
        <v>289</v>
      </c>
    </row>
    <row r="58" spans="1:8" s="11" customFormat="1" ht="6.75" customHeight="1">
      <c r="A58" s="69"/>
      <c r="B58" s="10"/>
      <c r="C58" s="327"/>
      <c r="D58" s="504"/>
      <c r="E58" s="504"/>
      <c r="F58" s="504"/>
      <c r="G58" s="10"/>
      <c r="H58" s="272"/>
    </row>
    <row r="59" spans="1:8" s="11" customFormat="1" ht="13.9" customHeight="1">
      <c r="A59" s="68"/>
      <c r="B59" s="293"/>
      <c r="C59" s="293"/>
      <c r="D59" s="16"/>
      <c r="E59" s="16"/>
      <c r="F59" s="16"/>
      <c r="G59" s="313"/>
      <c r="H59" s="271"/>
    </row>
    <row r="60" ht="12.75">
      <c r="H60" s="315"/>
    </row>
    <row r="61" spans="1:9" ht="13.5" customHeight="1">
      <c r="A61" s="57" t="s">
        <v>547</v>
      </c>
      <c r="I61" s="274"/>
    </row>
    <row r="62" ht="12.75"/>
    <row r="63" spans="1:8" s="11" customFormat="1" ht="13.5" customHeight="1">
      <c r="A63" s="69"/>
      <c r="B63" s="80"/>
      <c r="C63" s="80"/>
      <c r="D63" s="80"/>
      <c r="E63" s="80"/>
      <c r="F63" s="80"/>
      <c r="G63" s="68"/>
      <c r="H63" s="271"/>
    </row>
    <row r="64" spans="1:8" s="11" customFormat="1" ht="13.5" customHeight="1">
      <c r="A64" s="68"/>
      <c r="B64" s="80"/>
      <c r="C64" s="16"/>
      <c r="D64" s="16"/>
      <c r="E64" s="16"/>
      <c r="F64" s="80"/>
      <c r="G64" s="68"/>
      <c r="H64" s="271"/>
    </row>
    <row r="65" spans="1:8" s="11" customFormat="1" ht="13.5" customHeight="1">
      <c r="A65" s="68"/>
      <c r="B65" s="69"/>
      <c r="C65" s="69"/>
      <c r="D65" s="69"/>
      <c r="E65" s="69"/>
      <c r="F65" s="69"/>
      <c r="G65" s="69"/>
      <c r="H65" s="272"/>
    </row>
    <row r="66" spans="1:8" s="11" customFormat="1" ht="13.5" customHeight="1">
      <c r="A66" s="69"/>
      <c r="B66" s="80"/>
      <c r="C66" s="80"/>
      <c r="D66" s="80"/>
      <c r="E66" s="80"/>
      <c r="F66" s="80"/>
      <c r="G66" s="68"/>
      <c r="H66" s="225"/>
    </row>
    <row r="67" spans="1:8" s="11" customFormat="1" ht="18.6" customHeight="1">
      <c r="A67" s="284"/>
      <c r="B67" s="284"/>
      <c r="C67" s="284"/>
      <c r="D67" s="284"/>
      <c r="E67" s="284"/>
      <c r="F67" s="284"/>
      <c r="G67" s="284"/>
      <c r="H67" s="273"/>
    </row>
    <row r="68" spans="1:8" s="11" customFormat="1" ht="13.5" customHeight="1">
      <c r="A68" s="84"/>
      <c r="B68" s="84"/>
      <c r="C68" s="83"/>
      <c r="D68" s="83"/>
      <c r="E68" s="83"/>
      <c r="F68" s="83"/>
      <c r="G68" s="83"/>
      <c r="H68" s="227"/>
    </row>
    <row r="70" ht="15" customHeight="1"/>
    <row r="71" ht="15" customHeight="1"/>
    <row r="72" ht="15" customHeight="1"/>
  </sheetData>
  <mergeCells count="9">
    <mergeCell ref="A3:A9"/>
    <mergeCell ref="A10:G10"/>
    <mergeCell ref="H3:H10"/>
    <mergeCell ref="B5:B9"/>
    <mergeCell ref="C6:C9"/>
    <mergeCell ref="D6:D9"/>
    <mergeCell ref="F6:F9"/>
    <mergeCell ref="G4:G9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47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7.8515625" style="0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302" t="s">
        <v>353</v>
      </c>
    </row>
    <row r="2" spans="1:7" s="57" customFormat="1" ht="9" customHeight="1">
      <c r="A2" s="237"/>
      <c r="B2" s="59"/>
      <c r="C2" s="59"/>
      <c r="D2" s="60"/>
      <c r="E2" s="61"/>
      <c r="F2" s="61"/>
      <c r="G2" s="61"/>
    </row>
    <row r="3" spans="1:7" s="57" customFormat="1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s="57" customFormat="1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s="57" customFormat="1" ht="14.1" customHeight="1">
      <c r="A5" s="633"/>
      <c r="B5" s="639"/>
      <c r="C5" s="643"/>
      <c r="D5" s="644"/>
      <c r="E5" s="636"/>
      <c r="F5" s="636"/>
      <c r="G5" s="639"/>
    </row>
    <row r="6" spans="1:7" s="57" customFormat="1" ht="14.1" customHeight="1">
      <c r="A6" s="633"/>
      <c r="B6" s="639"/>
      <c r="C6" s="643"/>
      <c r="D6" s="644"/>
      <c r="E6" s="636"/>
      <c r="F6" s="636"/>
      <c r="G6" s="639"/>
    </row>
    <row r="7" spans="1:7" s="57" customFormat="1" ht="14.1" customHeight="1">
      <c r="A7" s="633"/>
      <c r="B7" s="639"/>
      <c r="C7" s="643"/>
      <c r="D7" s="644"/>
      <c r="E7" s="636"/>
      <c r="F7" s="636"/>
      <c r="G7" s="639"/>
    </row>
    <row r="8" spans="1:7" s="57" customFormat="1" ht="14.1" customHeight="1">
      <c r="A8" s="633"/>
      <c r="B8" s="639"/>
      <c r="C8" s="643"/>
      <c r="D8" s="644"/>
      <c r="E8" s="636"/>
      <c r="F8" s="636"/>
      <c r="G8" s="639"/>
    </row>
    <row r="9" spans="1:7" s="57" customFormat="1" ht="14.1" customHeight="1">
      <c r="A9" s="633"/>
      <c r="B9" s="639"/>
      <c r="C9" s="643"/>
      <c r="D9" s="644"/>
      <c r="E9" s="637"/>
      <c r="F9" s="637"/>
      <c r="G9" s="640"/>
    </row>
    <row r="10" spans="1:7" s="57" customFormat="1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s="57" customFormat="1" ht="9" customHeight="1">
      <c r="A11" s="261"/>
      <c r="B11" s="29"/>
      <c r="C11" s="29"/>
      <c r="D11" s="66"/>
      <c r="E11" s="67"/>
      <c r="F11" s="67"/>
      <c r="G11" s="67"/>
    </row>
    <row r="12" spans="1:7" s="11" customFormat="1" ht="13.9" customHeight="1">
      <c r="A12" s="1" t="s">
        <v>163</v>
      </c>
      <c r="B12" s="2"/>
      <c r="C12" s="628" t="s">
        <v>270</v>
      </c>
      <c r="D12" s="629"/>
      <c r="E12" s="68">
        <v>18</v>
      </c>
      <c r="F12" s="68">
        <v>11</v>
      </c>
      <c r="G12" s="68">
        <v>17</v>
      </c>
    </row>
    <row r="13" spans="1:7" s="11" customFormat="1" ht="6.75" customHeight="1">
      <c r="A13" s="1"/>
      <c r="B13" s="2"/>
      <c r="C13" s="298"/>
      <c r="D13" s="300"/>
      <c r="E13" s="68"/>
      <c r="F13" s="68"/>
      <c r="G13" s="68"/>
    </row>
    <row r="14" spans="1:7" s="11" customFormat="1" ht="13.9" customHeight="1">
      <c r="A14" s="1" t="s">
        <v>333</v>
      </c>
      <c r="B14" s="2"/>
      <c r="C14" s="628" t="s">
        <v>335</v>
      </c>
      <c r="D14" s="629"/>
      <c r="E14" s="68">
        <v>18</v>
      </c>
      <c r="F14" s="68">
        <v>13</v>
      </c>
      <c r="G14" s="68">
        <v>13</v>
      </c>
    </row>
    <row r="15" spans="1:7" s="11" customFormat="1" ht="6.75" customHeight="1">
      <c r="A15" s="297"/>
      <c r="B15" s="2"/>
      <c r="C15" s="298"/>
      <c r="D15" s="299"/>
      <c r="E15" s="68"/>
      <c r="F15" s="68"/>
      <c r="G15" s="68"/>
    </row>
    <row r="16" spans="1:7" s="11" customFormat="1" ht="13.9" customHeight="1">
      <c r="A16" s="1" t="s">
        <v>334</v>
      </c>
      <c r="B16" s="2"/>
      <c r="C16" s="628" t="s">
        <v>336</v>
      </c>
      <c r="D16" s="629"/>
      <c r="E16" s="68">
        <v>32</v>
      </c>
      <c r="F16" s="68">
        <v>15</v>
      </c>
      <c r="G16" s="68">
        <v>29</v>
      </c>
    </row>
    <row r="17" spans="1:7" s="11" customFormat="1" ht="6.75" customHeight="1">
      <c r="A17" s="297"/>
      <c r="B17" s="2"/>
      <c r="C17" s="298"/>
      <c r="D17" s="299"/>
      <c r="E17" s="68"/>
      <c r="F17" s="68"/>
      <c r="G17" s="68"/>
    </row>
    <row r="18" spans="1:7" s="11" customFormat="1" ht="13.9" customHeight="1">
      <c r="A18" s="1" t="s">
        <v>165</v>
      </c>
      <c r="B18" s="2"/>
      <c r="C18" s="628" t="s">
        <v>271</v>
      </c>
      <c r="D18" s="629"/>
      <c r="E18" s="68">
        <v>8</v>
      </c>
      <c r="F18" s="68">
        <v>3</v>
      </c>
      <c r="G18" s="68">
        <v>7</v>
      </c>
    </row>
    <row r="19" spans="1:7" s="11" customFormat="1" ht="6.75" customHeight="1">
      <c r="A19" s="1"/>
      <c r="B19" s="2"/>
      <c r="C19" s="298"/>
      <c r="D19" s="300"/>
      <c r="E19" s="321"/>
      <c r="F19" s="10"/>
      <c r="G19" s="69"/>
    </row>
    <row r="20" spans="1:7" s="11" customFormat="1" ht="13.5" customHeight="1">
      <c r="A20" s="297" t="s">
        <v>337</v>
      </c>
      <c r="B20" s="2"/>
      <c r="C20" s="628" t="s">
        <v>339</v>
      </c>
      <c r="D20" s="629"/>
      <c r="E20" s="68">
        <v>97</v>
      </c>
      <c r="F20" s="68">
        <v>16</v>
      </c>
      <c r="G20" s="68">
        <v>90</v>
      </c>
    </row>
    <row r="21" spans="1:7" s="11" customFormat="1" ht="14.1" customHeight="1">
      <c r="A21" s="5">
        <v>55</v>
      </c>
      <c r="B21" s="2"/>
      <c r="C21" s="72" t="s">
        <v>347</v>
      </c>
      <c r="D21" s="13"/>
      <c r="E21" s="321">
        <v>81</v>
      </c>
      <c r="F21" s="10">
        <v>16</v>
      </c>
      <c r="G21" s="10">
        <v>74</v>
      </c>
    </row>
    <row r="22" spans="1:7" s="11" customFormat="1" ht="14.1" customHeight="1">
      <c r="A22" s="5">
        <v>56</v>
      </c>
      <c r="B22" s="2"/>
      <c r="C22" s="72" t="s">
        <v>348</v>
      </c>
      <c r="D22" s="13"/>
      <c r="E22" s="321">
        <v>16</v>
      </c>
      <c r="F22" s="10">
        <v>0</v>
      </c>
      <c r="G22" s="10">
        <v>16</v>
      </c>
    </row>
    <row r="23" spans="1:7" s="11" customFormat="1" ht="6.75" customHeight="1">
      <c r="A23" s="297"/>
      <c r="B23" s="2"/>
      <c r="C23" s="298"/>
      <c r="D23" s="299"/>
      <c r="E23" s="321"/>
      <c r="F23" s="10"/>
      <c r="G23" s="69"/>
    </row>
    <row r="24" spans="1:7" s="11" customFormat="1" ht="13.5" customHeight="1">
      <c r="A24" s="297" t="s">
        <v>338</v>
      </c>
      <c r="B24" s="2"/>
      <c r="C24" s="628" t="s">
        <v>340</v>
      </c>
      <c r="D24" s="629"/>
      <c r="E24" s="68">
        <v>9</v>
      </c>
      <c r="F24" s="68">
        <v>4</v>
      </c>
      <c r="G24" s="68">
        <v>9</v>
      </c>
    </row>
    <row r="25" spans="1:7" s="11" customFormat="1" ht="6.75" customHeight="1">
      <c r="A25" s="297"/>
      <c r="B25" s="2"/>
      <c r="C25" s="298"/>
      <c r="D25" s="299"/>
      <c r="E25" s="321"/>
      <c r="F25" s="10"/>
      <c r="G25" s="69"/>
    </row>
    <row r="26" spans="1:7" s="11" customFormat="1" ht="13.9" customHeight="1">
      <c r="A26" s="1" t="s">
        <v>272</v>
      </c>
      <c r="B26" s="12"/>
      <c r="C26" s="628" t="s">
        <v>273</v>
      </c>
      <c r="D26" s="629"/>
      <c r="E26" s="68">
        <v>5</v>
      </c>
      <c r="F26" s="68">
        <v>3</v>
      </c>
      <c r="G26" s="68">
        <v>4</v>
      </c>
    </row>
    <row r="27" spans="1:7" s="11" customFormat="1" ht="6.75" customHeight="1">
      <c r="A27" s="1"/>
      <c r="B27" s="12"/>
      <c r="C27" s="298"/>
      <c r="D27" s="298"/>
      <c r="E27" s="322"/>
      <c r="F27" s="68"/>
      <c r="G27" s="68"/>
    </row>
    <row r="28" spans="1:7" s="11" customFormat="1" ht="13.5" customHeight="1">
      <c r="A28" s="297" t="s">
        <v>341</v>
      </c>
      <c r="B28" s="12"/>
      <c r="C28" s="628" t="s">
        <v>344</v>
      </c>
      <c r="D28" s="629"/>
      <c r="E28" s="68">
        <v>16</v>
      </c>
      <c r="F28" s="68">
        <v>6</v>
      </c>
      <c r="G28" s="68">
        <v>15</v>
      </c>
    </row>
    <row r="29" spans="1:7" s="11" customFormat="1" ht="6.75" customHeight="1">
      <c r="A29" s="297"/>
      <c r="B29" s="12"/>
      <c r="C29" s="298"/>
      <c r="D29" s="298"/>
      <c r="E29" s="322"/>
      <c r="F29" s="68"/>
      <c r="G29" s="68"/>
    </row>
    <row r="30" spans="1:7" s="11" customFormat="1" ht="13.5" customHeight="1">
      <c r="A30" s="297" t="s">
        <v>342</v>
      </c>
      <c r="B30" s="12"/>
      <c r="C30" s="628" t="s">
        <v>345</v>
      </c>
      <c r="D30" s="629"/>
      <c r="E30" s="68">
        <v>13</v>
      </c>
      <c r="F30" s="68">
        <v>6</v>
      </c>
      <c r="G30" s="68">
        <v>11</v>
      </c>
    </row>
    <row r="31" spans="1:7" s="11" customFormat="1" ht="6.75" customHeight="1">
      <c r="A31" s="297"/>
      <c r="B31" s="12"/>
      <c r="C31" s="298"/>
      <c r="D31" s="298"/>
      <c r="E31" s="322"/>
      <c r="F31" s="68"/>
      <c r="G31" s="68"/>
    </row>
    <row r="32" spans="1:7" s="11" customFormat="1" ht="13.5" customHeight="1">
      <c r="A32" s="297" t="s">
        <v>343</v>
      </c>
      <c r="B32" s="12"/>
      <c r="C32" s="628" t="s">
        <v>346</v>
      </c>
      <c r="D32" s="629"/>
      <c r="E32" s="68">
        <v>40</v>
      </c>
      <c r="F32" s="68">
        <v>8</v>
      </c>
      <c r="G32" s="68">
        <v>39</v>
      </c>
    </row>
    <row r="33" spans="1:7" s="11" customFormat="1" ht="13.5" customHeight="1">
      <c r="A33" s="265" t="s">
        <v>358</v>
      </c>
      <c r="B33" s="12"/>
      <c r="C33" s="72" t="s">
        <v>359</v>
      </c>
      <c r="D33" s="13"/>
      <c r="E33" s="321">
        <v>38</v>
      </c>
      <c r="F33" s="10">
        <v>6</v>
      </c>
      <c r="G33" s="10">
        <v>37</v>
      </c>
    </row>
    <row r="34" spans="1:7" s="11" customFormat="1" ht="6.75" customHeight="1">
      <c r="A34" s="297"/>
      <c r="B34" s="12"/>
      <c r="C34" s="298"/>
      <c r="D34" s="298"/>
      <c r="E34" s="322"/>
      <c r="F34" s="68"/>
      <c r="G34" s="68"/>
    </row>
    <row r="35" spans="1:7" s="11" customFormat="1" ht="13.9" customHeight="1">
      <c r="A35" s="1" t="s">
        <v>274</v>
      </c>
      <c r="B35" s="12"/>
      <c r="C35" s="628" t="s">
        <v>275</v>
      </c>
      <c r="D35" s="629"/>
      <c r="E35" s="322">
        <v>52</v>
      </c>
      <c r="F35" s="68">
        <v>47</v>
      </c>
      <c r="G35" s="68">
        <v>40</v>
      </c>
    </row>
    <row r="36" spans="1:7" s="11" customFormat="1" ht="13.9" customHeight="1">
      <c r="A36" s="265" t="s">
        <v>363</v>
      </c>
      <c r="B36" s="12"/>
      <c r="C36" s="72" t="s">
        <v>360</v>
      </c>
      <c r="D36" s="13"/>
      <c r="E36" s="323">
        <v>48</v>
      </c>
      <c r="F36" s="69">
        <v>44</v>
      </c>
      <c r="G36" s="69">
        <v>36</v>
      </c>
    </row>
    <row r="37" spans="1:7" s="11" customFormat="1" ht="6.75" customHeight="1">
      <c r="A37" s="1"/>
      <c r="B37" s="12"/>
      <c r="C37" s="70"/>
      <c r="D37" s="157"/>
      <c r="E37" s="323"/>
      <c r="F37" s="69"/>
      <c r="G37" s="68"/>
    </row>
    <row r="38" spans="1:7" s="11" customFormat="1" ht="13.9" customHeight="1">
      <c r="A38" s="1" t="s">
        <v>330</v>
      </c>
      <c r="B38" s="12"/>
      <c r="C38" s="628" t="s">
        <v>309</v>
      </c>
      <c r="D38" s="656"/>
      <c r="E38" s="322">
        <v>24</v>
      </c>
      <c r="F38" s="68">
        <v>18</v>
      </c>
      <c r="G38" s="68">
        <v>24</v>
      </c>
    </row>
    <row r="39" spans="1:7" s="11" customFormat="1" ht="13.9" customHeight="1">
      <c r="A39" s="265" t="s">
        <v>364</v>
      </c>
      <c r="B39" s="12"/>
      <c r="C39" s="72" t="s">
        <v>361</v>
      </c>
      <c r="D39" s="13"/>
      <c r="E39" s="69">
        <v>6</v>
      </c>
      <c r="F39" s="69">
        <v>6</v>
      </c>
      <c r="G39" s="69">
        <v>6</v>
      </c>
    </row>
    <row r="40" spans="1:7" s="11" customFormat="1" ht="13.9" customHeight="1">
      <c r="A40" s="265" t="s">
        <v>365</v>
      </c>
      <c r="B40" s="12"/>
      <c r="C40" s="72" t="s">
        <v>362</v>
      </c>
      <c r="D40" s="13"/>
      <c r="E40" s="69">
        <v>18</v>
      </c>
      <c r="F40" s="69">
        <v>12</v>
      </c>
      <c r="G40" s="69">
        <v>18</v>
      </c>
    </row>
    <row r="41" spans="1:7" s="11" customFormat="1" ht="13.9" customHeight="1">
      <c r="A41" s="79"/>
      <c r="B41" s="12"/>
      <c r="C41" s="628"/>
      <c r="D41" s="656"/>
      <c r="E41" s="68"/>
      <c r="F41" s="68"/>
      <c r="G41" s="68"/>
    </row>
    <row r="42" spans="1:7" s="11" customFormat="1" ht="13.9" customHeight="1">
      <c r="A42" s="262"/>
      <c r="B42" s="12"/>
      <c r="C42" s="70"/>
      <c r="D42" s="157"/>
      <c r="E42" s="323"/>
      <c r="F42" s="69"/>
      <c r="G42" s="69"/>
    </row>
    <row r="43" spans="1:7" s="11" customFormat="1" ht="18.75" customHeight="1">
      <c r="A43" s="263"/>
      <c r="B43" s="81"/>
      <c r="C43" s="72"/>
      <c r="D43" s="266" t="s">
        <v>12</v>
      </c>
      <c r="E43" s="284">
        <v>2159</v>
      </c>
      <c r="F43" s="284">
        <v>1457</v>
      </c>
      <c r="G43" s="284">
        <v>1707</v>
      </c>
    </row>
    <row r="44" spans="1:7" s="11" customFormat="1" ht="13.5" customHeight="1">
      <c r="A44" s="273"/>
      <c r="B44" s="81"/>
      <c r="C44" s="72"/>
      <c r="D44" s="357"/>
      <c r="E44" s="284"/>
      <c r="F44" s="284"/>
      <c r="G44" s="284"/>
    </row>
    <row r="45" spans="1:7" s="11" customFormat="1" ht="13.5" customHeight="1">
      <c r="A45" s="154" t="s">
        <v>162</v>
      </c>
      <c r="D45" s="82"/>
      <c r="E45" s="83"/>
      <c r="F45" s="83"/>
      <c r="G45" s="83"/>
    </row>
    <row r="46" spans="1:6" s="57" customFormat="1" ht="13.5" customHeight="1">
      <c r="A46" s="58" t="s">
        <v>357</v>
      </c>
      <c r="D46" s="86"/>
      <c r="E46" s="86"/>
      <c r="F46" s="86"/>
    </row>
    <row r="47" spans="1:7" s="57" customFormat="1" ht="15" customHeight="1">
      <c r="A47" s="264"/>
      <c r="B47" s="85"/>
      <c r="C47" s="85"/>
      <c r="D47" s="86"/>
      <c r="E47" s="86"/>
      <c r="F47" s="86"/>
      <c r="G47" s="86"/>
    </row>
  </sheetData>
  <mergeCells count="19">
    <mergeCell ref="G4:G9"/>
    <mergeCell ref="E10:G10"/>
    <mergeCell ref="C24:D24"/>
    <mergeCell ref="A3:A10"/>
    <mergeCell ref="B3:D10"/>
    <mergeCell ref="E3:E9"/>
    <mergeCell ref="F4:F9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88" r:id="rId1"/>
  <headerFooter alignWithMargins="0">
    <oddFooter>&amp;C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6"/>
  <sheetViews>
    <sheetView workbookViewId="0" topLeftCell="A1">
      <selection activeCell="I1" sqref="I1"/>
    </sheetView>
  </sheetViews>
  <sheetFormatPr defaultColWidth="11.421875" defaultRowHeight="12.75"/>
  <cols>
    <col min="1" max="1" width="14.00390625" style="0" customWidth="1"/>
    <col min="2" max="7" width="10.57421875" style="0" customWidth="1"/>
    <col min="8" max="8" width="8.7109375" style="0" customWidth="1"/>
  </cols>
  <sheetData>
    <row r="1" spans="1:8" s="138" customFormat="1" ht="15" customHeight="1">
      <c r="A1" s="314" t="s">
        <v>327</v>
      </c>
      <c r="C1" s="137"/>
      <c r="F1" s="137"/>
      <c r="G1" s="137"/>
      <c r="H1" s="236"/>
    </row>
    <row r="2" spans="1:8" s="57" customFormat="1" ht="9" customHeight="1">
      <c r="A2" s="61"/>
      <c r="B2" s="61"/>
      <c r="C2" s="61"/>
      <c r="D2" s="61"/>
      <c r="E2" s="61"/>
      <c r="F2" s="61"/>
      <c r="G2" s="61"/>
      <c r="H2" s="237"/>
    </row>
    <row r="3" spans="1:9" s="57" customFormat="1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  <c r="I3" s="274"/>
    </row>
    <row r="4" spans="1:9" s="57" customFormat="1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  <c r="I4" s="274"/>
    </row>
    <row r="5" spans="1:9" s="57" customFormat="1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  <c r="I5" s="274"/>
    </row>
    <row r="6" spans="1:9" s="57" customFormat="1" ht="14.1" customHeight="1">
      <c r="A6" s="644"/>
      <c r="B6" s="644"/>
      <c r="C6" s="635" t="s">
        <v>320</v>
      </c>
      <c r="D6" s="635" t="s">
        <v>318</v>
      </c>
      <c r="E6" s="635" t="s">
        <v>354</v>
      </c>
      <c r="F6" s="635" t="s">
        <v>355</v>
      </c>
      <c r="G6" s="654"/>
      <c r="H6" s="651"/>
      <c r="I6" s="274"/>
    </row>
    <row r="7" spans="1:9" s="57" customFormat="1" ht="14.1" customHeight="1">
      <c r="A7" s="644"/>
      <c r="B7" s="644"/>
      <c r="C7" s="636"/>
      <c r="D7" s="636"/>
      <c r="E7" s="636"/>
      <c r="F7" s="636"/>
      <c r="G7" s="654"/>
      <c r="H7" s="651"/>
      <c r="I7" s="274"/>
    </row>
    <row r="8" spans="1:9" s="57" customFormat="1" ht="14.1" customHeight="1">
      <c r="A8" s="644"/>
      <c r="B8" s="644"/>
      <c r="C8" s="636"/>
      <c r="D8" s="636"/>
      <c r="E8" s="636"/>
      <c r="F8" s="636"/>
      <c r="G8" s="654"/>
      <c r="H8" s="651"/>
      <c r="I8" s="274"/>
    </row>
    <row r="9" spans="1:9" s="57" customFormat="1" ht="14.1" customHeight="1">
      <c r="A9" s="646"/>
      <c r="B9" s="646"/>
      <c r="C9" s="637"/>
      <c r="D9" s="637"/>
      <c r="E9" s="637"/>
      <c r="F9" s="637"/>
      <c r="G9" s="655"/>
      <c r="H9" s="651"/>
      <c r="I9" s="274"/>
    </row>
    <row r="10" spans="1:9" s="57" customFormat="1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  <c r="I10" s="274"/>
    </row>
    <row r="11" spans="1:9" s="57" customFormat="1" ht="9" customHeight="1">
      <c r="A11" s="67"/>
      <c r="B11" s="67"/>
      <c r="C11" s="67"/>
      <c r="D11" s="67"/>
      <c r="E11" s="67"/>
      <c r="F11" s="67"/>
      <c r="G11" s="131"/>
      <c r="H11" s="226"/>
      <c r="I11" s="274"/>
    </row>
    <row r="12" spans="1:10" ht="13.5" customHeight="1">
      <c r="A12" s="16">
        <v>5670</v>
      </c>
      <c r="B12" s="16">
        <v>4628</v>
      </c>
      <c r="C12" s="16">
        <v>582</v>
      </c>
      <c r="D12" s="16" t="s">
        <v>367</v>
      </c>
      <c r="E12" s="16" t="s">
        <v>367</v>
      </c>
      <c r="F12" s="16" t="s">
        <v>367</v>
      </c>
      <c r="G12" s="325">
        <v>1042</v>
      </c>
      <c r="H12" s="271" t="s">
        <v>163</v>
      </c>
      <c r="J12" s="316"/>
    </row>
    <row r="13" spans="1:10" ht="6.6" customHeight="1">
      <c r="A13" s="16"/>
      <c r="B13" s="16"/>
      <c r="C13" s="16"/>
      <c r="D13" s="16"/>
      <c r="E13" s="16"/>
      <c r="F13" s="289"/>
      <c r="G13" s="326"/>
      <c r="H13" s="271"/>
      <c r="J13" s="316"/>
    </row>
    <row r="14" spans="1:10" ht="13.5" customHeight="1">
      <c r="A14" s="16">
        <v>4962</v>
      </c>
      <c r="B14" s="16">
        <v>4705</v>
      </c>
      <c r="C14" s="16">
        <v>3708</v>
      </c>
      <c r="D14" s="16" t="s">
        <v>367</v>
      </c>
      <c r="E14" s="16">
        <v>0</v>
      </c>
      <c r="F14" s="16" t="s">
        <v>367</v>
      </c>
      <c r="G14" s="325">
        <v>257</v>
      </c>
      <c r="H14" s="271" t="s">
        <v>333</v>
      </c>
      <c r="J14" s="316"/>
    </row>
    <row r="15" spans="1:10" ht="6.6" customHeight="1">
      <c r="A15" s="16"/>
      <c r="B15" s="16"/>
      <c r="C15" s="16"/>
      <c r="D15" s="16"/>
      <c r="E15" s="16"/>
      <c r="F15" s="289"/>
      <c r="G15" s="325"/>
      <c r="H15" s="271"/>
      <c r="J15" s="316"/>
    </row>
    <row r="16" spans="1:10" ht="13.5" customHeight="1">
      <c r="A16" s="16">
        <v>6783</v>
      </c>
      <c r="B16" s="16">
        <v>5886</v>
      </c>
      <c r="C16" s="324" t="s">
        <v>367</v>
      </c>
      <c r="D16" s="324">
        <v>0</v>
      </c>
      <c r="E16" s="324">
        <v>0</v>
      </c>
      <c r="F16" s="324" t="s">
        <v>367</v>
      </c>
      <c r="G16" s="325">
        <v>897</v>
      </c>
      <c r="H16" s="271" t="s">
        <v>334</v>
      </c>
      <c r="J16" s="316"/>
    </row>
    <row r="17" spans="1:10" ht="6.6" customHeight="1">
      <c r="A17" s="16"/>
      <c r="B17" s="16"/>
      <c r="C17" s="324"/>
      <c r="D17" s="324"/>
      <c r="E17" s="324"/>
      <c r="F17" s="277"/>
      <c r="G17" s="325"/>
      <c r="H17" s="271"/>
      <c r="J17" s="316"/>
    </row>
    <row r="18" spans="1:10" ht="13.5" customHeight="1">
      <c r="A18" s="16">
        <v>5345</v>
      </c>
      <c r="B18" s="16">
        <v>4184</v>
      </c>
      <c r="C18" s="324" t="s">
        <v>367</v>
      </c>
      <c r="D18" s="324" t="s">
        <v>367</v>
      </c>
      <c r="E18" s="324">
        <v>0</v>
      </c>
      <c r="F18" s="324">
        <v>0</v>
      </c>
      <c r="G18" s="325">
        <v>1161</v>
      </c>
      <c r="H18" s="271" t="s">
        <v>165</v>
      </c>
      <c r="J18" s="316"/>
    </row>
    <row r="19" spans="1:10" ht="6.6" customHeight="1">
      <c r="A19" s="16"/>
      <c r="B19" s="16"/>
      <c r="C19" s="324"/>
      <c r="D19" s="324"/>
      <c r="E19" s="324"/>
      <c r="F19" s="277"/>
      <c r="G19" s="325"/>
      <c r="H19" s="271"/>
      <c r="J19" s="316"/>
    </row>
    <row r="20" spans="1:10" ht="13.5" customHeight="1">
      <c r="A20" s="16">
        <v>2616</v>
      </c>
      <c r="B20" s="16">
        <v>706</v>
      </c>
      <c r="C20" s="324">
        <v>413</v>
      </c>
      <c r="D20" s="324" t="s">
        <v>367</v>
      </c>
      <c r="E20" s="324">
        <v>0</v>
      </c>
      <c r="F20" s="324" t="s">
        <v>367</v>
      </c>
      <c r="G20" s="325">
        <v>1910</v>
      </c>
      <c r="H20" s="271" t="s">
        <v>337</v>
      </c>
      <c r="J20" s="316"/>
    </row>
    <row r="21" spans="1:10" ht="14.1" customHeight="1">
      <c r="A21" s="10">
        <v>2346</v>
      </c>
      <c r="B21" s="10">
        <v>706</v>
      </c>
      <c r="C21" s="327">
        <v>413</v>
      </c>
      <c r="D21" s="327" t="s">
        <v>367</v>
      </c>
      <c r="E21" s="327">
        <v>0</v>
      </c>
      <c r="F21" s="327" t="s">
        <v>367</v>
      </c>
      <c r="G21" s="328">
        <v>1640</v>
      </c>
      <c r="H21" s="311">
        <v>55</v>
      </c>
      <c r="J21" s="316"/>
    </row>
    <row r="22" spans="1:10" ht="14.1" customHeight="1">
      <c r="A22" s="10">
        <v>270</v>
      </c>
      <c r="B22" s="10">
        <v>0</v>
      </c>
      <c r="C22" s="327">
        <v>0</v>
      </c>
      <c r="D22" s="327">
        <v>0</v>
      </c>
      <c r="E22" s="327">
        <v>0</v>
      </c>
      <c r="F22" s="327">
        <v>0</v>
      </c>
      <c r="G22" s="328">
        <v>270</v>
      </c>
      <c r="H22" s="311">
        <v>56</v>
      </c>
      <c r="J22" s="316"/>
    </row>
    <row r="23" spans="1:10" ht="6.6" customHeight="1">
      <c r="A23" s="16"/>
      <c r="B23" s="16"/>
      <c r="C23" s="324"/>
      <c r="D23" s="324"/>
      <c r="E23" s="324"/>
      <c r="F23" s="277"/>
      <c r="G23" s="325"/>
      <c r="H23" s="271"/>
      <c r="J23" s="316"/>
    </row>
    <row r="24" spans="1:10" ht="13.5" customHeight="1">
      <c r="A24" s="16">
        <v>2587</v>
      </c>
      <c r="B24" s="16">
        <v>1383</v>
      </c>
      <c r="C24" s="324">
        <v>1383</v>
      </c>
      <c r="D24" s="324">
        <v>0</v>
      </c>
      <c r="E24" s="324">
        <v>0</v>
      </c>
      <c r="F24" s="324">
        <v>0</v>
      </c>
      <c r="G24" s="325">
        <v>1204</v>
      </c>
      <c r="H24" s="271" t="s">
        <v>338</v>
      </c>
      <c r="J24" s="316"/>
    </row>
    <row r="25" spans="1:10" ht="6.6" customHeight="1">
      <c r="A25" s="16"/>
      <c r="B25" s="16"/>
      <c r="C25" s="324"/>
      <c r="D25" s="324"/>
      <c r="E25" s="324"/>
      <c r="F25" s="277"/>
      <c r="G25" s="325"/>
      <c r="H25" s="271"/>
      <c r="J25" s="316"/>
    </row>
    <row r="26" spans="1:10" ht="13.5" customHeight="1">
      <c r="A26" s="16">
        <v>16666</v>
      </c>
      <c r="B26" s="16">
        <v>16279</v>
      </c>
      <c r="C26" s="324" t="s">
        <v>367</v>
      </c>
      <c r="D26" s="324" t="s">
        <v>367</v>
      </c>
      <c r="E26" s="324">
        <v>0</v>
      </c>
      <c r="F26" s="324" t="s">
        <v>367</v>
      </c>
      <c r="G26" s="325">
        <v>387</v>
      </c>
      <c r="H26" s="271" t="s">
        <v>272</v>
      </c>
      <c r="J26" s="316"/>
    </row>
    <row r="27" spans="1:10" ht="6.6" customHeight="1">
      <c r="A27" s="16"/>
      <c r="B27" s="16"/>
      <c r="C27" s="324"/>
      <c r="D27" s="324"/>
      <c r="E27" s="324"/>
      <c r="F27" s="277"/>
      <c r="G27" s="325"/>
      <c r="H27" s="271"/>
      <c r="J27" s="316"/>
    </row>
    <row r="28" spans="1:10" ht="13.5" customHeight="1">
      <c r="A28" s="16">
        <v>1646</v>
      </c>
      <c r="B28" s="16">
        <v>1271</v>
      </c>
      <c r="C28" s="324">
        <v>768</v>
      </c>
      <c r="D28" s="324" t="s">
        <v>367</v>
      </c>
      <c r="E28" s="324">
        <v>0</v>
      </c>
      <c r="F28" s="324" t="s">
        <v>367</v>
      </c>
      <c r="G28" s="325">
        <v>375</v>
      </c>
      <c r="H28" s="271" t="s">
        <v>341</v>
      </c>
      <c r="J28" s="316"/>
    </row>
    <row r="29" spans="1:10" ht="6.6" customHeight="1">
      <c r="A29" s="16"/>
      <c r="B29" s="16"/>
      <c r="C29" s="324"/>
      <c r="D29" s="324"/>
      <c r="E29" s="324"/>
      <c r="F29" s="277"/>
      <c r="G29" s="325"/>
      <c r="H29" s="271"/>
      <c r="J29" s="316"/>
    </row>
    <row r="30" spans="1:10" ht="13.5" customHeight="1">
      <c r="A30" s="16">
        <v>1322</v>
      </c>
      <c r="B30" s="16">
        <v>580</v>
      </c>
      <c r="C30" s="324">
        <v>580</v>
      </c>
      <c r="D30" s="324">
        <v>0</v>
      </c>
      <c r="E30" s="324">
        <v>0</v>
      </c>
      <c r="F30" s="324">
        <v>0</v>
      </c>
      <c r="G30" s="325">
        <v>742</v>
      </c>
      <c r="H30" s="271" t="s">
        <v>342</v>
      </c>
      <c r="J30" s="316"/>
    </row>
    <row r="31" spans="1:10" ht="6.6" customHeight="1">
      <c r="A31" s="16"/>
      <c r="B31" s="16"/>
      <c r="C31" s="324"/>
      <c r="D31" s="324"/>
      <c r="E31" s="324"/>
      <c r="F31" s="277"/>
      <c r="G31" s="325"/>
      <c r="H31" s="271"/>
      <c r="J31" s="316"/>
    </row>
    <row r="32" spans="1:10" ht="13.5" customHeight="1">
      <c r="A32" s="16">
        <v>3187</v>
      </c>
      <c r="B32" s="16">
        <v>1603</v>
      </c>
      <c r="C32" s="324">
        <v>1234</v>
      </c>
      <c r="D32" s="324">
        <v>0</v>
      </c>
      <c r="E32" s="324">
        <v>0</v>
      </c>
      <c r="F32" s="324">
        <v>368</v>
      </c>
      <c r="G32" s="325">
        <v>1584</v>
      </c>
      <c r="H32" s="271" t="s">
        <v>343</v>
      </c>
      <c r="J32" s="316"/>
    </row>
    <row r="33" spans="1:10" ht="14.1" customHeight="1">
      <c r="A33" s="10">
        <v>2690</v>
      </c>
      <c r="B33" s="10">
        <v>1313</v>
      </c>
      <c r="C33" s="327" t="s">
        <v>367</v>
      </c>
      <c r="D33" s="327">
        <v>0</v>
      </c>
      <c r="E33" s="327">
        <v>0</v>
      </c>
      <c r="F33" s="327" t="s">
        <v>367</v>
      </c>
      <c r="G33" s="69">
        <v>1420</v>
      </c>
      <c r="H33" s="317" t="s">
        <v>358</v>
      </c>
      <c r="J33" s="316"/>
    </row>
    <row r="34" spans="1:10" ht="6.6" customHeight="1">
      <c r="A34" s="16"/>
      <c r="B34" s="16"/>
      <c r="C34" s="324"/>
      <c r="D34" s="324"/>
      <c r="E34" s="324"/>
      <c r="F34" s="277"/>
      <c r="G34" s="68"/>
      <c r="H34" s="318"/>
      <c r="J34" s="316"/>
    </row>
    <row r="35" spans="1:10" ht="13.5" customHeight="1">
      <c r="A35" s="16">
        <v>3337</v>
      </c>
      <c r="B35" s="16">
        <v>2919</v>
      </c>
      <c r="C35" s="324">
        <v>1634</v>
      </c>
      <c r="D35" s="324">
        <v>962</v>
      </c>
      <c r="E35" s="324">
        <v>0</v>
      </c>
      <c r="F35" s="324">
        <v>323</v>
      </c>
      <c r="G35" s="68">
        <v>418</v>
      </c>
      <c r="H35" s="318" t="s">
        <v>274</v>
      </c>
      <c r="J35" s="316"/>
    </row>
    <row r="36" spans="1:10" ht="14.1" customHeight="1">
      <c r="A36" s="10">
        <v>1479</v>
      </c>
      <c r="B36" s="10">
        <v>1215</v>
      </c>
      <c r="C36" s="327">
        <v>741</v>
      </c>
      <c r="D36" s="327">
        <v>262</v>
      </c>
      <c r="E36" s="327">
        <v>0</v>
      </c>
      <c r="F36" s="327">
        <v>212</v>
      </c>
      <c r="G36" s="69">
        <v>264</v>
      </c>
      <c r="H36" s="317" t="s">
        <v>363</v>
      </c>
      <c r="J36" s="316"/>
    </row>
    <row r="37" spans="1:10" ht="6.6" customHeight="1">
      <c r="A37" s="16"/>
      <c r="B37" s="16"/>
      <c r="C37" s="324"/>
      <c r="D37" s="324"/>
      <c r="E37" s="324"/>
      <c r="F37" s="277"/>
      <c r="G37" s="68"/>
      <c r="H37" s="318"/>
      <c r="J37" s="316"/>
    </row>
    <row r="38" spans="1:10" ht="13.5" customHeight="1">
      <c r="A38" s="16">
        <v>2244</v>
      </c>
      <c r="B38" s="16">
        <v>1103</v>
      </c>
      <c r="C38" s="324">
        <v>602</v>
      </c>
      <c r="D38" s="324">
        <v>0</v>
      </c>
      <c r="E38" s="324" t="s">
        <v>367</v>
      </c>
      <c r="F38" s="324" t="s">
        <v>367</v>
      </c>
      <c r="G38" s="68">
        <v>1141</v>
      </c>
      <c r="H38" s="318" t="s">
        <v>330</v>
      </c>
      <c r="J38" s="316"/>
    </row>
    <row r="39" spans="1:10" ht="14.1" customHeight="1">
      <c r="A39" s="10">
        <v>465</v>
      </c>
      <c r="B39" s="10">
        <v>397</v>
      </c>
      <c r="C39" s="327">
        <v>397</v>
      </c>
      <c r="D39" s="327">
        <v>0</v>
      </c>
      <c r="E39" s="327">
        <v>0</v>
      </c>
      <c r="F39" s="327">
        <v>0</v>
      </c>
      <c r="G39" s="69">
        <v>68</v>
      </c>
      <c r="H39" s="317" t="s">
        <v>364</v>
      </c>
      <c r="J39" s="316"/>
    </row>
    <row r="40" spans="1:10" ht="14.1" customHeight="1">
      <c r="A40" s="10">
        <v>1778</v>
      </c>
      <c r="B40" s="10">
        <v>706</v>
      </c>
      <c r="C40" s="327">
        <v>205</v>
      </c>
      <c r="D40" s="327">
        <v>0</v>
      </c>
      <c r="E40" s="327" t="s">
        <v>367</v>
      </c>
      <c r="F40" s="327" t="s">
        <v>367</v>
      </c>
      <c r="G40" s="69">
        <v>1072</v>
      </c>
      <c r="H40" s="317" t="s">
        <v>365</v>
      </c>
      <c r="J40" s="316"/>
    </row>
    <row r="41" spans="1:10" ht="13.5" customHeight="1">
      <c r="A41" s="16"/>
      <c r="B41" s="16"/>
      <c r="C41" s="324"/>
      <c r="D41" s="324"/>
      <c r="E41" s="324"/>
      <c r="F41" s="324"/>
      <c r="G41" s="358"/>
      <c r="H41" s="312"/>
      <c r="J41" s="316"/>
    </row>
    <row r="42" spans="1:10" ht="13.5" customHeight="1">
      <c r="A42" s="289"/>
      <c r="B42" s="289"/>
      <c r="C42" s="277"/>
      <c r="D42" s="277"/>
      <c r="E42" s="277"/>
      <c r="F42" s="277"/>
      <c r="G42" s="326"/>
      <c r="H42" s="272"/>
      <c r="J42" s="316"/>
    </row>
    <row r="43" spans="1:10" ht="18.6" customHeight="1">
      <c r="A43" s="284">
        <v>2782324</v>
      </c>
      <c r="B43" s="284">
        <v>2608578</v>
      </c>
      <c r="C43" s="284">
        <v>257161</v>
      </c>
      <c r="D43" s="284">
        <v>2202682</v>
      </c>
      <c r="E43" s="284">
        <v>103479</v>
      </c>
      <c r="F43" s="284">
        <v>45256</v>
      </c>
      <c r="G43" s="359">
        <v>173746</v>
      </c>
      <c r="H43" s="225"/>
      <c r="J43" s="316"/>
    </row>
    <row r="44" ht="13.5" customHeight="1">
      <c r="H44" s="315"/>
    </row>
    <row r="45" ht="13.5" customHeight="1">
      <c r="H45" s="315"/>
    </row>
    <row r="46" spans="1:9" s="57" customFormat="1" ht="13.5" customHeight="1">
      <c r="A46" s="57" t="s">
        <v>546</v>
      </c>
      <c r="B46" s="86"/>
      <c r="C46" s="86"/>
      <c r="D46" s="86"/>
      <c r="E46" s="86"/>
      <c r="F46" s="86"/>
      <c r="G46" s="86"/>
      <c r="H46" s="226"/>
      <c r="I46" s="274"/>
    </row>
  </sheetData>
  <mergeCells count="9">
    <mergeCell ref="A3:A9"/>
    <mergeCell ref="H3:H10"/>
    <mergeCell ref="G4:G9"/>
    <mergeCell ref="B5:B9"/>
    <mergeCell ref="C6:C9"/>
    <mergeCell ref="D6:D9"/>
    <mergeCell ref="F6:F9"/>
    <mergeCell ref="A10:G10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H76"/>
  <sheetViews>
    <sheetView workbookViewId="0" topLeftCell="B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25.57421875" style="89" customWidth="1"/>
    <col min="4" max="4" width="0.71875" style="89" customWidth="1"/>
    <col min="5" max="8" width="11.8515625" style="89" customWidth="1"/>
    <col min="9" max="16384" width="10.28125" style="89" customWidth="1"/>
  </cols>
  <sheetData>
    <row r="1" spans="1:8" s="144" customFormat="1" ht="15" customHeight="1">
      <c r="A1" s="139"/>
      <c r="B1" s="140"/>
      <c r="C1" s="139"/>
      <c r="D1" s="139"/>
      <c r="E1" s="141"/>
      <c r="F1" s="141"/>
      <c r="G1" s="141"/>
      <c r="H1" s="142" t="s">
        <v>240</v>
      </c>
    </row>
    <row r="2" spans="1:8" ht="6" customHeight="1">
      <c r="A2" s="90"/>
      <c r="B2" s="91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232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217" t="s">
        <v>2</v>
      </c>
    </row>
    <row r="10" spans="1:8" ht="9" customHeight="1">
      <c r="A10" s="94"/>
      <c r="C10" s="242"/>
      <c r="D10" s="245"/>
      <c r="E10" s="67"/>
      <c r="F10" s="67"/>
      <c r="G10" s="67"/>
      <c r="H10" s="67"/>
    </row>
    <row r="11" spans="1:8" ht="10.5" customHeight="1">
      <c r="A11" s="94"/>
      <c r="B11" s="249"/>
      <c r="C11" s="248" t="s">
        <v>220</v>
      </c>
      <c r="D11" s="95"/>
      <c r="E11" s="67"/>
      <c r="F11" s="67"/>
      <c r="G11" s="67"/>
      <c r="H11" s="67"/>
    </row>
    <row r="12" spans="1:8" ht="10.9" customHeight="1">
      <c r="A12" s="94">
        <v>161</v>
      </c>
      <c r="B12" s="249"/>
      <c r="C12" s="243" t="s">
        <v>13</v>
      </c>
      <c r="D12" s="14"/>
      <c r="E12" s="10">
        <v>14</v>
      </c>
      <c r="F12" s="10">
        <v>13</v>
      </c>
      <c r="G12" s="10">
        <v>10</v>
      </c>
      <c r="H12" s="10">
        <v>2905</v>
      </c>
    </row>
    <row r="13" spans="1:8" ht="10.9" customHeight="1">
      <c r="A13" s="94">
        <v>162</v>
      </c>
      <c r="B13" s="249"/>
      <c r="C13" s="243" t="s">
        <v>14</v>
      </c>
      <c r="D13" s="14"/>
      <c r="E13" s="10">
        <v>106</v>
      </c>
      <c r="F13" s="10">
        <v>43</v>
      </c>
      <c r="G13" s="10">
        <v>104</v>
      </c>
      <c r="H13" s="10">
        <v>168029</v>
      </c>
    </row>
    <row r="14" spans="1:8" ht="10.9" customHeight="1">
      <c r="A14" s="94">
        <v>163</v>
      </c>
      <c r="B14" s="249"/>
      <c r="C14" s="243" t="s">
        <v>15</v>
      </c>
      <c r="D14" s="14"/>
      <c r="E14" s="10">
        <v>10</v>
      </c>
      <c r="F14" s="10">
        <v>8</v>
      </c>
      <c r="G14" s="10">
        <v>8</v>
      </c>
      <c r="H14" s="10">
        <v>5371</v>
      </c>
    </row>
    <row r="15" spans="1:8" ht="4.5" customHeight="1">
      <c r="A15" s="94"/>
      <c r="B15" s="249"/>
      <c r="C15" s="240"/>
      <c r="D15" s="100"/>
      <c r="E15" s="10"/>
      <c r="F15" s="10"/>
      <c r="G15" s="10"/>
      <c r="H15" s="10"/>
    </row>
    <row r="16" spans="1:8" ht="10.5" customHeight="1">
      <c r="A16" s="94"/>
      <c r="B16" s="249"/>
      <c r="C16" s="248" t="s">
        <v>221</v>
      </c>
      <c r="D16" s="100"/>
      <c r="E16" s="10"/>
      <c r="F16" s="10"/>
      <c r="G16" s="10"/>
      <c r="H16" s="10"/>
    </row>
    <row r="17" spans="1:8" ht="10.9" customHeight="1">
      <c r="A17" s="94">
        <v>171</v>
      </c>
      <c r="C17" s="244" t="s">
        <v>16</v>
      </c>
      <c r="D17" s="101"/>
      <c r="E17" s="10">
        <v>29</v>
      </c>
      <c r="F17" s="10">
        <v>15</v>
      </c>
      <c r="G17" s="10">
        <v>23</v>
      </c>
      <c r="H17" s="10">
        <v>329165</v>
      </c>
    </row>
    <row r="18" spans="1:8" ht="10.9" customHeight="1">
      <c r="A18" s="94">
        <v>172</v>
      </c>
      <c r="C18" s="244" t="s">
        <v>17</v>
      </c>
      <c r="D18" s="101"/>
      <c r="E18" s="10">
        <v>22</v>
      </c>
      <c r="F18" s="10">
        <v>13</v>
      </c>
      <c r="G18" s="10">
        <v>18</v>
      </c>
      <c r="H18" s="10">
        <v>10235</v>
      </c>
    </row>
    <row r="19" spans="1:8" ht="10.9" customHeight="1">
      <c r="A19" s="94">
        <v>173</v>
      </c>
      <c r="C19" s="244" t="s">
        <v>18</v>
      </c>
      <c r="D19" s="101"/>
      <c r="E19" s="10">
        <v>19</v>
      </c>
      <c r="F19" s="10">
        <v>11</v>
      </c>
      <c r="G19" s="10">
        <v>14</v>
      </c>
      <c r="H19" s="10">
        <v>1733</v>
      </c>
    </row>
    <row r="20" spans="1:8" ht="10.9" customHeight="1">
      <c r="A20" s="94">
        <v>174</v>
      </c>
      <c r="C20" s="244" t="s">
        <v>19</v>
      </c>
      <c r="D20" s="101"/>
      <c r="E20" s="10">
        <v>14</v>
      </c>
      <c r="F20" s="10">
        <v>10</v>
      </c>
      <c r="G20" s="10">
        <v>12</v>
      </c>
      <c r="H20" s="10">
        <v>1202</v>
      </c>
    </row>
    <row r="21" spans="1:8" ht="10.9" customHeight="1">
      <c r="A21" s="94">
        <v>175</v>
      </c>
      <c r="C21" s="244" t="s">
        <v>20</v>
      </c>
      <c r="D21" s="101"/>
      <c r="E21" s="10">
        <v>15</v>
      </c>
      <c r="F21" s="10">
        <v>15</v>
      </c>
      <c r="G21" s="10">
        <v>10</v>
      </c>
      <c r="H21" s="10">
        <v>3135</v>
      </c>
    </row>
    <row r="22" spans="1:8" ht="10.9" customHeight="1">
      <c r="A22" s="94">
        <v>176</v>
      </c>
      <c r="C22" s="244" t="s">
        <v>21</v>
      </c>
      <c r="D22" s="101"/>
      <c r="E22" s="10">
        <v>19</v>
      </c>
      <c r="F22" s="10">
        <v>15</v>
      </c>
      <c r="G22" s="10">
        <v>17</v>
      </c>
      <c r="H22" s="10">
        <v>177563</v>
      </c>
    </row>
    <row r="23" spans="1:8" ht="10.9" customHeight="1">
      <c r="A23" s="94">
        <v>177</v>
      </c>
      <c r="C23" s="244" t="s">
        <v>22</v>
      </c>
      <c r="D23" s="101"/>
      <c r="E23" s="10">
        <v>22</v>
      </c>
      <c r="F23" s="10">
        <v>15</v>
      </c>
      <c r="G23" s="10">
        <v>19</v>
      </c>
      <c r="H23" s="10">
        <v>3455</v>
      </c>
    </row>
    <row r="24" spans="1:8" ht="10.9" customHeight="1">
      <c r="A24" s="94">
        <v>178</v>
      </c>
      <c r="C24" s="244" t="s">
        <v>23</v>
      </c>
      <c r="D24" s="101"/>
      <c r="E24" s="10">
        <v>31</v>
      </c>
      <c r="F24" s="10">
        <v>25</v>
      </c>
      <c r="G24" s="10">
        <v>25</v>
      </c>
      <c r="H24" s="10">
        <v>297046</v>
      </c>
    </row>
    <row r="25" spans="1:8" ht="10.9" customHeight="1">
      <c r="A25" s="94">
        <v>179</v>
      </c>
      <c r="C25" s="244" t="s">
        <v>24</v>
      </c>
      <c r="D25" s="101"/>
      <c r="E25" s="10">
        <v>16</v>
      </c>
      <c r="F25" s="10">
        <v>15</v>
      </c>
      <c r="G25" s="10">
        <v>14</v>
      </c>
      <c r="H25" s="10">
        <v>2206</v>
      </c>
    </row>
    <row r="26" spans="1:8" ht="10.9" customHeight="1">
      <c r="A26" s="94">
        <v>180</v>
      </c>
      <c r="C26" s="244" t="s">
        <v>25</v>
      </c>
      <c r="D26" s="101"/>
      <c r="E26" s="10">
        <v>11</v>
      </c>
      <c r="F26" s="10">
        <v>6</v>
      </c>
      <c r="G26" s="10">
        <v>7</v>
      </c>
      <c r="H26" s="10">
        <v>759</v>
      </c>
    </row>
    <row r="27" spans="1:8" ht="10.9" customHeight="1">
      <c r="A27" s="94">
        <v>181</v>
      </c>
      <c r="C27" s="244" t="s">
        <v>26</v>
      </c>
      <c r="D27" s="101"/>
      <c r="E27" s="10">
        <v>12</v>
      </c>
      <c r="F27" s="10">
        <v>11</v>
      </c>
      <c r="G27" s="10">
        <v>8</v>
      </c>
      <c r="H27" s="10">
        <v>3854</v>
      </c>
    </row>
    <row r="28" spans="1:8" ht="10.9" customHeight="1">
      <c r="A28" s="94">
        <v>182</v>
      </c>
      <c r="C28" s="244" t="s">
        <v>27</v>
      </c>
      <c r="D28" s="101"/>
      <c r="E28" s="10">
        <v>17</v>
      </c>
      <c r="F28" s="10">
        <v>11</v>
      </c>
      <c r="G28" s="10">
        <v>14</v>
      </c>
      <c r="H28" s="10">
        <v>3487</v>
      </c>
    </row>
    <row r="29" spans="1:8" ht="10.9" customHeight="1">
      <c r="A29" s="94">
        <v>183</v>
      </c>
      <c r="C29" s="244" t="s">
        <v>28</v>
      </c>
      <c r="D29" s="101"/>
      <c r="E29" s="10">
        <v>26</v>
      </c>
      <c r="F29" s="10">
        <v>17</v>
      </c>
      <c r="G29" s="10">
        <v>18</v>
      </c>
      <c r="H29" s="10">
        <v>8153</v>
      </c>
    </row>
    <row r="30" spans="1:8" ht="10.9" customHeight="1">
      <c r="A30" s="94">
        <v>184</v>
      </c>
      <c r="C30" s="244" t="s">
        <v>29</v>
      </c>
      <c r="D30" s="101"/>
      <c r="E30" s="10">
        <v>53</v>
      </c>
      <c r="F30" s="10">
        <v>38</v>
      </c>
      <c r="G30" s="10">
        <v>43</v>
      </c>
      <c r="H30" s="10">
        <v>360750</v>
      </c>
    </row>
    <row r="31" spans="1:8" ht="10.9" customHeight="1">
      <c r="A31" s="94">
        <v>185</v>
      </c>
      <c r="C31" s="244" t="s">
        <v>30</v>
      </c>
      <c r="D31" s="101"/>
      <c r="E31" s="10">
        <v>30</v>
      </c>
      <c r="F31" s="10">
        <v>25</v>
      </c>
      <c r="G31" s="10">
        <v>21</v>
      </c>
      <c r="H31" s="10">
        <v>10480</v>
      </c>
    </row>
    <row r="32" spans="1:8" ht="10.9" customHeight="1">
      <c r="A32" s="94">
        <v>186</v>
      </c>
      <c r="C32" s="244" t="s">
        <v>31</v>
      </c>
      <c r="D32" s="101"/>
      <c r="E32" s="10">
        <v>34</v>
      </c>
      <c r="F32" s="10">
        <v>30</v>
      </c>
      <c r="G32" s="10">
        <v>19</v>
      </c>
      <c r="H32" s="10">
        <v>481279</v>
      </c>
    </row>
    <row r="33" spans="1:8" ht="10.9" customHeight="1">
      <c r="A33" s="94">
        <v>187</v>
      </c>
      <c r="C33" s="244" t="s">
        <v>32</v>
      </c>
      <c r="D33" s="101"/>
      <c r="E33" s="10">
        <v>44</v>
      </c>
      <c r="F33" s="10">
        <v>32</v>
      </c>
      <c r="G33" s="10">
        <v>35</v>
      </c>
      <c r="H33" s="10">
        <v>19355</v>
      </c>
    </row>
    <row r="34" spans="1:8" ht="10.9" customHeight="1">
      <c r="A34" s="94">
        <v>188</v>
      </c>
      <c r="C34" s="244" t="s">
        <v>33</v>
      </c>
      <c r="D34" s="101"/>
      <c r="E34" s="10">
        <v>13</v>
      </c>
      <c r="F34" s="10">
        <v>9</v>
      </c>
      <c r="G34" s="10">
        <v>10</v>
      </c>
      <c r="H34" s="10">
        <v>1750</v>
      </c>
    </row>
    <row r="35" spans="1:8" ht="10.9" customHeight="1">
      <c r="A35" s="94">
        <v>189</v>
      </c>
      <c r="C35" s="244" t="s">
        <v>34</v>
      </c>
      <c r="D35" s="101"/>
      <c r="E35" s="10">
        <v>41</v>
      </c>
      <c r="F35" s="10">
        <v>26</v>
      </c>
      <c r="G35" s="10">
        <v>32</v>
      </c>
      <c r="H35" s="10">
        <v>39399</v>
      </c>
    </row>
    <row r="36" spans="1:8" ht="10.9" customHeight="1">
      <c r="A36" s="94">
        <v>190</v>
      </c>
      <c r="C36" s="244" t="s">
        <v>35</v>
      </c>
      <c r="D36" s="101"/>
      <c r="E36" s="10">
        <v>23</v>
      </c>
      <c r="F36" s="10">
        <v>13</v>
      </c>
      <c r="G36" s="10">
        <v>20</v>
      </c>
      <c r="H36" s="10">
        <v>49465</v>
      </c>
    </row>
    <row r="37" spans="1:8" ht="4.5" customHeight="1">
      <c r="A37" s="94"/>
      <c r="C37" s="241"/>
      <c r="D37" s="104"/>
      <c r="E37" s="10"/>
      <c r="F37" s="10"/>
      <c r="G37" s="10"/>
      <c r="H37" s="10"/>
    </row>
    <row r="38" spans="1:8" s="88" customFormat="1" ht="10.9" customHeight="1">
      <c r="A38" s="105">
        <v>1</v>
      </c>
      <c r="C38" s="120" t="s">
        <v>36</v>
      </c>
      <c r="D38" s="106"/>
      <c r="E38" s="16">
        <v>621</v>
      </c>
      <c r="F38" s="16">
        <v>416</v>
      </c>
      <c r="G38" s="16">
        <v>501</v>
      </c>
      <c r="H38" s="16">
        <v>1980777</v>
      </c>
    </row>
    <row r="39" spans="1:8" ht="7.5" customHeight="1">
      <c r="A39" s="94"/>
      <c r="C39" s="96"/>
      <c r="D39" s="95"/>
      <c r="E39" s="10"/>
      <c r="F39" s="10"/>
      <c r="G39" s="10"/>
      <c r="H39" s="10"/>
    </row>
    <row r="40" spans="1:8" ht="10.5" customHeight="1">
      <c r="A40" s="94"/>
      <c r="B40" s="96"/>
      <c r="C40" s="248" t="s">
        <v>220</v>
      </c>
      <c r="D40" s="95"/>
      <c r="E40" s="10"/>
      <c r="F40" s="10"/>
      <c r="G40" s="10"/>
      <c r="H40" s="10"/>
    </row>
    <row r="41" spans="1:8" ht="10.9" customHeight="1">
      <c r="A41" s="94">
        <v>261</v>
      </c>
      <c r="B41" s="96"/>
      <c r="C41" s="243" t="s">
        <v>37</v>
      </c>
      <c r="D41" s="14"/>
      <c r="E41" s="10">
        <v>11</v>
      </c>
      <c r="F41" s="10">
        <v>9</v>
      </c>
      <c r="G41" s="10">
        <v>9</v>
      </c>
      <c r="H41" s="10">
        <v>1966</v>
      </c>
    </row>
    <row r="42" spans="1:8" ht="10.9" customHeight="1">
      <c r="A42" s="94">
        <v>262</v>
      </c>
      <c r="B42" s="96"/>
      <c r="C42" s="243" t="s">
        <v>38</v>
      </c>
      <c r="D42" s="14"/>
      <c r="E42" s="10">
        <v>9</v>
      </c>
      <c r="F42" s="10">
        <v>6</v>
      </c>
      <c r="G42" s="10">
        <v>7</v>
      </c>
      <c r="H42" s="10">
        <v>708</v>
      </c>
    </row>
    <row r="43" spans="1:8" ht="10.9" customHeight="1">
      <c r="A43" s="94">
        <v>263</v>
      </c>
      <c r="B43" s="96"/>
      <c r="C43" s="243" t="s">
        <v>39</v>
      </c>
      <c r="D43" s="14"/>
      <c r="E43" s="10">
        <v>9</v>
      </c>
      <c r="F43" s="10">
        <v>7</v>
      </c>
      <c r="G43" s="10">
        <v>8</v>
      </c>
      <c r="H43" s="10">
        <v>5412</v>
      </c>
    </row>
    <row r="44" spans="1:8" ht="4.5" customHeight="1">
      <c r="A44" s="94"/>
      <c r="B44" s="96"/>
      <c r="C44" s="240"/>
      <c r="D44" s="100"/>
      <c r="E44" s="10"/>
      <c r="F44" s="10"/>
      <c r="G44" s="10"/>
      <c r="H44" s="10"/>
    </row>
    <row r="45" spans="1:8" ht="10.5" customHeight="1">
      <c r="A45" s="94"/>
      <c r="B45" s="96"/>
      <c r="C45" s="248" t="s">
        <v>221</v>
      </c>
      <c r="D45" s="100"/>
      <c r="E45" s="10"/>
      <c r="F45" s="10"/>
      <c r="G45" s="10"/>
      <c r="H45" s="10"/>
    </row>
    <row r="46" spans="1:8" ht="10.9" customHeight="1">
      <c r="A46" s="94">
        <v>271</v>
      </c>
      <c r="B46" s="96"/>
      <c r="C46" s="244" t="s">
        <v>40</v>
      </c>
      <c r="D46" s="101"/>
      <c r="E46" s="10">
        <v>32</v>
      </c>
      <c r="F46" s="10">
        <v>26</v>
      </c>
      <c r="G46" s="10">
        <v>20</v>
      </c>
      <c r="H46" s="10">
        <v>13275</v>
      </c>
    </row>
    <row r="47" spans="1:8" ht="10.9" customHeight="1">
      <c r="A47" s="94">
        <v>272</v>
      </c>
      <c r="B47" s="96"/>
      <c r="C47" s="244" t="s">
        <v>41</v>
      </c>
      <c r="D47" s="101"/>
      <c r="E47" s="10">
        <v>12</v>
      </c>
      <c r="F47" s="10">
        <v>6</v>
      </c>
      <c r="G47" s="10">
        <v>11</v>
      </c>
      <c r="H47" s="10">
        <v>758</v>
      </c>
    </row>
    <row r="48" spans="1:8" ht="10.9" customHeight="1">
      <c r="A48" s="94">
        <v>273</v>
      </c>
      <c r="B48" s="96"/>
      <c r="C48" s="244" t="s">
        <v>42</v>
      </c>
      <c r="D48" s="101"/>
      <c r="E48" s="10">
        <v>34</v>
      </c>
      <c r="F48" s="10">
        <v>23</v>
      </c>
      <c r="G48" s="10">
        <v>25</v>
      </c>
      <c r="H48" s="10">
        <v>35055</v>
      </c>
    </row>
    <row r="49" spans="1:8" ht="10.9" customHeight="1">
      <c r="A49" s="94">
        <v>274</v>
      </c>
      <c r="B49" s="96"/>
      <c r="C49" s="244" t="s">
        <v>43</v>
      </c>
      <c r="D49" s="101"/>
      <c r="E49" s="10">
        <v>26</v>
      </c>
      <c r="F49" s="10">
        <v>20</v>
      </c>
      <c r="G49" s="10">
        <v>17</v>
      </c>
      <c r="H49" s="10">
        <v>168292</v>
      </c>
    </row>
    <row r="50" spans="1:8" ht="10.9" customHeight="1">
      <c r="A50" s="94">
        <v>275</v>
      </c>
      <c r="B50" s="96"/>
      <c r="C50" s="244" t="s">
        <v>44</v>
      </c>
      <c r="D50" s="101"/>
      <c r="E50" s="10">
        <v>50</v>
      </c>
      <c r="F50" s="10">
        <v>35</v>
      </c>
      <c r="G50" s="10">
        <v>35</v>
      </c>
      <c r="H50" s="10">
        <v>6660</v>
      </c>
    </row>
    <row r="51" spans="1:8" ht="10.9" customHeight="1">
      <c r="A51" s="94">
        <v>276</v>
      </c>
      <c r="B51" s="96"/>
      <c r="C51" s="244" t="s">
        <v>45</v>
      </c>
      <c r="D51" s="101"/>
      <c r="E51" s="10">
        <v>14</v>
      </c>
      <c r="F51" s="10">
        <v>11</v>
      </c>
      <c r="G51" s="10">
        <v>10</v>
      </c>
      <c r="H51" s="10">
        <v>1675</v>
      </c>
    </row>
    <row r="52" spans="1:8" ht="10.9" customHeight="1">
      <c r="A52" s="94">
        <v>277</v>
      </c>
      <c r="B52" s="96"/>
      <c r="C52" s="244" t="s">
        <v>46</v>
      </c>
      <c r="D52" s="101"/>
      <c r="E52" s="10">
        <v>20</v>
      </c>
      <c r="F52" s="10">
        <v>12</v>
      </c>
      <c r="G52" s="10">
        <v>16</v>
      </c>
      <c r="H52" s="10">
        <v>2804</v>
      </c>
    </row>
    <row r="53" spans="1:8" ht="10.9" customHeight="1">
      <c r="A53" s="94">
        <v>278</v>
      </c>
      <c r="B53" s="96"/>
      <c r="C53" s="244" t="s">
        <v>47</v>
      </c>
      <c r="D53" s="101"/>
      <c r="E53" s="10">
        <v>23</v>
      </c>
      <c r="F53" s="10">
        <v>20</v>
      </c>
      <c r="G53" s="10">
        <v>15</v>
      </c>
      <c r="H53" s="10">
        <v>1178</v>
      </c>
    </row>
    <row r="54" spans="1:8" ht="10.9" customHeight="1">
      <c r="A54" s="94">
        <v>279</v>
      </c>
      <c r="B54" s="96"/>
      <c r="C54" s="244" t="s">
        <v>48</v>
      </c>
      <c r="D54" s="101"/>
      <c r="E54" s="10">
        <v>30</v>
      </c>
      <c r="F54" s="10">
        <v>26</v>
      </c>
      <c r="G54" s="10">
        <v>15</v>
      </c>
      <c r="H54" s="10">
        <v>2306</v>
      </c>
    </row>
    <row r="55" spans="1:8" ht="4.5" customHeight="1">
      <c r="A55" s="94"/>
      <c r="B55" s="96"/>
      <c r="C55" s="241"/>
      <c r="D55" s="104"/>
      <c r="E55" s="10"/>
      <c r="F55" s="10"/>
      <c r="G55" s="10"/>
      <c r="H55" s="10"/>
    </row>
    <row r="56" spans="1:8" s="88" customFormat="1" ht="10.9" customHeight="1">
      <c r="A56" s="105">
        <v>2</v>
      </c>
      <c r="B56" s="251"/>
      <c r="C56" s="120" t="s">
        <v>49</v>
      </c>
      <c r="D56" s="106"/>
      <c r="E56" s="16">
        <v>270</v>
      </c>
      <c r="F56" s="16">
        <v>201</v>
      </c>
      <c r="G56" s="16">
        <v>188</v>
      </c>
      <c r="H56" s="16">
        <v>240090</v>
      </c>
    </row>
    <row r="57" spans="1:8" ht="7.5" customHeight="1">
      <c r="A57" s="94"/>
      <c r="B57" s="96"/>
      <c r="C57" s="96"/>
      <c r="D57" s="95"/>
      <c r="E57" s="10"/>
      <c r="F57" s="10"/>
      <c r="G57" s="10"/>
      <c r="H57" s="10"/>
    </row>
    <row r="58" spans="1:8" ht="10.5" customHeight="1">
      <c r="A58" s="94"/>
      <c r="B58" s="96"/>
      <c r="C58" s="248" t="s">
        <v>220</v>
      </c>
      <c r="D58" s="95"/>
      <c r="E58" s="10"/>
      <c r="F58" s="10"/>
      <c r="G58" s="10"/>
      <c r="H58" s="10"/>
    </row>
    <row r="59" spans="1:8" ht="10.9" customHeight="1">
      <c r="A59" s="94">
        <v>361</v>
      </c>
      <c r="B59" s="96"/>
      <c r="C59" s="243" t="s">
        <v>50</v>
      </c>
      <c r="D59" s="14"/>
      <c r="E59" s="10">
        <v>7</v>
      </c>
      <c r="F59" s="10">
        <v>3</v>
      </c>
      <c r="G59" s="10">
        <v>6</v>
      </c>
      <c r="H59" s="10">
        <v>2649</v>
      </c>
    </row>
    <row r="60" spans="1:8" ht="10.9" customHeight="1">
      <c r="A60" s="94">
        <v>362</v>
      </c>
      <c r="B60" s="96"/>
      <c r="C60" s="243" t="s">
        <v>51</v>
      </c>
      <c r="D60" s="14"/>
      <c r="E60" s="10">
        <v>28</v>
      </c>
      <c r="F60" s="10">
        <v>11</v>
      </c>
      <c r="G60" s="10">
        <v>25</v>
      </c>
      <c r="H60" s="10">
        <v>10625</v>
      </c>
    </row>
    <row r="61" spans="1:8" ht="10.9" customHeight="1">
      <c r="A61" s="94">
        <v>363</v>
      </c>
      <c r="B61" s="96"/>
      <c r="C61" s="243" t="s">
        <v>52</v>
      </c>
      <c r="D61" s="14"/>
      <c r="E61" s="10">
        <v>10</v>
      </c>
      <c r="F61" s="10">
        <v>5</v>
      </c>
      <c r="G61" s="10">
        <v>9</v>
      </c>
      <c r="H61" s="10">
        <v>384</v>
      </c>
    </row>
    <row r="62" spans="1:8" ht="4.5" customHeight="1">
      <c r="A62" s="94"/>
      <c r="B62" s="96"/>
      <c r="C62" s="240"/>
      <c r="D62" s="100"/>
      <c r="E62" s="10"/>
      <c r="F62" s="10"/>
      <c r="G62" s="10"/>
      <c r="H62" s="10"/>
    </row>
    <row r="63" spans="1:8" ht="10.5" customHeight="1">
      <c r="A63" s="94"/>
      <c r="B63" s="96"/>
      <c r="C63" s="248" t="s">
        <v>221</v>
      </c>
      <c r="D63" s="100"/>
      <c r="E63" s="10"/>
      <c r="F63" s="10"/>
      <c r="G63" s="10"/>
      <c r="H63" s="10"/>
    </row>
    <row r="64" spans="1:8" ht="10.9" customHeight="1">
      <c r="A64" s="94">
        <v>371</v>
      </c>
      <c r="B64" s="96"/>
      <c r="C64" s="244" t="s">
        <v>53</v>
      </c>
      <c r="D64" s="101"/>
      <c r="E64" s="10">
        <v>15</v>
      </c>
      <c r="F64" s="10">
        <v>8</v>
      </c>
      <c r="G64" s="10">
        <v>14</v>
      </c>
      <c r="H64" s="10">
        <v>4716</v>
      </c>
    </row>
    <row r="65" spans="1:8" ht="10.9" customHeight="1">
      <c r="A65" s="94">
        <v>372</v>
      </c>
      <c r="B65" s="96"/>
      <c r="C65" s="244" t="s">
        <v>54</v>
      </c>
      <c r="D65" s="101"/>
      <c r="E65" s="10">
        <v>16</v>
      </c>
      <c r="F65" s="10">
        <v>9</v>
      </c>
      <c r="G65" s="10">
        <v>15</v>
      </c>
      <c r="H65" s="10">
        <v>1242</v>
      </c>
    </row>
    <row r="66" spans="1:8" ht="10.9" customHeight="1">
      <c r="A66" s="94">
        <v>373</v>
      </c>
      <c r="B66" s="96"/>
      <c r="C66" s="244" t="s">
        <v>55</v>
      </c>
      <c r="D66" s="101"/>
      <c r="E66" s="10">
        <v>23</v>
      </c>
      <c r="F66" s="10">
        <v>16</v>
      </c>
      <c r="G66" s="10">
        <v>19</v>
      </c>
      <c r="H66" s="10">
        <v>1323</v>
      </c>
    </row>
    <row r="67" spans="1:8" ht="10.9" customHeight="1">
      <c r="A67" s="94">
        <v>374</v>
      </c>
      <c r="B67" s="96"/>
      <c r="C67" s="244" t="s">
        <v>56</v>
      </c>
      <c r="D67" s="101"/>
      <c r="E67" s="10">
        <v>11</v>
      </c>
      <c r="F67" s="10">
        <v>6</v>
      </c>
      <c r="G67" s="10">
        <v>10</v>
      </c>
      <c r="H67" s="10">
        <v>1386</v>
      </c>
    </row>
    <row r="68" spans="1:8" ht="10.9" customHeight="1">
      <c r="A68" s="94">
        <v>375</v>
      </c>
      <c r="B68" s="96"/>
      <c r="C68" s="244" t="s">
        <v>57</v>
      </c>
      <c r="D68" s="101"/>
      <c r="E68" s="10">
        <v>39</v>
      </c>
      <c r="F68" s="10">
        <v>38</v>
      </c>
      <c r="G68" s="10">
        <v>9</v>
      </c>
      <c r="H68" s="10">
        <v>3083</v>
      </c>
    </row>
    <row r="69" spans="1:8" ht="10.9" customHeight="1">
      <c r="A69" s="94">
        <v>376</v>
      </c>
      <c r="B69" s="96"/>
      <c r="C69" s="244" t="s">
        <v>58</v>
      </c>
      <c r="D69" s="101"/>
      <c r="E69" s="10">
        <v>36</v>
      </c>
      <c r="F69" s="10">
        <v>14</v>
      </c>
      <c r="G69" s="10">
        <v>33</v>
      </c>
      <c r="H69" s="10">
        <v>6611</v>
      </c>
    </row>
    <row r="70" spans="1:8" ht="10.9" customHeight="1">
      <c r="A70" s="94">
        <v>377</v>
      </c>
      <c r="B70" s="96"/>
      <c r="C70" s="244" t="s">
        <v>59</v>
      </c>
      <c r="D70" s="101"/>
      <c r="E70" s="10">
        <v>20</v>
      </c>
      <c r="F70" s="10">
        <v>14</v>
      </c>
      <c r="G70" s="10">
        <v>19</v>
      </c>
      <c r="H70" s="10">
        <v>2449</v>
      </c>
    </row>
    <row r="71" spans="1:8" ht="4.5" customHeight="1">
      <c r="A71" s="94"/>
      <c r="B71" s="96"/>
      <c r="C71" s="241"/>
      <c r="D71" s="104"/>
      <c r="E71" s="10"/>
      <c r="F71" s="10"/>
      <c r="G71" s="10"/>
      <c r="H71" s="10"/>
    </row>
    <row r="72" spans="1:8" s="88" customFormat="1" ht="10.9" customHeight="1">
      <c r="A72" s="105">
        <v>3</v>
      </c>
      <c r="B72" s="251"/>
      <c r="C72" s="120" t="s">
        <v>60</v>
      </c>
      <c r="D72" s="106"/>
      <c r="E72" s="16">
        <v>205</v>
      </c>
      <c r="F72" s="16">
        <v>124</v>
      </c>
      <c r="G72" s="16">
        <v>159</v>
      </c>
      <c r="H72" s="16">
        <v>34469</v>
      </c>
    </row>
    <row r="73" spans="1:8" ht="10.9" customHeight="1">
      <c r="A73" s="99"/>
      <c r="B73" s="96"/>
      <c r="C73" s="17"/>
      <c r="D73" s="17"/>
      <c r="E73" s="97"/>
      <c r="F73" s="97"/>
      <c r="G73" s="97"/>
      <c r="H73" s="97"/>
    </row>
    <row r="74" spans="1:8" ht="10.5" customHeight="1">
      <c r="A74" s="154" t="s">
        <v>162</v>
      </c>
      <c r="E74" s="110"/>
      <c r="F74" s="110"/>
      <c r="G74" s="110"/>
      <c r="H74" s="110"/>
    </row>
    <row r="75" ht="13.5" customHeight="1">
      <c r="A75" s="133" t="s">
        <v>159</v>
      </c>
    </row>
    <row r="76" ht="9.75" customHeight="1">
      <c r="A76" s="109"/>
    </row>
    <row r="77" ht="9.75" customHeight="1"/>
    <row r="78" ht="9.75" customHeight="1"/>
  </sheetData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H76"/>
  <sheetViews>
    <sheetView workbookViewId="0" topLeftCell="A1">
      <selection activeCell="H1" sqref="H1"/>
    </sheetView>
  </sheetViews>
  <sheetFormatPr defaultColWidth="10.28125" defaultRowHeight="12.75"/>
  <cols>
    <col min="1" max="6" width="12.57421875" style="89" customWidth="1"/>
    <col min="7" max="7" width="10.7109375" style="89" customWidth="1"/>
    <col min="8" max="16384" width="10.28125" style="89" customWidth="1"/>
  </cols>
  <sheetData>
    <row r="1" s="144" customFormat="1" ht="15" customHeight="1">
      <c r="A1" s="143" t="s">
        <v>328</v>
      </c>
    </row>
    <row r="2" spans="1:7" ht="6" customHeight="1">
      <c r="A2" s="92"/>
      <c r="B2" s="92"/>
      <c r="C2" s="92"/>
      <c r="D2" s="92"/>
      <c r="E2" s="92"/>
      <c r="F2" s="92"/>
      <c r="G2" s="92"/>
    </row>
    <row r="3" spans="1:7" ht="12" customHeight="1">
      <c r="A3" s="91" t="s">
        <v>119</v>
      </c>
      <c r="B3" s="91"/>
      <c r="C3" s="91"/>
      <c r="D3" s="91"/>
      <c r="E3" s="91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91"/>
      <c r="F4" s="672" t="s">
        <v>139</v>
      </c>
      <c r="G4" s="658"/>
    </row>
    <row r="5" spans="1:7" ht="12" customHeight="1">
      <c r="A5" s="661" t="s">
        <v>118</v>
      </c>
      <c r="B5" s="93" t="s">
        <v>134</v>
      </c>
      <c r="C5" s="91"/>
      <c r="D5" s="91"/>
      <c r="E5" s="91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355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8"/>
      <c r="G9" s="659"/>
    </row>
    <row r="10" spans="1:6" ht="9" customHeight="1">
      <c r="A10" s="67"/>
      <c r="B10" s="67"/>
      <c r="C10" s="67"/>
      <c r="D10" s="67"/>
      <c r="E10" s="67"/>
      <c r="F10" s="131"/>
    </row>
    <row r="11" spans="1:6" ht="9" customHeight="1">
      <c r="A11" s="67"/>
      <c r="B11" s="67"/>
      <c r="C11" s="67"/>
      <c r="D11" s="67"/>
      <c r="E11" s="67"/>
      <c r="F11" s="156"/>
    </row>
    <row r="12" spans="1:7" ht="10.9" customHeight="1">
      <c r="A12" s="10">
        <v>1618</v>
      </c>
      <c r="B12" s="10">
        <v>1018</v>
      </c>
      <c r="C12" s="10">
        <v>0</v>
      </c>
      <c r="D12" s="10" t="s">
        <v>367</v>
      </c>
      <c r="E12" s="10" t="s">
        <v>367</v>
      </c>
      <c r="F12" s="285">
        <v>1287</v>
      </c>
      <c r="G12" s="99">
        <v>161</v>
      </c>
    </row>
    <row r="13" spans="1:7" ht="10.9" customHeight="1">
      <c r="A13" s="10">
        <v>162955</v>
      </c>
      <c r="B13" s="327">
        <v>34682</v>
      </c>
      <c r="C13" s="327" t="s">
        <v>367</v>
      </c>
      <c r="D13" s="327">
        <v>0</v>
      </c>
      <c r="E13" s="327" t="s">
        <v>367</v>
      </c>
      <c r="F13" s="285">
        <v>5074</v>
      </c>
      <c r="G13" s="99">
        <v>162</v>
      </c>
    </row>
    <row r="14" spans="1:7" ht="10.9" customHeight="1">
      <c r="A14" s="10">
        <v>4990</v>
      </c>
      <c r="B14" s="327">
        <v>901</v>
      </c>
      <c r="C14" s="327" t="s">
        <v>367</v>
      </c>
      <c r="D14" s="327" t="s">
        <v>367</v>
      </c>
      <c r="E14" s="327">
        <v>0</v>
      </c>
      <c r="F14" s="285">
        <v>381</v>
      </c>
      <c r="G14" s="99">
        <v>163</v>
      </c>
    </row>
    <row r="15" spans="1:7" ht="4.5" customHeight="1">
      <c r="A15" s="10"/>
      <c r="B15" s="327"/>
      <c r="C15" s="327"/>
      <c r="D15" s="327"/>
      <c r="E15" s="327"/>
      <c r="F15" s="285"/>
      <c r="G15" s="99"/>
    </row>
    <row r="16" spans="1:7" ht="10.5" customHeight="1">
      <c r="A16" s="10"/>
      <c r="B16" s="327"/>
      <c r="C16" s="327"/>
      <c r="D16" s="327"/>
      <c r="E16" s="327"/>
      <c r="F16" s="285"/>
      <c r="G16" s="99"/>
    </row>
    <row r="17" spans="1:7" ht="10.9" customHeight="1">
      <c r="A17" s="10">
        <v>265222</v>
      </c>
      <c r="B17" s="327" t="s">
        <v>367</v>
      </c>
      <c r="C17" s="327">
        <v>229858</v>
      </c>
      <c r="D17" s="327" t="s">
        <v>367</v>
      </c>
      <c r="E17" s="327">
        <v>0</v>
      </c>
      <c r="F17" s="285">
        <v>63943</v>
      </c>
      <c r="G17" s="99">
        <v>171</v>
      </c>
    </row>
    <row r="18" spans="1:7" ht="10.9" customHeight="1">
      <c r="A18" s="10">
        <v>9723</v>
      </c>
      <c r="B18" s="327">
        <v>4694</v>
      </c>
      <c r="C18" s="327">
        <v>4216</v>
      </c>
      <c r="D18" s="327">
        <v>0</v>
      </c>
      <c r="E18" s="327">
        <v>814</v>
      </c>
      <c r="F18" s="285">
        <v>512</v>
      </c>
      <c r="G18" s="99">
        <v>172</v>
      </c>
    </row>
    <row r="19" spans="1:7" ht="10.9" customHeight="1">
      <c r="A19" s="10">
        <v>1063</v>
      </c>
      <c r="B19" s="327">
        <v>668</v>
      </c>
      <c r="C19" s="327" t="s">
        <v>367</v>
      </c>
      <c r="D19" s="327">
        <v>0</v>
      </c>
      <c r="E19" s="327" t="s">
        <v>367</v>
      </c>
      <c r="F19" s="285">
        <v>670</v>
      </c>
      <c r="G19" s="99">
        <v>173</v>
      </c>
    </row>
    <row r="20" spans="1:7" ht="10.9" customHeight="1">
      <c r="A20" s="10">
        <v>1056</v>
      </c>
      <c r="B20" s="327" t="s">
        <v>367</v>
      </c>
      <c r="C20" s="327">
        <v>0</v>
      </c>
      <c r="D20" s="327" t="s">
        <v>367</v>
      </c>
      <c r="E20" s="327">
        <v>0</v>
      </c>
      <c r="F20" s="285">
        <v>146</v>
      </c>
      <c r="G20" s="99">
        <v>174</v>
      </c>
    </row>
    <row r="21" spans="1:7" ht="10.9" customHeight="1">
      <c r="A21" s="10">
        <v>3067</v>
      </c>
      <c r="B21" s="327">
        <v>3067</v>
      </c>
      <c r="C21" s="327">
        <v>0</v>
      </c>
      <c r="D21" s="327">
        <v>0</v>
      </c>
      <c r="E21" s="327">
        <v>0</v>
      </c>
      <c r="F21" s="285">
        <v>68</v>
      </c>
      <c r="G21" s="99">
        <v>175</v>
      </c>
    </row>
    <row r="22" spans="1:7" ht="10.9" customHeight="1">
      <c r="A22" s="10">
        <v>177139</v>
      </c>
      <c r="B22" s="327">
        <v>1137</v>
      </c>
      <c r="C22" s="327">
        <v>174032</v>
      </c>
      <c r="D22" s="327" t="s">
        <v>367</v>
      </c>
      <c r="E22" s="327" t="s">
        <v>367</v>
      </c>
      <c r="F22" s="285">
        <v>424</v>
      </c>
      <c r="G22" s="99">
        <v>176</v>
      </c>
    </row>
    <row r="23" spans="1:7" ht="10.9" customHeight="1">
      <c r="A23" s="10">
        <v>2818</v>
      </c>
      <c r="B23" s="327">
        <v>2194</v>
      </c>
      <c r="C23" s="327" t="s">
        <v>367</v>
      </c>
      <c r="D23" s="327">
        <v>0</v>
      </c>
      <c r="E23" s="327" t="s">
        <v>367</v>
      </c>
      <c r="F23" s="285">
        <v>637</v>
      </c>
      <c r="G23" s="99">
        <v>177</v>
      </c>
    </row>
    <row r="24" spans="1:7" ht="10.9" customHeight="1">
      <c r="A24" s="10">
        <v>295149</v>
      </c>
      <c r="B24" s="327">
        <v>21726</v>
      </c>
      <c r="C24" s="327">
        <v>273422</v>
      </c>
      <c r="D24" s="327">
        <v>0</v>
      </c>
      <c r="E24" s="327">
        <v>0</v>
      </c>
      <c r="F24" s="285">
        <v>1897</v>
      </c>
      <c r="G24" s="99">
        <v>178</v>
      </c>
    </row>
    <row r="25" spans="1:7" ht="10.9" customHeight="1">
      <c r="A25" s="10">
        <v>1617</v>
      </c>
      <c r="B25" s="327">
        <v>1487</v>
      </c>
      <c r="C25" s="327">
        <v>129</v>
      </c>
      <c r="D25" s="327">
        <v>0</v>
      </c>
      <c r="E25" s="327">
        <v>0</v>
      </c>
      <c r="F25" s="285">
        <v>589</v>
      </c>
      <c r="G25" s="99">
        <v>179</v>
      </c>
    </row>
    <row r="26" spans="1:8" ht="10.9" customHeight="1">
      <c r="A26" s="10">
        <v>687</v>
      </c>
      <c r="B26" s="327" t="s">
        <v>367</v>
      </c>
      <c r="C26" s="327">
        <v>0</v>
      </c>
      <c r="D26" s="327">
        <v>0</v>
      </c>
      <c r="E26" s="327" t="s">
        <v>367</v>
      </c>
      <c r="F26" s="285">
        <v>72</v>
      </c>
      <c r="G26" s="99">
        <v>180</v>
      </c>
      <c r="H26" s="102"/>
    </row>
    <row r="27" spans="1:7" ht="10.9" customHeight="1">
      <c r="A27" s="10">
        <v>3718</v>
      </c>
      <c r="B27" s="327">
        <v>3718</v>
      </c>
      <c r="C27" s="327">
        <v>0</v>
      </c>
      <c r="D27" s="327">
        <v>0</v>
      </c>
      <c r="E27" s="327">
        <v>0</v>
      </c>
      <c r="F27" s="285">
        <v>136</v>
      </c>
      <c r="G27" s="99">
        <v>181</v>
      </c>
    </row>
    <row r="28" spans="1:7" ht="10.9" customHeight="1">
      <c r="A28" s="10">
        <v>3189</v>
      </c>
      <c r="B28" s="327" t="s">
        <v>367</v>
      </c>
      <c r="C28" s="327">
        <v>2738</v>
      </c>
      <c r="D28" s="327">
        <v>240</v>
      </c>
      <c r="E28" s="327" t="s">
        <v>367</v>
      </c>
      <c r="F28" s="285">
        <v>298</v>
      </c>
      <c r="G28" s="99">
        <v>182</v>
      </c>
    </row>
    <row r="29" spans="1:7" ht="10.9" customHeight="1">
      <c r="A29" s="10">
        <v>7067</v>
      </c>
      <c r="B29" s="327" t="s">
        <v>367</v>
      </c>
      <c r="C29" s="327">
        <v>3608</v>
      </c>
      <c r="D29" s="327" t="s">
        <v>367</v>
      </c>
      <c r="E29" s="327">
        <v>0</v>
      </c>
      <c r="F29" s="285">
        <v>1086</v>
      </c>
      <c r="G29" s="99">
        <v>183</v>
      </c>
    </row>
    <row r="30" spans="1:7" ht="10.9" customHeight="1">
      <c r="A30" s="10">
        <v>358405</v>
      </c>
      <c r="B30" s="327">
        <v>11998</v>
      </c>
      <c r="C30" s="327">
        <v>341799</v>
      </c>
      <c r="D30" s="327">
        <v>0</v>
      </c>
      <c r="E30" s="327">
        <v>4607</v>
      </c>
      <c r="F30" s="285">
        <v>2345</v>
      </c>
      <c r="G30" s="99">
        <v>184</v>
      </c>
    </row>
    <row r="31" spans="1:7" ht="10.9" customHeight="1">
      <c r="A31" s="10">
        <v>9782</v>
      </c>
      <c r="B31" s="327">
        <v>2519</v>
      </c>
      <c r="C31" s="327">
        <v>7262</v>
      </c>
      <c r="D31" s="327">
        <v>0</v>
      </c>
      <c r="E31" s="327">
        <v>0</v>
      </c>
      <c r="F31" s="285">
        <v>698</v>
      </c>
      <c r="G31" s="99">
        <v>185</v>
      </c>
    </row>
    <row r="32" spans="1:7" ht="10.9" customHeight="1">
      <c r="A32" s="10">
        <v>477589</v>
      </c>
      <c r="B32" s="327">
        <v>9695</v>
      </c>
      <c r="C32" s="327">
        <v>466354</v>
      </c>
      <c r="D32" s="327" t="s">
        <v>367</v>
      </c>
      <c r="E32" s="327" t="s">
        <v>367</v>
      </c>
      <c r="F32" s="285">
        <v>3690</v>
      </c>
      <c r="G32" s="99">
        <v>186</v>
      </c>
    </row>
    <row r="33" spans="1:7" ht="10.9" customHeight="1">
      <c r="A33" s="10">
        <v>13579</v>
      </c>
      <c r="B33" s="327">
        <v>5620</v>
      </c>
      <c r="C33" s="327">
        <v>3795</v>
      </c>
      <c r="D33" s="327" t="s">
        <v>367</v>
      </c>
      <c r="E33" s="327" t="s">
        <v>367</v>
      </c>
      <c r="F33" s="285">
        <v>5776</v>
      </c>
      <c r="G33" s="99">
        <v>187</v>
      </c>
    </row>
    <row r="34" spans="1:8" ht="10.9" customHeight="1">
      <c r="A34" s="10">
        <v>1390</v>
      </c>
      <c r="B34" s="327" t="s">
        <v>367</v>
      </c>
      <c r="C34" s="327">
        <v>0</v>
      </c>
      <c r="D34" s="327">
        <v>0</v>
      </c>
      <c r="E34" s="327" t="s">
        <v>367</v>
      </c>
      <c r="F34" s="285">
        <v>360</v>
      </c>
      <c r="G34" s="99">
        <v>188</v>
      </c>
      <c r="H34" s="103"/>
    </row>
    <row r="35" spans="1:7" ht="10.9" customHeight="1">
      <c r="A35" s="10">
        <v>33145</v>
      </c>
      <c r="B35" s="327">
        <v>11277</v>
      </c>
      <c r="C35" s="327" t="s">
        <v>367</v>
      </c>
      <c r="D35" s="327" t="s">
        <v>367</v>
      </c>
      <c r="E35" s="327">
        <v>20205</v>
      </c>
      <c r="F35" s="285">
        <v>6254</v>
      </c>
      <c r="G35" s="99">
        <v>189</v>
      </c>
    </row>
    <row r="36" spans="1:7" ht="10.9" customHeight="1">
      <c r="A36" s="10">
        <v>47655</v>
      </c>
      <c r="B36" s="327">
        <v>2313</v>
      </c>
      <c r="C36" s="327">
        <v>63</v>
      </c>
      <c r="D36" s="327" t="s">
        <v>367</v>
      </c>
      <c r="E36" s="327" t="s">
        <v>367</v>
      </c>
      <c r="F36" s="285">
        <v>1810</v>
      </c>
      <c r="G36" s="99">
        <v>190</v>
      </c>
    </row>
    <row r="37" spans="1:7" ht="4.5" customHeight="1">
      <c r="A37" s="10"/>
      <c r="B37" s="327"/>
      <c r="C37" s="327"/>
      <c r="D37" s="327"/>
      <c r="E37" s="327"/>
      <c r="F37" s="285"/>
      <c r="G37" s="99"/>
    </row>
    <row r="38" spans="1:7" s="88" customFormat="1" ht="10.9" customHeight="1">
      <c r="A38" s="16">
        <v>1882624</v>
      </c>
      <c r="B38" s="324">
        <v>140246</v>
      </c>
      <c r="C38" s="324">
        <v>1640436</v>
      </c>
      <c r="D38" s="324">
        <v>74468</v>
      </c>
      <c r="E38" s="324">
        <v>27474</v>
      </c>
      <c r="F38" s="290">
        <v>98153</v>
      </c>
      <c r="G38" s="107">
        <v>1</v>
      </c>
    </row>
    <row r="39" spans="1:7" ht="7.5" customHeight="1">
      <c r="A39" s="10"/>
      <c r="B39" s="327"/>
      <c r="C39" s="327"/>
      <c r="D39" s="327"/>
      <c r="E39" s="327"/>
      <c r="F39" s="285"/>
      <c r="G39" s="99"/>
    </row>
    <row r="40" spans="1:7" ht="10.5" customHeight="1">
      <c r="A40" s="10"/>
      <c r="B40" s="327"/>
      <c r="C40" s="327"/>
      <c r="D40" s="327"/>
      <c r="E40" s="327"/>
      <c r="F40" s="285"/>
      <c r="G40" s="99"/>
    </row>
    <row r="41" spans="1:7" ht="10.9" customHeight="1">
      <c r="A41" s="10">
        <v>1496</v>
      </c>
      <c r="B41" s="327">
        <v>1496</v>
      </c>
      <c r="C41" s="327">
        <v>0</v>
      </c>
      <c r="D41" s="327">
        <v>0</v>
      </c>
      <c r="E41" s="327">
        <v>0</v>
      </c>
      <c r="F41" s="285">
        <v>470</v>
      </c>
      <c r="G41" s="99">
        <v>261</v>
      </c>
    </row>
    <row r="42" spans="1:7" ht="10.9" customHeight="1">
      <c r="A42" s="10">
        <v>467</v>
      </c>
      <c r="B42" s="327">
        <v>354</v>
      </c>
      <c r="C42" s="327" t="s">
        <v>367</v>
      </c>
      <c r="D42" s="327">
        <v>0</v>
      </c>
      <c r="E42" s="327" t="s">
        <v>367</v>
      </c>
      <c r="F42" s="285">
        <v>241</v>
      </c>
      <c r="G42" s="99">
        <v>262</v>
      </c>
    </row>
    <row r="43" spans="1:7" ht="10.9" customHeight="1">
      <c r="A43" s="10">
        <v>5184</v>
      </c>
      <c r="B43" s="327" t="s">
        <v>367</v>
      </c>
      <c r="C43" s="327">
        <v>0</v>
      </c>
      <c r="D43" s="327" t="s">
        <v>367</v>
      </c>
      <c r="E43" s="327">
        <v>0</v>
      </c>
      <c r="F43" s="285">
        <v>228</v>
      </c>
      <c r="G43" s="99">
        <v>263</v>
      </c>
    </row>
    <row r="44" spans="1:7" ht="4.5" customHeight="1">
      <c r="A44" s="10"/>
      <c r="B44" s="327"/>
      <c r="C44" s="327"/>
      <c r="D44" s="327"/>
      <c r="E44" s="327"/>
      <c r="F44" s="285"/>
      <c r="G44" s="99"/>
    </row>
    <row r="45" spans="1:7" ht="10.5" customHeight="1">
      <c r="A45" s="10"/>
      <c r="B45" s="327"/>
      <c r="C45" s="327"/>
      <c r="D45" s="327"/>
      <c r="E45" s="327"/>
      <c r="F45" s="285"/>
      <c r="G45" s="99"/>
    </row>
    <row r="46" spans="1:7" ht="10.9" customHeight="1">
      <c r="A46" s="10">
        <v>12665</v>
      </c>
      <c r="B46" s="327" t="s">
        <v>367</v>
      </c>
      <c r="C46" s="327">
        <v>10512</v>
      </c>
      <c r="D46" s="327">
        <v>0</v>
      </c>
      <c r="E46" s="327" t="s">
        <v>367</v>
      </c>
      <c r="F46" s="285">
        <v>610</v>
      </c>
      <c r="G46" s="99">
        <v>271</v>
      </c>
    </row>
    <row r="47" spans="1:7" ht="10.9" customHeight="1">
      <c r="A47" s="10">
        <v>651</v>
      </c>
      <c r="B47" s="327" t="s">
        <v>367</v>
      </c>
      <c r="C47" s="327">
        <v>500</v>
      </c>
      <c r="D47" s="327" t="s">
        <v>367</v>
      </c>
      <c r="E47" s="327">
        <v>112</v>
      </c>
      <c r="F47" s="285">
        <v>107</v>
      </c>
      <c r="G47" s="99">
        <v>272</v>
      </c>
    </row>
    <row r="48" spans="1:7" ht="10.9" customHeight="1">
      <c r="A48" s="10">
        <v>30024</v>
      </c>
      <c r="B48" s="327">
        <v>20260</v>
      </c>
      <c r="C48" s="327" t="s">
        <v>367</v>
      </c>
      <c r="D48" s="327">
        <v>0</v>
      </c>
      <c r="E48" s="327" t="s">
        <v>367</v>
      </c>
      <c r="F48" s="285">
        <v>5031</v>
      </c>
      <c r="G48" s="99">
        <v>273</v>
      </c>
    </row>
    <row r="49" spans="1:7" ht="10.9" customHeight="1">
      <c r="A49" s="10">
        <v>167978</v>
      </c>
      <c r="B49" s="327" t="s">
        <v>367</v>
      </c>
      <c r="C49" s="327">
        <v>167040</v>
      </c>
      <c r="D49" s="327">
        <v>0</v>
      </c>
      <c r="E49" s="327" t="s">
        <v>367</v>
      </c>
      <c r="F49" s="285">
        <v>314</v>
      </c>
      <c r="G49" s="99">
        <v>274</v>
      </c>
    </row>
    <row r="50" spans="1:7" ht="10.9" customHeight="1">
      <c r="A50" s="10">
        <v>5864</v>
      </c>
      <c r="B50" s="327">
        <v>3389</v>
      </c>
      <c r="C50" s="327" t="s">
        <v>367</v>
      </c>
      <c r="D50" s="327" t="s">
        <v>367</v>
      </c>
      <c r="E50" s="327">
        <v>1822</v>
      </c>
      <c r="F50" s="285">
        <v>796</v>
      </c>
      <c r="G50" s="99">
        <v>275</v>
      </c>
    </row>
    <row r="51" spans="1:7" ht="10.9" customHeight="1">
      <c r="A51" s="10">
        <v>1455</v>
      </c>
      <c r="B51" s="327">
        <v>37</v>
      </c>
      <c r="C51" s="327">
        <v>1383</v>
      </c>
      <c r="D51" s="327">
        <v>0</v>
      </c>
      <c r="E51" s="327">
        <v>35</v>
      </c>
      <c r="F51" s="285">
        <v>220</v>
      </c>
      <c r="G51" s="99">
        <v>276</v>
      </c>
    </row>
    <row r="52" spans="1:7" ht="10.9" customHeight="1">
      <c r="A52" s="10">
        <v>2400</v>
      </c>
      <c r="B52" s="327" t="s">
        <v>367</v>
      </c>
      <c r="C52" s="327">
        <v>0</v>
      </c>
      <c r="D52" s="327">
        <v>0</v>
      </c>
      <c r="E52" s="327" t="s">
        <v>367</v>
      </c>
      <c r="F52" s="285">
        <v>404</v>
      </c>
      <c r="G52" s="99">
        <v>277</v>
      </c>
    </row>
    <row r="53" spans="1:7" ht="10.9" customHeight="1">
      <c r="A53" s="10">
        <v>483</v>
      </c>
      <c r="B53" s="327">
        <v>290</v>
      </c>
      <c r="C53" s="327">
        <v>172</v>
      </c>
      <c r="D53" s="327" t="s">
        <v>367</v>
      </c>
      <c r="E53" s="327" t="s">
        <v>367</v>
      </c>
      <c r="F53" s="285">
        <v>695</v>
      </c>
      <c r="G53" s="99">
        <v>278</v>
      </c>
    </row>
    <row r="54" spans="1:7" ht="10.9" customHeight="1">
      <c r="A54" s="10">
        <v>1376</v>
      </c>
      <c r="B54" s="327">
        <v>1261</v>
      </c>
      <c r="C54" s="327">
        <v>38</v>
      </c>
      <c r="D54" s="327" t="s">
        <v>367</v>
      </c>
      <c r="E54" s="327" t="s">
        <v>367</v>
      </c>
      <c r="F54" s="285">
        <v>930</v>
      </c>
      <c r="G54" s="99">
        <v>279</v>
      </c>
    </row>
    <row r="55" spans="1:7" ht="4.5" customHeight="1">
      <c r="A55" s="10"/>
      <c r="B55" s="327"/>
      <c r="C55" s="327"/>
      <c r="D55" s="327"/>
      <c r="E55" s="327"/>
      <c r="F55" s="285"/>
      <c r="G55" s="99"/>
    </row>
    <row r="56" spans="1:7" s="88" customFormat="1" ht="10.9" customHeight="1">
      <c r="A56" s="16">
        <v>230045</v>
      </c>
      <c r="B56" s="324">
        <v>32363</v>
      </c>
      <c r="C56" s="324">
        <v>189878</v>
      </c>
      <c r="D56" s="324">
        <v>5172</v>
      </c>
      <c r="E56" s="324">
        <v>2633</v>
      </c>
      <c r="F56" s="290">
        <v>10045</v>
      </c>
      <c r="G56" s="107">
        <v>2</v>
      </c>
    </row>
    <row r="57" spans="1:7" ht="7.5" customHeight="1">
      <c r="A57" s="10"/>
      <c r="B57" s="327"/>
      <c r="C57" s="327"/>
      <c r="D57" s="327"/>
      <c r="E57" s="327"/>
      <c r="F57" s="285"/>
      <c r="G57" s="99"/>
    </row>
    <row r="58" spans="1:7" ht="10.5" customHeight="1">
      <c r="A58" s="10"/>
      <c r="B58" s="327"/>
      <c r="C58" s="327"/>
      <c r="D58" s="327"/>
      <c r="E58" s="327"/>
      <c r="F58" s="285"/>
      <c r="G58" s="99"/>
    </row>
    <row r="59" spans="1:7" ht="10.9" customHeight="1">
      <c r="A59" s="10">
        <v>2016</v>
      </c>
      <c r="B59" s="327" t="s">
        <v>367</v>
      </c>
      <c r="C59" s="327" t="s">
        <v>367</v>
      </c>
      <c r="D59" s="327">
        <v>0</v>
      </c>
      <c r="E59" s="327">
        <v>0</v>
      </c>
      <c r="F59" s="285">
        <v>633</v>
      </c>
      <c r="G59" s="99">
        <v>361</v>
      </c>
    </row>
    <row r="60" spans="1:7" ht="10.9" customHeight="1">
      <c r="A60" s="10">
        <v>9087</v>
      </c>
      <c r="B60" s="327">
        <v>685</v>
      </c>
      <c r="C60" s="327" t="s">
        <v>367</v>
      </c>
      <c r="D60" s="327" t="s">
        <v>367</v>
      </c>
      <c r="E60" s="327">
        <v>0</v>
      </c>
      <c r="F60" s="285">
        <v>1538</v>
      </c>
      <c r="G60" s="99">
        <v>362</v>
      </c>
    </row>
    <row r="61" spans="1:7" ht="10.9" customHeight="1">
      <c r="A61" s="10">
        <v>125</v>
      </c>
      <c r="B61" s="327">
        <v>125</v>
      </c>
      <c r="C61" s="327">
        <v>0</v>
      </c>
      <c r="D61" s="327">
        <v>0</v>
      </c>
      <c r="E61" s="327">
        <v>0</v>
      </c>
      <c r="F61" s="285">
        <v>259</v>
      </c>
      <c r="G61" s="99">
        <v>363</v>
      </c>
    </row>
    <row r="62" spans="1:7" ht="4.5" customHeight="1">
      <c r="A62" s="10"/>
      <c r="B62" s="327"/>
      <c r="C62" s="327"/>
      <c r="D62" s="327"/>
      <c r="E62" s="327"/>
      <c r="F62" s="285"/>
      <c r="G62" s="99"/>
    </row>
    <row r="63" spans="1:7" ht="10.5" customHeight="1">
      <c r="A63" s="10"/>
      <c r="B63" s="327"/>
      <c r="C63" s="327"/>
      <c r="D63" s="327"/>
      <c r="E63" s="327"/>
      <c r="F63" s="285"/>
      <c r="G63" s="99"/>
    </row>
    <row r="64" spans="1:7" ht="10.9" customHeight="1">
      <c r="A64" s="10">
        <v>4486</v>
      </c>
      <c r="B64" s="327">
        <v>4422</v>
      </c>
      <c r="C64" s="327">
        <v>23</v>
      </c>
      <c r="D64" s="327" t="s">
        <v>367</v>
      </c>
      <c r="E64" s="327" t="s">
        <v>367</v>
      </c>
      <c r="F64" s="285">
        <v>230</v>
      </c>
      <c r="G64" s="99">
        <v>371</v>
      </c>
    </row>
    <row r="65" spans="1:7" ht="10.9" customHeight="1">
      <c r="A65" s="10">
        <v>458</v>
      </c>
      <c r="B65" s="327">
        <v>375</v>
      </c>
      <c r="C65" s="327" t="s">
        <v>367</v>
      </c>
      <c r="D65" s="327" t="s">
        <v>367</v>
      </c>
      <c r="E65" s="327" t="s">
        <v>367</v>
      </c>
      <c r="F65" s="285">
        <v>784</v>
      </c>
      <c r="G65" s="99">
        <v>372</v>
      </c>
    </row>
    <row r="66" spans="1:7" ht="10.9" customHeight="1">
      <c r="A66" s="10">
        <v>838</v>
      </c>
      <c r="B66" s="327">
        <v>696</v>
      </c>
      <c r="C66" s="327">
        <v>142</v>
      </c>
      <c r="D66" s="327">
        <v>0</v>
      </c>
      <c r="E66" s="327">
        <v>0</v>
      </c>
      <c r="F66" s="285">
        <v>485</v>
      </c>
      <c r="G66" s="99">
        <v>373</v>
      </c>
    </row>
    <row r="67" spans="1:7" ht="10.9" customHeight="1">
      <c r="A67" s="10">
        <v>1152</v>
      </c>
      <c r="B67" s="327" t="s">
        <v>367</v>
      </c>
      <c r="C67" s="327">
        <v>967</v>
      </c>
      <c r="D67" s="327">
        <v>0</v>
      </c>
      <c r="E67" s="327" t="s">
        <v>367</v>
      </c>
      <c r="F67" s="285">
        <v>234</v>
      </c>
      <c r="G67" s="99">
        <v>374</v>
      </c>
    </row>
    <row r="68" spans="1:7" ht="10.9" customHeight="1">
      <c r="A68" s="10">
        <v>2951</v>
      </c>
      <c r="B68" s="327">
        <v>2730</v>
      </c>
      <c r="C68" s="327" t="s">
        <v>367</v>
      </c>
      <c r="D68" s="327">
        <v>0</v>
      </c>
      <c r="E68" s="327" t="s">
        <v>367</v>
      </c>
      <c r="F68" s="285">
        <v>132</v>
      </c>
      <c r="G68" s="99">
        <v>375</v>
      </c>
    </row>
    <row r="69" spans="1:7" ht="10.9" customHeight="1">
      <c r="A69" s="10">
        <v>3935</v>
      </c>
      <c r="B69" s="327">
        <v>1080</v>
      </c>
      <c r="C69" s="327" t="s">
        <v>367</v>
      </c>
      <c r="D69" s="327">
        <v>0</v>
      </c>
      <c r="E69" s="327" t="s">
        <v>367</v>
      </c>
      <c r="F69" s="285">
        <v>2676</v>
      </c>
      <c r="G69" s="99">
        <v>376</v>
      </c>
    </row>
    <row r="70" spans="1:7" ht="10.9" customHeight="1">
      <c r="A70" s="10">
        <v>1937</v>
      </c>
      <c r="B70" s="327">
        <v>221</v>
      </c>
      <c r="C70" s="327">
        <v>1497</v>
      </c>
      <c r="D70" s="327">
        <v>0</v>
      </c>
      <c r="E70" s="327">
        <v>219</v>
      </c>
      <c r="F70" s="285">
        <v>512</v>
      </c>
      <c r="G70" s="99">
        <v>377</v>
      </c>
    </row>
    <row r="71" spans="1:7" ht="4.5" customHeight="1">
      <c r="A71" s="10"/>
      <c r="B71" s="327"/>
      <c r="C71" s="327"/>
      <c r="D71" s="327"/>
      <c r="E71" s="327"/>
      <c r="F71" s="285"/>
      <c r="G71" s="99"/>
    </row>
    <row r="72" spans="1:7" s="88" customFormat="1" ht="10.9" customHeight="1">
      <c r="A72" s="16">
        <v>26985</v>
      </c>
      <c r="B72" s="324">
        <v>10465</v>
      </c>
      <c r="C72" s="324">
        <v>7208</v>
      </c>
      <c r="D72" s="324">
        <v>8451</v>
      </c>
      <c r="E72" s="324">
        <v>860</v>
      </c>
      <c r="F72" s="290">
        <v>7484</v>
      </c>
      <c r="G72" s="107">
        <v>3</v>
      </c>
    </row>
    <row r="73" spans="1:7" ht="10.5" customHeight="1">
      <c r="A73" s="10"/>
      <c r="B73" s="10"/>
      <c r="C73" s="10"/>
      <c r="D73" s="10"/>
      <c r="E73" s="10"/>
      <c r="F73" s="10"/>
      <c r="G73" s="99"/>
    </row>
    <row r="74" spans="1:7" ht="10.9" customHeight="1">
      <c r="A74" s="97"/>
      <c r="B74" s="97"/>
      <c r="C74" s="98"/>
      <c r="D74" s="98"/>
      <c r="E74" s="98"/>
      <c r="F74" s="97"/>
      <c r="G74" s="99"/>
    </row>
    <row r="75" ht="13.5" customHeight="1">
      <c r="A75" s="133"/>
    </row>
    <row r="76" ht="9.75" customHeight="1">
      <c r="B76" s="96"/>
    </row>
    <row r="77" ht="9.75" customHeight="1"/>
    <row r="78" ht="9.75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8">
    <mergeCell ref="G3:G9"/>
    <mergeCell ref="A5:A8"/>
    <mergeCell ref="B6:B8"/>
    <mergeCell ref="C6:C8"/>
    <mergeCell ref="A9:F9"/>
    <mergeCell ref="E6:E8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Kurz, Caroline (LfStat)</cp:lastModifiedBy>
  <cp:lastPrinted>2015-06-16T09:22:17Z</cp:lastPrinted>
  <dcterms:created xsi:type="dcterms:W3CDTF">2006-04-20T08:21:38Z</dcterms:created>
  <dcterms:modified xsi:type="dcterms:W3CDTF">2022-02-04T11:40:38Z</dcterms:modified>
  <cp:category/>
  <cp:version/>
  <cp:contentType/>
  <cp:contentStatus/>
</cp:coreProperties>
</file>