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2E0C9876-7B68-4450-9059-0915BBBC198C}" xr6:coauthVersionLast="36" xr6:coauthVersionMax="36" xr10:uidLastSave="{00000000-0000-0000-0000-000000000000}"/>
  <bookViews>
    <workbookView xWindow="0" yWindow="0" windowWidth="23040" windowHeight="8940" xr2:uid="{9E67FFCA-F420-4700-A440-3CD0A113EA1F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  <c r="F40" i="1"/>
  <c r="E40" i="1"/>
  <c r="G38" i="1"/>
  <c r="F38" i="1"/>
  <c r="E38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0" i="1"/>
  <c r="F10" i="1"/>
  <c r="E10" i="1"/>
  <c r="G8" i="1"/>
  <c r="F8" i="1"/>
  <c r="E8" i="1"/>
  <c r="F5" i="1"/>
  <c r="E5" i="1"/>
  <c r="A1" i="1"/>
</calcChain>
</file>

<file path=xl/sharedStrings.xml><?xml version="1.0" encoding="utf-8"?>
<sst xmlns="http://schemas.openxmlformats.org/spreadsheetml/2006/main" count="36" uniqueCount="35">
  <si>
    <t>Fahrzeugart
--------
Kraftstoffart
--------
Emissionsgruppe
--------
Kraftfahrzeug-Dichte</t>
  </si>
  <si>
    <t>Bestand am 1. Januar</t>
  </si>
  <si>
    <t>Veränderung 
in %</t>
  </si>
  <si>
    <t xml:space="preserve"> </t>
  </si>
  <si>
    <t>Krafträder</t>
  </si>
  <si>
    <t>Personenkraftwagen</t>
  </si>
  <si>
    <t>davon angetrieben mit</t>
  </si>
  <si>
    <t>Benzin</t>
  </si>
  <si>
    <t>Diesel</t>
  </si>
  <si>
    <t>Gas</t>
  </si>
  <si>
    <t>anderen Kraftstoffarten</t>
  </si>
  <si>
    <t xml:space="preserve">  dar. Hybrid insgesamt</t>
  </si>
  <si>
    <t xml:space="preserve">              Hybrid mit Plug-in</t>
  </si>
  <si>
    <t xml:space="preserve">         Elektro (BEV)</t>
  </si>
  <si>
    <t>dar. schadstoffreduzierte Pkw</t>
  </si>
  <si>
    <t>dar.</t>
  </si>
  <si>
    <t>Euro 1</t>
  </si>
  <si>
    <t>Euro 2</t>
  </si>
  <si>
    <t>Euro 3</t>
  </si>
  <si>
    <t>Euro 4</t>
  </si>
  <si>
    <t>Euro 5</t>
  </si>
  <si>
    <t>Euro 6</t>
  </si>
  <si>
    <t xml:space="preserve">  dar. Euro 6d-temp</t>
  </si>
  <si>
    <t xml:space="preserve">         Euro 6d</t>
  </si>
  <si>
    <t xml:space="preserve">         Euro 6e</t>
  </si>
  <si>
    <t>Kraftomnibusse</t>
  </si>
  <si>
    <t>Lastkraftwagen</t>
  </si>
  <si>
    <t>Zugmaschinen</t>
  </si>
  <si>
    <t>Sonstige Kraftfahrzeuge</t>
  </si>
  <si>
    <t>Kraftfahrzeuge insgesamt</t>
  </si>
  <si>
    <t>Kraftfahrzeuganhänger insgesamt</t>
  </si>
  <si>
    <t>Kraftfahrzeuge je 1 000 Einwohner</t>
  </si>
  <si>
    <t>•</t>
  </si>
  <si>
    <t>Personenkraftwagen je 1 000 Einwohner</t>
  </si>
  <si>
    <t>©Bayerisches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</si>
</sst>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\ ##0\ \ \ ;;\-\ \ \ "/>
    <numFmt numFmtId="166" formatCode="0.0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164" fontId="3" fillId="0" borderId="4" xfId="0" applyNumberFormat="1" applyFont="1" applyBorder="1"/>
    <xf numFmtId="165" fontId="3" fillId="0" borderId="0" xfId="0" applyNumberFormat="1" applyFont="1"/>
    <xf numFmtId="166" fontId="4" fillId="0" borderId="0" xfId="0" applyNumberFormat="1" applyFont="1" applyAlignment="1">
      <alignment horizontal="right" indent="1"/>
    </xf>
    <xf numFmtId="164" fontId="3" fillId="0" borderId="0" xfId="0" applyNumberFormat="1" applyFont="1" applyBorder="1" applyAlignment="1">
      <alignment horizontal="left"/>
    </xf>
    <xf numFmtId="167" fontId="4" fillId="0" borderId="0" xfId="1" applyNumberFormat="1" applyFont="1"/>
    <xf numFmtId="0" fontId="3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/>
    <xf numFmtId="166" fontId="3" fillId="0" borderId="0" xfId="0" applyNumberFormat="1" applyFont="1"/>
    <xf numFmtId="165" fontId="3" fillId="0" borderId="7" xfId="0" applyNumberFormat="1" applyFont="1" applyBorder="1"/>
    <xf numFmtId="165" fontId="3" fillId="0" borderId="0" xfId="0" applyNumberFormat="1" applyFont="1" applyBorder="1"/>
    <xf numFmtId="0" fontId="3" fillId="0" borderId="4" xfId="0" applyFont="1" applyBorder="1"/>
    <xf numFmtId="164" fontId="5" fillId="0" borderId="4" xfId="0" applyNumberFormat="1" applyFont="1" applyBorder="1"/>
    <xf numFmtId="165" fontId="5" fillId="0" borderId="0" xfId="0" applyNumberFormat="1" applyFont="1"/>
    <xf numFmtId="0" fontId="5" fillId="0" borderId="0" xfId="0" applyFont="1"/>
    <xf numFmtId="0" fontId="3" fillId="0" borderId="4" xfId="0" applyFont="1" applyBorder="1" applyAlignment="1">
      <alignment shrinkToFit="1"/>
    </xf>
    <xf numFmtId="0" fontId="3" fillId="0" borderId="0" xfId="0" applyFont="1" applyAlignment="1">
      <alignment shrinkToFit="1"/>
    </xf>
    <xf numFmtId="3" fontId="3" fillId="0" borderId="7" xfId="0" applyNumberFormat="1" applyFont="1" applyBorder="1"/>
    <xf numFmtId="3" fontId="3" fillId="0" borderId="0" xfId="0" applyNumberFormat="1" applyFont="1"/>
    <xf numFmtId="165" fontId="4" fillId="0" borderId="7" xfId="0" applyNumberFormat="1" applyFont="1" applyBorder="1"/>
    <xf numFmtId="165" fontId="4" fillId="0" borderId="0" xfId="0" applyNumberFormat="1" applyFont="1" applyBorder="1"/>
    <xf numFmtId="0" fontId="4" fillId="0" borderId="7" xfId="0" applyFont="1" applyBorder="1"/>
    <xf numFmtId="0" fontId="4" fillId="0" borderId="0" xfId="0" applyFont="1" applyBorder="1"/>
    <xf numFmtId="1" fontId="3" fillId="0" borderId="0" xfId="0" applyNumberFormat="1" applyFont="1"/>
    <xf numFmtId="164" fontId="3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mi\lfstad-daten\Abteilung5\sg57\Verkehr\Pressemitteilungen\Kfz_Bestand\2025\PM-Tab-Kfz-Bestand%202025_Genesisvorl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_Tabelle"/>
      <sheetName val="Arbeitstabelle"/>
      <sheetName val="46251-PM-Tab-BE_aus Genesis"/>
    </sheetNames>
    <sheetDataSet>
      <sheetData sheetId="0"/>
      <sheetData sheetId="1">
        <row r="1">
          <cell r="A1" t="str">
            <v>Bestand an Kraftfahrzeugen und Kraftfahrzeuganhängern
in Bayern am 1. Januar 2024 und 2025</v>
          </cell>
        </row>
        <row r="5">
          <cell r="E5" t="str">
            <v>2024</v>
          </cell>
          <cell r="F5" t="str">
            <v>2025</v>
          </cell>
        </row>
        <row r="8">
          <cell r="E8">
            <v>1061079</v>
          </cell>
          <cell r="F8">
            <v>1079282</v>
          </cell>
          <cell r="G8">
            <v>1.7155178832113347</v>
          </cell>
        </row>
        <row r="10">
          <cell r="E10">
            <v>8365523</v>
          </cell>
          <cell r="F10">
            <v>8413688</v>
          </cell>
          <cell r="G10">
            <v>0.57575599278132406</v>
          </cell>
        </row>
        <row r="12">
          <cell r="E12">
            <v>4880379</v>
          </cell>
          <cell r="F12">
            <v>4855264</v>
          </cell>
          <cell r="G12">
            <v>-0.5146116725770683</v>
          </cell>
        </row>
        <row r="13">
          <cell r="E13">
            <v>2637570</v>
          </cell>
          <cell r="F13">
            <v>2555943</v>
          </cell>
          <cell r="G13">
            <v>-3.0947804228892504</v>
          </cell>
        </row>
        <row r="14">
          <cell r="E14">
            <v>46952</v>
          </cell>
          <cell r="F14">
            <v>45077</v>
          </cell>
          <cell r="G14">
            <v>-3.9934401090475382</v>
          </cell>
        </row>
        <row r="15">
          <cell r="E15">
            <v>800622</v>
          </cell>
          <cell r="F15">
            <v>957404</v>
          </cell>
          <cell r="G15">
            <v>19.582524587133502</v>
          </cell>
        </row>
        <row r="16">
          <cell r="E16">
            <v>530229</v>
          </cell>
          <cell r="F16">
            <v>638080</v>
          </cell>
          <cell r="G16">
            <v>20.340456670608361</v>
          </cell>
        </row>
        <row r="17">
          <cell r="E17">
            <v>164261</v>
          </cell>
          <cell r="F17">
            <v>168267</v>
          </cell>
          <cell r="G17">
            <v>2.4388016632067262</v>
          </cell>
        </row>
        <row r="18">
          <cell r="E18">
            <v>268948</v>
          </cell>
          <cell r="F18">
            <v>317954</v>
          </cell>
          <cell r="G18">
            <v>18.221366212055862</v>
          </cell>
        </row>
        <row r="20">
          <cell r="E20">
            <v>8213126</v>
          </cell>
          <cell r="F20">
            <v>8254651</v>
          </cell>
          <cell r="G20">
            <v>0.50559312008606716</v>
          </cell>
        </row>
        <row r="21">
          <cell r="E21">
            <v>62138</v>
          </cell>
          <cell r="F21">
            <v>57384</v>
          </cell>
          <cell r="G21">
            <v>-7.6507129292864269</v>
          </cell>
        </row>
        <row r="22">
          <cell r="E22">
            <v>258426</v>
          </cell>
          <cell r="F22">
            <v>233423</v>
          </cell>
          <cell r="G22">
            <v>-9.6751100895420734</v>
          </cell>
        </row>
        <row r="23">
          <cell r="E23">
            <v>326215</v>
          </cell>
          <cell r="F23">
            <v>290306</v>
          </cell>
          <cell r="G23">
            <v>-11.007770948607513</v>
          </cell>
        </row>
        <row r="24">
          <cell r="E24">
            <v>1422842</v>
          </cell>
          <cell r="F24">
            <v>1292056</v>
          </cell>
          <cell r="G24">
            <v>-9.1918849738762276</v>
          </cell>
        </row>
        <row r="25">
          <cell r="E25">
            <v>1828807</v>
          </cell>
          <cell r="F25">
            <v>1730519</v>
          </cell>
          <cell r="G25">
            <v>-5.374432621922379</v>
          </cell>
        </row>
        <row r="26">
          <cell r="E26">
            <v>4008358</v>
          </cell>
          <cell r="F26">
            <v>4295766</v>
          </cell>
          <cell r="G26">
            <v>7.1702178298445398</v>
          </cell>
        </row>
        <row r="27">
          <cell r="E27">
            <v>891295</v>
          </cell>
          <cell r="F27">
            <v>877339</v>
          </cell>
          <cell r="G27">
            <v>-1.5658115438771674</v>
          </cell>
        </row>
        <row r="28">
          <cell r="E28">
            <v>1213110</v>
          </cell>
          <cell r="F28">
            <v>1309430</v>
          </cell>
          <cell r="G28">
            <v>7.9399230078063816</v>
          </cell>
        </row>
        <row r="29">
          <cell r="E29">
            <v>10448</v>
          </cell>
          <cell r="F29">
            <v>263325</v>
          </cell>
          <cell r="G29" t="str">
            <v>x</v>
          </cell>
        </row>
        <row r="31">
          <cell r="E31">
            <v>14766</v>
          </cell>
          <cell r="F31">
            <v>14820</v>
          </cell>
          <cell r="G31">
            <v>0.36570499796830558</v>
          </cell>
        </row>
        <row r="32">
          <cell r="E32">
            <v>587382</v>
          </cell>
          <cell r="F32">
            <v>607223</v>
          </cell>
          <cell r="G32">
            <v>3.377869938132255</v>
          </cell>
        </row>
        <row r="33">
          <cell r="E33">
            <v>725355</v>
          </cell>
          <cell r="F33">
            <v>730213</v>
          </cell>
          <cell r="G33">
            <v>0.66974102336097496</v>
          </cell>
        </row>
        <row r="34">
          <cell r="E34">
            <v>61732</v>
          </cell>
          <cell r="F34">
            <v>62291</v>
          </cell>
          <cell r="G34">
            <v>0.90552711721635448</v>
          </cell>
        </row>
        <row r="36">
          <cell r="E36">
            <v>10815837</v>
          </cell>
          <cell r="F36">
            <v>10907517</v>
          </cell>
          <cell r="G36">
            <v>0.84764591034424797</v>
          </cell>
        </row>
        <row r="38">
          <cell r="E38">
            <v>1531444</v>
          </cell>
          <cell r="F38">
            <v>1554994</v>
          </cell>
          <cell r="G38">
            <v>1.5377643583441509</v>
          </cell>
        </row>
        <row r="40">
          <cell r="E40">
            <v>809</v>
          </cell>
          <cell r="F40">
            <v>812</v>
          </cell>
        </row>
        <row r="42">
          <cell r="E42">
            <v>626</v>
          </cell>
          <cell r="F42">
            <v>626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C64A-9FDA-4D7C-8CCA-71E09ACFA51B}">
  <sheetPr>
    <pageSetUpPr fitToPage="1"/>
  </sheetPr>
  <dimension ref="A1:K52"/>
  <sheetViews>
    <sheetView tabSelected="1" workbookViewId="0">
      <selection activeCell="J40" sqref="J40"/>
    </sheetView>
  </sheetViews>
  <sheetFormatPr baseColWidth="10" defaultColWidth="11.42578125" defaultRowHeight="11.25" x14ac:dyDescent="0.2"/>
  <cols>
    <col min="1" max="2" width="2.85546875" style="1" customWidth="1"/>
    <col min="3" max="3" width="23" style="1" customWidth="1"/>
    <col min="4" max="4" width="0.85546875" style="1" customWidth="1"/>
    <col min="5" max="7" width="15.85546875" style="1" customWidth="1"/>
    <col min="8" max="8" width="10" style="1" bestFit="1" customWidth="1"/>
    <col min="9" max="9" width="6.5703125" style="1" customWidth="1"/>
    <col min="10" max="16384" width="11.42578125" style="1"/>
  </cols>
  <sheetData>
    <row r="1" spans="1:11" ht="31.15" customHeight="1" x14ac:dyDescent="0.25">
      <c r="A1" s="33" t="str">
        <f>+[1]Arbeitstabelle!A1</f>
        <v>Bestand an Kraftfahrzeugen und Kraftfahrzeuganhängern
in Bayern am 1. Januar 2024 und 2025</v>
      </c>
      <c r="B1" s="33"/>
      <c r="C1" s="33"/>
      <c r="D1" s="33"/>
      <c r="E1" s="33"/>
      <c r="F1" s="33"/>
      <c r="G1" s="33"/>
    </row>
    <row r="3" spans="1:11" ht="17.25" customHeight="1" x14ac:dyDescent="0.2">
      <c r="A3" s="34" t="s">
        <v>0</v>
      </c>
      <c r="B3" s="34"/>
      <c r="C3" s="35"/>
      <c r="D3" s="36"/>
      <c r="E3" s="39" t="s">
        <v>1</v>
      </c>
      <c r="F3" s="35"/>
      <c r="G3" s="35"/>
    </row>
    <row r="4" spans="1:11" ht="17.25" customHeight="1" x14ac:dyDescent="0.2">
      <c r="A4" s="37"/>
      <c r="B4" s="37"/>
      <c r="C4" s="37"/>
      <c r="D4" s="38"/>
      <c r="E4" s="40"/>
      <c r="F4" s="41"/>
      <c r="G4" s="41"/>
    </row>
    <row r="5" spans="1:11" ht="34.700000000000003" customHeight="1" x14ac:dyDescent="0.2">
      <c r="A5" s="37"/>
      <c r="B5" s="37"/>
      <c r="C5" s="37"/>
      <c r="D5" s="38"/>
      <c r="E5" s="39" t="str">
        <f>+[1]Arbeitstabelle!E5</f>
        <v>2024</v>
      </c>
      <c r="F5" s="39" t="str">
        <f>+[1]Arbeitstabelle!F5</f>
        <v>2025</v>
      </c>
      <c r="G5" s="42" t="s">
        <v>2</v>
      </c>
      <c r="H5" s="2"/>
    </row>
    <row r="6" spans="1:11" ht="17.25" customHeight="1" x14ac:dyDescent="0.2">
      <c r="A6" s="37"/>
      <c r="B6" s="37"/>
      <c r="C6" s="37"/>
      <c r="D6" s="38"/>
      <c r="E6" s="40"/>
      <c r="F6" s="40"/>
      <c r="G6" s="43"/>
      <c r="H6" s="2"/>
    </row>
    <row r="7" spans="1:11" ht="15" x14ac:dyDescent="0.25">
      <c r="A7" s="3"/>
      <c r="B7" s="3"/>
      <c r="C7" s="3"/>
      <c r="D7" s="4"/>
      <c r="E7" s="1" t="s">
        <v>3</v>
      </c>
      <c r="I7"/>
    </row>
    <row r="8" spans="1:11" x14ac:dyDescent="0.2">
      <c r="A8" s="28" t="s">
        <v>4</v>
      </c>
      <c r="B8" s="28"/>
      <c r="C8" s="28"/>
      <c r="D8" s="5"/>
      <c r="E8" s="6">
        <f>+[1]Arbeitstabelle!E8</f>
        <v>1061079</v>
      </c>
      <c r="F8" s="6">
        <f>+[1]Arbeitstabelle!F8</f>
        <v>1079282</v>
      </c>
      <c r="G8" s="7">
        <f>+[1]Arbeitstabelle!G8</f>
        <v>1.7155178832113347</v>
      </c>
    </row>
    <row r="9" spans="1:11" ht="4.3499999999999996" customHeight="1" x14ac:dyDescent="0.2">
      <c r="A9" s="8"/>
      <c r="B9" s="8"/>
      <c r="C9" s="8"/>
      <c r="D9" s="5"/>
      <c r="E9" s="6"/>
      <c r="F9" s="6"/>
      <c r="G9" s="7"/>
    </row>
    <row r="10" spans="1:11" x14ac:dyDescent="0.2">
      <c r="A10" s="28" t="s">
        <v>5</v>
      </c>
      <c r="B10" s="28"/>
      <c r="C10" s="28"/>
      <c r="D10" s="5"/>
      <c r="E10" s="6">
        <f>+[1]Arbeitstabelle!E10</f>
        <v>8365523</v>
      </c>
      <c r="F10" s="6">
        <f>+[1]Arbeitstabelle!F10</f>
        <v>8413688</v>
      </c>
      <c r="G10" s="7">
        <f>+[1]Arbeitstabelle!G10</f>
        <v>0.57575599278132406</v>
      </c>
      <c r="H10" s="9"/>
      <c r="I10" s="9"/>
      <c r="J10" s="9"/>
      <c r="K10" s="9"/>
    </row>
    <row r="11" spans="1:11" x14ac:dyDescent="0.2">
      <c r="A11" s="32" t="s">
        <v>6</v>
      </c>
      <c r="B11" s="32"/>
      <c r="C11" s="32"/>
      <c r="D11" s="5"/>
      <c r="E11" s="6"/>
      <c r="F11" s="6"/>
      <c r="G11" s="7"/>
    </row>
    <row r="12" spans="1:11" x14ac:dyDescent="0.2">
      <c r="A12" s="10"/>
      <c r="B12" s="10"/>
      <c r="C12" s="8" t="s">
        <v>7</v>
      </c>
      <c r="D12" s="5"/>
      <c r="E12" s="6">
        <f>+[1]Arbeitstabelle!E12</f>
        <v>4880379</v>
      </c>
      <c r="F12" s="6">
        <f>+[1]Arbeitstabelle!F12</f>
        <v>4855264</v>
      </c>
      <c r="G12" s="7">
        <f>+[1]Arbeitstabelle!G12</f>
        <v>-0.5146116725770683</v>
      </c>
    </row>
    <row r="13" spans="1:11" x14ac:dyDescent="0.2">
      <c r="A13" s="10"/>
      <c r="B13" s="10"/>
      <c r="C13" s="8" t="s">
        <v>8</v>
      </c>
      <c r="D13" s="5"/>
      <c r="E13" s="6">
        <f>+[1]Arbeitstabelle!E13</f>
        <v>2637570</v>
      </c>
      <c r="F13" s="6">
        <f>+[1]Arbeitstabelle!F13</f>
        <v>2555943</v>
      </c>
      <c r="G13" s="7">
        <f>+[1]Arbeitstabelle!G13</f>
        <v>-3.0947804228892504</v>
      </c>
    </row>
    <row r="14" spans="1:11" x14ac:dyDescent="0.2">
      <c r="A14" s="10"/>
      <c r="B14" s="10"/>
      <c r="C14" s="8" t="s">
        <v>9</v>
      </c>
      <c r="D14" s="5"/>
      <c r="E14" s="6">
        <f>+[1]Arbeitstabelle!E14</f>
        <v>46952</v>
      </c>
      <c r="F14" s="6">
        <f>+[1]Arbeitstabelle!F14</f>
        <v>45077</v>
      </c>
      <c r="G14" s="7">
        <f>+[1]Arbeitstabelle!G14</f>
        <v>-3.9934401090475382</v>
      </c>
    </row>
    <row r="15" spans="1:11" ht="10.35" customHeight="1" x14ac:dyDescent="0.2">
      <c r="A15" s="10"/>
      <c r="B15" s="10"/>
      <c r="C15" s="8" t="s">
        <v>10</v>
      </c>
      <c r="D15" s="5"/>
      <c r="E15" s="6">
        <f>+[1]Arbeitstabelle!E15</f>
        <v>800622</v>
      </c>
      <c r="F15" s="6">
        <f>+[1]Arbeitstabelle!F15</f>
        <v>957404</v>
      </c>
      <c r="G15" s="7">
        <f>+[1]Arbeitstabelle!G15</f>
        <v>19.582524587133502</v>
      </c>
      <c r="J15" s="6"/>
    </row>
    <row r="16" spans="1:11" ht="10.35" customHeight="1" x14ac:dyDescent="0.2">
      <c r="A16" s="10"/>
      <c r="B16" s="10"/>
      <c r="C16" s="8" t="s">
        <v>11</v>
      </c>
      <c r="D16" s="5"/>
      <c r="E16" s="6">
        <f>+[1]Arbeitstabelle!E16</f>
        <v>530229</v>
      </c>
      <c r="F16" s="6">
        <f>+[1]Arbeitstabelle!F16</f>
        <v>638080</v>
      </c>
      <c r="G16" s="7">
        <f>+[1]Arbeitstabelle!G16</f>
        <v>20.340456670608361</v>
      </c>
    </row>
    <row r="17" spans="1:8" ht="10.35" customHeight="1" x14ac:dyDescent="0.2">
      <c r="A17" s="10"/>
      <c r="B17" s="10"/>
      <c r="C17" s="8" t="s">
        <v>12</v>
      </c>
      <c r="D17" s="5"/>
      <c r="E17" s="6">
        <f>+[1]Arbeitstabelle!E17</f>
        <v>164261</v>
      </c>
      <c r="F17" s="6">
        <f>+[1]Arbeitstabelle!F17</f>
        <v>168267</v>
      </c>
      <c r="G17" s="7">
        <f>+[1]Arbeitstabelle!G17</f>
        <v>2.4388016632067262</v>
      </c>
    </row>
    <row r="18" spans="1:8" ht="10.35" customHeight="1" x14ac:dyDescent="0.2">
      <c r="A18" s="10"/>
      <c r="B18" s="10"/>
      <c r="C18" s="8" t="s">
        <v>13</v>
      </c>
      <c r="D18" s="5"/>
      <c r="E18" s="6">
        <f>+[1]Arbeitstabelle!E18</f>
        <v>268948</v>
      </c>
      <c r="F18" s="6">
        <f>+[1]Arbeitstabelle!F18</f>
        <v>317954</v>
      </c>
      <c r="G18" s="7">
        <f>+[1]Arbeitstabelle!G18</f>
        <v>18.221366212055862</v>
      </c>
    </row>
    <row r="19" spans="1:8" ht="4.3499999999999996" customHeight="1" x14ac:dyDescent="0.2">
      <c r="A19" s="10"/>
      <c r="B19" s="10"/>
      <c r="C19" s="8"/>
      <c r="D19" s="5"/>
      <c r="E19" s="6"/>
      <c r="F19" s="6"/>
      <c r="G19" s="7"/>
    </row>
    <row r="20" spans="1:8" ht="10.35" customHeight="1" x14ac:dyDescent="0.2">
      <c r="A20" s="28" t="s">
        <v>14</v>
      </c>
      <c r="B20" s="28"/>
      <c r="C20" s="28"/>
      <c r="D20" s="5"/>
      <c r="E20" s="6">
        <f>+[1]Arbeitstabelle!E20</f>
        <v>8213126</v>
      </c>
      <c r="F20" s="6">
        <f>+[1]Arbeitstabelle!F20</f>
        <v>8254651</v>
      </c>
      <c r="G20" s="7">
        <f>+[1]Arbeitstabelle!G20</f>
        <v>0.50559312008606716</v>
      </c>
    </row>
    <row r="21" spans="1:8" ht="10.35" customHeight="1" x14ac:dyDescent="0.2">
      <c r="A21" s="10"/>
      <c r="B21" s="10" t="s">
        <v>15</v>
      </c>
      <c r="C21" s="8" t="s">
        <v>16</v>
      </c>
      <c r="D21" s="5"/>
      <c r="E21" s="6">
        <f>+[1]Arbeitstabelle!E21</f>
        <v>62138</v>
      </c>
      <c r="F21" s="6">
        <f>+[1]Arbeitstabelle!F21</f>
        <v>57384</v>
      </c>
      <c r="G21" s="7">
        <f>+[1]Arbeitstabelle!G21</f>
        <v>-7.6507129292864269</v>
      </c>
    </row>
    <row r="22" spans="1:8" ht="10.35" customHeight="1" x14ac:dyDescent="0.2">
      <c r="A22" s="11"/>
      <c r="B22" s="11"/>
      <c r="C22" s="11" t="s">
        <v>17</v>
      </c>
      <c r="D22" s="5"/>
      <c r="E22" s="6">
        <f>+[1]Arbeitstabelle!E22</f>
        <v>258426</v>
      </c>
      <c r="F22" s="6">
        <f>+[1]Arbeitstabelle!F22</f>
        <v>233423</v>
      </c>
      <c r="G22" s="7">
        <f>+[1]Arbeitstabelle!G22</f>
        <v>-9.6751100895420734</v>
      </c>
    </row>
    <row r="23" spans="1:8" ht="10.35" customHeight="1" x14ac:dyDescent="0.2">
      <c r="A23" s="11"/>
      <c r="B23" s="11"/>
      <c r="C23" s="11" t="s">
        <v>18</v>
      </c>
      <c r="D23" s="5"/>
      <c r="E23" s="6">
        <f>+[1]Arbeitstabelle!E23</f>
        <v>326215</v>
      </c>
      <c r="F23" s="6">
        <f>+[1]Arbeitstabelle!F23</f>
        <v>290306</v>
      </c>
      <c r="G23" s="7">
        <f>+[1]Arbeitstabelle!G23</f>
        <v>-11.007770948607513</v>
      </c>
    </row>
    <row r="24" spans="1:8" ht="10.35" customHeight="1" x14ac:dyDescent="0.2">
      <c r="A24" s="11"/>
      <c r="B24" s="11"/>
      <c r="C24" s="11" t="s">
        <v>19</v>
      </c>
      <c r="D24" s="5"/>
      <c r="E24" s="6">
        <f>+[1]Arbeitstabelle!E24</f>
        <v>1422842</v>
      </c>
      <c r="F24" s="6">
        <f>+[1]Arbeitstabelle!F24</f>
        <v>1292056</v>
      </c>
      <c r="G24" s="7">
        <f>+[1]Arbeitstabelle!G24</f>
        <v>-9.1918849738762276</v>
      </c>
      <c r="H24" s="12"/>
    </row>
    <row r="25" spans="1:8" ht="10.35" customHeight="1" x14ac:dyDescent="0.2">
      <c r="A25" s="11"/>
      <c r="B25" s="11"/>
      <c r="C25" s="11" t="s">
        <v>20</v>
      </c>
      <c r="D25" s="5"/>
      <c r="E25" s="6">
        <f>+[1]Arbeitstabelle!E25</f>
        <v>1828807</v>
      </c>
      <c r="F25" s="6">
        <f>+[1]Arbeitstabelle!F25</f>
        <v>1730519</v>
      </c>
      <c r="G25" s="7">
        <f>+[1]Arbeitstabelle!G25</f>
        <v>-5.374432621922379</v>
      </c>
    </row>
    <row r="26" spans="1:8" ht="10.35" customHeight="1" x14ac:dyDescent="0.2">
      <c r="A26" s="8"/>
      <c r="B26" s="8"/>
      <c r="C26" s="8" t="s">
        <v>21</v>
      </c>
      <c r="D26" s="5"/>
      <c r="E26" s="6">
        <f>+[1]Arbeitstabelle!E26</f>
        <v>4008358</v>
      </c>
      <c r="F26" s="6">
        <f>+[1]Arbeitstabelle!F26</f>
        <v>4295766</v>
      </c>
      <c r="G26" s="7">
        <f>+[1]Arbeitstabelle!G26</f>
        <v>7.1702178298445398</v>
      </c>
    </row>
    <row r="27" spans="1:8" ht="10.35" customHeight="1" x14ac:dyDescent="0.2">
      <c r="A27" s="8"/>
      <c r="B27" s="8"/>
      <c r="C27" s="8" t="s">
        <v>22</v>
      </c>
      <c r="D27" s="5"/>
      <c r="E27" s="6">
        <f>+[1]Arbeitstabelle!E27</f>
        <v>891295</v>
      </c>
      <c r="F27" s="6">
        <f>+[1]Arbeitstabelle!F27</f>
        <v>877339</v>
      </c>
      <c r="G27" s="7">
        <f>+[1]Arbeitstabelle!G27</f>
        <v>-1.5658115438771674</v>
      </c>
    </row>
    <row r="28" spans="1:8" ht="10.35" customHeight="1" x14ac:dyDescent="0.2">
      <c r="A28" s="8"/>
      <c r="B28" s="8"/>
      <c r="C28" s="8" t="s">
        <v>23</v>
      </c>
      <c r="D28" s="5"/>
      <c r="E28" s="6">
        <f>+[1]Arbeitstabelle!E28</f>
        <v>1213110</v>
      </c>
      <c r="F28" s="6">
        <f>+[1]Arbeitstabelle!F28</f>
        <v>1309430</v>
      </c>
      <c r="G28" s="7">
        <f>+[1]Arbeitstabelle!G28</f>
        <v>7.9399230078063816</v>
      </c>
    </row>
    <row r="29" spans="1:8" ht="10.9" customHeight="1" x14ac:dyDescent="0.2">
      <c r="C29" s="8" t="s">
        <v>24</v>
      </c>
      <c r="E29" s="13">
        <f>[1]Arbeitstabelle!E29</f>
        <v>10448</v>
      </c>
      <c r="F29" s="14">
        <f>[1]Arbeitstabelle!F29</f>
        <v>263325</v>
      </c>
      <c r="G29" s="7" t="str">
        <f>+[1]Arbeitstabelle!G29</f>
        <v>x</v>
      </c>
    </row>
    <row r="30" spans="1:8" ht="4.1500000000000004" customHeight="1" x14ac:dyDescent="0.2">
      <c r="A30" s="28"/>
      <c r="B30" s="28"/>
      <c r="C30" s="28"/>
      <c r="D30" s="5"/>
      <c r="E30" s="6"/>
      <c r="F30" s="6"/>
      <c r="G30" s="7"/>
    </row>
    <row r="31" spans="1:8" ht="10.35" customHeight="1" x14ac:dyDescent="0.2">
      <c r="A31" s="29" t="s">
        <v>25</v>
      </c>
      <c r="B31" s="29"/>
      <c r="C31" s="29"/>
      <c r="D31" s="5"/>
      <c r="E31" s="6">
        <f>+[1]Arbeitstabelle!E31</f>
        <v>14766</v>
      </c>
      <c r="F31" s="6">
        <f>+[1]Arbeitstabelle!F31</f>
        <v>14820</v>
      </c>
      <c r="G31" s="7">
        <f>+[1]Arbeitstabelle!G31</f>
        <v>0.36570499796830558</v>
      </c>
    </row>
    <row r="32" spans="1:8" x14ac:dyDescent="0.2">
      <c r="A32" s="28" t="s">
        <v>26</v>
      </c>
      <c r="B32" s="28"/>
      <c r="C32" s="28"/>
      <c r="D32" s="5"/>
      <c r="E32" s="6">
        <f>+[1]Arbeitstabelle!E32</f>
        <v>587382</v>
      </c>
      <c r="F32" s="6">
        <f>+[1]Arbeitstabelle!F32</f>
        <v>607223</v>
      </c>
      <c r="G32" s="7">
        <f>+[1]Arbeitstabelle!G32</f>
        <v>3.377869938132255</v>
      </c>
      <c r="H32" s="6"/>
    </row>
    <row r="33" spans="1:8" ht="10.35" customHeight="1" x14ac:dyDescent="0.2">
      <c r="A33" s="29" t="s">
        <v>27</v>
      </c>
      <c r="B33" s="29"/>
      <c r="C33" s="29"/>
      <c r="D33" s="5"/>
      <c r="E33" s="6">
        <f>+[1]Arbeitstabelle!E33</f>
        <v>725355</v>
      </c>
      <c r="F33" s="6">
        <f>+[1]Arbeitstabelle!F33</f>
        <v>730213</v>
      </c>
      <c r="G33" s="7">
        <f>+[1]Arbeitstabelle!G33</f>
        <v>0.66974102336097496</v>
      </c>
    </row>
    <row r="34" spans="1:8" x14ac:dyDescent="0.2">
      <c r="A34" s="28" t="s">
        <v>28</v>
      </c>
      <c r="B34" s="28"/>
      <c r="C34" s="28"/>
      <c r="D34" s="5"/>
      <c r="E34" s="6">
        <f>+[1]Arbeitstabelle!E34</f>
        <v>61732</v>
      </c>
      <c r="F34" s="6">
        <f>+[1]Arbeitstabelle!F34</f>
        <v>62291</v>
      </c>
      <c r="G34" s="7">
        <f>+[1]Arbeitstabelle!G34</f>
        <v>0.90552711721635448</v>
      </c>
      <c r="H34" s="6"/>
    </row>
    <row r="35" spans="1:8" ht="9.9499999999999993" customHeight="1" x14ac:dyDescent="0.2">
      <c r="A35" s="2"/>
      <c r="B35" s="2"/>
      <c r="C35" s="2"/>
      <c r="D35" s="15"/>
      <c r="E35" s="6"/>
      <c r="F35" s="6"/>
      <c r="G35" s="7"/>
    </row>
    <row r="36" spans="1:8" s="18" customFormat="1" x14ac:dyDescent="0.2">
      <c r="A36" s="30" t="s">
        <v>29</v>
      </c>
      <c r="B36" s="30"/>
      <c r="C36" s="30"/>
      <c r="D36" s="16"/>
      <c r="E36" s="17">
        <f>+[1]Arbeitstabelle!E36</f>
        <v>10815837</v>
      </c>
      <c r="F36" s="17">
        <f>+[1]Arbeitstabelle!F36</f>
        <v>10907517</v>
      </c>
      <c r="G36" s="7">
        <f>+[1]Arbeitstabelle!G36</f>
        <v>0.84764591034424797</v>
      </c>
    </row>
    <row r="37" spans="1:8" ht="16.149999999999999" customHeight="1" x14ac:dyDescent="0.2">
      <c r="D37" s="15"/>
      <c r="G37" s="7"/>
    </row>
    <row r="38" spans="1:8" x14ac:dyDescent="0.2">
      <c r="A38" s="31" t="s">
        <v>30</v>
      </c>
      <c r="B38" s="31"/>
      <c r="C38" s="31"/>
      <c r="D38" s="19"/>
      <c r="E38" s="17">
        <f>+[1]Arbeitstabelle!E38</f>
        <v>1531444</v>
      </c>
      <c r="F38" s="17">
        <f>+[1]Arbeitstabelle!F38</f>
        <v>1554994</v>
      </c>
      <c r="G38" s="7">
        <f>+[1]Arbeitstabelle!G38</f>
        <v>1.5377643583441509</v>
      </c>
    </row>
    <row r="39" spans="1:8" ht="9.6" customHeight="1" x14ac:dyDescent="0.2">
      <c r="A39" s="20"/>
      <c r="B39" s="20"/>
      <c r="C39" s="20"/>
      <c r="D39" s="20"/>
      <c r="E39" s="21"/>
      <c r="F39" s="22"/>
      <c r="G39" s="7"/>
    </row>
    <row r="40" spans="1:8" x14ac:dyDescent="0.2">
      <c r="A40" s="28" t="s">
        <v>31</v>
      </c>
      <c r="B40" s="28"/>
      <c r="C40" s="28"/>
      <c r="D40" s="20"/>
      <c r="E40" s="23">
        <f>+[1]Arbeitstabelle!E40</f>
        <v>809</v>
      </c>
      <c r="F40" s="24">
        <f>+[1]Arbeitstabelle!F40</f>
        <v>812</v>
      </c>
      <c r="G40" s="7" t="s">
        <v>32</v>
      </c>
    </row>
    <row r="41" spans="1:8" ht="4.3499999999999996" customHeight="1" x14ac:dyDescent="0.2">
      <c r="A41" s="8"/>
      <c r="B41" s="8"/>
      <c r="C41" s="8"/>
      <c r="D41" s="20"/>
      <c r="E41" s="25"/>
      <c r="F41" s="26"/>
      <c r="G41" s="7"/>
    </row>
    <row r="42" spans="1:8" x14ac:dyDescent="0.2">
      <c r="A42" s="28" t="s">
        <v>33</v>
      </c>
      <c r="B42" s="28"/>
      <c r="C42" s="28"/>
      <c r="D42" s="20"/>
      <c r="E42" s="23">
        <f>+[1]Arbeitstabelle!E42</f>
        <v>626</v>
      </c>
      <c r="F42" s="24">
        <f>+[1]Arbeitstabelle!F42</f>
        <v>626</v>
      </c>
      <c r="G42" s="7" t="s">
        <v>32</v>
      </c>
    </row>
    <row r="43" spans="1:8" x14ac:dyDescent="0.2">
      <c r="A43" s="20"/>
      <c r="B43" s="20"/>
      <c r="C43" s="20"/>
      <c r="D43" s="20"/>
      <c r="E43" s="6"/>
      <c r="F43" s="6"/>
      <c r="G43" s="6"/>
    </row>
    <row r="44" spans="1:8" x14ac:dyDescent="0.2">
      <c r="A44" s="20"/>
      <c r="B44" s="20"/>
      <c r="C44" s="20"/>
      <c r="D44" s="20"/>
    </row>
    <row r="45" spans="1:8" x14ac:dyDescent="0.2">
      <c r="A45" s="20"/>
      <c r="B45" s="20"/>
      <c r="C45" s="20"/>
      <c r="D45" s="20"/>
      <c r="F45" s="1" t="s">
        <v>34</v>
      </c>
    </row>
    <row r="46" spans="1:8" x14ac:dyDescent="0.2">
      <c r="A46" s="20"/>
      <c r="B46" s="20"/>
      <c r="C46" s="20"/>
      <c r="D46" s="20"/>
      <c r="G46" s="27"/>
    </row>
    <row r="47" spans="1:8" x14ac:dyDescent="0.2">
      <c r="A47" s="20"/>
      <c r="B47" s="20"/>
      <c r="C47" s="20"/>
      <c r="D47" s="20"/>
      <c r="G47" s="27"/>
    </row>
    <row r="48" spans="1:8" x14ac:dyDescent="0.2">
      <c r="A48" s="20"/>
      <c r="B48" s="20"/>
      <c r="C48" s="20"/>
      <c r="D48" s="20"/>
    </row>
    <row r="49" spans="1:4" x14ac:dyDescent="0.2">
      <c r="A49" s="20"/>
      <c r="B49" s="20"/>
      <c r="C49" s="20"/>
      <c r="D49" s="20"/>
    </row>
    <row r="50" spans="1:4" x14ac:dyDescent="0.2">
      <c r="A50" s="20"/>
      <c r="B50" s="20"/>
      <c r="C50" s="20"/>
      <c r="D50" s="20"/>
    </row>
    <row r="51" spans="1:4" x14ac:dyDescent="0.2">
      <c r="A51" s="20"/>
      <c r="B51" s="20"/>
      <c r="C51" s="20"/>
      <c r="D51" s="20"/>
    </row>
    <row r="52" spans="1:4" x14ac:dyDescent="0.2">
      <c r="A52" s="20"/>
      <c r="B52" s="20"/>
      <c r="C52" s="20"/>
      <c r="D52" s="20"/>
    </row>
  </sheetData>
  <mergeCells count="19">
    <mergeCell ref="A31:C31"/>
    <mergeCell ref="A1:G1"/>
    <mergeCell ref="A3:D6"/>
    <mergeCell ref="E3:G4"/>
    <mergeCell ref="E5:E6"/>
    <mergeCell ref="F5:F6"/>
    <mergeCell ref="G5:G6"/>
    <mergeCell ref="A8:C8"/>
    <mergeCell ref="A10:C10"/>
    <mergeCell ref="A11:C11"/>
    <mergeCell ref="A20:C20"/>
    <mergeCell ref="A30:C30"/>
    <mergeCell ref="A42:C42"/>
    <mergeCell ref="A32:C32"/>
    <mergeCell ref="A33:C33"/>
    <mergeCell ref="A34:C34"/>
    <mergeCell ref="A36:C36"/>
    <mergeCell ref="A38:C38"/>
    <mergeCell ref="A40:C40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Cielebak, Julia (LfStat)</dc:creator>
  <cp:lastModifiedBy>Michler, Claire (LfStat)</cp:lastModifiedBy>
  <cp:lastPrinted>2025-05-20T09:16:52Z</cp:lastPrinted>
  <dcterms:created xsi:type="dcterms:W3CDTF">2025-05-15T07:04:17Z</dcterms:created>
  <dcterms:modified xsi:type="dcterms:W3CDTF">2025-05-20T09:47:26Z</dcterms:modified>
</cp:coreProperties>
</file>