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E54AC1E0-DDBC-4884-B8BE-D1AB37CA9341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<sst xmlns="http://schemas.openxmlformats.org/spreadsheetml/2006/main" count="37" uniqueCount="29">
  <si>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</si>
  <si>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</si>
  <si>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</si>
  <si>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</si>
  <si>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</si>
  <si>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</si>
  <si>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</si>
  <si>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</si>
  <si>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</si>
  <si>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</si>
  <si>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</si>
  <si>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</si>
  <si>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</si>
  <si>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</si>
  <si>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</si>
  <si>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</si>
  <si>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</si>
  <si>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</si>
  <si>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</si>
  <si>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</si>
  <si>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</si>
  <si>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</si>
  <si>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</si>
  <si>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September 2024</t>
  </si>
  <si>
    <t>September</t>
  </si>
  <si>
    <t>Januar - September</t>
  </si>
  <si>
    <t>*) Endgültige Ergebnisse</t>
  </si>
  <si>
    <t>© Bayerisches Landesamt für Statistik</t>
  </si>
  <si>
    <r>
      <t>2023</t>
    </r>
    <r>
      <rPr>
        <vertAlign val="superscript"/>
        <sz val="9"/>
        <rFont val="Arial"/>
        <family val="2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</si>
</sst>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0" fillId="0" borderId="3" xfId="0" applyBorder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5" fontId="5" fillId="0" borderId="0" xfId="0" applyNumberFormat="1" applyFont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0" applyFont="1"/>
    <xf numFmtId="0" fontId="2" fillId="0" borderId="0" xfId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left" vertical="top"/>
    </xf>
    <xf numFmtId="0" fontId="0" fillId="0" borderId="0" xfId="0" applyAlignment="1">
      <alignment horizontal="right"/>
    </xf>
  </cellXfs>
  <cellStyles count="2">
    <cellStyle name="Standard" xfId="0" builtinId="0"/>
    <cellStyle name="Standard 4" xfId="1" xr:uid="{957E77FD-30DF-422A-AA2B-F0DFF8E9E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O30"/>
  <sheetViews>
    <sheetView tabSelected="1" workbookViewId="0"/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5" spans="1:14" ht="18.75" customHeight="1" x14ac:dyDescent="0.2">
      <c r="A5" s="8" t="s">
        <v>3</v>
      </c>
      <c r="B5" s="9"/>
      <c r="C5" s="9"/>
      <c r="D5" s="9"/>
      <c r="E5" s="10"/>
      <c r="F5" s="11" t="s">
        <v>24</v>
      </c>
      <c r="G5" s="11"/>
      <c r="H5" s="12" t="s">
        <v>0</v>
      </c>
      <c r="I5" s="13"/>
      <c r="J5" s="11" t="s">
        <v>25</v>
      </c>
      <c r="K5" s="11"/>
      <c r="L5" s="12" t="s">
        <v>0</v>
      </c>
      <c r="M5" s="13"/>
    </row>
    <row r="6" spans="1:14" ht="18.75" customHeight="1" x14ac:dyDescent="0.2">
      <c r="A6" s="14"/>
      <c r="B6" s="14"/>
      <c r="C6" s="14"/>
      <c r="D6" s="14"/>
      <c r="E6" s="15"/>
      <c r="F6" s="16">
        <v>2024</v>
      </c>
      <c r="G6" s="16" t="s">
        <v>28</v>
      </c>
      <c r="H6" s="12"/>
      <c r="I6" s="13"/>
      <c r="J6" s="16">
        <v>2024</v>
      </c>
      <c r="K6" s="16" t="s">
        <v>28</v>
      </c>
      <c r="L6" s="12"/>
      <c r="M6" s="13"/>
    </row>
    <row r="7" spans="1:14" ht="18.75" customHeight="1" x14ac:dyDescent="0.2">
      <c r="A7" s="17"/>
      <c r="B7" s="17"/>
      <c r="C7" s="17"/>
      <c r="D7" s="17"/>
      <c r="E7" s="18"/>
      <c r="F7" s="12" t="s">
        <v>2</v>
      </c>
      <c r="G7" s="12"/>
      <c r="H7" s="12"/>
      <c r="I7" s="19" t="s">
        <v>1</v>
      </c>
      <c r="J7" s="12" t="s">
        <v>2</v>
      </c>
      <c r="K7" s="12"/>
      <c r="L7" s="12"/>
      <c r="M7" s="19" t="s">
        <v>1</v>
      </c>
    </row>
    <row r="8" spans="1:14" x14ac:dyDescent="0.2">
      <c r="E8" s="2"/>
      <c r="F8" s="3"/>
      <c r="G8" s="3"/>
      <c r="J8" s="3"/>
      <c r="K8" s="3"/>
    </row>
    <row r="9" spans="1:14" s="1" customFormat="1" x14ac:dyDescent="0.2">
      <c r="A9" s="20" t="s">
        <v>14</v>
      </c>
      <c r="B9" s="20"/>
      <c r="C9" s="20"/>
      <c r="D9" s="20"/>
      <c r="E9" s="21"/>
      <c r="F9" s="22">
        <f>F10+F11</f>
        <v>30068</v>
      </c>
      <c r="G9" s="22">
        <f>G10+G11</f>
        <v>33877</v>
      </c>
      <c r="H9" s="22">
        <f>SUM(F9-G9)</f>
        <v>-3809</v>
      </c>
      <c r="I9" s="23">
        <f>SUM(F9-G9)/G9%</f>
        <v>-11.243616613041297</v>
      </c>
      <c r="J9" s="22">
        <f>J10+J11</f>
        <v>282317</v>
      </c>
      <c r="K9" s="22">
        <f>K10+K11</f>
        <v>286557</v>
      </c>
      <c r="L9" s="22">
        <f>SUM(J9-K9)</f>
        <v>-4240</v>
      </c>
      <c r="M9" s="23">
        <f>SUM(J9-K9)/K9%</f>
        <v>-1.479635814166117</v>
      </c>
      <c r="N9" s="4"/>
    </row>
    <row r="10" spans="1:14" x14ac:dyDescent="0.2">
      <c r="A10" s="24" t="s">
        <v>4</v>
      </c>
      <c r="B10" s="25" t="s">
        <v>5</v>
      </c>
      <c r="C10" s="25"/>
      <c r="D10" s="25"/>
      <c r="E10" s="26"/>
      <c r="F10" s="27">
        <v>3787</v>
      </c>
      <c r="G10" s="27">
        <v>5749</v>
      </c>
      <c r="H10" s="27">
        <f t="shared" ref="H10:H25" si="0">SUM(F10-G10)</f>
        <v>-1962</v>
      </c>
      <c r="I10" s="28">
        <f t="shared" ref="I10:I25" si="1">SUM(F10-G10)/G10%</f>
        <v>-34.127674378152719</v>
      </c>
      <c r="J10" s="27">
        <v>37772</v>
      </c>
      <c r="K10" s="27">
        <v>38394</v>
      </c>
      <c r="L10" s="27">
        <f t="shared" ref="L10:L25" si="2">SUM(J10-K10)</f>
        <v>-622</v>
      </c>
      <c r="M10" s="28">
        <f t="shared" ref="M10:M25" si="3">SUM(J10-K10)/K10%</f>
        <v>-1.6200447986664583</v>
      </c>
      <c r="N10" s="4"/>
    </row>
    <row r="11" spans="1:14" x14ac:dyDescent="0.2">
      <c r="A11" s="24"/>
      <c r="B11" s="25" t="s">
        <v>6</v>
      </c>
      <c r="C11" s="25"/>
      <c r="D11" s="25"/>
      <c r="E11" s="26"/>
      <c r="F11" s="27">
        <f>F13+F15+F16</f>
        <v>26281</v>
      </c>
      <c r="G11" s="27">
        <f>G13+G15+G16</f>
        <v>28128</v>
      </c>
      <c r="H11" s="27">
        <f t="shared" si="0"/>
        <v>-1847</v>
      </c>
      <c r="I11" s="28">
        <f t="shared" si="1"/>
        <v>-6.5664106939704219</v>
      </c>
      <c r="J11" s="27">
        <f>J13+J15+J16</f>
        <v>244545</v>
      </c>
      <c r="K11" s="27">
        <f>K13+K15+K16</f>
        <v>248163</v>
      </c>
      <c r="L11" s="27">
        <f t="shared" si="2"/>
        <v>-3618</v>
      </c>
      <c r="M11" s="28">
        <f t="shared" si="3"/>
        <v>-1.4579127428343468</v>
      </c>
      <c r="N11" s="4"/>
    </row>
    <row r="12" spans="1:14" x14ac:dyDescent="0.2">
      <c r="A12" s="24"/>
      <c r="B12" s="24" t="s">
        <v>4</v>
      </c>
      <c r="C12" s="24" t="s">
        <v>7</v>
      </c>
      <c r="D12" s="24"/>
      <c r="E12" s="26"/>
      <c r="F12" s="27"/>
      <c r="G12" s="27"/>
      <c r="H12" s="27">
        <f t="shared" si="0"/>
        <v>0</v>
      </c>
      <c r="I12" s="28"/>
      <c r="J12" s="27"/>
      <c r="K12" s="27"/>
      <c r="L12" s="27">
        <f t="shared" si="2"/>
        <v>0</v>
      </c>
      <c r="M12" s="28"/>
      <c r="N12" s="4"/>
    </row>
    <row r="13" spans="1:14" x14ac:dyDescent="0.2">
      <c r="A13" s="24"/>
      <c r="B13" s="24"/>
      <c r="C13" s="25" t="s">
        <v>8</v>
      </c>
      <c r="D13" s="25"/>
      <c r="E13" s="26"/>
      <c r="F13" s="27">
        <v>554</v>
      </c>
      <c r="G13" s="27">
        <v>558</v>
      </c>
      <c r="H13" s="27">
        <f t="shared" si="0"/>
        <v>-4</v>
      </c>
      <c r="I13" s="28">
        <f t="shared" si="1"/>
        <v>-0.71684587813620071</v>
      </c>
      <c r="J13" s="27">
        <v>5305</v>
      </c>
      <c r="K13" s="27">
        <v>5205</v>
      </c>
      <c r="L13" s="27">
        <f t="shared" si="2"/>
        <v>100</v>
      </c>
      <c r="M13" s="28">
        <f t="shared" si="3"/>
        <v>1.9212295869356388</v>
      </c>
      <c r="N13" s="4"/>
    </row>
    <row r="14" spans="1:14" x14ac:dyDescent="0.2">
      <c r="A14" s="24"/>
      <c r="B14" s="24"/>
      <c r="C14" s="24" t="s">
        <v>15</v>
      </c>
      <c r="D14" s="24"/>
      <c r="E14" s="26"/>
      <c r="F14" s="27"/>
      <c r="G14" s="27"/>
      <c r="H14" s="27"/>
      <c r="I14" s="28"/>
      <c r="J14" s="27"/>
      <c r="K14" s="27"/>
      <c r="L14" s="27"/>
      <c r="M14" s="28"/>
      <c r="N14" s="4"/>
    </row>
    <row r="15" spans="1:14" x14ac:dyDescent="0.2">
      <c r="A15" s="24"/>
      <c r="B15" s="24"/>
      <c r="C15" s="25" t="s">
        <v>9</v>
      </c>
      <c r="D15" s="25"/>
      <c r="E15" s="26"/>
      <c r="F15" s="27">
        <v>97</v>
      </c>
      <c r="G15" s="27">
        <v>180</v>
      </c>
      <c r="H15" s="27">
        <f>SUM(F15-G15)</f>
        <v>-83</v>
      </c>
      <c r="I15" s="28">
        <f t="shared" si="1"/>
        <v>-46.111111111111107</v>
      </c>
      <c r="J15" s="27">
        <v>1308</v>
      </c>
      <c r="K15" s="27">
        <v>1598</v>
      </c>
      <c r="L15" s="27">
        <f t="shared" si="2"/>
        <v>-290</v>
      </c>
      <c r="M15" s="28">
        <f t="shared" si="3"/>
        <v>-18.147684605757195</v>
      </c>
      <c r="N15" s="4"/>
    </row>
    <row r="16" spans="1:14" x14ac:dyDescent="0.2">
      <c r="A16" s="24"/>
      <c r="B16" s="29"/>
      <c r="C16" s="25" t="s">
        <v>10</v>
      </c>
      <c r="D16" s="25"/>
      <c r="E16" s="26"/>
      <c r="F16" s="27">
        <f>F17+F18+F19</f>
        <v>25630</v>
      </c>
      <c r="G16" s="27">
        <f>G17+G18+G19</f>
        <v>27390</v>
      </c>
      <c r="H16" s="27">
        <f t="shared" si="0"/>
        <v>-1760</v>
      </c>
      <c r="I16" s="28">
        <f t="shared" si="1"/>
        <v>-6.4257028112449808</v>
      </c>
      <c r="J16" s="27">
        <f>J17+J18+J19</f>
        <v>237932</v>
      </c>
      <c r="K16" s="27">
        <f>K17+K18+K19</f>
        <v>241360</v>
      </c>
      <c r="L16" s="27">
        <f t="shared" si="2"/>
        <v>-3428</v>
      </c>
      <c r="M16" s="28">
        <f t="shared" si="3"/>
        <v>-1.4202850513755387</v>
      </c>
      <c r="N16" s="4"/>
    </row>
    <row r="17" spans="1:15" x14ac:dyDescent="0.2">
      <c r="A17" s="24"/>
      <c r="B17" s="29"/>
      <c r="C17" s="29" t="s">
        <v>4</v>
      </c>
      <c r="D17" s="29" t="s">
        <v>19</v>
      </c>
      <c r="E17" s="26"/>
      <c r="F17" s="27">
        <v>16102</v>
      </c>
      <c r="G17" s="27">
        <v>17883</v>
      </c>
      <c r="H17" s="27">
        <f t="shared" si="0"/>
        <v>-1781</v>
      </c>
      <c r="I17" s="28">
        <f t="shared" si="1"/>
        <v>-9.9591791086506731</v>
      </c>
      <c r="J17" s="27">
        <v>150765</v>
      </c>
      <c r="K17" s="27">
        <v>151809</v>
      </c>
      <c r="L17" s="27">
        <f t="shared" si="2"/>
        <v>-1044</v>
      </c>
      <c r="M17" s="28">
        <f t="shared" si="3"/>
        <v>-0.68770626247455691</v>
      </c>
      <c r="N17" s="4"/>
    </row>
    <row r="18" spans="1:15" x14ac:dyDescent="0.2">
      <c r="A18" s="24"/>
      <c r="B18" s="29"/>
      <c r="C18" s="29"/>
      <c r="D18" s="29" t="s">
        <v>20</v>
      </c>
      <c r="E18" s="26"/>
      <c r="F18" s="27">
        <v>7593</v>
      </c>
      <c r="G18" s="27">
        <v>7451</v>
      </c>
      <c r="H18" s="27">
        <f t="shared" si="0"/>
        <v>142</v>
      </c>
      <c r="I18" s="28">
        <f t="shared" si="1"/>
        <v>1.9057844584619512</v>
      </c>
      <c r="J18" s="27">
        <v>69810</v>
      </c>
      <c r="K18" s="27">
        <v>71615</v>
      </c>
      <c r="L18" s="27">
        <f t="shared" si="2"/>
        <v>-1805</v>
      </c>
      <c r="M18" s="28">
        <f t="shared" si="3"/>
        <v>-2.5204216993646584</v>
      </c>
      <c r="N18" s="4"/>
    </row>
    <row r="19" spans="1:15" x14ac:dyDescent="0.2">
      <c r="A19" s="24"/>
      <c r="B19" s="29"/>
      <c r="C19" s="29"/>
      <c r="D19" s="29" t="s">
        <v>21</v>
      </c>
      <c r="E19" s="26"/>
      <c r="F19" s="27">
        <v>1935</v>
      </c>
      <c r="G19" s="27">
        <v>2056</v>
      </c>
      <c r="H19" s="27">
        <f t="shared" si="0"/>
        <v>-121</v>
      </c>
      <c r="I19" s="28">
        <f t="shared" si="1"/>
        <v>-5.8852140077821016</v>
      </c>
      <c r="J19" s="27">
        <v>17357</v>
      </c>
      <c r="K19" s="27">
        <v>17936</v>
      </c>
      <c r="L19" s="27">
        <f t="shared" si="2"/>
        <v>-579</v>
      </c>
      <c r="M19" s="28">
        <f t="shared" si="3"/>
        <v>-3.22814451382694</v>
      </c>
      <c r="N19" s="4"/>
    </row>
    <row r="20" spans="1:15" x14ac:dyDescent="0.2">
      <c r="A20" s="24"/>
      <c r="B20" s="24"/>
      <c r="C20" s="24"/>
      <c r="D20" s="24"/>
      <c r="E20" s="26"/>
      <c r="F20" s="30"/>
      <c r="G20" s="30"/>
      <c r="H20" s="22">
        <f t="shared" si="0"/>
        <v>0</v>
      </c>
      <c r="I20" s="23"/>
      <c r="J20" s="30"/>
      <c r="K20" s="30"/>
      <c r="L20" s="22">
        <f t="shared" si="2"/>
        <v>0</v>
      </c>
      <c r="M20" s="23"/>
      <c r="N20" s="4"/>
    </row>
    <row r="21" spans="1:15" s="1" customFormat="1" x14ac:dyDescent="0.2">
      <c r="A21" s="20" t="s">
        <v>11</v>
      </c>
      <c r="B21" s="20"/>
      <c r="C21" s="20"/>
      <c r="D21" s="20"/>
      <c r="E21" s="21"/>
      <c r="F21" s="22">
        <f>F22+F23</f>
        <v>4657</v>
      </c>
      <c r="G21" s="22">
        <f>G22+G23</f>
        <v>7098</v>
      </c>
      <c r="H21" s="22">
        <f t="shared" si="0"/>
        <v>-2441</v>
      </c>
      <c r="I21" s="23">
        <f t="shared" si="1"/>
        <v>-34.38996900535362</v>
      </c>
      <c r="J21" s="22">
        <f>J22+J23</f>
        <v>47577</v>
      </c>
      <c r="K21" s="22">
        <f>K22+K23</f>
        <v>48563</v>
      </c>
      <c r="L21" s="22">
        <f t="shared" si="2"/>
        <v>-986</v>
      </c>
      <c r="M21" s="23">
        <f t="shared" si="3"/>
        <v>-2.0303523258447789</v>
      </c>
      <c r="N21" s="4"/>
    </row>
    <row r="22" spans="1:15" x14ac:dyDescent="0.2">
      <c r="A22" s="24" t="s">
        <v>4</v>
      </c>
      <c r="B22" s="25" t="s">
        <v>12</v>
      </c>
      <c r="C22" s="25"/>
      <c r="D22" s="25"/>
      <c r="E22" s="26"/>
      <c r="F22" s="27">
        <v>34</v>
      </c>
      <c r="G22" s="27">
        <v>55</v>
      </c>
      <c r="H22" s="27">
        <f t="shared" si="0"/>
        <v>-21</v>
      </c>
      <c r="I22" s="28">
        <f t="shared" si="1"/>
        <v>-38.18181818181818</v>
      </c>
      <c r="J22" s="27">
        <v>384</v>
      </c>
      <c r="K22" s="27">
        <v>376</v>
      </c>
      <c r="L22" s="27">
        <f t="shared" si="2"/>
        <v>8</v>
      </c>
      <c r="M22" s="28">
        <f t="shared" si="3"/>
        <v>2.1276595744680851</v>
      </c>
      <c r="N22" s="4"/>
    </row>
    <row r="23" spans="1:15" x14ac:dyDescent="0.2">
      <c r="A23" s="24"/>
      <c r="B23" s="25" t="s">
        <v>13</v>
      </c>
      <c r="C23" s="25"/>
      <c r="D23" s="25"/>
      <c r="E23" s="26"/>
      <c r="F23" s="27">
        <f>F24+F25</f>
        <v>4623</v>
      </c>
      <c r="G23" s="27">
        <f>G24+G25</f>
        <v>7043</v>
      </c>
      <c r="H23" s="27">
        <f t="shared" si="0"/>
        <v>-2420</v>
      </c>
      <c r="I23" s="28">
        <f t="shared" si="1"/>
        <v>-34.360357802072976</v>
      </c>
      <c r="J23" s="27">
        <f>J24+J25</f>
        <v>47193</v>
      </c>
      <c r="K23" s="27">
        <f>K24+K25</f>
        <v>48187</v>
      </c>
      <c r="L23" s="27">
        <f t="shared" si="2"/>
        <v>-994</v>
      </c>
      <c r="M23" s="28">
        <f t="shared" si="3"/>
        <v>-2.062797019943138</v>
      </c>
      <c r="N23" s="4"/>
    </row>
    <row r="24" spans="1:15" x14ac:dyDescent="0.2">
      <c r="A24" s="24"/>
      <c r="B24" s="24" t="s">
        <v>4</v>
      </c>
      <c r="C24" s="25" t="s">
        <v>17</v>
      </c>
      <c r="D24" s="25"/>
      <c r="E24" s="26"/>
      <c r="F24" s="27">
        <v>666</v>
      </c>
      <c r="G24" s="27">
        <v>1057</v>
      </c>
      <c r="H24" s="27">
        <f t="shared" si="0"/>
        <v>-391</v>
      </c>
      <c r="I24" s="28">
        <f t="shared" si="1"/>
        <v>-36.991485335856197</v>
      </c>
      <c r="J24" s="27">
        <v>7022</v>
      </c>
      <c r="K24" s="27">
        <v>7387</v>
      </c>
      <c r="L24" s="27">
        <f t="shared" si="2"/>
        <v>-365</v>
      </c>
      <c r="M24" s="28">
        <f t="shared" si="3"/>
        <v>-4.9411127656694189</v>
      </c>
      <c r="N24" s="4"/>
    </row>
    <row r="25" spans="1:15" x14ac:dyDescent="0.2">
      <c r="A25" s="24"/>
      <c r="B25" s="24"/>
      <c r="C25" s="25" t="s">
        <v>16</v>
      </c>
      <c r="D25" s="25"/>
      <c r="E25" s="26"/>
      <c r="F25" s="27">
        <v>3957</v>
      </c>
      <c r="G25" s="27">
        <v>5986</v>
      </c>
      <c r="H25" s="27">
        <f t="shared" si="0"/>
        <v>-2029</v>
      </c>
      <c r="I25" s="28">
        <f t="shared" si="1"/>
        <v>-33.895756765786835</v>
      </c>
      <c r="J25" s="27">
        <v>40171</v>
      </c>
      <c r="K25" s="27">
        <v>40800</v>
      </c>
      <c r="L25" s="27">
        <f t="shared" si="2"/>
        <v>-629</v>
      </c>
      <c r="M25" s="28">
        <f t="shared" si="3"/>
        <v>-1.5416666666666667</v>
      </c>
    </row>
    <row r="26" spans="1:15" x14ac:dyDescent="0.2">
      <c r="M26" s="5"/>
    </row>
    <row r="27" spans="1:15" ht="2.25" customHeight="1" x14ac:dyDescent="0.2">
      <c r="A27" t="s">
        <v>18</v>
      </c>
    </row>
    <row r="28" spans="1:15" x14ac:dyDescent="0.2">
      <c r="A28" s="31" t="s">
        <v>26</v>
      </c>
      <c r="F28" s="3"/>
      <c r="G28" s="3"/>
      <c r="H28" s="3"/>
      <c r="I28" s="3"/>
    </row>
    <row r="29" spans="1:15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2" t="s">
        <v>27</v>
      </c>
      <c r="L29" s="34"/>
      <c r="M29" s="34"/>
      <c r="N29" s="33"/>
      <c r="O29" s="33"/>
    </row>
    <row r="30" spans="1:15" x14ac:dyDescent="0.2">
      <c r="F30" s="3"/>
      <c r="G30" s="3"/>
      <c r="I30" s="3"/>
      <c r="J30" s="3"/>
      <c r="K30" s="3"/>
      <c r="L30" s="3"/>
      <c r="M30" s="3"/>
    </row>
  </sheetData>
  <mergeCells count="21">
    <mergeCell ref="A9:D9"/>
    <mergeCell ref="B11:D11"/>
    <mergeCell ref="K29:M29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Wachter, Sabrina (LfStat)</cp:lastModifiedBy>
  <cp:lastPrinted>2016-02-19T06:59:24Z</cp:lastPrinted>
  <dcterms:created xsi:type="dcterms:W3CDTF">1996-10-17T05:27:31Z</dcterms:created>
  <dcterms:modified xsi:type="dcterms:W3CDTF">2024-11-13T07:21:41Z</dcterms:modified>
</cp:coreProperties>
</file>