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tabRatio="713" firstSheet="10" activeTab="10"/>
  </bookViews>
  <sheets>
    <sheet name="SG_Ü1" sheetId="1" r:id="rId1"/>
    <sheet name="SG_Ü-2 " sheetId="2" r:id="rId2"/>
    <sheet name="SG_Ü3" sheetId="3" r:id="rId3"/>
    <sheet name="LSG_Ü-4" sheetId="4" r:id="rId4"/>
    <sheet name="LSG_Ü-5" sheetId="5" r:id="rId5"/>
    <sheet name="Tab_1.1" sheetId="6" r:id="rId6"/>
    <sheet name="Tab._1.2.1" sheetId="7" r:id="rId7"/>
    <sheet name="Tab._1.2.2" sheetId="8" r:id="rId8"/>
    <sheet name="Tab._1.2.3 " sheetId="9" r:id="rId9"/>
    <sheet name="Tab_1.3" sheetId="10" r:id="rId10"/>
    <sheet name="Tab._1.4.1" sheetId="11" r:id="rId11"/>
    <sheet name="Tab._1.4.2" sheetId="12" r:id="rId12"/>
    <sheet name="Tab._1.4.3 " sheetId="13" r:id="rId13"/>
    <sheet name="Tab_2.1" sheetId="14" r:id="rId14"/>
    <sheet name="Tab._2.2" sheetId="15" r:id="rId15"/>
    <sheet name="Tab._2.3 " sheetId="16" r:id="rId16"/>
    <sheet name="Tab._2.4.1" sheetId="17" r:id="rId17"/>
    <sheet name="Tab._2.4.2" sheetId="18" r:id="rId18"/>
  </sheets>
  <externalReferences>
    <externalReference r:id="rId21"/>
  </externalReferences>
  <definedNames>
    <definedName name="_8._Von_den_Arbeitsgerichten_im_Urteilsverfahren_erledigte_Klagen_1993_nach_Streitgegenständen">'[1]Tabelle 20'!#REF!</definedName>
    <definedName name="_9._Verfahren_vor_den_Landesarbeitsgerichten_in_Bayern_seit_1989">'[1]Tabelle 20'!#REF!</definedName>
    <definedName name="_xlnm.Print_Area" localSheetId="3">'LSG_Ü-4'!$A$1:$L$45</definedName>
    <definedName name="_xlnm.Print_Area" localSheetId="4">'LSG_Ü-5'!$A$1:$L$49</definedName>
    <definedName name="_xlnm.Print_Area" localSheetId="0">'SG_Ü1'!$A$1:$L$42</definedName>
    <definedName name="_xlnm.Print_Area" localSheetId="1">'SG_Ü-2 '!$A$1:$L$49</definedName>
    <definedName name="_xlnm.Print_Area" localSheetId="2">'SG_Ü3'!$A$1:$L$46</definedName>
    <definedName name="_xlnm.Print_Area" localSheetId="6">'Tab._1.2.1'!$A$1:$K$49</definedName>
    <definedName name="_xlnm.Print_Area" localSheetId="7">'Tab._1.2.2'!$A$1:$H$22</definedName>
    <definedName name="_xlnm.Print_Area" localSheetId="8">'Tab._1.2.3 '!$A$1:$K$47</definedName>
    <definedName name="_xlnm.Print_Area" localSheetId="10">'Tab._1.4.1'!$A$1:$K$45</definedName>
    <definedName name="_xlnm.Print_Area" localSheetId="11">'Tab._1.4.2'!$A$1:$F$19</definedName>
    <definedName name="_xlnm.Print_Area" localSheetId="12">'Tab._1.4.3 '!$A$1:$K$47</definedName>
    <definedName name="_xlnm.Print_Area" localSheetId="14">'Tab._2.2'!$A$1:$I$52</definedName>
    <definedName name="_xlnm.Print_Area" localSheetId="15">'Tab._2.3 '!$A$1:$I$44</definedName>
    <definedName name="_xlnm.Print_Area" localSheetId="16">'Tab._2.4.1'!$A$1:$F$34</definedName>
    <definedName name="_xlnm.Print_Area" localSheetId="17">'Tab._2.4.2'!$A$1:$D$28</definedName>
    <definedName name="_xlnm.Print_Area" localSheetId="5">'Tab_1.1'!$A$1:$H$44</definedName>
    <definedName name="_xlnm.Print_Area" localSheetId="9">'Tab_1.3'!$A$1:$H$44</definedName>
    <definedName name="_xlnm.Print_Area" localSheetId="13">'Tab_2.1'!$A$1:$J$43</definedName>
  </definedNames>
  <calcPr fullCalcOnLoad="1"/>
</workbook>
</file>

<file path=xl/sharedStrings.xml><?xml version="1.0" encoding="utf-8"?>
<sst xmlns="http://schemas.openxmlformats.org/spreadsheetml/2006/main" count="1124" uniqueCount="367">
  <si>
    <t>Übersicht 2</t>
  </si>
  <si>
    <t>Übersicht 1</t>
  </si>
  <si>
    <t xml:space="preserve">x  </t>
  </si>
  <si>
    <t>eingegangene Klagen</t>
  </si>
  <si>
    <t>erledigte Klagen</t>
  </si>
  <si>
    <t>Unerledigte Klagen zu Jahresbeginn</t>
  </si>
  <si>
    <t>Unerledigte Klagen am Jahresende</t>
  </si>
  <si>
    <t>Geschäftsentwicklung der Klageverfahren</t>
  </si>
  <si>
    <t>6 Monate bis unter 12 Monate</t>
  </si>
  <si>
    <t>12 Monate bis unter 18 Monate</t>
  </si>
  <si>
    <t>18 Monate bis unter 24 Monate</t>
  </si>
  <si>
    <t>24 Monate und mehr</t>
  </si>
  <si>
    <t>Entscheidung</t>
  </si>
  <si>
    <t>gerichtlicher Vergleich</t>
  </si>
  <si>
    <t>angenommenes Anerkenntnis</t>
  </si>
  <si>
    <t>Zurücknahme</t>
  </si>
  <si>
    <t>auf sonstige Art</t>
  </si>
  <si>
    <t>Unerledigte Anträge zu Jahresbeginn</t>
  </si>
  <si>
    <t>eingegangene Anträge</t>
  </si>
  <si>
    <t>erledigte Anträge</t>
  </si>
  <si>
    <t>Unerledigte Anträge am Jahresende</t>
  </si>
  <si>
    <t>Beschlüsse</t>
  </si>
  <si>
    <t>beschwerdefähige Beschlüsse</t>
  </si>
  <si>
    <t xml:space="preserve">     darunter</t>
  </si>
  <si>
    <t xml:space="preserve">     Gegenstandswertfestsetzungen</t>
  </si>
  <si>
    <t xml:space="preserve">     Kostenentscheidungen</t>
  </si>
  <si>
    <t>nicht beschwerdefähige Beschlüsse</t>
  </si>
  <si>
    <t>Erledigte Verfahren insgesamt</t>
  </si>
  <si>
    <t>Streitigkeiten nach dem SGB XII und</t>
  </si>
  <si>
    <t>nach dem Asylbewerberleistungsgesetz</t>
  </si>
  <si>
    <t>(Summe der Sachgebiete 090 bis 092)</t>
  </si>
  <si>
    <t xml:space="preserve">    bewerberleistungsgesetz</t>
  </si>
  <si>
    <t>Versorgungs- und Entschädigungsrecht</t>
  </si>
  <si>
    <t>Sonstiges</t>
  </si>
  <si>
    <t>(Summe der Sachgebiete 130-133)</t>
  </si>
  <si>
    <t>Erledigte Klageverfahren nach Sachgebieten</t>
  </si>
  <si>
    <t>Übersicht 3</t>
  </si>
  <si>
    <t>unter 3 Monate</t>
  </si>
  <si>
    <t>Übersicht 4</t>
  </si>
  <si>
    <t>Geschäftsentwicklung der Berufungsverfahren</t>
  </si>
  <si>
    <t>Unerledigte zu Jahresbeginn</t>
  </si>
  <si>
    <t>eingegangene Verfahren</t>
  </si>
  <si>
    <t>erledigte Verfahren</t>
  </si>
  <si>
    <t>Unerledigte am Jahresende</t>
  </si>
  <si>
    <t>Knappschaftsversicherung</t>
  </si>
  <si>
    <t>dav.</t>
  </si>
  <si>
    <t>für Arbeiter</t>
  </si>
  <si>
    <t>für Angestellte</t>
  </si>
  <si>
    <t>010</t>
  </si>
  <si>
    <t>020</t>
  </si>
  <si>
    <t>030</t>
  </si>
  <si>
    <t>040</t>
  </si>
  <si>
    <t>050</t>
  </si>
  <si>
    <t>Krankenversicherung</t>
  </si>
  <si>
    <t>Vertrags(zahn)arztangelegenheiten</t>
  </si>
  <si>
    <t>Pflegeversicherung</t>
  </si>
  <si>
    <t>Unfallversicherung</t>
  </si>
  <si>
    <t>Rentenversicherung</t>
  </si>
  <si>
    <t>Alterssicherung für Landwirte</t>
  </si>
  <si>
    <t>060</t>
  </si>
  <si>
    <t>Zusatz- und Sonderversorgung der</t>
  </si>
  <si>
    <t>070</t>
  </si>
  <si>
    <t>Angelegenheiten nach dem SGB II</t>
  </si>
  <si>
    <t>080</t>
  </si>
  <si>
    <t>090</t>
  </si>
  <si>
    <t>091</t>
  </si>
  <si>
    <t>092</t>
  </si>
  <si>
    <t>Streitigkeiten nach dem SGB XII</t>
  </si>
  <si>
    <t xml:space="preserve">   und nach dem Asylbewerber-</t>
  </si>
  <si>
    <t xml:space="preserve">   leistungsgesetz</t>
  </si>
  <si>
    <t>Streitigkeiten nach dem Asyl-</t>
  </si>
  <si>
    <t>Versorg.- u. Entschädigungsrecht</t>
  </si>
  <si>
    <t>Soziales Entschädigungsrecht</t>
  </si>
  <si>
    <t>Landesblindengeld</t>
  </si>
  <si>
    <t>Verfahren zur Feststellung der</t>
  </si>
  <si>
    <t xml:space="preserve">    Behinderung nach SGB IX</t>
  </si>
  <si>
    <t>Kindergeldrecht ohne § 6a BKGG</t>
  </si>
  <si>
    <t>Erziehungs- und Elterngeldrecht</t>
  </si>
  <si>
    <t>Angelegenheiten nach § 6a BKGG</t>
  </si>
  <si>
    <t>Sachgebiete</t>
  </si>
  <si>
    <t>lfd.
Nr.</t>
  </si>
  <si>
    <t xml:space="preserve">    neuen Bundesländer</t>
  </si>
  <si>
    <t>Angelegenheiten der Bundesagentur</t>
  </si>
  <si>
    <t xml:space="preserve">    für Arbeit</t>
  </si>
  <si>
    <t>(Summe der Sachgebiete 100-102)</t>
  </si>
  <si>
    <t>Übersicht 5</t>
  </si>
  <si>
    <t>Streitigkeiten nach dem SGB XII und nach</t>
  </si>
  <si>
    <t>dem Asylbewerberleistungsgesetz</t>
  </si>
  <si>
    <t>Erledigte Klageverfahren nach Art der Erledigung</t>
  </si>
  <si>
    <t>Erledigte Klageverfahren nach Dauer</t>
  </si>
  <si>
    <t xml:space="preserve">Unterbrechung, Ruhen, Aussetzung </t>
  </si>
  <si>
    <t xml:space="preserve">   oder Nichtbetrieb des Verfahrens</t>
  </si>
  <si>
    <t>Geschäftsentwicklung der Verfahren im einstweiligen Rechtsschutz</t>
  </si>
  <si>
    <t xml:space="preserve">Geschäftsentwicklung der Verfahren in Beschwerden gegen Entscheidungen über </t>
  </si>
  <si>
    <t>die Gewährung von einstweiligem Rechtsschutz</t>
  </si>
  <si>
    <t>Erledigte Berufungsverfahren nach Sachgebieten</t>
  </si>
  <si>
    <t>Eingegangene Amts- und</t>
  </si>
  <si>
    <t xml:space="preserve">    Rechtshilfeersuchen</t>
  </si>
  <si>
    <t>sonstige (SF-)Verfahren</t>
  </si>
  <si>
    <t>Erledigte Anträge auf Bewilligung</t>
  </si>
  <si>
    <t xml:space="preserve">   von Prozesskostenhilfe</t>
  </si>
  <si>
    <t xml:space="preserve">Von den erledigten Anträgen </t>
  </si>
  <si>
    <t xml:space="preserve">   hatten Erfolg</t>
  </si>
  <si>
    <t>Eingegangene Anträge auf Bewilli-</t>
  </si>
  <si>
    <t xml:space="preserve">   gung von Prozesskostenhilfe</t>
  </si>
  <si>
    <t>Stand der Erledigung</t>
  </si>
  <si>
    <t>unter 6 Monate 1)</t>
  </si>
  <si>
    <t>Dauer</t>
  </si>
  <si>
    <t>Art der Erledigung</t>
  </si>
  <si>
    <t xml:space="preserve">Durchschnittliche Dauer der </t>
  </si>
  <si>
    <t>Verfahren in Monaten</t>
  </si>
  <si>
    <t>Geschäftsentwicklung</t>
  </si>
  <si>
    <t>Art des Geschäftsanfalls</t>
  </si>
  <si>
    <t>Sonstiger Geschäftsanfall</t>
  </si>
  <si>
    <t>Kostensachen</t>
  </si>
  <si>
    <t>dav. im Klageverfahren</t>
  </si>
  <si>
    <t xml:space="preserve">        im einstweiligen Rechtsschutz</t>
  </si>
  <si>
    <t>Erledigte Beschlüsse und sonstiger Geschäftsanfall</t>
  </si>
  <si>
    <t xml:space="preserve">x </t>
  </si>
  <si>
    <t>Geschäftsentwicklung der Nichtzulassungs- und der sonstigen Beschwerden</t>
  </si>
  <si>
    <t xml:space="preserve">    erklärung</t>
  </si>
  <si>
    <t>Verweisung an ein anderes</t>
  </si>
  <si>
    <t xml:space="preserve">    Sozialgericht</t>
  </si>
  <si>
    <t>Verfahren vor den Sozialgerichten seit 2001: Klageverfahren</t>
  </si>
  <si>
    <t>Verfahren vor den Sozialgerichten in Bayern seit 2003: Klageverfahren</t>
  </si>
  <si>
    <t>Anträge auf Bewilligung von Prozesskostenhilfe in Klageverfahren und Verfahren im einstweiligen Rechtsschutz</t>
  </si>
  <si>
    <t>BKGG (Summe Sachgebiete 080 bis 082)</t>
  </si>
  <si>
    <t>Angelegenheiten nach dem SGB II u. § 6a</t>
  </si>
  <si>
    <t>081</t>
  </si>
  <si>
    <t>082</t>
  </si>
  <si>
    <t>Angelegenheiten nach § 6a BKGG.</t>
  </si>
  <si>
    <t xml:space="preserve">    und § 6a BKGG</t>
  </si>
  <si>
    <t xml:space="preserve">Verfahren vor den Sozialgerichten seit 2002: </t>
  </si>
  <si>
    <t>Verfahren vor dem Landessozialgericht seit 2002</t>
  </si>
  <si>
    <t>Verfahren vor dem Landessozialgericht in Bayern seit 2004</t>
  </si>
  <si>
    <t>Verfahren vor den Sozialgerichten seit 2002: Verfahren im einstweiligen Rechtsschutz</t>
  </si>
  <si>
    <t>übereinstimmende Erledigungs-</t>
  </si>
  <si>
    <t>1. Verfahren vor den Sozialgerichten in Bayern 2011</t>
  </si>
  <si>
    <t xml:space="preserve">1.1 Geschäftsentwicklung der Klageverfahren </t>
  </si>
  <si>
    <t>1.1.1 Geschäftsentwicklung mit Vergleich zum Vorjahr</t>
  </si>
  <si>
    <t>Lfd.
Nr.</t>
  </si>
  <si>
    <t>Veränderung zum Vorjahr</t>
  </si>
  <si>
    <t>Anzahl</t>
  </si>
  <si>
    <t>%</t>
  </si>
  <si>
    <t>Unerledigte Verfahren zu Beginn des</t>
  </si>
  <si>
    <t xml:space="preserve">    Berichtszeitraumes 1)</t>
  </si>
  <si>
    <t xml:space="preserve"> </t>
  </si>
  <si>
    <r>
      <t xml:space="preserve">Neuzugänge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</si>
  <si>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Erledigte Verfahren </t>
    </r>
    <r>
      <rPr>
        <vertAlign val="superscript"/>
        <sz val="9"/>
        <rFont val="Arial"/>
        <family val="2"/>
      </rPr>
      <t>2)</t>
    </r>
  </si>
  <si>
    <t>Unerledigte Verfahren am Ende des</t>
  </si>
  <si>
    <r>
      <t xml:space="preserve">    Berichtszeitraumes </t>
    </r>
    <r>
      <rPr>
        <vertAlign val="superscript"/>
        <sz val="9"/>
        <rFont val="Arial"/>
        <family val="2"/>
      </rPr>
      <t>3)</t>
    </r>
  </si>
  <si>
    <t>1.1.2 Geschäftsentwicklung nach Gerichten</t>
  </si>
  <si>
    <t>Kenn-
zahl</t>
  </si>
  <si>
    <t>Sozialgericht</t>
  </si>
  <si>
    <r>
      <t xml:space="preserve">Unerledigte
Verfahren
zu Jahres-
beginn </t>
    </r>
    <r>
      <rPr>
        <vertAlign val="superscript"/>
        <sz val="9"/>
        <rFont val="Arial"/>
        <family val="2"/>
      </rPr>
      <t>1)</t>
    </r>
  </si>
  <si>
    <r>
      <t xml:space="preserve">Neuzu-
gänge </t>
    </r>
    <r>
      <rPr>
        <vertAlign val="superscript"/>
        <sz val="9"/>
        <rFont val="Arial"/>
        <family val="2"/>
      </rPr>
      <t>2)</t>
    </r>
  </si>
  <si>
    <r>
      <t xml:space="preserve">Erledigte
Verfahren </t>
    </r>
    <r>
      <rPr>
        <vertAlign val="superscript"/>
        <sz val="9"/>
        <rFont val="Arial"/>
        <family val="2"/>
      </rPr>
      <t>2)</t>
    </r>
  </si>
  <si>
    <r>
      <t xml:space="preserve">Unerledigte
Verfahren
am Jahres-
ende </t>
    </r>
    <r>
      <rPr>
        <vertAlign val="superscript"/>
        <sz val="9"/>
        <rFont val="Arial"/>
        <family val="2"/>
      </rPr>
      <t>3)</t>
    </r>
  </si>
  <si>
    <t>Augsburg</t>
  </si>
  <si>
    <t>Bayreuth</t>
  </si>
  <si>
    <t>Landshut</t>
  </si>
  <si>
    <t>München</t>
  </si>
  <si>
    <t>Nürnberg</t>
  </si>
  <si>
    <t>Regensburg</t>
  </si>
  <si>
    <t>Würzburg</t>
  </si>
  <si>
    <t>Bayern insgesamt</t>
  </si>
  <si>
    <t>______</t>
  </si>
  <si>
    <t>1) Einschließlich Bestandsbereinigung. - 2) Ohne Abgaben innerhalb des Gerichts. - 3) Einschließlich Bestandsbereinigung innerhalb des</t>
  </si>
  <si>
    <t xml:space="preserve">    Berichtsjahres.</t>
  </si>
  <si>
    <t>1.2 Erledigte Klageverfahren</t>
  </si>
  <si>
    <t>1.2.1  Art des Verfahrens, Art der Erledigung, Ausgang des Verfahrens nach Gerichten</t>
  </si>
  <si>
    <t>Verfahren</t>
  </si>
  <si>
    <t>ins-
gesamt</t>
  </si>
  <si>
    <t>Sozialgerichte</t>
  </si>
  <si>
    <t>Augs-
burg</t>
  </si>
  <si>
    <t>Bay-
reuth</t>
  </si>
  <si>
    <t>Lands-
hut</t>
  </si>
  <si>
    <t>Mün-
chen</t>
  </si>
  <si>
    <t>Nürn-
berg</t>
  </si>
  <si>
    <t>Regens-
burg</t>
  </si>
  <si>
    <t>Würz-
burg</t>
  </si>
  <si>
    <t>A. Art des Verfahrens</t>
  </si>
  <si>
    <t>a) nach der Art</t>
  </si>
  <si>
    <t>Klagen</t>
  </si>
  <si>
    <t>Anträge auf Bewilligung von</t>
  </si>
  <si>
    <t xml:space="preserve">    Prozesskostenhilfe</t>
  </si>
  <si>
    <t xml:space="preserve">b) Kläger oder Antragsteller </t>
  </si>
  <si>
    <t>Die erledigten Verfahren wurden einge-</t>
  </si>
  <si>
    <t xml:space="preserve">    reicht durch</t>
  </si>
  <si>
    <t xml:space="preserve">     Versicherte oder Leistungsberechtigte</t>
  </si>
  <si>
    <t xml:space="preserve">     Vertragsärzte oder Vertragszahnärzte</t>
  </si>
  <si>
    <t xml:space="preserve">     Behörden, Körperschaften oder</t>
  </si>
  <si>
    <t xml:space="preserve">          Anstalten des öffentlichen Rechts</t>
  </si>
  <si>
    <t xml:space="preserve">     Sonstige</t>
  </si>
  <si>
    <t>B. Art der Erledigung</t>
  </si>
  <si>
    <t>Endurteil</t>
  </si>
  <si>
    <t>Endurteil mit zugelassener Berufung</t>
  </si>
  <si>
    <t>Endurteil mit zugelassener Revision</t>
  </si>
  <si>
    <t>sonstiges Endurteil</t>
  </si>
  <si>
    <t>instanzbeendender Gerichtsbescheid</t>
  </si>
  <si>
    <t>übereinstimmende Erledigungserklärung</t>
  </si>
  <si>
    <t>Verweisung an ein anderes Sozialgericht</t>
  </si>
  <si>
    <t>Verweisung an ein Gericht einer anderen</t>
  </si>
  <si>
    <t xml:space="preserve">    Gerichtsbarkeit</t>
  </si>
  <si>
    <t>Verbindung mit einer anderen Sache</t>
  </si>
  <si>
    <t>Unterbrechung, Ruhen oder Aussetzung</t>
  </si>
  <si>
    <t>C. Ausgang des Verfahrens</t>
  </si>
  <si>
    <t>Die durch Urteil oder Gerichtsbescheid</t>
  </si>
  <si>
    <t>erledigten Verfahren, an denen Versicherte</t>
  </si>
  <si>
    <t>oder Leistungsberechtigte beteiligt waren,</t>
  </si>
  <si>
    <t>endeten mit</t>
  </si>
  <si>
    <t>Obsiegen</t>
  </si>
  <si>
    <t>teilweisem Obsiegen/Unterliegen</t>
  </si>
  <si>
    <t>Unterliegen</t>
  </si>
  <si>
    <t>1.2.2  Dauer der Anhängigkeit</t>
  </si>
  <si>
    <t>Verfahrensdauer</t>
  </si>
  <si>
    <t>es waren anhängig</t>
  </si>
  <si>
    <t>erledigte Verfahren
insgesamt</t>
  </si>
  <si>
    <t>durch Urteil erledigte
Verfahren</t>
  </si>
  <si>
    <t>durch Gerichtsbescheid
erledigte Verfahren</t>
  </si>
  <si>
    <t>Anteil
in %</t>
  </si>
  <si>
    <t>Von den erledigten Verfahren</t>
  </si>
  <si>
    <t>insgesamt waren anhängig</t>
  </si>
  <si>
    <t xml:space="preserve">                    bis einschl.   3 Monate</t>
  </si>
  <si>
    <t>mehr als   3 bis einschl.   6 Monate</t>
  </si>
  <si>
    <t>mehr als   6 bis einschl.  12 Monate</t>
  </si>
  <si>
    <t>mehr als  12 bis einschl. 18 Monate</t>
  </si>
  <si>
    <t>mehr als  18 bis einschl. 24 Monate</t>
  </si>
  <si>
    <t>mehr als  24 bis einschl. 36 Monate</t>
  </si>
  <si>
    <t>mehr als  36 bis einschl. 48 Monate</t>
  </si>
  <si>
    <t>mehr als 48 Monate</t>
  </si>
  <si>
    <t>Durchschnittliche Dauer je Verfahren</t>
  </si>
  <si>
    <t xml:space="preserve">    in Monaten </t>
  </si>
  <si>
    <t>1.2.3  Sachgebiete nach Gerichten</t>
  </si>
  <si>
    <t>010 Krankenversicherung</t>
  </si>
  <si>
    <t>020 Vertrags(zahn)arztangelegenheiten</t>
  </si>
  <si>
    <t>030 Pflegeversicherung</t>
  </si>
  <si>
    <t>040 Unfallversicherung</t>
  </si>
  <si>
    <t>050 Rentenversicherung</t>
  </si>
  <si>
    <t>060 Zusatz- und Sonderversorgung der</t>
  </si>
  <si>
    <t>neuen Bundesländer</t>
  </si>
  <si>
    <t>070 Angelegenheiten der Bundes-</t>
  </si>
  <si>
    <t>agentur für Arbeit</t>
  </si>
  <si>
    <t xml:space="preserve"> Angelegenheiten nach dem SGB II und § 6a</t>
  </si>
  <si>
    <t xml:space="preserve">    BKGG (Summe Sachgebiete 080 bis 082)</t>
  </si>
  <si>
    <t>080 Angelegenheiten nach dem SGB II</t>
  </si>
  <si>
    <t xml:space="preserve">       und § 6a BKGG</t>
  </si>
  <si>
    <t>081 Angelegenheiten nach dem SGB II</t>
  </si>
  <si>
    <t>082 Angelegenheiten nach § 6a BKGG.</t>
  </si>
  <si>
    <t xml:space="preserve">    dem Asylbewerberleistungsgesetz</t>
  </si>
  <si>
    <t xml:space="preserve">    (Summe der Sachgebiete 090 bis 092)</t>
  </si>
  <si>
    <t>090 Streitigkeiten nach dem SGB XII</t>
  </si>
  <si>
    <t xml:space="preserve">      und nach dem Asylbewerber-</t>
  </si>
  <si>
    <t xml:space="preserve">      leistungsgesetz</t>
  </si>
  <si>
    <t>091 Streitigkeiten nach dem SGB XII</t>
  </si>
  <si>
    <t>092 Streitigkeiten nach dem Asyl-</t>
  </si>
  <si>
    <t xml:space="preserve">    (Summe der Sachgebiete 100-102)</t>
  </si>
  <si>
    <t>100 Versorg.- u. Entschädigungsrecht</t>
  </si>
  <si>
    <t>101 Soziales Entschädigungsrecht</t>
  </si>
  <si>
    <t>102 Landesblindengeld</t>
  </si>
  <si>
    <t>110 Verfahren zur Feststellung der</t>
  </si>
  <si>
    <t>Behinderung nach SGB IX</t>
  </si>
  <si>
    <t>130 Sonstiges</t>
  </si>
  <si>
    <t>131 Kindergeldrecht ohne § 6a BKGG</t>
  </si>
  <si>
    <t>132 Erziehungs- und Elterngeldrecht</t>
  </si>
  <si>
    <t>Plausibilität</t>
  </si>
  <si>
    <t>b) Kläger</t>
  </si>
  <si>
    <t>Zahlen für das Schaubild Nr. 4</t>
  </si>
  <si>
    <t>insges</t>
  </si>
  <si>
    <t>26+27+29</t>
  </si>
  <si>
    <t>1.3 Geschäftsentwicklung der Verfahren zur Gewährung von einstweiligem Rechtsschutz</t>
  </si>
  <si>
    <t>1.3.1 Geschäftsentwicklung mit Vergleich zum Vorjahr</t>
  </si>
  <si>
    <t>1.3.2 Geschäftsentwicklung nach Gerichten</t>
  </si>
  <si>
    <t>1.4 Erledigte Verfahren zur Gewährung von einstweiligem Rechtsschutz</t>
  </si>
  <si>
    <t>1.4.1  Art des Verfahrens, Art der Erledigung, Ausgang des Verfahrens nach Gerichten</t>
  </si>
  <si>
    <t>Anträge auf Gewährung von einst-</t>
  </si>
  <si>
    <t>weiligen Rechtsschutz</t>
  </si>
  <si>
    <t>Beschluss</t>
  </si>
  <si>
    <t>Die durch Beschluss</t>
  </si>
  <si>
    <t>1.4.2  Dauer der Anhängigkeit</t>
  </si>
  <si>
    <t>durch Beschluss
erledigte Verfahren</t>
  </si>
  <si>
    <t xml:space="preserve">    insgesamt waren anhängig</t>
  </si>
  <si>
    <t xml:space="preserve">                    bis einschließlich    1 Monat</t>
  </si>
  <si>
    <t>mehr als   1 bis einschließlich   2 Monate</t>
  </si>
  <si>
    <t>mehr als   2 bis einschließlich   3 Monate</t>
  </si>
  <si>
    <t>mehr als  3 bis einschließlich   6 Monate</t>
  </si>
  <si>
    <t>mehr als  6 bis einschließlich 12 Monate</t>
  </si>
  <si>
    <t>mehr als 12 Monate</t>
  </si>
  <si>
    <t xml:space="preserve">Durchschnittliche Dauer je Verfahren in Monaten </t>
  </si>
  <si>
    <t>1.4.3  Sachgebiete nach Gerichten</t>
  </si>
  <si>
    <t>Sachgebiet</t>
  </si>
  <si>
    <t xml:space="preserve">    agentur für Arbeit</t>
  </si>
  <si>
    <t xml:space="preserve">    nach dem Asylbewerberleistungsgesetz</t>
  </si>
  <si>
    <t xml:space="preserve">       und nach dem Asylbewerber-</t>
  </si>
  <si>
    <t xml:space="preserve">       leistungsgesetz</t>
  </si>
  <si>
    <t xml:space="preserve">       bewerberleistungsgesetz</t>
  </si>
  <si>
    <t xml:space="preserve">   (Summe der Sachgebiete 100-102)</t>
  </si>
  <si>
    <t>2. Verfahren vor dem Landessozialgericht in Bayern 2011</t>
  </si>
  <si>
    <t>2.1 Geschäftsentwicklung aller Verfahrensarten mit Vergleich zum Vorjahreszeitraum</t>
  </si>
  <si>
    <t>Verfahrensart</t>
  </si>
  <si>
    <t>Unerledigte Verfahren 
zu Beginn des 
Berichts-
zeitraums</t>
  </si>
  <si>
    <t>Zugänge</t>
  </si>
  <si>
    <t>Erledigte
Verfahren</t>
  </si>
  <si>
    <t>Unerledigte
Verfahren 
am Ende 
des 
Berichts-
zeitraums</t>
  </si>
  <si>
    <t xml:space="preserve"> Durch-
schnittliche
Dauer je
Verfahren
in
Monaten.</t>
  </si>
  <si>
    <t>Veränderung gegenüber dem
Vergleichszeitraum des Vorjahres</t>
  </si>
  <si>
    <t>Erledigte</t>
  </si>
  <si>
    <t>absolut</t>
  </si>
  <si>
    <t>in %</t>
  </si>
  <si>
    <t xml:space="preserve"> Berufungsverfahren</t>
  </si>
  <si>
    <t xml:space="preserve"> Verfahren im einstweiligen Rechtsschutz </t>
  </si>
  <si>
    <t xml:space="preserve"> Beschwerden gegen Entscheidungen über die Gewährung von einstweiligem Rechtsschutz</t>
  </si>
  <si>
    <t xml:space="preserve"> Beschwerdeverfahren ohne Beschwerden gegen Entscheidungen über die Gewährung von einstweiligem Rechtsschutz</t>
  </si>
  <si>
    <t xml:space="preserve">   </t>
  </si>
  <si>
    <t xml:space="preserve"> Erstinstanzliche Klageverfahren </t>
  </si>
  <si>
    <t xml:space="preserve"> Verfahren zur Gewährung von einstweiligem Rechtsschutz gem. § 29 SGG</t>
  </si>
  <si>
    <t>2.2 Erledigte Verfahren nach Art des Verfahrens, Art der Erledigung, Ausgang des Verfahrens</t>
  </si>
  <si>
    <t>Berufungs-verfahren</t>
  </si>
  <si>
    <t>Verfahren
im einst-
weiligen
Rechts-
schutz</t>
  </si>
  <si>
    <t>Beschwer-
den gegen
Entsch. ü.
Gewährung
 von RS</t>
  </si>
  <si>
    <t>Beschwerde-
verfahren
ohne Beschw.
von RS</t>
  </si>
  <si>
    <t>erstin-
stanzliche
Klage-
verfahren</t>
  </si>
  <si>
    <t>einst-
weiliger
Rechts-
schutz
§ 29 SGG</t>
  </si>
  <si>
    <t>A. Rechtsmittelführer oder Antragsteller</t>
  </si>
  <si>
    <t>Die erledigten Verfahren wurden eingereicht</t>
  </si>
  <si>
    <t xml:space="preserve">    durch Kläger der 1. Instanz/Kläger</t>
  </si>
  <si>
    <t>Versicherte oder Leistungsberechtigte</t>
  </si>
  <si>
    <t>Vertragsärzte oder Vertragszahnärzte</t>
  </si>
  <si>
    <t>Behörden, Körperschaften oder</t>
  </si>
  <si>
    <t xml:space="preserve">    Anstalten des öffentlichen Rechts</t>
  </si>
  <si>
    <t>Sonstige</t>
  </si>
  <si>
    <t>durch Beklagte 1. Instanz</t>
  </si>
  <si>
    <t>Beigeladener</t>
  </si>
  <si>
    <t>Urteil</t>
  </si>
  <si>
    <t>Urteil mit zugelassener Revision</t>
  </si>
  <si>
    <t>Urteil mit nicht zugelassener Revision/</t>
  </si>
  <si>
    <t xml:space="preserve">   sonstiges Endurteil</t>
  </si>
  <si>
    <t>Zurücknahme des Rechtsmittels</t>
  </si>
  <si>
    <t>Zurücknahme der Klage/des Antrags</t>
  </si>
  <si>
    <t>Verweisung an ein anderes Gericht</t>
  </si>
  <si>
    <t>Die durch Urteil oder Beschluss erledigten</t>
  </si>
  <si>
    <t xml:space="preserve">   Verfahren</t>
  </si>
  <si>
    <t>Stattgabe</t>
  </si>
  <si>
    <t>teilw. Stattgabe/teilw. Zurückweisung</t>
  </si>
  <si>
    <t>Zurückweisung</t>
  </si>
  <si>
    <t>Verwerfung nach § 158 S. 2 SGG</t>
  </si>
  <si>
    <t xml:space="preserve">    Verfahren, an denen Versicherte oder</t>
  </si>
  <si>
    <t xml:space="preserve">    Leistungsberechtigte beteiligt waren,</t>
  </si>
  <si>
    <t xml:space="preserve">.  </t>
  </si>
  <si>
    <t>2.3  Erledigte Verfahren nach Sachgebieten</t>
  </si>
  <si>
    <t>2.4 Dauer der Verfahren</t>
  </si>
  <si>
    <t>2.4.1 Berufungsverfahren, Beschwerde- und erstinstanzliche Verfahren nach Dauer der Anhängigkeit</t>
  </si>
  <si>
    <t>(ohne Verfahren im einstweiligen Rechtsschutz)</t>
  </si>
  <si>
    <t>Beschwerden
gegen
Entscheidungen
über die
Gewährung von
einstweiligem
Rechtsschutz</t>
  </si>
  <si>
    <t>Beschwerde-
verfahren ohne
Entscheidungen
über die
Gewährung von
einstweiligem
Rechtsschutz</t>
  </si>
  <si>
    <t>mehr als  48 bis einschl. 60 Monate</t>
  </si>
  <si>
    <t>mehr als 60 Monate</t>
  </si>
  <si>
    <t>Von den durch Urteil/Beschluss</t>
  </si>
  <si>
    <t>erledigten Verfahren waren anhängig</t>
  </si>
  <si>
    <t xml:space="preserve">                    bis einschl.   6 Monate</t>
  </si>
  <si>
    <t>2.4.2  Verfahren im einstweiligen Rechtsschutz nach Dauer der Anhängigkeit</t>
  </si>
  <si>
    <t>Verfahren im
einstweiligen
Rechtsschutz</t>
  </si>
  <si>
    <t>einstweiliger
Rechtsschutz
§ 29 SGG</t>
  </si>
  <si>
    <t xml:space="preserve">                    bis einschl.   1 Monate</t>
  </si>
  <si>
    <t>mehr als   1 bis einschl.   2 Monate</t>
  </si>
  <si>
    <t>mehr als   2 bis einschl.   3 Monate</t>
  </si>
  <si>
    <t>Von den durch Beschluss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</si>
</sst>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General\ \ ;\-General\ \ ;\ \-\ \ ;@\ *."/>
    <numFmt numFmtId="166" formatCode="#\ ###\ ##0.0\ \ ;\-#\ ###\ ##0.0\ \ ;\-\ \ "/>
    <numFmt numFmtId="167" formatCode="#\ ###\ ##0.00\ \ ;\-#\ ###\ ##0.00\ \ ;\-\ \ "/>
    <numFmt numFmtId="168" formatCode="#\ ###\ ##0,,\ \ ;\-#\ ###\ ##0,,\ \ ;\-\ \ "/>
    <numFmt numFmtId="169" formatCode="#\ ###\ ##0,\ \ ;\-#\ ###\ ##0,\ \ ;\-\ \ "/>
    <numFmt numFmtId="170" formatCode="#\ ##0\ \ ;0\ ;\-\ \ "/>
    <numFmt numFmtId="171" formatCode="0.0\ "/>
    <numFmt numFmtId="172" formatCode="#\ ###\ ##0\ ;\-#\ ###\ ##0\ ;\-\ \ "/>
    <numFmt numFmtId="173" formatCode="@\ *."/>
    <numFmt numFmtId="174" formatCode="#\ ###\ ##0\ ;[Red]\-\ #\ ###\ ###\ "/>
    <numFmt numFmtId="175" formatCode="##0.0\ ;[Red]\-\ ##0.0\ "/>
    <numFmt numFmtId="176" formatCode="#\ ##0\ \ "/>
    <numFmt numFmtId="177" formatCode="#\ ##0\ \ ;[=0]\-\ \ ;General"/>
    <numFmt numFmtId="178" formatCode="#\ ##0\ ;[=0]\-\ ;General"/>
    <numFmt numFmtId="179" formatCode="#\ ##0\ \ ;\-#\ ##0\ \ ;0\ ;\-\ \ "/>
    <numFmt numFmtId="180" formatCode="#\ ##0.0\ \ ;\-#\ ##0.0\ \ ;\ "/>
    <numFmt numFmtId="181" formatCode="#\ ##0.0\ \ ;[=0]\-\ \ ;General"/>
    <numFmt numFmtId="182" formatCode="0.0_ ;\-0.0\ "/>
    <numFmt numFmtId="183" formatCode="#\ ##0\ \ ;\-#\ ##0\ \ ;\-\ \ "/>
    <numFmt numFmtId="184" formatCode="#\ ##0.0\ \ ;\-#\ ##0.0\ \ ;\-\ \ "/>
    <numFmt numFmtId="185" formatCode="0.0"/>
    <numFmt numFmtId="186" formatCode="0.0\ \ "/>
    <numFmt numFmtId="187" formatCode="#\ ##0\ "/>
    <numFmt numFmtId="188" formatCode="#\ ##0\ ;\-#\ ##0\ "/>
    <numFmt numFmtId="189" formatCode="#\ ##0.0\ ;[Red]\-#\ ##0.0\ "/>
    <numFmt numFmtId="190" formatCode="#\ ##0\ ;[Red]\-#\ ##0\ "/>
  </numFmts>
  <fonts count="63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TimesNewRomanPS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sz val="10"/>
      <name val="Courier New"/>
      <family val="3"/>
    </font>
    <font>
      <b/>
      <i/>
      <sz val="9"/>
      <name val="Arial"/>
      <family val="2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1">
      <alignment vertical="center"/>
      <protection/>
    </xf>
    <xf numFmtId="166" fontId="2" fillId="0" borderId="1">
      <alignment vertical="center"/>
      <protection/>
    </xf>
    <xf numFmtId="167" fontId="2" fillId="0" borderId="1">
      <alignment vertical="center"/>
      <protection/>
    </xf>
    <xf numFmtId="164" fontId="5" fillId="0" borderId="0">
      <alignment vertical="center"/>
      <protection/>
    </xf>
    <xf numFmtId="166" fontId="5" fillId="0" borderId="0">
      <alignment vertical="center"/>
      <protection/>
    </xf>
    <xf numFmtId="175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6" borderId="3" applyNumberFormat="0" applyAlignment="0" applyProtection="0"/>
    <xf numFmtId="41" fontId="0" fillId="0" borderId="0" applyFont="0" applyFill="0" applyBorder="0" applyAlignment="0" applyProtection="0"/>
    <xf numFmtId="0" fontId="50" fillId="27" borderId="3" applyNumberFormat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8" fontId="2" fillId="0" borderId="1">
      <alignment vertical="center"/>
      <protection/>
    </xf>
    <xf numFmtId="169" fontId="2" fillId="0" borderId="1">
      <alignment vertical="center"/>
      <protection/>
    </xf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5" fillId="31" borderId="0" applyNumberFormat="0" applyBorder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74" fontId="0" fillId="0" borderId="0" applyFont="0" applyFill="0" applyBorder="0" applyAlignment="0" applyProtection="0"/>
    <xf numFmtId="165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1" fontId="6" fillId="0" borderId="0">
      <alignment vertical="center"/>
      <protection/>
    </xf>
    <xf numFmtId="1" fontId="7" fillId="0" borderId="0">
      <alignment vertical="center"/>
      <protection/>
    </xf>
    <xf numFmtId="1" fontId="8" fillId="0" borderId="0">
      <alignment vertical="center"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6" fontId="12" fillId="0" borderId="10">
      <alignment/>
      <protection/>
    </xf>
    <xf numFmtId="0" fontId="62" fillId="32" borderId="11" applyNumberFormat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0" borderId="0" xfId="15" applyFont="1" applyBorder="1">
      <alignment vertical="center"/>
      <protection/>
    </xf>
    <xf numFmtId="49" fontId="11" fillId="0" borderId="0" xfId="0" applyNumberFormat="1" applyFont="1" applyBorder="1" applyAlignment="1">
      <alignment horizontal="right" vertical="center" wrapText="1"/>
    </xf>
    <xf numFmtId="1" fontId="2" fillId="0" borderId="0" xfId="64" applyFont="1">
      <alignment/>
      <protection/>
    </xf>
    <xf numFmtId="1" fontId="13" fillId="0" borderId="0" xfId="64" applyFont="1" applyAlignment="1">
      <alignment horizontal="center" wrapText="1"/>
      <protection/>
    </xf>
    <xf numFmtId="1" fontId="4" fillId="0" borderId="0" xfId="64" applyFont="1" applyAlignment="1">
      <alignment horizontal="center"/>
      <protection/>
    </xf>
    <xf numFmtId="1" fontId="2" fillId="0" borderId="0" xfId="64" applyFont="1" applyAlignment="1">
      <alignment/>
      <protection/>
    </xf>
    <xf numFmtId="1" fontId="11" fillId="0" borderId="0" xfId="64" applyFont="1" applyAlignment="1">
      <alignment horizontal="center"/>
      <protection/>
    </xf>
    <xf numFmtId="173" fontId="2" fillId="0" borderId="0" xfId="58" applyFont="1" applyAlignment="1">
      <alignment horizontal="left" wrapText="1"/>
    </xf>
    <xf numFmtId="176" fontId="2" fillId="0" borderId="0" xfId="64" applyNumberFormat="1" applyFont="1" applyBorder="1">
      <alignment/>
      <protection/>
    </xf>
    <xf numFmtId="173" fontId="2" fillId="0" borderId="0" xfId="58" applyFont="1" applyBorder="1" applyAlignment="1">
      <alignment horizontal="left" wrapText="1"/>
    </xf>
    <xf numFmtId="177" fontId="2" fillId="0" borderId="0" xfId="64" applyNumberFormat="1" applyFont="1" applyBorder="1" applyProtection="1">
      <alignment/>
      <protection locked="0"/>
    </xf>
    <xf numFmtId="172" fontId="9" fillId="0" borderId="0" xfId="15" applyNumberFormat="1" applyFont="1" applyBorder="1" applyAlignment="1">
      <alignment/>
      <protection/>
    </xf>
    <xf numFmtId="1" fontId="11" fillId="0" borderId="0" xfId="64" applyFont="1" applyBorder="1" applyAlignment="1">
      <alignment horizontal="center"/>
      <protection/>
    </xf>
    <xf numFmtId="1" fontId="2" fillId="0" borderId="0" xfId="64" applyFont="1" applyBorder="1">
      <alignment/>
      <protection/>
    </xf>
    <xf numFmtId="164" fontId="9" fillId="0" borderId="0" xfId="15" applyFont="1" applyFill="1" applyBorder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3" fontId="3" fillId="0" borderId="0" xfId="58" applyFont="1" applyBorder="1" applyAlignment="1">
      <alignment horizontal="left"/>
    </xf>
    <xf numFmtId="173" fontId="3" fillId="0" borderId="1" xfId="58" applyFont="1" applyBorder="1" applyAlignment="1">
      <alignment horizontal="left"/>
    </xf>
    <xf numFmtId="172" fontId="3" fillId="0" borderId="16" xfId="15" applyNumberFormat="1" applyFont="1" applyBorder="1" applyAlignment="1">
      <alignment/>
      <protection/>
    </xf>
    <xf numFmtId="172" fontId="3" fillId="0" borderId="16" xfId="15" applyNumberFormat="1" applyFont="1" applyBorder="1" applyAlignment="1">
      <alignment horizontal="right"/>
      <protection/>
    </xf>
    <xf numFmtId="172" fontId="3" fillId="0" borderId="17" xfId="15" applyNumberFormat="1" applyFont="1" applyBorder="1" applyAlignment="1">
      <alignment/>
      <protection/>
    </xf>
    <xf numFmtId="172" fontId="3" fillId="0" borderId="10" xfId="15" applyNumberFormat="1" applyFont="1" applyBorder="1" applyAlignment="1">
      <alignment/>
      <protection/>
    </xf>
    <xf numFmtId="164" fontId="3" fillId="0" borderId="0" xfId="15" applyFont="1" applyBorder="1">
      <alignment vertical="center"/>
      <protection/>
    </xf>
    <xf numFmtId="172" fontId="3" fillId="0" borderId="1" xfId="15" applyNumberFormat="1" applyFont="1" applyAlignment="1">
      <alignment/>
      <protection/>
    </xf>
    <xf numFmtId="172" fontId="3" fillId="0" borderId="1" xfId="15" applyNumberFormat="1" applyFont="1" applyFill="1" applyAlignment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71" fontId="3" fillId="0" borderId="1" xfId="15" applyNumberFormat="1" applyFont="1" applyAlignment="1">
      <alignment/>
      <protection/>
    </xf>
    <xf numFmtId="171" fontId="3" fillId="0" borderId="10" xfId="15" applyNumberFormat="1" applyFont="1" applyBorder="1" applyAlignment="1">
      <alignment/>
      <protection/>
    </xf>
    <xf numFmtId="172" fontId="3" fillId="0" borderId="16" xfId="15" applyNumberFormat="1" applyFont="1" applyFill="1" applyBorder="1" applyAlignment="1">
      <alignment/>
      <protection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0" borderId="10" xfId="15" applyNumberFormat="1" applyFont="1" applyBorder="1" applyAlignment="1">
      <alignment horizontal="right"/>
      <protection/>
    </xf>
    <xf numFmtId="172" fontId="3" fillId="0" borderId="0" xfId="15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14" fillId="0" borderId="0" xfId="64" applyFont="1" applyAlignment="1">
      <alignment horizontal="center"/>
      <protection/>
    </xf>
    <xf numFmtId="1" fontId="0" fillId="0" borderId="0" xfId="64" applyFont="1" applyAlignment="1">
      <alignment horizontal="center"/>
      <protection/>
    </xf>
    <xf numFmtId="173" fontId="18" fillId="0" borderId="0" xfId="58" applyFont="1" applyAlignment="1">
      <alignment horizontal="centerContinuous"/>
    </xf>
    <xf numFmtId="1" fontId="14" fillId="0" borderId="0" xfId="64" applyFont="1">
      <alignment/>
      <protection/>
    </xf>
    <xf numFmtId="178" fontId="18" fillId="0" borderId="16" xfId="64" applyNumberFormat="1" applyFont="1" applyBorder="1" applyProtection="1">
      <alignment/>
      <protection locked="0"/>
    </xf>
    <xf numFmtId="177" fontId="18" fillId="0" borderId="10" xfId="64" applyNumberFormat="1" applyFont="1" applyBorder="1" applyAlignment="1" applyProtection="1">
      <alignment horizontal="right"/>
      <protection locked="0"/>
    </xf>
    <xf numFmtId="178" fontId="18" fillId="0" borderId="10" xfId="64" applyNumberFormat="1" applyFont="1" applyBorder="1" applyProtection="1">
      <alignment/>
      <protection locked="0"/>
    </xf>
    <xf numFmtId="1" fontId="14" fillId="0" borderId="0" xfId="64" applyFont="1" applyAlignment="1" quotePrefix="1">
      <alignment/>
      <protection/>
    </xf>
    <xf numFmtId="173" fontId="14" fillId="0" borderId="0" xfId="58" applyFont="1" applyAlignment="1">
      <alignment horizontal="left" wrapText="1"/>
    </xf>
    <xf numFmtId="178" fontId="14" fillId="0" borderId="16" xfId="64" applyNumberFormat="1" applyFont="1" applyBorder="1" applyProtection="1">
      <alignment/>
      <protection locked="0"/>
    </xf>
    <xf numFmtId="177" fontId="14" fillId="0" borderId="10" xfId="64" applyNumberFormat="1" applyFont="1" applyBorder="1" applyAlignment="1" applyProtection="1">
      <alignment horizontal="right"/>
      <protection locked="0"/>
    </xf>
    <xf numFmtId="178" fontId="14" fillId="0" borderId="10" xfId="64" applyNumberFormat="1" applyFont="1" applyBorder="1" applyProtection="1">
      <alignment/>
      <protection locked="0"/>
    </xf>
    <xf numFmtId="0" fontId="14" fillId="0" borderId="0" xfId="0" applyFont="1" applyAlignment="1">
      <alignment/>
    </xf>
    <xf numFmtId="1" fontId="14" fillId="0" borderId="0" xfId="64" applyFont="1" applyAlignment="1">
      <alignment/>
      <protection/>
    </xf>
    <xf numFmtId="177" fontId="14" fillId="0" borderId="10" xfId="64" applyNumberFormat="1" applyFont="1" applyBorder="1" applyProtection="1">
      <alignment/>
      <protection locked="0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3" fontId="14" fillId="0" borderId="0" xfId="58" applyFont="1" applyBorder="1" applyAlignment="1">
      <alignment horizontal="left"/>
    </xf>
    <xf numFmtId="173" fontId="14" fillId="0" borderId="1" xfId="58" applyFont="1" applyBorder="1" applyAlignment="1">
      <alignment horizontal="left"/>
    </xf>
    <xf numFmtId="172" fontId="14" fillId="0" borderId="1" xfId="15" applyNumberFormat="1" applyFont="1" applyAlignment="1">
      <alignment/>
      <protection/>
    </xf>
    <xf numFmtId="172" fontId="14" fillId="0" borderId="17" xfId="15" applyNumberFormat="1" applyFont="1" applyBorder="1" applyAlignment="1">
      <alignment/>
      <protection/>
    </xf>
    <xf numFmtId="172" fontId="14" fillId="0" borderId="16" xfId="15" applyNumberFormat="1" applyFont="1" applyBorder="1" applyAlignment="1">
      <alignment horizontal="right"/>
      <protection/>
    </xf>
    <xf numFmtId="172" fontId="14" fillId="0" borderId="10" xfId="15" applyNumberFormat="1" applyFont="1" applyBorder="1" applyAlignment="1">
      <alignment/>
      <protection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164" fontId="14" fillId="0" borderId="0" xfId="15" applyFont="1" applyBorder="1">
      <alignment vertical="center"/>
      <protection/>
    </xf>
    <xf numFmtId="172" fontId="3" fillId="0" borderId="1" xfId="15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14" fillId="0" borderId="16" xfId="64" applyNumberFormat="1" applyFont="1" applyBorder="1" applyAlignment="1" applyProtection="1">
      <alignment horizontal="right"/>
      <protection locked="0"/>
    </xf>
    <xf numFmtId="1" fontId="14" fillId="0" borderId="13" xfId="64" applyFont="1" applyBorder="1" applyAlignment="1">
      <alignment horizontal="center" vertical="center" wrapText="1"/>
      <protection/>
    </xf>
    <xf numFmtId="1" fontId="14" fillId="0" borderId="14" xfId="64" applyFont="1" applyBorder="1" applyAlignment="1">
      <alignment horizontal="center" vertical="center" wrapText="1"/>
      <protection/>
    </xf>
    <xf numFmtId="176" fontId="18" fillId="0" borderId="10" xfId="64" applyNumberFormat="1" applyFont="1" applyBorder="1">
      <alignment/>
      <protection/>
    </xf>
    <xf numFmtId="176" fontId="18" fillId="0" borderId="16" xfId="64" applyNumberFormat="1" applyFont="1" applyBorder="1">
      <alignment/>
      <protection/>
    </xf>
    <xf numFmtId="177" fontId="18" fillId="0" borderId="16" xfId="64" applyNumberFormat="1" applyFont="1" applyBorder="1" applyAlignment="1" applyProtection="1">
      <alignment horizontal="right"/>
      <protection locked="0"/>
    </xf>
    <xf numFmtId="177" fontId="14" fillId="0" borderId="16" xfId="64" applyNumberFormat="1" applyFont="1" applyBorder="1" applyProtection="1">
      <alignment/>
      <protection locked="0"/>
    </xf>
    <xf numFmtId="176" fontId="14" fillId="0" borderId="10" xfId="64" applyNumberFormat="1" applyFont="1" applyBorder="1">
      <alignment/>
      <protection/>
    </xf>
    <xf numFmtId="177" fontId="14" fillId="0" borderId="1" xfId="64" applyNumberFormat="1" applyFont="1" applyBorder="1" applyAlignment="1" applyProtection="1">
      <alignment horizontal="right"/>
      <protection locked="0"/>
    </xf>
    <xf numFmtId="176" fontId="14" fillId="0" borderId="1" xfId="64" applyNumberFormat="1" applyFont="1" applyBorder="1">
      <alignment/>
      <protection/>
    </xf>
    <xf numFmtId="170" fontId="14" fillId="0" borderId="1" xfId="64" applyNumberFormat="1" applyFont="1" applyBorder="1">
      <alignment/>
      <protection/>
    </xf>
    <xf numFmtId="1" fontId="14" fillId="0" borderId="0" xfId="64" applyFont="1" applyBorder="1" applyAlignment="1">
      <alignment/>
      <protection/>
    </xf>
    <xf numFmtId="1" fontId="14" fillId="0" borderId="0" xfId="64" applyFont="1" applyBorder="1" applyAlignment="1" quotePrefix="1">
      <alignment/>
      <protection/>
    </xf>
    <xf numFmtId="1" fontId="14" fillId="0" borderId="0" xfId="64" applyFont="1" applyBorder="1">
      <alignment/>
      <protection/>
    </xf>
    <xf numFmtId="0" fontId="3" fillId="0" borderId="0" xfId="0" applyFont="1" applyAlignment="1">
      <alignment/>
    </xf>
    <xf numFmtId="172" fontId="3" fillId="0" borderId="0" xfId="15" applyNumberFormat="1" applyFont="1" applyBorder="1" applyAlignment="1">
      <alignment horizontal="right"/>
      <protection/>
    </xf>
    <xf numFmtId="176" fontId="18" fillId="0" borderId="10" xfId="63" applyNumberFormat="1" applyFont="1" applyBorder="1">
      <alignment/>
      <protection/>
    </xf>
    <xf numFmtId="177" fontId="14" fillId="0" borderId="10" xfId="63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172" fontId="3" fillId="0" borderId="18" xfId="15" applyNumberFormat="1" applyFont="1" applyBorder="1" applyAlignment="1">
      <alignment/>
      <protection/>
    </xf>
    <xf numFmtId="173" fontId="14" fillId="0" borderId="0" xfId="58" applyFont="1" applyAlignment="1">
      <alignment wrapText="1"/>
    </xf>
    <xf numFmtId="1" fontId="2" fillId="0" borderId="10" xfId="64" applyFont="1" applyBorder="1">
      <alignment/>
      <protection/>
    </xf>
    <xf numFmtId="0" fontId="3" fillId="0" borderId="0" xfId="0" applyFont="1" applyBorder="1" applyAlignment="1">
      <alignment horizontal="left" wrapText="1"/>
    </xf>
    <xf numFmtId="1" fontId="2" fillId="0" borderId="0" xfId="60" applyFont="1">
      <alignment/>
      <protection/>
    </xf>
    <xf numFmtId="1" fontId="21" fillId="0" borderId="0" xfId="60" applyFont="1" applyFill="1">
      <alignment/>
      <protection/>
    </xf>
    <xf numFmtId="1" fontId="22" fillId="0" borderId="0" xfId="60" applyFont="1" applyFill="1">
      <alignment/>
      <protection/>
    </xf>
    <xf numFmtId="1" fontId="23" fillId="0" borderId="0" xfId="60" applyFont="1" applyAlignment="1">
      <alignment horizontal="center"/>
      <protection/>
    </xf>
    <xf numFmtId="1" fontId="14" fillId="0" borderId="0" xfId="60" applyFont="1">
      <alignment/>
      <protection/>
    </xf>
    <xf numFmtId="1" fontId="14" fillId="0" borderId="17" xfId="60" applyFont="1" applyBorder="1" applyAlignment="1">
      <alignment horizontal="center" vertical="center" wrapText="1"/>
      <protection/>
    </xf>
    <xf numFmtId="1" fontId="14" fillId="0" borderId="19" xfId="60" applyFont="1" applyBorder="1" applyAlignment="1">
      <alignment horizontal="center" vertical="center"/>
      <protection/>
    </xf>
    <xf numFmtId="1" fontId="14" fillId="0" borderId="20" xfId="60" applyFont="1" applyBorder="1" applyAlignment="1">
      <alignment horizontal="center" vertical="center"/>
      <protection/>
    </xf>
    <xf numFmtId="1" fontId="14" fillId="0" borderId="15" xfId="60" applyFont="1" applyBorder="1" applyAlignment="1">
      <alignment horizontal="centerContinuous" vertical="center"/>
      <protection/>
    </xf>
    <xf numFmtId="1" fontId="14" fillId="0" borderId="13" xfId="60" applyFont="1" applyBorder="1" applyAlignment="1">
      <alignment horizontal="centerContinuous" vertical="center"/>
      <protection/>
    </xf>
    <xf numFmtId="1" fontId="14" fillId="0" borderId="21" xfId="60" applyFont="1" applyBorder="1" applyAlignment="1">
      <alignment horizontal="center" vertical="center" wrapText="1"/>
      <protection/>
    </xf>
    <xf numFmtId="1" fontId="14" fillId="0" borderId="12" xfId="60" applyFont="1" applyBorder="1" applyAlignment="1">
      <alignment horizontal="center" vertical="center"/>
      <protection/>
    </xf>
    <xf numFmtId="1" fontId="14" fillId="0" borderId="14" xfId="60" applyFont="1" applyBorder="1" applyAlignment="1">
      <alignment horizontal="centerContinuous" vertical="center"/>
      <protection/>
    </xf>
    <xf numFmtId="1" fontId="14" fillId="0" borderId="15" xfId="60" applyFont="1" applyBorder="1" applyAlignment="1">
      <alignment horizontal="center" vertical="center"/>
      <protection/>
    </xf>
    <xf numFmtId="1" fontId="14" fillId="0" borderId="1" xfId="60" applyFont="1" applyBorder="1" applyAlignment="1">
      <alignment horizontal="center"/>
      <protection/>
    </xf>
    <xf numFmtId="1" fontId="14" fillId="0" borderId="0" xfId="60" applyFont="1" applyBorder="1" applyAlignment="1">
      <alignment horizontal="center"/>
      <protection/>
    </xf>
    <xf numFmtId="0" fontId="14" fillId="0" borderId="0" xfId="58" applyNumberFormat="1" applyFont="1" applyBorder="1" applyAlignment="1">
      <alignment/>
    </xf>
    <xf numFmtId="1" fontId="14" fillId="0" borderId="1" xfId="60" applyFont="1" applyBorder="1" applyAlignment="1">
      <alignment horizontal="center" vertical="center"/>
      <protection/>
    </xf>
    <xf numFmtId="1" fontId="14" fillId="0" borderId="16" xfId="60" applyFont="1" applyBorder="1">
      <alignment/>
      <protection/>
    </xf>
    <xf numFmtId="1" fontId="14" fillId="0" borderId="10" xfId="60" applyFont="1" applyBorder="1">
      <alignment/>
      <protection/>
    </xf>
    <xf numFmtId="173" fontId="14" fillId="0" borderId="0" xfId="58" applyFont="1" applyBorder="1" applyAlignment="1">
      <alignment/>
    </xf>
    <xf numFmtId="1" fontId="14" fillId="0" borderId="1" xfId="60" applyFont="1" applyBorder="1">
      <alignment/>
      <protection/>
    </xf>
    <xf numFmtId="170" fontId="14" fillId="0" borderId="16" xfId="60" applyNumberFormat="1" applyFont="1" applyBorder="1">
      <alignment/>
      <protection/>
    </xf>
    <xf numFmtId="179" fontId="14" fillId="0" borderId="16" xfId="60" applyNumberFormat="1" applyFont="1" applyBorder="1">
      <alignment/>
      <protection/>
    </xf>
    <xf numFmtId="180" fontId="24" fillId="0" borderId="10" xfId="60" applyNumberFormat="1" applyFont="1" applyBorder="1">
      <alignment/>
      <protection/>
    </xf>
    <xf numFmtId="0" fontId="14" fillId="0" borderId="16" xfId="60" applyNumberFormat="1" applyFont="1" applyBorder="1" applyAlignment="1" quotePrefix="1">
      <alignment horizontal="right"/>
      <protection/>
    </xf>
    <xf numFmtId="0" fontId="24" fillId="0" borderId="10" xfId="60" applyNumberFormat="1" applyFont="1" applyBorder="1" applyAlignment="1" quotePrefix="1">
      <alignment horizontal="right"/>
      <protection/>
    </xf>
    <xf numFmtId="1" fontId="26" fillId="0" borderId="1" xfId="60" applyFont="1" applyBorder="1">
      <alignment/>
      <protection/>
    </xf>
    <xf numFmtId="1" fontId="14" fillId="0" borderId="0" xfId="60" applyFont="1" applyAlignment="1">
      <alignment horizontal="center"/>
      <protection/>
    </xf>
    <xf numFmtId="1" fontId="14" fillId="0" borderId="0" xfId="60" applyFont="1" applyBorder="1">
      <alignment/>
      <protection/>
    </xf>
    <xf numFmtId="1" fontId="14" fillId="0" borderId="14" xfId="60" applyFont="1" applyBorder="1" applyAlignment="1">
      <alignment horizontal="center" vertical="center" wrapText="1"/>
      <protection/>
    </xf>
    <xf numFmtId="1" fontId="14" fillId="0" borderId="13" xfId="60" applyFont="1" applyBorder="1" applyAlignment="1">
      <alignment horizontal="center" vertical="center" wrapText="1"/>
      <protection/>
    </xf>
    <xf numFmtId="1" fontId="14" fillId="0" borderId="13" xfId="60" applyFont="1" applyBorder="1" applyAlignment="1">
      <alignment horizontal="center" vertical="center"/>
      <protection/>
    </xf>
    <xf numFmtId="1" fontId="14" fillId="0" borderId="14" xfId="60" applyFont="1" applyBorder="1" applyAlignment="1">
      <alignment horizontal="center" vertical="center"/>
      <protection/>
    </xf>
    <xf numFmtId="1" fontId="14" fillId="0" borderId="20" xfId="60" applyFont="1" applyBorder="1" applyAlignment="1">
      <alignment horizontal="center" vertical="center" wrapText="1"/>
      <protection/>
    </xf>
    <xf numFmtId="1" fontId="14" fillId="0" borderId="15" xfId="60" applyFont="1" applyBorder="1" applyAlignment="1">
      <alignment horizontal="center" vertical="center" wrapText="1"/>
      <protection/>
    </xf>
    <xf numFmtId="173" fontId="14" fillId="0" borderId="22" xfId="58" applyFont="1" applyBorder="1" applyAlignment="1">
      <alignment horizontal="left"/>
    </xf>
    <xf numFmtId="173" fontId="14" fillId="0" borderId="19" xfId="58" applyFont="1" applyBorder="1" applyAlignment="1">
      <alignment horizontal="left"/>
    </xf>
    <xf numFmtId="170" fontId="14" fillId="0" borderId="16" xfId="60" applyNumberFormat="1" applyFont="1" applyBorder="1" applyAlignment="1">
      <alignment/>
      <protection/>
    </xf>
    <xf numFmtId="170" fontId="14" fillId="0" borderId="17" xfId="60" applyNumberFormat="1" applyFont="1" applyBorder="1" applyAlignment="1">
      <alignment/>
      <protection/>
    </xf>
    <xf numFmtId="170" fontId="14" fillId="0" borderId="10" xfId="60" applyNumberFormat="1" applyFont="1" applyBorder="1" applyAlignment="1">
      <alignment/>
      <protection/>
    </xf>
    <xf numFmtId="1" fontId="18" fillId="0" borderId="0" xfId="60" applyFont="1" applyAlignment="1">
      <alignment horizontal="right"/>
      <protection/>
    </xf>
    <xf numFmtId="170" fontId="18" fillId="0" borderId="16" xfId="60" applyNumberFormat="1" applyFont="1" applyBorder="1" applyAlignment="1">
      <alignment/>
      <protection/>
    </xf>
    <xf numFmtId="170" fontId="18" fillId="0" borderId="10" xfId="60" applyNumberFormat="1" applyFont="1" applyBorder="1" applyAlignment="1">
      <alignment/>
      <protection/>
    </xf>
    <xf numFmtId="1" fontId="2" fillId="0" borderId="0" xfId="60" applyFont="1" applyBorder="1" applyAlignment="1">
      <alignment horizontal="center" vertical="center"/>
      <protection/>
    </xf>
    <xf numFmtId="173" fontId="2" fillId="0" borderId="0" xfId="58" applyFont="1" applyBorder="1" applyAlignment="1">
      <alignment horizontal="left"/>
    </xf>
    <xf numFmtId="170" fontId="2" fillId="0" borderId="0" xfId="60" applyNumberFormat="1" applyFont="1" applyBorder="1">
      <alignment/>
      <protection/>
    </xf>
    <xf numFmtId="1" fontId="2" fillId="0" borderId="0" xfId="60" applyFont="1" applyBorder="1">
      <alignment/>
      <protection/>
    </xf>
    <xf numFmtId="1" fontId="9" fillId="0" borderId="0" xfId="60" applyFont="1">
      <alignment/>
      <protection/>
    </xf>
    <xf numFmtId="1" fontId="14" fillId="0" borderId="0" xfId="60" applyFont="1" applyAlignment="1">
      <alignment/>
      <protection/>
    </xf>
    <xf numFmtId="1" fontId="14" fillId="0" borderId="18" xfId="60" applyFont="1" applyBorder="1">
      <alignment/>
      <protection/>
    </xf>
    <xf numFmtId="1" fontId="14" fillId="0" borderId="19" xfId="60" applyFont="1" applyBorder="1">
      <alignment/>
      <protection/>
    </xf>
    <xf numFmtId="176" fontId="18" fillId="0" borderId="10" xfId="60" applyNumberFormat="1" applyFont="1" applyBorder="1">
      <alignment/>
      <protection/>
    </xf>
    <xf numFmtId="176" fontId="18" fillId="0" borderId="16" xfId="60" applyNumberFormat="1" applyFont="1" applyBorder="1">
      <alignment/>
      <protection/>
    </xf>
    <xf numFmtId="176" fontId="18" fillId="0" borderId="0" xfId="60" applyNumberFormat="1" applyFont="1" applyBorder="1">
      <alignment/>
      <protection/>
    </xf>
    <xf numFmtId="176" fontId="18" fillId="0" borderId="1" xfId="60" applyNumberFormat="1" applyFont="1" applyBorder="1">
      <alignment/>
      <protection/>
    </xf>
    <xf numFmtId="1" fontId="14" fillId="0" borderId="0" xfId="60" applyFont="1" applyAlignment="1">
      <alignment horizontal="left" wrapText="1"/>
      <protection/>
    </xf>
    <xf numFmtId="177" fontId="14" fillId="0" borderId="16" xfId="60" applyNumberFormat="1" applyFont="1" applyBorder="1" applyProtection="1">
      <alignment/>
      <protection locked="0"/>
    </xf>
    <xf numFmtId="177" fontId="14" fillId="0" borderId="10" xfId="60" applyNumberFormat="1" applyFont="1" applyBorder="1" applyProtection="1">
      <alignment/>
      <protection locked="0"/>
    </xf>
    <xf numFmtId="1" fontId="14" fillId="0" borderId="0" xfId="60" applyFont="1" applyAlignment="1">
      <alignment wrapText="1"/>
      <protection/>
    </xf>
    <xf numFmtId="177" fontId="14" fillId="0" borderId="1" xfId="60" applyNumberFormat="1" applyFont="1" applyBorder="1" applyProtection="1">
      <alignment/>
      <protection locked="0"/>
    </xf>
    <xf numFmtId="0" fontId="27" fillId="0" borderId="0" xfId="62" applyFont="1" applyAlignment="1">
      <alignment horizontal="left" wrapText="1"/>
      <protection/>
    </xf>
    <xf numFmtId="176" fontId="2" fillId="0" borderId="0" xfId="60" applyNumberFormat="1" applyFont="1" applyBorder="1">
      <alignment/>
      <protection/>
    </xf>
    <xf numFmtId="1" fontId="2" fillId="0" borderId="0" xfId="60" applyFont="1" applyAlignment="1">
      <alignment/>
      <protection/>
    </xf>
    <xf numFmtId="1" fontId="14" fillId="0" borderId="19" xfId="60" applyFont="1" applyBorder="1" applyAlignment="1">
      <alignment horizontal="center" vertical="center" wrapText="1"/>
      <protection/>
    </xf>
    <xf numFmtId="1" fontId="14" fillId="0" borderId="1" xfId="60" applyFont="1" applyBorder="1" applyAlignment="1">
      <alignment horizontal="center" vertical="center" wrapText="1"/>
      <protection/>
    </xf>
    <xf numFmtId="1" fontId="14" fillId="0" borderId="23" xfId="60" applyFont="1" applyBorder="1" applyAlignment="1">
      <alignment horizontal="center" vertical="center" wrapText="1"/>
      <protection/>
    </xf>
    <xf numFmtId="1" fontId="18" fillId="0" borderId="0" xfId="60" applyFont="1">
      <alignment/>
      <protection/>
    </xf>
    <xf numFmtId="173" fontId="18" fillId="0" borderId="0" xfId="58" applyFont="1" applyAlignment="1">
      <alignment horizontal="left"/>
    </xf>
    <xf numFmtId="176" fontId="28" fillId="0" borderId="10" xfId="60" applyNumberFormat="1" applyFont="1" applyBorder="1">
      <alignment/>
      <protection/>
    </xf>
    <xf numFmtId="177" fontId="18" fillId="0" borderId="16" xfId="60" applyNumberFormat="1" applyFont="1" applyBorder="1" applyProtection="1">
      <alignment/>
      <protection locked="0"/>
    </xf>
    <xf numFmtId="173" fontId="14" fillId="0" borderId="0" xfId="58" applyFont="1" applyAlignment="1">
      <alignment horizontal="left"/>
    </xf>
    <xf numFmtId="181" fontId="24" fillId="0" borderId="16" xfId="60" applyNumberFormat="1" applyFont="1" applyBorder="1" applyProtection="1">
      <alignment/>
      <protection locked="0"/>
    </xf>
    <xf numFmtId="181" fontId="24" fillId="0" borderId="10" xfId="60" applyNumberFormat="1" applyFont="1" applyBorder="1" applyProtection="1">
      <alignment/>
      <protection locked="0"/>
    </xf>
    <xf numFmtId="177" fontId="24" fillId="0" borderId="16" xfId="60" applyNumberFormat="1" applyFont="1" applyBorder="1" applyProtection="1">
      <alignment/>
      <protection locked="0"/>
    </xf>
    <xf numFmtId="177" fontId="24" fillId="0" borderId="10" xfId="60" applyNumberFormat="1" applyFont="1" applyBorder="1" applyProtection="1">
      <alignment/>
      <protection locked="0"/>
    </xf>
    <xf numFmtId="182" fontId="24" fillId="0" borderId="16" xfId="60" applyNumberFormat="1" applyFont="1" applyBorder="1" applyAlignment="1" applyProtection="1">
      <alignment horizontal="right"/>
      <protection locked="0"/>
    </xf>
    <xf numFmtId="177" fontId="14" fillId="0" borderId="16" xfId="60" applyNumberFormat="1" applyFont="1" applyBorder="1" applyAlignment="1" applyProtection="1">
      <alignment horizontal="right"/>
      <protection locked="0"/>
    </xf>
    <xf numFmtId="177" fontId="14" fillId="0" borderId="10" xfId="60" applyNumberFormat="1" applyFont="1" applyBorder="1" applyAlignment="1" applyProtection="1">
      <alignment horizontal="right"/>
      <protection locked="0"/>
    </xf>
    <xf numFmtId="173" fontId="23" fillId="0" borderId="0" xfId="58" applyFont="1" applyAlignment="1">
      <alignment horizontal="left"/>
    </xf>
    <xf numFmtId="177" fontId="2" fillId="0" borderId="0" xfId="60" applyNumberFormat="1" applyFont="1" applyBorder="1" applyProtection="1">
      <alignment/>
      <protection locked="0"/>
    </xf>
    <xf numFmtId="173" fontId="2" fillId="0" borderId="0" xfId="58" applyFont="1" applyAlignment="1">
      <alignment horizontal="left" wrapText="1"/>
    </xf>
    <xf numFmtId="183" fontId="2" fillId="0" borderId="0" xfId="60" applyNumberFormat="1" applyFont="1" applyBorder="1">
      <alignment/>
      <protection/>
    </xf>
    <xf numFmtId="173" fontId="2" fillId="0" borderId="0" xfId="58" applyFont="1" applyBorder="1" applyAlignment="1">
      <alignment horizontal="left" wrapText="1"/>
    </xf>
    <xf numFmtId="1" fontId="2" fillId="0" borderId="0" xfId="60" applyFont="1" applyAlignment="1">
      <alignment horizontal="left" wrapText="1"/>
      <protection/>
    </xf>
    <xf numFmtId="173" fontId="2" fillId="33" borderId="0" xfId="58" applyFont="1" applyFill="1" applyAlignment="1">
      <alignment/>
    </xf>
    <xf numFmtId="176" fontId="29" fillId="33" borderId="0" xfId="60" applyNumberFormat="1" applyFont="1" applyFill="1" applyBorder="1" applyAlignment="1">
      <alignment horizontal="center"/>
      <protection/>
    </xf>
    <xf numFmtId="1" fontId="2" fillId="33" borderId="0" xfId="60" applyFont="1" applyFill="1">
      <alignment/>
      <protection/>
    </xf>
    <xf numFmtId="176" fontId="2" fillId="33" borderId="0" xfId="60" applyNumberFormat="1" applyFont="1" applyFill="1" applyBorder="1">
      <alignment/>
      <protection/>
    </xf>
    <xf numFmtId="1" fontId="2" fillId="33" borderId="0" xfId="60" applyFont="1" applyFill="1" applyBorder="1">
      <alignment/>
      <protection/>
    </xf>
    <xf numFmtId="1" fontId="2" fillId="33" borderId="0" xfId="60" applyFont="1" applyFill="1" applyAlignment="1">
      <alignment horizontal="right"/>
      <protection/>
    </xf>
    <xf numFmtId="183" fontId="2" fillId="33" borderId="0" xfId="60" applyNumberFormat="1" applyFont="1" applyFill="1" applyBorder="1">
      <alignment/>
      <protection/>
    </xf>
    <xf numFmtId="183" fontId="4" fillId="33" borderId="0" xfId="60" applyNumberFormat="1" applyFont="1" applyFill="1" applyBorder="1">
      <alignment/>
      <protection/>
    </xf>
    <xf numFmtId="1" fontId="2" fillId="0" borderId="0" xfId="60" applyFont="1" applyAlignment="1" quotePrefix="1">
      <alignment/>
      <protection/>
    </xf>
    <xf numFmtId="1" fontId="23" fillId="34" borderId="0" xfId="60" applyFont="1" applyFill="1">
      <alignment/>
      <protection/>
    </xf>
    <xf numFmtId="1" fontId="2" fillId="34" borderId="0" xfId="60" applyFont="1" applyFill="1">
      <alignment/>
      <protection/>
    </xf>
    <xf numFmtId="173" fontId="2" fillId="0" borderId="0" xfId="58" applyFont="1" applyAlignment="1">
      <alignment/>
    </xf>
    <xf numFmtId="1" fontId="2" fillId="0" borderId="0" xfId="60" applyFont="1" applyAlignment="1">
      <alignment horizontal="center"/>
      <protection/>
    </xf>
    <xf numFmtId="1" fontId="23" fillId="0" borderId="0" xfId="60" applyFont="1">
      <alignment/>
      <protection/>
    </xf>
    <xf numFmtId="176" fontId="23" fillId="0" borderId="10" xfId="60" applyNumberFormat="1" applyFont="1" applyBorder="1">
      <alignment/>
      <protection/>
    </xf>
    <xf numFmtId="176" fontId="2" fillId="0" borderId="1" xfId="60" applyNumberFormat="1" applyFont="1" applyBorder="1" applyAlignment="1">
      <alignment horizontal="center"/>
      <protection/>
    </xf>
    <xf numFmtId="184" fontId="30" fillId="0" borderId="10" xfId="60" applyNumberFormat="1" applyFont="1" applyBorder="1">
      <alignment/>
      <protection/>
    </xf>
    <xf numFmtId="176" fontId="2" fillId="0" borderId="10" xfId="60" applyNumberFormat="1" applyFont="1" applyBorder="1">
      <alignment/>
      <protection/>
    </xf>
    <xf numFmtId="185" fontId="2" fillId="0" borderId="0" xfId="60" applyNumberFormat="1" applyFont="1" applyBorder="1">
      <alignment/>
      <protection/>
    </xf>
    <xf numFmtId="1" fontId="2" fillId="0" borderId="1" xfId="60" applyFont="1" applyBorder="1">
      <alignment/>
      <protection/>
    </xf>
    <xf numFmtId="1" fontId="14" fillId="0" borderId="0" xfId="60" applyFont="1" applyBorder="1" applyAlignment="1">
      <alignment horizontal="center" vertical="center"/>
      <protection/>
    </xf>
    <xf numFmtId="170" fontId="14" fillId="0" borderId="0" xfId="60" applyNumberFormat="1" applyFont="1" applyBorder="1">
      <alignment/>
      <protection/>
    </xf>
    <xf numFmtId="1" fontId="14" fillId="0" borderId="1" xfId="60" applyFont="1" applyBorder="1" applyAlignment="1">
      <alignment horizontal="left" wrapText="1"/>
      <protection/>
    </xf>
    <xf numFmtId="176" fontId="18" fillId="0" borderId="17" xfId="60" applyNumberFormat="1" applyFont="1" applyBorder="1">
      <alignment/>
      <protection/>
    </xf>
    <xf numFmtId="186" fontId="24" fillId="0" borderId="16" xfId="60" applyNumberFormat="1" applyFont="1" applyBorder="1" applyAlignment="1" applyProtection="1">
      <alignment horizontal="right"/>
      <protection locked="0"/>
    </xf>
    <xf numFmtId="181" fontId="24" fillId="0" borderId="16" xfId="60" applyNumberFormat="1" applyFont="1" applyBorder="1" applyAlignment="1" applyProtection="1">
      <alignment horizontal="right"/>
      <protection locked="0"/>
    </xf>
    <xf numFmtId="177" fontId="24" fillId="0" borderId="10" xfId="60" applyNumberFormat="1" applyFont="1" applyBorder="1" applyAlignment="1" applyProtection="1">
      <alignment horizontal="right"/>
      <protection locked="0"/>
    </xf>
    <xf numFmtId="173" fontId="2" fillId="0" borderId="0" xfId="58" applyFont="1" applyAlignment="1">
      <alignment horizontal="left"/>
    </xf>
    <xf numFmtId="173" fontId="14" fillId="0" borderId="0" xfId="58" applyFont="1" applyBorder="1" applyAlignment="1">
      <alignment horizontal="left" wrapText="1"/>
    </xf>
    <xf numFmtId="177" fontId="14" fillId="0" borderId="0" xfId="60" applyNumberFormat="1" applyFont="1" applyBorder="1" applyProtection="1">
      <alignment/>
      <protection locked="0"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22" xfId="61" applyFont="1" applyBorder="1">
      <alignment/>
      <protection/>
    </xf>
    <xf numFmtId="0" fontId="18" fillId="0" borderId="0" xfId="61" applyFont="1" applyFill="1" applyBorder="1" applyAlignment="1">
      <alignment horizontal="left"/>
      <protection/>
    </xf>
    <xf numFmtId="0" fontId="14" fillId="0" borderId="0" xfId="61" applyFont="1" applyFill="1" applyBorder="1">
      <alignment/>
      <protection/>
    </xf>
    <xf numFmtId="0" fontId="14" fillId="0" borderId="0" xfId="61" applyFont="1" applyBorder="1">
      <alignment/>
      <protection/>
    </xf>
    <xf numFmtId="0" fontId="14" fillId="0" borderId="1" xfId="61" applyFont="1" applyFill="1" applyBorder="1" applyAlignment="1">
      <alignment horizontal="left"/>
      <protection/>
    </xf>
    <xf numFmtId="187" fontId="14" fillId="0" borderId="16" xfId="61" applyNumberFormat="1" applyFont="1" applyFill="1" applyBorder="1">
      <alignment/>
      <protection/>
    </xf>
    <xf numFmtId="171" fontId="24" fillId="0" borderId="16" xfId="61" applyNumberFormat="1" applyFont="1" applyFill="1" applyBorder="1" applyAlignment="1" applyProtection="1">
      <alignment horizontal="right"/>
      <protection locked="0"/>
    </xf>
    <xf numFmtId="188" fontId="14" fillId="0" borderId="16" xfId="61" applyNumberFormat="1" applyFont="1" applyFill="1" applyBorder="1" applyAlignment="1" applyProtection="1">
      <alignment horizontal="right"/>
      <protection locked="0"/>
    </xf>
    <xf numFmtId="171" fontId="24" fillId="0" borderId="10" xfId="61" applyNumberFormat="1" applyFont="1" applyFill="1" applyBorder="1" applyAlignment="1" applyProtection="1">
      <alignment horizontal="right"/>
      <protection locked="0"/>
    </xf>
    <xf numFmtId="187" fontId="14" fillId="0" borderId="0" xfId="61" applyNumberFormat="1" applyFont="1" applyFill="1" applyBorder="1">
      <alignment/>
      <protection/>
    </xf>
    <xf numFmtId="171" fontId="14" fillId="0" borderId="0" xfId="61" applyNumberFormat="1" applyFont="1" applyFill="1" applyBorder="1" applyAlignment="1" applyProtection="1">
      <alignment horizontal="right"/>
      <protection locked="0"/>
    </xf>
    <xf numFmtId="189" fontId="24" fillId="0" borderId="0" xfId="61" applyNumberFormat="1" applyFont="1" applyFill="1" applyBorder="1" applyProtection="1">
      <alignment/>
      <protection locked="0"/>
    </xf>
    <xf numFmtId="189" fontId="24" fillId="0" borderId="0" xfId="61" applyNumberFormat="1" applyFont="1" applyBorder="1" applyProtection="1">
      <alignment/>
      <protection locked="0"/>
    </xf>
    <xf numFmtId="0" fontId="18" fillId="0" borderId="0" xfId="61" applyFont="1" applyFill="1" applyBorder="1">
      <alignment/>
      <protection/>
    </xf>
    <xf numFmtId="190" fontId="14" fillId="0" borderId="0" xfId="61" applyNumberFormat="1" applyFont="1" applyFill="1" applyBorder="1" applyProtection="1">
      <alignment/>
      <protection locked="0"/>
    </xf>
    <xf numFmtId="0" fontId="14" fillId="0" borderId="0" xfId="61" applyFont="1" applyFill="1" applyBorder="1" applyAlignment="1">
      <alignment horizontal="left"/>
      <protection/>
    </xf>
    <xf numFmtId="177" fontId="14" fillId="0" borderId="16" xfId="63" applyNumberFormat="1" applyFont="1" applyBorder="1" applyProtection="1">
      <alignment/>
      <protection locked="0"/>
    </xf>
    <xf numFmtId="188" fontId="14" fillId="0" borderId="0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>
      <alignment horizontal="left"/>
      <protection/>
    </xf>
    <xf numFmtId="187" fontId="2" fillId="0" borderId="0" xfId="61" applyNumberFormat="1" applyFont="1" applyFill="1" applyBorder="1">
      <alignment/>
      <protection/>
    </xf>
    <xf numFmtId="171" fontId="5" fillId="0" borderId="0" xfId="61" applyNumberFormat="1" applyFont="1" applyFill="1" applyBorder="1" applyAlignment="1" applyProtection="1">
      <alignment horizontal="right"/>
      <protection locked="0"/>
    </xf>
    <xf numFmtId="190" fontId="2" fillId="0" borderId="0" xfId="61" applyNumberFormat="1" applyFont="1" applyFill="1" applyBorder="1" applyAlignment="1" applyProtection="1">
      <alignment horizontal="right"/>
      <protection locked="0"/>
    </xf>
    <xf numFmtId="190" fontId="5" fillId="0" borderId="0" xfId="61" applyNumberFormat="1" applyFont="1" applyFill="1" applyBorder="1" applyAlignment="1" applyProtection="1">
      <alignment horizontal="right"/>
      <protection locked="0"/>
    </xf>
    <xf numFmtId="1" fontId="2" fillId="0" borderId="0" xfId="63" applyFont="1" applyAlignment="1">
      <alignment horizontal="center"/>
      <protection/>
    </xf>
    <xf numFmtId="1" fontId="2" fillId="0" borderId="0" xfId="63" applyFont="1">
      <alignment/>
      <protection/>
    </xf>
    <xf numFmtId="1" fontId="14" fillId="0" borderId="0" xfId="63" applyFont="1" applyAlignment="1">
      <alignment/>
      <protection/>
    </xf>
    <xf numFmtId="1" fontId="14" fillId="0" borderId="0" xfId="63" applyFont="1">
      <alignment/>
      <protection/>
    </xf>
    <xf numFmtId="1" fontId="14" fillId="0" borderId="0" xfId="63" applyFont="1" applyBorder="1">
      <alignment/>
      <protection/>
    </xf>
    <xf numFmtId="1" fontId="23" fillId="0" borderId="0" xfId="63" applyFont="1" applyAlignment="1">
      <alignment horizontal="center"/>
      <protection/>
    </xf>
    <xf numFmtId="1" fontId="14" fillId="0" borderId="20" xfId="63" applyFont="1" applyBorder="1" applyAlignment="1">
      <alignment horizontal="center" vertical="center" wrapText="1"/>
      <protection/>
    </xf>
    <xf numFmtId="1" fontId="14" fillId="0" borderId="15" xfId="63" applyFont="1" applyBorder="1" applyAlignment="1">
      <alignment horizontal="center" vertical="center" wrapText="1"/>
      <protection/>
    </xf>
    <xf numFmtId="176" fontId="23" fillId="0" borderId="0" xfId="63" applyNumberFormat="1" applyFont="1" applyBorder="1">
      <alignment/>
      <protection/>
    </xf>
    <xf numFmtId="1" fontId="4" fillId="0" borderId="0" xfId="63" applyFont="1" applyAlignment="1">
      <alignment horizontal="center"/>
      <protection/>
    </xf>
    <xf numFmtId="170" fontId="2" fillId="0" borderId="0" xfId="63" applyNumberFormat="1" applyFont="1" applyBorder="1">
      <alignment/>
      <protection/>
    </xf>
    <xf numFmtId="1" fontId="14" fillId="0" borderId="0" xfId="63" applyFont="1" applyAlignment="1">
      <alignment wrapText="1"/>
      <protection/>
    </xf>
    <xf numFmtId="1" fontId="2" fillId="0" borderId="0" xfId="63" applyFont="1" applyBorder="1">
      <alignment/>
      <protection/>
    </xf>
    <xf numFmtId="176" fontId="2" fillId="0" borderId="0" xfId="63" applyNumberFormat="1" applyFont="1" applyBorder="1">
      <alignment/>
      <protection/>
    </xf>
    <xf numFmtId="177" fontId="14" fillId="0" borderId="16" xfId="63" applyNumberFormat="1" applyFont="1" applyBorder="1" applyAlignment="1" applyProtection="1" quotePrefix="1">
      <alignment horizontal="right"/>
      <protection locked="0"/>
    </xf>
    <xf numFmtId="177" fontId="14" fillId="0" borderId="10" xfId="63" applyNumberFormat="1" applyFont="1" applyBorder="1" applyAlignment="1" applyProtection="1" quotePrefix="1">
      <alignment horizontal="right"/>
      <protection locked="0"/>
    </xf>
    <xf numFmtId="1" fontId="2" fillId="0" borderId="0" xfId="63" applyFont="1" applyFill="1">
      <alignment/>
      <protection/>
    </xf>
    <xf numFmtId="177" fontId="14" fillId="0" borderId="16" xfId="63" applyNumberFormat="1" applyFont="1" applyFill="1" applyBorder="1" applyProtection="1">
      <alignment/>
      <protection locked="0"/>
    </xf>
    <xf numFmtId="177" fontId="14" fillId="0" borderId="16" xfId="63" applyNumberFormat="1" applyFont="1" applyFill="1" applyBorder="1" applyAlignment="1" applyProtection="1" quotePrefix="1">
      <alignment horizontal="right"/>
      <protection locked="0"/>
    </xf>
    <xf numFmtId="0" fontId="27" fillId="0" borderId="0" xfId="61" applyFont="1" applyAlignment="1">
      <alignment horizontal="left"/>
      <protection/>
    </xf>
    <xf numFmtId="0" fontId="27" fillId="0" borderId="0" xfId="61" applyFont="1" applyFill="1" applyAlignment="1">
      <alignment horizontal="left"/>
      <protection/>
    </xf>
    <xf numFmtId="1" fontId="14" fillId="0" borderId="0" xfId="63" applyFont="1" applyAlignment="1">
      <alignment horizontal="left" wrapText="1"/>
      <protection/>
    </xf>
    <xf numFmtId="0" fontId="27" fillId="0" borderId="0" xfId="61" applyFont="1" applyAlignment="1">
      <alignment horizontal="left" wrapText="1"/>
      <protection/>
    </xf>
    <xf numFmtId="173" fontId="14" fillId="0" borderId="0" xfId="58" applyFont="1" applyAlignment="1">
      <alignment horizontal="left" vertical="center" wrapText="1"/>
    </xf>
    <xf numFmtId="1" fontId="2" fillId="0" borderId="0" xfId="63" applyFont="1" applyFill="1" applyAlignment="1">
      <alignment horizontal="left"/>
      <protection/>
    </xf>
    <xf numFmtId="1" fontId="14" fillId="0" borderId="1" xfId="63" applyFont="1" applyBorder="1">
      <alignment/>
      <protection/>
    </xf>
    <xf numFmtId="1" fontId="14" fillId="0" borderId="0" xfId="63" applyFont="1" applyFill="1" applyAlignment="1">
      <alignment horizontal="left" wrapText="1"/>
      <protection/>
    </xf>
    <xf numFmtId="1" fontId="18" fillId="0" borderId="0" xfId="63" applyFont="1" applyAlignment="1">
      <alignment horizontal="left" wrapText="1"/>
      <protection/>
    </xf>
    <xf numFmtId="177" fontId="18" fillId="0" borderId="16" xfId="63" applyNumberFormat="1" applyFont="1" applyBorder="1" applyAlignment="1" applyProtection="1" quotePrefix="1">
      <alignment horizontal="right"/>
      <protection locked="0"/>
    </xf>
    <xf numFmtId="1" fontId="14" fillId="0" borderId="16" xfId="63" applyFont="1" applyBorder="1">
      <alignment/>
      <protection/>
    </xf>
    <xf numFmtId="1" fontId="14" fillId="0" borderId="10" xfId="63" applyFont="1" applyBorder="1">
      <alignment/>
      <protection/>
    </xf>
    <xf numFmtId="1" fontId="2" fillId="0" borderId="0" xfId="63" applyFont="1" applyAlignment="1">
      <alignment/>
      <protection/>
    </xf>
    <xf numFmtId="176" fontId="18" fillId="0" borderId="10" xfId="63" applyNumberFormat="1" applyFont="1" applyFill="1" applyBorder="1">
      <alignment/>
      <protection/>
    </xf>
    <xf numFmtId="177" fontId="18" fillId="0" borderId="10" xfId="63" applyNumberFormat="1" applyFont="1" applyBorder="1" applyAlignment="1" applyProtection="1" quotePrefix="1">
      <alignment horizontal="right"/>
      <protection locked="0"/>
    </xf>
    <xf numFmtId="1" fontId="11" fillId="0" borderId="0" xfId="63" applyFont="1" applyAlignment="1">
      <alignment horizontal="center"/>
      <protection/>
    </xf>
    <xf numFmtId="0" fontId="2" fillId="0" borderId="0" xfId="61" applyFont="1">
      <alignment/>
      <protection/>
    </xf>
    <xf numFmtId="177" fontId="2" fillId="0" borderId="0" xfId="63" applyNumberFormat="1" applyFont="1" applyBorder="1" applyProtection="1">
      <alignment/>
      <protection locked="0"/>
    </xf>
    <xf numFmtId="177" fontId="2" fillId="0" borderId="0" xfId="63" applyNumberFormat="1" applyFont="1" applyFill="1" applyBorder="1" applyProtection="1">
      <alignment/>
      <protection locked="0"/>
    </xf>
    <xf numFmtId="1" fontId="2" fillId="0" borderId="0" xfId="63" applyFont="1" applyAlignment="1">
      <alignment horizontal="left" wrapText="1"/>
      <protection/>
    </xf>
    <xf numFmtId="1" fontId="14" fillId="0" borderId="13" xfId="63" applyFont="1" applyBorder="1" applyAlignment="1">
      <alignment horizontal="center" vertical="center" wrapText="1"/>
      <protection/>
    </xf>
    <xf numFmtId="1" fontId="14" fillId="0" borderId="14" xfId="63" applyFont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176" fontId="18" fillId="0" borderId="16" xfId="63" applyNumberFormat="1" applyFont="1" applyBorder="1">
      <alignment/>
      <protection/>
    </xf>
    <xf numFmtId="177" fontId="18" fillId="0" borderId="16" xfId="63" applyNumberFormat="1" applyFont="1" applyBorder="1" applyProtection="1">
      <alignment/>
      <protection locked="0"/>
    </xf>
    <xf numFmtId="177" fontId="18" fillId="0" borderId="10" xfId="63" applyNumberFormat="1" applyFont="1" applyBorder="1" applyProtection="1">
      <alignment/>
      <protection locked="0"/>
    </xf>
    <xf numFmtId="176" fontId="14" fillId="0" borderId="16" xfId="63" applyNumberFormat="1" applyFont="1" applyBorder="1">
      <alignment/>
      <protection/>
    </xf>
    <xf numFmtId="177" fontId="14" fillId="0" borderId="10" xfId="63" applyNumberFormat="1" applyFont="1" applyFill="1" applyBorder="1" applyAlignment="1" applyProtection="1" quotePrefix="1">
      <alignment horizontal="right"/>
      <protection locked="0"/>
    </xf>
    <xf numFmtId="185" fontId="24" fillId="0" borderId="16" xfId="63" applyNumberFormat="1" applyFont="1" applyBorder="1" applyAlignment="1">
      <alignment horizontal="right"/>
      <protection/>
    </xf>
    <xf numFmtId="185" fontId="24" fillId="0" borderId="10" xfId="63" applyNumberFormat="1" applyFont="1" applyBorder="1" applyAlignment="1">
      <alignment horizontal="right"/>
      <protection/>
    </xf>
    <xf numFmtId="176" fontId="14" fillId="0" borderId="16" xfId="63" applyNumberFormat="1" applyFont="1" applyBorder="1" applyAlignment="1">
      <alignment horizontal="right"/>
      <protection/>
    </xf>
    <xf numFmtId="1" fontId="14" fillId="0" borderId="16" xfId="63" applyFont="1" applyBorder="1" applyAlignment="1">
      <alignment horizontal="right"/>
      <protection/>
    </xf>
    <xf numFmtId="177" fontId="14" fillId="0" borderId="16" xfId="63" applyNumberFormat="1" applyFont="1" applyBorder="1" applyAlignment="1" applyProtection="1">
      <alignment horizontal="right"/>
      <protection locked="0"/>
    </xf>
    <xf numFmtId="177" fontId="14" fillId="0" borderId="10" xfId="63" applyNumberFormat="1" applyFont="1" applyBorder="1" applyAlignment="1" applyProtection="1">
      <alignment horizontal="right"/>
      <protection locked="0"/>
    </xf>
    <xf numFmtId="176" fontId="14" fillId="0" borderId="10" xfId="63" applyNumberFormat="1" applyFont="1" applyBorder="1" applyAlignment="1">
      <alignment horizontal="right"/>
      <protection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14" fillId="0" borderId="0" xfId="58" applyFont="1" applyAlignment="1">
      <alignment horizontal="left" wrapText="1"/>
    </xf>
    <xf numFmtId="1" fontId="14" fillId="0" borderId="0" xfId="64" applyFont="1" applyAlignment="1">
      <alignment horizontal="center"/>
      <protection/>
    </xf>
    <xf numFmtId="1" fontId="14" fillId="0" borderId="13" xfId="64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wrapText="1"/>
    </xf>
    <xf numFmtId="1" fontId="18" fillId="0" borderId="0" xfId="64" applyFont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60" applyFont="1" applyAlignment="1">
      <alignment horizontal="center"/>
      <protection/>
    </xf>
    <xf numFmtId="1" fontId="18" fillId="0" borderId="0" xfId="60" applyFont="1" applyAlignment="1">
      <alignment horizontal="center" vertical="center"/>
      <protection/>
    </xf>
    <xf numFmtId="1" fontId="18" fillId="0" borderId="0" xfId="60" applyFont="1" applyAlignment="1">
      <alignment horizontal="center" wrapText="1"/>
      <protection/>
    </xf>
    <xf numFmtId="1" fontId="14" fillId="0" borderId="19" xfId="60" applyFont="1" applyBorder="1" applyAlignment="1">
      <alignment horizontal="center" vertical="center" wrapText="1"/>
      <protection/>
    </xf>
    <xf numFmtId="1" fontId="14" fillId="0" borderId="23" xfId="60" applyFont="1" applyBorder="1" applyAlignment="1">
      <alignment horizontal="center" vertical="center" wrapText="1"/>
      <protection/>
    </xf>
    <xf numFmtId="1" fontId="14" fillId="0" borderId="22" xfId="60" applyFont="1" applyBorder="1" applyAlignment="1">
      <alignment horizontal="center" vertical="center"/>
      <protection/>
    </xf>
    <xf numFmtId="1" fontId="14" fillId="0" borderId="12" xfId="60" applyFont="1" applyBorder="1" applyAlignment="1">
      <alignment horizontal="center" vertical="center"/>
      <protection/>
    </xf>
    <xf numFmtId="1" fontId="14" fillId="0" borderId="0" xfId="60" applyFont="1" applyAlignment="1">
      <alignment horizontal="left" wrapText="1"/>
      <protection/>
    </xf>
    <xf numFmtId="1" fontId="18" fillId="0" borderId="0" xfId="60" applyFont="1" applyAlignment="1">
      <alignment horizontal="left" wrapText="1"/>
      <protection/>
    </xf>
    <xf numFmtId="1" fontId="14" fillId="0" borderId="0" xfId="60" applyFont="1" applyAlignment="1">
      <alignment wrapText="1"/>
      <protection/>
    </xf>
    <xf numFmtId="1" fontId="18" fillId="0" borderId="0" xfId="60" applyFont="1" applyAlignment="1">
      <alignment horizontal="center"/>
      <protection/>
    </xf>
    <xf numFmtId="1" fontId="14" fillId="0" borderId="22" xfId="60" applyFont="1" applyBorder="1" applyAlignment="1">
      <alignment horizontal="center" vertical="center" wrapText="1"/>
      <protection/>
    </xf>
    <xf numFmtId="1" fontId="14" fillId="0" borderId="12" xfId="60" applyFont="1" applyBorder="1" applyAlignment="1">
      <alignment horizontal="center" vertical="center" wrapText="1"/>
      <protection/>
    </xf>
    <xf numFmtId="1" fontId="14" fillId="0" borderId="18" xfId="60" applyFont="1" applyBorder="1" applyAlignment="1">
      <alignment horizontal="center" vertical="center" wrapText="1"/>
      <protection/>
    </xf>
    <xf numFmtId="1" fontId="14" fillId="0" borderId="24" xfId="60" applyFont="1" applyBorder="1" applyAlignment="1">
      <alignment horizontal="center" vertical="center" wrapText="1"/>
      <protection/>
    </xf>
    <xf numFmtId="1" fontId="14" fillId="0" borderId="15" xfId="60" applyFont="1" applyBorder="1" applyAlignment="1">
      <alignment horizontal="center" vertical="center"/>
      <protection/>
    </xf>
    <xf numFmtId="1" fontId="14" fillId="0" borderId="13" xfId="60" applyFont="1" applyBorder="1" applyAlignment="1">
      <alignment horizontal="center" vertical="center"/>
      <protection/>
    </xf>
    <xf numFmtId="1" fontId="14" fillId="0" borderId="0" xfId="60" applyFont="1" applyBorder="1" applyAlignment="1">
      <alignment horizontal="center" vertical="center" wrapText="1"/>
      <protection/>
    </xf>
    <xf numFmtId="1" fontId="14" fillId="0" borderId="15" xfId="60" applyFont="1" applyBorder="1" applyAlignment="1">
      <alignment horizontal="center" vertical="center" wrapText="1"/>
      <protection/>
    </xf>
    <xf numFmtId="1" fontId="14" fillId="0" borderId="13" xfId="60" applyFont="1" applyBorder="1" applyAlignment="1">
      <alignment horizontal="center" vertical="center" wrapText="1"/>
      <protection/>
    </xf>
    <xf numFmtId="1" fontId="14" fillId="0" borderId="10" xfId="60" applyFont="1" applyBorder="1" applyAlignment="1">
      <alignment horizontal="center" vertical="center" wrapText="1"/>
      <protection/>
    </xf>
    <xf numFmtId="1" fontId="23" fillId="0" borderId="0" xfId="60" applyFont="1" applyAlignment="1">
      <alignment horizontal="left" wrapText="1"/>
      <protection/>
    </xf>
    <xf numFmtId="1" fontId="2" fillId="0" borderId="0" xfId="60" applyFont="1" applyAlignment="1">
      <alignment horizontal="left" wrapText="1"/>
      <protection/>
    </xf>
    <xf numFmtId="173" fontId="2" fillId="0" borderId="0" xfId="58" applyFont="1" applyAlignment="1">
      <alignment horizontal="left" wrapText="1"/>
    </xf>
    <xf numFmtId="0" fontId="14" fillId="0" borderId="18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/>
      <protection/>
    </xf>
    <xf numFmtId="0" fontId="18" fillId="0" borderId="0" xfId="61" applyFont="1" applyAlignment="1">
      <alignment horizont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1" xfId="61" applyFont="1" applyBorder="1" applyAlignment="1">
      <alignment horizontal="center" vertical="center"/>
      <protection/>
    </xf>
    <xf numFmtId="0" fontId="14" fillId="0" borderId="23" xfId="61" applyFont="1" applyBorder="1" applyAlignment="1">
      <alignment horizontal="center" vertical="center"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center" vertical="center" wrapText="1"/>
      <protection/>
    </xf>
    <xf numFmtId="1" fontId="14" fillId="0" borderId="0" xfId="63" applyFont="1" applyAlignment="1">
      <alignment horizontal="left" wrapText="1"/>
      <protection/>
    </xf>
    <xf numFmtId="1" fontId="18" fillId="0" borderId="0" xfId="63" applyFont="1" applyAlignment="1">
      <alignment horizontal="left" wrapText="1"/>
      <protection/>
    </xf>
    <xf numFmtId="1" fontId="14" fillId="0" borderId="0" xfId="63" applyFont="1" applyAlignment="1">
      <alignment horizontal="center"/>
      <protection/>
    </xf>
    <xf numFmtId="1" fontId="18" fillId="0" borderId="0" xfId="63" applyFont="1" applyAlignment="1">
      <alignment horizontal="center"/>
      <protection/>
    </xf>
    <xf numFmtId="1" fontId="14" fillId="0" borderId="13" xfId="63" applyFont="1" applyBorder="1" applyAlignment="1">
      <alignment horizontal="center" vertical="center" wrapText="1"/>
      <protection/>
    </xf>
    <xf numFmtId="1" fontId="14" fillId="0" borderId="14" xfId="63" applyFont="1" applyBorder="1" applyAlignment="1">
      <alignment horizontal="center" vertical="center" wrapText="1"/>
      <protection/>
    </xf>
    <xf numFmtId="173" fontId="14" fillId="0" borderId="0" xfId="58" applyFont="1" applyAlignment="1">
      <alignment wrapText="1"/>
    </xf>
    <xf numFmtId="173" fontId="14" fillId="0" borderId="0" xfId="58" applyFont="1" applyAlignment="1">
      <alignment/>
    </xf>
    <xf numFmtId="1" fontId="2" fillId="0" borderId="0" xfId="63" applyFont="1" applyAlignment="1">
      <alignment horizontal="left" wrapText="1"/>
      <protection/>
    </xf>
  </cellXfs>
  <cellStyles count="6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`- 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Comma [0]" xfId="47"/>
    <cellStyle name="Eingabe" xfId="48"/>
    <cellStyle name="Ergebnis" xfId="49"/>
    <cellStyle name="Erklärender Text" xfId="50"/>
    <cellStyle name="Gut" xfId="51"/>
    <cellStyle name="in Millionen" xfId="52"/>
    <cellStyle name="in Tausend" xfId="53"/>
    <cellStyle name="Comma" xfId="54"/>
    <cellStyle name="Neutral" xfId="55"/>
    <cellStyle name="Notiz" xfId="56"/>
    <cellStyle name="Percent" xfId="57"/>
    <cellStyle name="Punkte" xfId="58"/>
    <cellStyle name="Schlecht" xfId="59"/>
    <cellStyle name="Standard 2" xfId="60"/>
    <cellStyle name="Standard 3" xfId="61"/>
    <cellStyle name="Standard_L09_LAG7000_ArbG12_X_2008_12" xfId="62"/>
    <cellStyle name="Standard_Seite 3-6-Klagen_Jahr 2009 Sozialgerichte" xfId="63"/>
    <cellStyle name="Standard_Seite 3-6-Klagen_Jahr 2009 Sozialgerichte_NEU" xfId="64"/>
    <cellStyle name="Tausender" xfId="65"/>
    <cellStyle name="Text mit Füllzeichen" xfId="66"/>
    <cellStyle name="Überschrift" xfId="67"/>
    <cellStyle name="Überschrift 1" xfId="68"/>
    <cellStyle name="Überschrift 2" xfId="69"/>
    <cellStyle name="Überschrift 3" xfId="70"/>
    <cellStyle name="Überschrift 4" xfId="71"/>
    <cellStyle name="Ü-Haupt[I,II]" xfId="72"/>
    <cellStyle name="Ü-Tabellen[1.,2.]" xfId="73"/>
    <cellStyle name="Ü-Zwischen[A,B]" xfId="74"/>
    <cellStyle name="Verknüpfte Zelle" xfId="75"/>
    <cellStyle name="Currency" xfId="76"/>
    <cellStyle name="Currency [0]" xfId="77"/>
    <cellStyle name="Warnender Text" xfId="78"/>
    <cellStyle name="Zahl_##_###_2Leer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5\Justiz\JAHRBUCH\2006\Fertige\2006-tab-20-22_Arbeitsgerich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25.7109375" style="0" customWidth="1"/>
    <col min="2" max="2" width="0.9921875" style="2" customWidth="1"/>
    <col min="3" max="12" width="6.421875" style="0" customWidth="1"/>
  </cols>
  <sheetData>
    <row r="1" spans="1:12" ht="12.75" customHeight="1">
      <c r="A1" s="319">
        <v>11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 customHeight="1">
      <c r="A3" s="89" t="s">
        <v>1</v>
      </c>
      <c r="B3" s="22"/>
      <c r="C3" s="21"/>
      <c r="D3" s="21"/>
      <c r="E3" s="21"/>
      <c r="F3" s="23"/>
      <c r="G3" s="23"/>
      <c r="H3" s="23"/>
      <c r="I3" s="21"/>
      <c r="J3" s="24"/>
      <c r="K3" s="24"/>
      <c r="L3" s="24"/>
    </row>
    <row r="4" spans="1:12" ht="12.75" customHeight="1">
      <c r="A4" s="22"/>
      <c r="B4" s="22"/>
      <c r="C4" s="21"/>
      <c r="D4" s="21"/>
      <c r="E4" s="21"/>
      <c r="F4" s="23"/>
      <c r="G4" s="23"/>
      <c r="H4" s="23"/>
      <c r="I4" s="21"/>
      <c r="J4" s="24"/>
      <c r="K4" s="24"/>
      <c r="L4" s="24"/>
    </row>
    <row r="5" spans="1:12" ht="12.75">
      <c r="A5" s="25" t="s">
        <v>123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 customHeight="1">
      <c r="A6" s="320" t="s">
        <v>7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ht="7.5" customHeight="1">
      <c r="A7" s="28"/>
      <c r="B7" s="29"/>
      <c r="C7" s="30"/>
      <c r="D7" s="31"/>
      <c r="E7" s="32"/>
      <c r="F7" s="31"/>
      <c r="G7" s="31"/>
      <c r="H7" s="32"/>
      <c r="I7" s="32"/>
      <c r="J7" s="32"/>
      <c r="K7" s="31"/>
      <c r="L7" s="31"/>
    </row>
    <row r="8" spans="1:12" ht="24" customHeight="1">
      <c r="A8" s="33" t="s">
        <v>105</v>
      </c>
      <c r="B8" s="34"/>
      <c r="C8" s="35">
        <v>2002</v>
      </c>
      <c r="D8" s="35">
        <v>2003</v>
      </c>
      <c r="E8" s="35">
        <v>2004</v>
      </c>
      <c r="F8" s="35">
        <v>2005</v>
      </c>
      <c r="G8" s="35">
        <v>2006</v>
      </c>
      <c r="H8" s="35">
        <v>2007</v>
      </c>
      <c r="I8" s="35">
        <v>2008</v>
      </c>
      <c r="J8" s="36">
        <v>2009</v>
      </c>
      <c r="K8" s="36">
        <v>2010</v>
      </c>
      <c r="L8" s="36">
        <v>2011</v>
      </c>
    </row>
    <row r="9" spans="1:12" ht="16.5" customHeight="1">
      <c r="A9" s="37" t="s">
        <v>5</v>
      </c>
      <c r="B9" s="38"/>
      <c r="C9" s="39">
        <v>58210</v>
      </c>
      <c r="D9" s="39">
        <v>57123</v>
      </c>
      <c r="E9" s="39">
        <v>54487</v>
      </c>
      <c r="F9" s="39">
        <v>49662</v>
      </c>
      <c r="G9" s="39">
        <v>47660</v>
      </c>
      <c r="H9" s="39">
        <v>47011</v>
      </c>
      <c r="I9" s="40">
        <v>46096</v>
      </c>
      <c r="J9" s="41">
        <v>46107</v>
      </c>
      <c r="K9" s="41">
        <v>46674</v>
      </c>
      <c r="L9" s="42">
        <v>47460</v>
      </c>
    </row>
    <row r="10" spans="1:12" ht="16.5" customHeight="1">
      <c r="A10" s="37" t="s">
        <v>3</v>
      </c>
      <c r="B10" s="38"/>
      <c r="C10" s="39">
        <v>39053</v>
      </c>
      <c r="D10" s="39">
        <v>39228</v>
      </c>
      <c r="E10" s="39">
        <v>37851</v>
      </c>
      <c r="F10" s="39">
        <v>39296</v>
      </c>
      <c r="G10" s="39">
        <v>39994</v>
      </c>
      <c r="H10" s="39">
        <v>40599</v>
      </c>
      <c r="I10" s="40" t="s">
        <v>2</v>
      </c>
      <c r="J10" s="42">
        <v>40513</v>
      </c>
      <c r="K10" s="42">
        <v>43475</v>
      </c>
      <c r="L10" s="42">
        <v>42702</v>
      </c>
    </row>
    <row r="11" spans="1:12" ht="16.5" customHeight="1">
      <c r="A11" s="37" t="s">
        <v>4</v>
      </c>
      <c r="B11" s="38"/>
      <c r="C11" s="39">
        <v>40140</v>
      </c>
      <c r="D11" s="39">
        <v>41150</v>
      </c>
      <c r="E11" s="39">
        <v>42677</v>
      </c>
      <c r="F11" s="39">
        <v>41069</v>
      </c>
      <c r="G11" s="39">
        <v>40643</v>
      </c>
      <c r="H11" s="39">
        <v>41514</v>
      </c>
      <c r="I11" s="40" t="s">
        <v>2</v>
      </c>
      <c r="J11" s="42">
        <v>39946</v>
      </c>
      <c r="K11" s="42">
        <v>42689</v>
      </c>
      <c r="L11" s="42">
        <v>43800</v>
      </c>
    </row>
    <row r="12" spans="1:12" ht="16.5" customHeight="1">
      <c r="A12" s="37" t="s">
        <v>6</v>
      </c>
      <c r="B12" s="38"/>
      <c r="C12" s="39">
        <v>57123</v>
      </c>
      <c r="D12" s="39">
        <v>54487</v>
      </c>
      <c r="E12" s="39">
        <v>49661</v>
      </c>
      <c r="F12" s="39">
        <v>47660</v>
      </c>
      <c r="G12" s="39">
        <v>47011</v>
      </c>
      <c r="H12" s="39">
        <v>46096</v>
      </c>
      <c r="I12" s="39">
        <v>46107</v>
      </c>
      <c r="J12" s="42">
        <v>46674</v>
      </c>
      <c r="K12" s="42">
        <v>47460</v>
      </c>
      <c r="L12" s="42">
        <v>46362</v>
      </c>
    </row>
    <row r="13" spans="1:12" ht="15.75" customHeight="1">
      <c r="A13" s="23"/>
      <c r="B13" s="2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5.75" customHeight="1">
      <c r="A14" s="23"/>
      <c r="B14" s="2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18" customHeight="1">
      <c r="A15" s="321" t="s">
        <v>89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</row>
    <row r="16" spans="1:12" ht="7.5" customHeight="1">
      <c r="A16" s="28"/>
      <c r="B16" s="29"/>
      <c r="C16" s="30"/>
      <c r="D16" s="31"/>
      <c r="E16" s="32"/>
      <c r="F16" s="31"/>
      <c r="G16" s="31"/>
      <c r="H16" s="32"/>
      <c r="I16" s="32"/>
      <c r="J16" s="32"/>
      <c r="K16" s="31"/>
      <c r="L16" s="30"/>
    </row>
    <row r="17" spans="1:12" ht="24" customHeight="1">
      <c r="A17" s="33" t="s">
        <v>107</v>
      </c>
      <c r="B17" s="34"/>
      <c r="C17" s="35">
        <v>2002</v>
      </c>
      <c r="D17" s="35">
        <v>2003</v>
      </c>
      <c r="E17" s="35">
        <v>2004</v>
      </c>
      <c r="F17" s="35">
        <v>2005</v>
      </c>
      <c r="G17" s="35">
        <v>2006</v>
      </c>
      <c r="H17" s="35">
        <v>2007</v>
      </c>
      <c r="I17" s="35">
        <v>2008</v>
      </c>
      <c r="J17" s="36">
        <v>2009</v>
      </c>
      <c r="K17" s="36">
        <v>2010</v>
      </c>
      <c r="L17" s="36">
        <v>2011</v>
      </c>
    </row>
    <row r="18" spans="1:12" ht="16.5" customHeight="1">
      <c r="A18" s="37" t="s">
        <v>37</v>
      </c>
      <c r="B18" s="38"/>
      <c r="C18" s="40" t="s">
        <v>2</v>
      </c>
      <c r="D18" s="40" t="s">
        <v>2</v>
      </c>
      <c r="E18" s="40" t="s">
        <v>2</v>
      </c>
      <c r="F18" s="40" t="s">
        <v>2</v>
      </c>
      <c r="G18" s="40" t="s">
        <v>2</v>
      </c>
      <c r="H18" s="40" t="s">
        <v>2</v>
      </c>
      <c r="I18" s="40" t="s">
        <v>2</v>
      </c>
      <c r="J18" s="42">
        <v>5906</v>
      </c>
      <c r="K18" s="42">
        <v>6691</v>
      </c>
      <c r="L18" s="42">
        <v>6970</v>
      </c>
    </row>
    <row r="19" spans="1:12" ht="16.5" customHeight="1">
      <c r="A19" s="37" t="s">
        <v>106</v>
      </c>
      <c r="B19" s="38"/>
      <c r="C19" s="44">
        <v>6503</v>
      </c>
      <c r="D19" s="44">
        <v>6094</v>
      </c>
      <c r="E19" s="44">
        <v>7113</v>
      </c>
      <c r="F19" s="45">
        <v>8421</v>
      </c>
      <c r="G19" s="44">
        <v>9195</v>
      </c>
      <c r="H19" s="44">
        <v>9802</v>
      </c>
      <c r="I19" s="40" t="s">
        <v>2</v>
      </c>
      <c r="J19" s="42">
        <v>5924</v>
      </c>
      <c r="K19" s="42">
        <v>6402</v>
      </c>
      <c r="L19" s="42">
        <v>6808</v>
      </c>
    </row>
    <row r="20" spans="1:12" ht="16.5" customHeight="1">
      <c r="A20" s="37" t="s">
        <v>8</v>
      </c>
      <c r="B20" s="38"/>
      <c r="C20" s="44">
        <v>9612</v>
      </c>
      <c r="D20" s="44">
        <v>9882</v>
      </c>
      <c r="E20" s="44">
        <v>11094</v>
      </c>
      <c r="F20" s="45">
        <v>10708</v>
      </c>
      <c r="G20" s="44">
        <v>11654</v>
      </c>
      <c r="H20" s="44">
        <v>11587</v>
      </c>
      <c r="I20" s="40" t="s">
        <v>2</v>
      </c>
      <c r="J20" s="42">
        <v>10710</v>
      </c>
      <c r="K20" s="42">
        <v>11252</v>
      </c>
      <c r="L20" s="42">
        <v>11812</v>
      </c>
    </row>
    <row r="21" spans="1:12" ht="16.5" customHeight="1">
      <c r="A21" s="37" t="s">
        <v>9</v>
      </c>
      <c r="B21" s="38"/>
      <c r="C21" s="44">
        <v>8827</v>
      </c>
      <c r="D21" s="44">
        <v>8816</v>
      </c>
      <c r="E21" s="44">
        <v>8175</v>
      </c>
      <c r="F21" s="45">
        <v>7938</v>
      </c>
      <c r="G21" s="44">
        <v>7325</v>
      </c>
      <c r="H21" s="44">
        <v>8074</v>
      </c>
      <c r="I21" s="40" t="s">
        <v>2</v>
      </c>
      <c r="J21" s="42">
        <v>6719</v>
      </c>
      <c r="K21" s="42">
        <v>7125</v>
      </c>
      <c r="L21" s="42">
        <v>7194</v>
      </c>
    </row>
    <row r="22" spans="1:12" ht="16.5" customHeight="1">
      <c r="A22" s="37" t="s">
        <v>10</v>
      </c>
      <c r="B22" s="38"/>
      <c r="C22" s="44">
        <v>6262</v>
      </c>
      <c r="D22" s="44">
        <v>6185</v>
      </c>
      <c r="E22" s="44">
        <v>6132</v>
      </c>
      <c r="F22" s="45">
        <v>5416</v>
      </c>
      <c r="G22" s="44">
        <v>4434</v>
      </c>
      <c r="H22" s="44">
        <v>4762</v>
      </c>
      <c r="I22" s="40" t="s">
        <v>2</v>
      </c>
      <c r="J22" s="42">
        <v>3948</v>
      </c>
      <c r="K22" s="42">
        <v>4214</v>
      </c>
      <c r="L22" s="42">
        <v>4019</v>
      </c>
    </row>
    <row r="23" spans="1:12" ht="16.5" customHeight="1">
      <c r="A23" s="37" t="s">
        <v>11</v>
      </c>
      <c r="B23" s="38"/>
      <c r="C23" s="44">
        <v>8936</v>
      </c>
      <c r="D23" s="44">
        <v>10173</v>
      </c>
      <c r="E23" s="44">
        <v>10163</v>
      </c>
      <c r="F23" s="45">
        <v>8586</v>
      </c>
      <c r="G23" s="44">
        <v>8035</v>
      </c>
      <c r="H23" s="44">
        <v>7289</v>
      </c>
      <c r="I23" s="40" t="s">
        <v>2</v>
      </c>
      <c r="J23" s="42">
        <v>6739</v>
      </c>
      <c r="K23" s="42">
        <v>7005</v>
      </c>
      <c r="L23" s="42">
        <v>6997</v>
      </c>
    </row>
    <row r="24" spans="1:12" ht="16.5" customHeight="1">
      <c r="A24" s="46" t="s">
        <v>109</v>
      </c>
      <c r="B24" s="38"/>
      <c r="C24" s="44"/>
      <c r="D24" s="44"/>
      <c r="E24" s="44"/>
      <c r="F24" s="44"/>
      <c r="G24" s="44"/>
      <c r="H24" s="44"/>
      <c r="I24" s="40"/>
      <c r="J24" s="42"/>
      <c r="K24" s="42"/>
      <c r="L24" s="42"/>
    </row>
    <row r="25" spans="1:12" ht="12" customHeight="1">
      <c r="A25" s="37" t="s">
        <v>110</v>
      </c>
      <c r="B25" s="47"/>
      <c r="C25" s="40" t="s">
        <v>2</v>
      </c>
      <c r="D25" s="40" t="s">
        <v>2</v>
      </c>
      <c r="E25" s="40" t="s">
        <v>2</v>
      </c>
      <c r="F25" s="48">
        <v>14.902262046799288</v>
      </c>
      <c r="G25" s="48">
        <v>14.184730457889428</v>
      </c>
      <c r="H25" s="48">
        <v>13.813918196271137</v>
      </c>
      <c r="I25" s="40" t="s">
        <v>2</v>
      </c>
      <c r="J25" s="49">
        <v>14.5</v>
      </c>
      <c r="K25" s="49">
        <v>14.6</v>
      </c>
      <c r="L25" s="49">
        <v>13.7</v>
      </c>
    </row>
    <row r="26" spans="1:12" ht="15.75" customHeight="1">
      <c r="A26" s="23"/>
      <c r="B26" s="2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5.75" customHeight="1">
      <c r="A27" s="23"/>
      <c r="B27" s="2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8" customHeight="1">
      <c r="A28" s="321" t="s">
        <v>88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</row>
    <row r="29" spans="1:12" ht="7.5" customHeight="1">
      <c r="A29" s="28"/>
      <c r="B29" s="29"/>
      <c r="C29" s="30"/>
      <c r="D29" s="31"/>
      <c r="E29" s="32"/>
      <c r="F29" s="31"/>
      <c r="G29" s="31"/>
      <c r="H29" s="32"/>
      <c r="I29" s="32"/>
      <c r="J29" s="32"/>
      <c r="K29" s="31"/>
      <c r="L29" s="30"/>
    </row>
    <row r="30" spans="1:12" ht="24" customHeight="1">
      <c r="A30" s="33" t="s">
        <v>108</v>
      </c>
      <c r="B30" s="34"/>
      <c r="C30" s="35">
        <v>2002</v>
      </c>
      <c r="D30" s="35">
        <v>2003</v>
      </c>
      <c r="E30" s="35">
        <v>2004</v>
      </c>
      <c r="F30" s="35">
        <v>2005</v>
      </c>
      <c r="G30" s="35">
        <v>2006</v>
      </c>
      <c r="H30" s="35">
        <v>2007</v>
      </c>
      <c r="I30" s="35">
        <v>2008</v>
      </c>
      <c r="J30" s="36">
        <v>2009</v>
      </c>
      <c r="K30" s="36">
        <v>2010</v>
      </c>
      <c r="L30" s="36">
        <v>2011</v>
      </c>
    </row>
    <row r="31" spans="1:12" ht="16.5" customHeight="1">
      <c r="A31" s="37" t="s">
        <v>12</v>
      </c>
      <c r="B31" s="38"/>
      <c r="C31" s="39">
        <v>5531</v>
      </c>
      <c r="D31" s="39">
        <v>6160</v>
      </c>
      <c r="E31" s="39">
        <v>6668</v>
      </c>
      <c r="F31" s="50">
        <v>6288</v>
      </c>
      <c r="G31" s="39">
        <v>6129</v>
      </c>
      <c r="H31" s="39">
        <v>6292</v>
      </c>
      <c r="I31" s="40" t="s">
        <v>2</v>
      </c>
      <c r="J31" s="41">
        <v>6157</v>
      </c>
      <c r="K31" s="119">
        <v>6406</v>
      </c>
      <c r="L31" s="54">
        <v>6662</v>
      </c>
    </row>
    <row r="32" spans="1:12" ht="16.5" customHeight="1">
      <c r="A32" s="37" t="s">
        <v>13</v>
      </c>
      <c r="B32" s="38"/>
      <c r="C32" s="39">
        <v>5716</v>
      </c>
      <c r="D32" s="39">
        <v>5490</v>
      </c>
      <c r="E32" s="39">
        <v>5499</v>
      </c>
      <c r="F32" s="50">
        <v>5401</v>
      </c>
      <c r="G32" s="39">
        <v>5446</v>
      </c>
      <c r="H32" s="39">
        <v>5750</v>
      </c>
      <c r="I32" s="40" t="s">
        <v>2</v>
      </c>
      <c r="J32" s="42">
        <v>6046</v>
      </c>
      <c r="K32" s="39">
        <v>6644</v>
      </c>
      <c r="L32" s="54">
        <v>6973</v>
      </c>
    </row>
    <row r="33" spans="1:12" ht="16.5" customHeight="1">
      <c r="A33" s="122" t="s">
        <v>136</v>
      </c>
      <c r="B33" s="38"/>
      <c r="C33" s="39"/>
      <c r="D33" s="39"/>
      <c r="E33" s="39"/>
      <c r="F33" s="50"/>
      <c r="G33" s="39"/>
      <c r="H33" s="39"/>
      <c r="I33" s="40"/>
      <c r="J33" s="42"/>
      <c r="K33" s="39"/>
      <c r="L33" s="54"/>
    </row>
    <row r="34" spans="1:12" ht="11.25" customHeight="1">
      <c r="A34" s="37" t="s">
        <v>120</v>
      </c>
      <c r="B34" s="52"/>
      <c r="C34" s="39">
        <v>3602</v>
      </c>
      <c r="D34" s="39">
        <v>3134</v>
      </c>
      <c r="E34" s="39">
        <v>2965</v>
      </c>
      <c r="F34" s="50">
        <v>2900</v>
      </c>
      <c r="G34" s="39">
        <v>2964</v>
      </c>
      <c r="H34" s="39">
        <v>2967</v>
      </c>
      <c r="I34" s="40" t="s">
        <v>2</v>
      </c>
      <c r="J34" s="42">
        <v>2842</v>
      </c>
      <c r="K34" s="39">
        <v>2745</v>
      </c>
      <c r="L34" s="54">
        <v>2500</v>
      </c>
    </row>
    <row r="35" spans="1:12" ht="16.5" customHeight="1">
      <c r="A35" s="37" t="s">
        <v>14</v>
      </c>
      <c r="B35" s="38"/>
      <c r="C35" s="39">
        <v>2565</v>
      </c>
      <c r="D35" s="39">
        <v>2492</v>
      </c>
      <c r="E35" s="39">
        <v>2550</v>
      </c>
      <c r="F35" s="50">
        <v>2686</v>
      </c>
      <c r="G35" s="39">
        <v>2731</v>
      </c>
      <c r="H35" s="39">
        <v>2546</v>
      </c>
      <c r="I35" s="40" t="s">
        <v>2</v>
      </c>
      <c r="J35" s="42">
        <v>2651</v>
      </c>
      <c r="K35" s="39">
        <v>2678</v>
      </c>
      <c r="L35" s="54">
        <v>2781</v>
      </c>
    </row>
    <row r="36" spans="1:12" ht="16.5" customHeight="1">
      <c r="A36" s="37" t="s">
        <v>15</v>
      </c>
      <c r="B36" s="38"/>
      <c r="C36" s="39">
        <v>19252</v>
      </c>
      <c r="D36" s="39">
        <v>19831</v>
      </c>
      <c r="E36" s="39">
        <v>20518</v>
      </c>
      <c r="F36" s="50">
        <v>20203</v>
      </c>
      <c r="G36" s="39">
        <v>19953</v>
      </c>
      <c r="H36" s="39">
        <v>19438</v>
      </c>
      <c r="I36" s="40" t="s">
        <v>2</v>
      </c>
      <c r="J36" s="42">
        <v>18797</v>
      </c>
      <c r="K36" s="39">
        <v>20616</v>
      </c>
      <c r="L36" s="54">
        <v>21581</v>
      </c>
    </row>
    <row r="37" spans="1:12" ht="16.5" customHeight="1">
      <c r="A37" s="46" t="s">
        <v>121</v>
      </c>
      <c r="B37" s="38"/>
      <c r="C37" s="39"/>
      <c r="D37" s="39"/>
      <c r="E37" s="39"/>
      <c r="F37" s="50"/>
      <c r="G37" s="39"/>
      <c r="H37" s="39"/>
      <c r="I37" s="40"/>
      <c r="J37" s="42"/>
      <c r="K37" s="39"/>
      <c r="L37" s="54"/>
    </row>
    <row r="38" spans="1:12" ht="11.25" customHeight="1">
      <c r="A38" s="37" t="s">
        <v>122</v>
      </c>
      <c r="B38" s="38"/>
      <c r="C38" s="40">
        <v>382</v>
      </c>
      <c r="D38" s="39">
        <v>433</v>
      </c>
      <c r="E38" s="40">
        <v>449</v>
      </c>
      <c r="F38" s="50">
        <v>519</v>
      </c>
      <c r="G38" s="40">
        <v>412</v>
      </c>
      <c r="H38" s="40">
        <v>515</v>
      </c>
      <c r="I38" s="40" t="s">
        <v>2</v>
      </c>
      <c r="J38" s="53">
        <v>376</v>
      </c>
      <c r="K38" s="40">
        <v>401</v>
      </c>
      <c r="L38" s="115">
        <v>349</v>
      </c>
    </row>
    <row r="39" spans="1:12" ht="16.5" customHeight="1">
      <c r="A39" s="51" t="s">
        <v>90</v>
      </c>
      <c r="B39" s="38"/>
      <c r="C39" s="40"/>
      <c r="D39" s="39"/>
      <c r="E39" s="40"/>
      <c r="F39" s="50"/>
      <c r="G39" s="40"/>
      <c r="H39" s="40"/>
      <c r="I39" s="40"/>
      <c r="J39" s="53"/>
      <c r="K39" s="40"/>
      <c r="L39" s="115"/>
    </row>
    <row r="40" spans="1:12" ht="11.25" customHeight="1">
      <c r="A40" s="37" t="s">
        <v>91</v>
      </c>
      <c r="B40" s="38"/>
      <c r="C40" s="40" t="s">
        <v>2</v>
      </c>
      <c r="D40" s="40" t="s">
        <v>2</v>
      </c>
      <c r="E40" s="40" t="s">
        <v>2</v>
      </c>
      <c r="F40" s="50">
        <v>1993</v>
      </c>
      <c r="G40" s="40">
        <v>1891</v>
      </c>
      <c r="H40" s="40">
        <v>2780</v>
      </c>
      <c r="I40" s="40" t="s">
        <v>2</v>
      </c>
      <c r="J40" s="42">
        <v>1497</v>
      </c>
      <c r="K40" s="39">
        <v>1515</v>
      </c>
      <c r="L40" s="115">
        <v>1282</v>
      </c>
    </row>
    <row r="41" spans="1:12" ht="16.5" customHeight="1">
      <c r="A41" s="37" t="s">
        <v>16</v>
      </c>
      <c r="B41" s="38"/>
      <c r="C41" s="40">
        <v>3092</v>
      </c>
      <c r="D41" s="39">
        <v>3610</v>
      </c>
      <c r="E41" s="40">
        <v>4028</v>
      </c>
      <c r="F41" s="50">
        <v>1079</v>
      </c>
      <c r="G41" s="40">
        <v>1117</v>
      </c>
      <c r="H41" s="40">
        <v>1226</v>
      </c>
      <c r="I41" s="40" t="s">
        <v>2</v>
      </c>
      <c r="J41" s="42">
        <v>1580</v>
      </c>
      <c r="K41" s="39">
        <v>1684</v>
      </c>
      <c r="L41" s="115">
        <v>1672</v>
      </c>
    </row>
    <row r="42" spans="1:12" ht="15.75" customHeight="1">
      <c r="A42" s="4"/>
      <c r="B42" s="4"/>
      <c r="C42" s="5"/>
      <c r="D42" s="5"/>
      <c r="E42" s="5"/>
      <c r="F42" s="5"/>
      <c r="G42" s="5"/>
      <c r="H42" s="19"/>
      <c r="I42" s="5"/>
      <c r="J42" s="5"/>
      <c r="K42" s="5"/>
      <c r="L42" s="5"/>
    </row>
  </sheetData>
  <sheetProtection/>
  <mergeCells count="4">
    <mergeCell ref="A1:L1"/>
    <mergeCell ref="A6:L6"/>
    <mergeCell ref="A15:L15"/>
    <mergeCell ref="A28:L28"/>
  </mergeCells>
  <printOptions/>
  <pageMargins left="0.6" right="0.53" top="0.58" bottom="0.48" header="0.4921259845" footer="0.3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5.7109375" style="123" customWidth="1"/>
    <col min="2" max="2" width="0.85546875" style="123" customWidth="1"/>
    <col min="3" max="3" width="35.7109375" style="123" customWidth="1"/>
    <col min="4" max="4" width="0.85546875" style="123" customWidth="1"/>
    <col min="5" max="8" width="10.7109375" style="123" customWidth="1"/>
    <col min="9" max="16384" width="11.421875" style="123" customWidth="1"/>
  </cols>
  <sheetData>
    <row r="1" spans="1:8" ht="12.75">
      <c r="A1" s="330">
        <v>21</v>
      </c>
      <c r="B1" s="330"/>
      <c r="C1" s="330"/>
      <c r="D1" s="330"/>
      <c r="E1" s="330"/>
      <c r="F1" s="330"/>
      <c r="G1" s="330"/>
      <c r="H1" s="330"/>
    </row>
    <row r="2" spans="1:8" ht="12.75">
      <c r="A2" s="124"/>
      <c r="B2" s="125"/>
      <c r="C2" s="125"/>
      <c r="D2" s="125"/>
      <c r="E2" s="125"/>
      <c r="F2" s="125"/>
      <c r="G2" s="125"/>
      <c r="H2" s="125"/>
    </row>
    <row r="3" spans="1:8" ht="15" customHeight="1">
      <c r="A3" s="331" t="s">
        <v>137</v>
      </c>
      <c r="B3" s="331"/>
      <c r="C3" s="331"/>
      <c r="D3" s="331"/>
      <c r="E3" s="331"/>
      <c r="F3" s="331"/>
      <c r="G3" s="331"/>
      <c r="H3" s="331"/>
    </row>
    <row r="4" spans="1:8" ht="30" customHeight="1">
      <c r="A4" s="332" t="s">
        <v>270</v>
      </c>
      <c r="B4" s="332"/>
      <c r="C4" s="332"/>
      <c r="D4" s="332"/>
      <c r="E4" s="332"/>
      <c r="F4" s="332"/>
      <c r="G4" s="332"/>
      <c r="H4" s="332"/>
    </row>
    <row r="5" spans="1:8" ht="18" customHeight="1">
      <c r="A5" s="330" t="s">
        <v>271</v>
      </c>
      <c r="B5" s="330"/>
      <c r="C5" s="330"/>
      <c r="D5" s="330"/>
      <c r="E5" s="330"/>
      <c r="F5" s="330"/>
      <c r="G5" s="330"/>
      <c r="H5" s="330"/>
    </row>
    <row r="6" spans="1:8" ht="9" customHeight="1">
      <c r="A6" s="127"/>
      <c r="B6" s="127"/>
      <c r="C6" s="127"/>
      <c r="D6" s="127"/>
      <c r="E6" s="127"/>
      <c r="F6" s="127"/>
      <c r="G6" s="127"/>
      <c r="H6" s="127"/>
    </row>
    <row r="7" spans="1:8" ht="18" customHeight="1">
      <c r="A7" s="333" t="s">
        <v>140</v>
      </c>
      <c r="B7" s="128"/>
      <c r="C7" s="335" t="s">
        <v>105</v>
      </c>
      <c r="D7" s="129"/>
      <c r="E7" s="130">
        <v>2010</v>
      </c>
      <c r="F7" s="130">
        <v>2011</v>
      </c>
      <c r="G7" s="131" t="s">
        <v>141</v>
      </c>
      <c r="H7" s="132"/>
    </row>
    <row r="8" spans="1:8" ht="18" customHeight="1">
      <c r="A8" s="334"/>
      <c r="B8" s="133"/>
      <c r="C8" s="336"/>
      <c r="D8" s="134"/>
      <c r="E8" s="131" t="s">
        <v>142</v>
      </c>
      <c r="F8" s="135"/>
      <c r="G8" s="130" t="s">
        <v>142</v>
      </c>
      <c r="H8" s="136" t="s">
        <v>143</v>
      </c>
    </row>
    <row r="9" spans="1:8" ht="18" customHeight="1">
      <c r="A9" s="137">
        <v>1</v>
      </c>
      <c r="B9" s="138"/>
      <c r="C9" s="139" t="s">
        <v>144</v>
      </c>
      <c r="D9" s="140"/>
      <c r="E9" s="141"/>
      <c r="F9" s="141"/>
      <c r="G9" s="141"/>
      <c r="H9" s="142"/>
    </row>
    <row r="10" spans="1:8" ht="12" customHeight="1">
      <c r="A10" s="137"/>
      <c r="B10" s="138"/>
      <c r="C10" s="143" t="s">
        <v>145</v>
      </c>
      <c r="D10" s="144" t="s">
        <v>146</v>
      </c>
      <c r="E10" s="145">
        <v>340</v>
      </c>
      <c r="F10" s="145">
        <v>327</v>
      </c>
      <c r="G10" s="146">
        <v>-13</v>
      </c>
      <c r="H10" s="147">
        <v>-3.823529411764706</v>
      </c>
    </row>
    <row r="11" spans="1:8" ht="18" customHeight="1">
      <c r="A11" s="137">
        <v>2</v>
      </c>
      <c r="B11" s="138"/>
      <c r="C11" s="143" t="s">
        <v>147</v>
      </c>
      <c r="D11" s="144" t="s">
        <v>146</v>
      </c>
      <c r="E11" s="145">
        <v>4071</v>
      </c>
      <c r="F11" s="145">
        <v>3681</v>
      </c>
      <c r="G11" s="146">
        <v>-390</v>
      </c>
      <c r="H11" s="147">
        <v>-9.579955784819456</v>
      </c>
    </row>
    <row r="12" spans="1:8" ht="18" customHeight="1">
      <c r="A12" s="137">
        <v>3</v>
      </c>
      <c r="B12" s="138"/>
      <c r="C12" s="143" t="s">
        <v>148</v>
      </c>
      <c r="D12" s="144" t="s">
        <v>146</v>
      </c>
      <c r="E12" s="145">
        <v>4084</v>
      </c>
      <c r="F12" s="145">
        <v>3740</v>
      </c>
      <c r="G12" s="146">
        <v>-344</v>
      </c>
      <c r="H12" s="147">
        <v>-8.423114593535749</v>
      </c>
    </row>
    <row r="13" spans="1:8" ht="18" customHeight="1">
      <c r="A13" s="137">
        <v>4</v>
      </c>
      <c r="B13" s="138"/>
      <c r="C13" s="139" t="s">
        <v>149</v>
      </c>
      <c r="D13" s="144"/>
      <c r="E13" s="145"/>
      <c r="F13" s="145"/>
      <c r="G13" s="146"/>
      <c r="H13" s="147"/>
    </row>
    <row r="14" spans="1:8" ht="12" customHeight="1">
      <c r="A14" s="227"/>
      <c r="B14" s="138"/>
      <c r="C14" s="78" t="s">
        <v>150</v>
      </c>
      <c r="D14" s="144" t="s">
        <v>146</v>
      </c>
      <c r="E14" s="145">
        <v>327</v>
      </c>
      <c r="F14" s="145">
        <v>268</v>
      </c>
      <c r="G14" s="146">
        <v>-59</v>
      </c>
      <c r="H14" s="147">
        <v>-18.04281345565749</v>
      </c>
    </row>
    <row r="15" spans="1:8" ht="12.75">
      <c r="A15" s="151"/>
      <c r="B15" s="151"/>
      <c r="C15" s="152"/>
      <c r="D15" s="127"/>
      <c r="E15" s="127"/>
      <c r="F15" s="127"/>
      <c r="G15" s="127"/>
      <c r="H15" s="127"/>
    </row>
    <row r="16" spans="1:8" ht="12.75">
      <c r="A16" s="151"/>
      <c r="B16" s="151"/>
      <c r="C16" s="152"/>
      <c r="D16" s="127"/>
      <c r="E16" s="127"/>
      <c r="F16" s="127"/>
      <c r="G16" s="127"/>
      <c r="H16" s="127"/>
    </row>
    <row r="17" spans="1:8" ht="12.75">
      <c r="A17" s="127"/>
      <c r="B17" s="127"/>
      <c r="C17" s="152"/>
      <c r="D17" s="127"/>
      <c r="E17" s="127"/>
      <c r="F17" s="127"/>
      <c r="G17" s="127"/>
      <c r="H17" s="127"/>
    </row>
    <row r="18" spans="1:8" ht="12.75">
      <c r="A18" s="127"/>
      <c r="B18" s="127"/>
      <c r="C18" s="152"/>
      <c r="D18" s="127"/>
      <c r="E18" s="127"/>
      <c r="F18" s="127"/>
      <c r="G18" s="127"/>
      <c r="H18" s="127"/>
    </row>
    <row r="19" spans="1:8" ht="12.75">
      <c r="A19" s="330" t="s">
        <v>272</v>
      </c>
      <c r="B19" s="330"/>
      <c r="C19" s="330"/>
      <c r="D19" s="330"/>
      <c r="E19" s="330"/>
      <c r="F19" s="330"/>
      <c r="G19" s="330"/>
      <c r="H19" s="330"/>
    </row>
    <row r="20" spans="1:8" ht="9" customHeight="1">
      <c r="A20" s="127"/>
      <c r="B20" s="127"/>
      <c r="C20" s="152"/>
      <c r="D20" s="127"/>
      <c r="E20" s="127"/>
      <c r="F20" s="127"/>
      <c r="G20" s="127"/>
      <c r="H20" s="127"/>
    </row>
    <row r="21" spans="1:8" ht="63.75" customHeight="1">
      <c r="A21" s="153" t="s">
        <v>152</v>
      </c>
      <c r="B21" s="154"/>
      <c r="C21" s="155" t="s">
        <v>153</v>
      </c>
      <c r="D21" s="156"/>
      <c r="E21" s="157" t="s">
        <v>154</v>
      </c>
      <c r="F21" s="157" t="s">
        <v>155</v>
      </c>
      <c r="G21" s="157" t="s">
        <v>156</v>
      </c>
      <c r="H21" s="158" t="s">
        <v>157</v>
      </c>
    </row>
    <row r="22" spans="1:8" ht="24" customHeight="1">
      <c r="A22" s="137">
        <v>6100</v>
      </c>
      <c r="B22" s="138"/>
      <c r="C22" s="159" t="s">
        <v>158</v>
      </c>
      <c r="D22" s="160"/>
      <c r="E22" s="161">
        <v>35</v>
      </c>
      <c r="F22" s="161">
        <v>449</v>
      </c>
      <c r="G22" s="161">
        <v>461</v>
      </c>
      <c r="H22" s="162">
        <v>23</v>
      </c>
    </row>
    <row r="23" spans="1:8" ht="18" customHeight="1">
      <c r="A23" s="137">
        <v>6200</v>
      </c>
      <c r="B23" s="138"/>
      <c r="C23" s="78" t="s">
        <v>159</v>
      </c>
      <c r="D23" s="79"/>
      <c r="E23" s="161">
        <v>28</v>
      </c>
      <c r="F23" s="161">
        <v>361</v>
      </c>
      <c r="G23" s="161">
        <v>352</v>
      </c>
      <c r="H23" s="163">
        <v>37</v>
      </c>
    </row>
    <row r="24" spans="1:8" ht="18" customHeight="1">
      <c r="A24" s="137">
        <v>6300</v>
      </c>
      <c r="B24" s="138"/>
      <c r="C24" s="78" t="s">
        <v>160</v>
      </c>
      <c r="D24" s="79"/>
      <c r="E24" s="161">
        <v>33</v>
      </c>
      <c r="F24" s="161">
        <v>263</v>
      </c>
      <c r="G24" s="161">
        <v>279</v>
      </c>
      <c r="H24" s="163">
        <v>17</v>
      </c>
    </row>
    <row r="25" spans="1:8" ht="18" customHeight="1">
      <c r="A25" s="137">
        <v>6400</v>
      </c>
      <c r="B25" s="138"/>
      <c r="C25" s="78" t="s">
        <v>161</v>
      </c>
      <c r="D25" s="79"/>
      <c r="E25" s="161">
        <v>128</v>
      </c>
      <c r="F25" s="161">
        <v>1403</v>
      </c>
      <c r="G25" s="161">
        <v>1416</v>
      </c>
      <c r="H25" s="163">
        <v>115</v>
      </c>
    </row>
    <row r="26" spans="1:8" ht="18" customHeight="1">
      <c r="A26" s="137">
        <v>6500</v>
      </c>
      <c r="B26" s="138"/>
      <c r="C26" s="78" t="s">
        <v>162</v>
      </c>
      <c r="D26" s="79"/>
      <c r="E26" s="161">
        <v>70</v>
      </c>
      <c r="F26" s="161">
        <v>580</v>
      </c>
      <c r="G26" s="161">
        <v>608</v>
      </c>
      <c r="H26" s="163">
        <v>42</v>
      </c>
    </row>
    <row r="27" spans="1:8" ht="18" customHeight="1">
      <c r="A27" s="137">
        <v>6600</v>
      </c>
      <c r="B27" s="138"/>
      <c r="C27" s="78" t="s">
        <v>163</v>
      </c>
      <c r="D27" s="79"/>
      <c r="E27" s="161">
        <v>23</v>
      </c>
      <c r="F27" s="161">
        <v>308</v>
      </c>
      <c r="G27" s="161">
        <v>317</v>
      </c>
      <c r="H27" s="163">
        <v>14</v>
      </c>
    </row>
    <row r="28" spans="1:8" ht="18" customHeight="1">
      <c r="A28" s="137">
        <v>6700</v>
      </c>
      <c r="B28" s="138"/>
      <c r="C28" s="78" t="s">
        <v>164</v>
      </c>
      <c r="D28" s="79"/>
      <c r="E28" s="161">
        <v>10</v>
      </c>
      <c r="F28" s="161">
        <v>317</v>
      </c>
      <c r="G28" s="161">
        <v>307</v>
      </c>
      <c r="H28" s="163">
        <v>20</v>
      </c>
    </row>
    <row r="29" spans="1:8" ht="18" customHeight="1">
      <c r="A29" s="137"/>
      <c r="B29" s="138"/>
      <c r="C29" s="164" t="s">
        <v>165</v>
      </c>
      <c r="D29" s="79"/>
      <c r="E29" s="165">
        <v>327</v>
      </c>
      <c r="F29" s="165">
        <v>3681</v>
      </c>
      <c r="G29" s="165">
        <v>3740</v>
      </c>
      <c r="H29" s="166">
        <v>268</v>
      </c>
    </row>
    <row r="30" spans="1:8" ht="16.5" customHeight="1">
      <c r="A30" s="228"/>
      <c r="B30" s="228"/>
      <c r="C30" s="78"/>
      <c r="D30" s="78"/>
      <c r="E30" s="229"/>
      <c r="F30" s="229"/>
      <c r="G30" s="229"/>
      <c r="H30" s="229"/>
    </row>
    <row r="31" spans="1:8" ht="16.5" customHeight="1">
      <c r="A31" s="167"/>
      <c r="B31" s="167"/>
      <c r="C31" s="168"/>
      <c r="D31" s="168"/>
      <c r="E31" s="169"/>
      <c r="F31" s="169"/>
      <c r="G31" s="169"/>
      <c r="H31" s="169"/>
    </row>
    <row r="32" spans="1:8" ht="16.5" customHeight="1">
      <c r="A32" s="167"/>
      <c r="B32" s="167"/>
      <c r="C32" s="168"/>
      <c r="D32" s="168"/>
      <c r="E32" s="169"/>
      <c r="F32" s="169"/>
      <c r="G32" s="169"/>
      <c r="H32" s="169"/>
    </row>
    <row r="33" spans="1:8" ht="16.5" customHeight="1">
      <c r="A33" s="167"/>
      <c r="B33" s="167"/>
      <c r="C33" s="168"/>
      <c r="D33" s="168"/>
      <c r="E33" s="169"/>
      <c r="F33" s="169"/>
      <c r="G33" s="169"/>
      <c r="H33" s="169"/>
    </row>
    <row r="34" spans="1:8" ht="16.5" customHeight="1">
      <c r="A34" s="167"/>
      <c r="B34" s="167"/>
      <c r="C34" s="168"/>
      <c r="D34" s="168"/>
      <c r="E34" s="169"/>
      <c r="F34" s="169"/>
      <c r="G34" s="169"/>
      <c r="H34" s="169"/>
    </row>
    <row r="35" spans="1:8" ht="16.5" customHeight="1">
      <c r="A35" s="167"/>
      <c r="B35" s="167"/>
      <c r="C35" s="168"/>
      <c r="D35" s="168"/>
      <c r="E35" s="169"/>
      <c r="F35" s="169"/>
      <c r="G35" s="169"/>
      <c r="H35" s="169"/>
    </row>
    <row r="36" spans="1:8" ht="16.5" customHeight="1">
      <c r="A36" s="167"/>
      <c r="B36" s="167"/>
      <c r="C36" s="168"/>
      <c r="D36" s="168"/>
      <c r="E36" s="169"/>
      <c r="F36" s="169"/>
      <c r="G36" s="169"/>
      <c r="H36" s="169"/>
    </row>
    <row r="37" spans="1:8" ht="16.5" customHeight="1">
      <c r="A37" s="167"/>
      <c r="B37" s="167"/>
      <c r="C37" s="168"/>
      <c r="D37" s="168"/>
      <c r="E37" s="169"/>
      <c r="F37" s="169"/>
      <c r="G37" s="169"/>
      <c r="H37" s="169"/>
    </row>
    <row r="38" spans="1:8" ht="16.5" customHeight="1">
      <c r="A38" s="167"/>
      <c r="B38" s="167"/>
      <c r="C38" s="168"/>
      <c r="D38" s="168"/>
      <c r="E38" s="169"/>
      <c r="F38" s="169"/>
      <c r="G38" s="169"/>
      <c r="H38" s="169"/>
    </row>
    <row r="39" spans="1:8" ht="16.5" customHeight="1">
      <c r="A39" s="167"/>
      <c r="B39" s="167"/>
      <c r="C39" s="168"/>
      <c r="D39" s="168"/>
      <c r="E39" s="169"/>
      <c r="F39" s="169"/>
      <c r="G39" s="169"/>
      <c r="H39" s="169"/>
    </row>
    <row r="40" spans="1:8" ht="16.5" customHeight="1">
      <c r="A40" s="167"/>
      <c r="B40" s="167"/>
      <c r="C40" s="168"/>
      <c r="D40" s="168"/>
      <c r="E40" s="169"/>
      <c r="F40" s="169"/>
      <c r="G40" s="169"/>
      <c r="H40" s="169"/>
    </row>
    <row r="41" spans="1:8" ht="16.5" customHeight="1">
      <c r="A41" s="167"/>
      <c r="B41" s="167"/>
      <c r="C41" s="168"/>
      <c r="D41" s="168"/>
      <c r="E41" s="169"/>
      <c r="F41" s="169"/>
      <c r="G41" s="169"/>
      <c r="H41" s="169"/>
    </row>
    <row r="42" ht="15" customHeight="1">
      <c r="A42" s="123" t="s">
        <v>166</v>
      </c>
    </row>
    <row r="43" ht="12.75">
      <c r="A43" s="171" t="s">
        <v>167</v>
      </c>
    </row>
    <row r="44" ht="11.25" customHeight="1">
      <c r="A44" s="171" t="s">
        <v>168</v>
      </c>
    </row>
    <row r="45" ht="12.75">
      <c r="A45" s="171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 horizontalCentered="1"/>
  <pageMargins left="0.5905511811023623" right="0.5118110236220472" top="0.5118110236220472" bottom="0.5905511811023623" header="0.5118110236220472" footer="0.31496062992125984"/>
  <pageSetup horizontalDpi="600" verticalDpi="600" orientation="portrait" paperSize="9" r:id="rId1"/>
  <headerFooter alignWithMargins="0">
    <oddFooter>&amp;L&amp;8&amp;F - &amp;A&amp;R&amp;8&amp;D,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zoomScalePageLayoutView="0" workbookViewId="0" topLeftCell="A1">
      <selection activeCell="A3" sqref="A3:K3"/>
    </sheetView>
  </sheetViews>
  <sheetFormatPr defaultColWidth="10.7109375" defaultRowHeight="12.75"/>
  <cols>
    <col min="1" max="1" width="4.7109375" style="186" customWidth="1"/>
    <col min="2" max="2" width="28.7109375" style="186" customWidth="1"/>
    <col min="3" max="3" width="0.85546875" style="123" customWidth="1"/>
    <col min="4" max="4" width="8.7109375" style="123" customWidth="1"/>
    <col min="5" max="11" width="7.7109375" style="123" customWidth="1"/>
    <col min="12" max="16384" width="10.7109375" style="123" customWidth="1"/>
  </cols>
  <sheetData>
    <row r="1" spans="1:11" ht="12.75">
      <c r="A1" s="330">
        <v>22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172"/>
      <c r="B2" s="172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21" customHeight="1">
      <c r="A4" s="340" t="s">
        <v>273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5" customHeight="1">
      <c r="A5" s="330" t="s">
        <v>274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9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" customHeight="1">
      <c r="A7" s="341" t="s">
        <v>171</v>
      </c>
      <c r="B7" s="341"/>
      <c r="C7" s="333"/>
      <c r="D7" s="343" t="s">
        <v>172</v>
      </c>
      <c r="E7" s="345" t="s">
        <v>173</v>
      </c>
      <c r="F7" s="346"/>
      <c r="G7" s="346"/>
      <c r="H7" s="346"/>
      <c r="I7" s="346"/>
      <c r="J7" s="346"/>
      <c r="K7" s="346"/>
    </row>
    <row r="8" spans="1:11" ht="33" customHeight="1">
      <c r="A8" s="342"/>
      <c r="B8" s="342"/>
      <c r="C8" s="334"/>
      <c r="D8" s="344"/>
      <c r="E8" s="157" t="s">
        <v>174</v>
      </c>
      <c r="F8" s="157" t="s">
        <v>175</v>
      </c>
      <c r="G8" s="133" t="s">
        <v>176</v>
      </c>
      <c r="H8" s="133" t="s">
        <v>177</v>
      </c>
      <c r="I8" s="133" t="s">
        <v>178</v>
      </c>
      <c r="J8" s="133" t="s">
        <v>179</v>
      </c>
      <c r="K8" s="133" t="s">
        <v>180</v>
      </c>
    </row>
    <row r="9" spans="1:11" ht="12.75">
      <c r="A9" s="172"/>
      <c r="B9" s="172"/>
      <c r="C9" s="127"/>
      <c r="D9" s="142"/>
      <c r="E9" s="142"/>
      <c r="F9" s="142"/>
      <c r="G9" s="173"/>
      <c r="H9" s="174"/>
      <c r="I9" s="142"/>
      <c r="J9" s="173"/>
      <c r="K9" s="127"/>
    </row>
    <row r="10" spans="1:11" ht="15" customHeight="1">
      <c r="A10" s="59" t="s">
        <v>27</v>
      </c>
      <c r="B10" s="59"/>
      <c r="C10" s="127"/>
      <c r="D10" s="175">
        <v>3740</v>
      </c>
      <c r="E10" s="175">
        <v>461</v>
      </c>
      <c r="F10" s="175">
        <v>352</v>
      </c>
      <c r="G10" s="176">
        <v>279</v>
      </c>
      <c r="H10" s="177">
        <v>1416</v>
      </c>
      <c r="I10" s="175">
        <v>608</v>
      </c>
      <c r="J10" s="176">
        <v>317</v>
      </c>
      <c r="K10" s="177">
        <v>307</v>
      </c>
    </row>
    <row r="11" spans="1:11" ht="24" customHeight="1">
      <c r="A11" s="338" t="s">
        <v>181</v>
      </c>
      <c r="B11" s="338"/>
      <c r="C11" s="127"/>
      <c r="D11" s="175"/>
      <c r="E11" s="175"/>
      <c r="F11" s="175"/>
      <c r="G11" s="176"/>
      <c r="H11" s="178"/>
      <c r="I11" s="175"/>
      <c r="J11" s="176"/>
      <c r="K11" s="177"/>
    </row>
    <row r="12" spans="1:11" ht="15" customHeight="1">
      <c r="A12" s="337" t="s">
        <v>182</v>
      </c>
      <c r="B12" s="337"/>
      <c r="C12" s="127"/>
      <c r="D12" s="142"/>
      <c r="E12" s="142"/>
      <c r="F12" s="142"/>
      <c r="G12" s="141"/>
      <c r="H12" s="144"/>
      <c r="I12" s="142"/>
      <c r="J12" s="141"/>
      <c r="K12" s="152"/>
    </row>
    <row r="13" spans="1:11" ht="15" customHeight="1">
      <c r="A13" s="179" t="s">
        <v>45</v>
      </c>
      <c r="B13" s="179" t="s">
        <v>275</v>
      </c>
      <c r="C13" s="230"/>
      <c r="D13" s="141"/>
      <c r="E13" s="141"/>
      <c r="F13" s="141"/>
      <c r="G13" s="141"/>
      <c r="H13" s="141"/>
      <c r="I13" s="141"/>
      <c r="J13" s="141"/>
      <c r="K13" s="142"/>
    </row>
    <row r="14" spans="1:11" ht="12.75" customHeight="1">
      <c r="A14" s="179"/>
      <c r="B14" s="65" t="s">
        <v>276</v>
      </c>
      <c r="C14" s="127"/>
      <c r="D14" s="180">
        <v>3740</v>
      </c>
      <c r="E14" s="180">
        <v>461</v>
      </c>
      <c r="F14" s="180">
        <v>352</v>
      </c>
      <c r="G14" s="180">
        <v>279</v>
      </c>
      <c r="H14" s="180">
        <v>1416</v>
      </c>
      <c r="I14" s="180">
        <v>608</v>
      </c>
      <c r="J14" s="180">
        <v>317</v>
      </c>
      <c r="K14" s="181">
        <v>307</v>
      </c>
    </row>
    <row r="15" spans="1:11" ht="15" customHeight="1">
      <c r="A15" s="127"/>
      <c r="B15" s="182" t="s">
        <v>184</v>
      </c>
      <c r="C15" s="127"/>
      <c r="D15" s="180"/>
      <c r="E15" s="180"/>
      <c r="F15" s="180"/>
      <c r="G15" s="180"/>
      <c r="H15" s="180"/>
      <c r="I15" s="180"/>
      <c r="J15" s="180"/>
      <c r="K15" s="181"/>
    </row>
    <row r="16" spans="1:11" ht="12.75" customHeight="1">
      <c r="A16" s="127"/>
      <c r="B16" s="65" t="s">
        <v>185</v>
      </c>
      <c r="C16" s="127"/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1">
        <v>0</v>
      </c>
    </row>
    <row r="17" spans="1:11" ht="18" customHeight="1">
      <c r="A17" s="337" t="s">
        <v>186</v>
      </c>
      <c r="B17" s="337"/>
      <c r="C17" s="127"/>
      <c r="D17" s="180"/>
      <c r="E17" s="180"/>
      <c r="F17" s="180"/>
      <c r="G17" s="180"/>
      <c r="H17" s="180"/>
      <c r="I17" s="180"/>
      <c r="J17" s="180"/>
      <c r="K17" s="181"/>
    </row>
    <row r="18" spans="1:11" ht="15" customHeight="1">
      <c r="A18" s="337" t="s">
        <v>187</v>
      </c>
      <c r="B18" s="337"/>
      <c r="C18" s="127"/>
      <c r="D18" s="180"/>
      <c r="E18" s="180"/>
      <c r="F18" s="180"/>
      <c r="G18" s="180"/>
      <c r="H18" s="180"/>
      <c r="I18" s="180"/>
      <c r="J18" s="180"/>
      <c r="K18" s="181"/>
    </row>
    <row r="19" spans="1:11" ht="12.75" customHeight="1">
      <c r="A19" s="339" t="s">
        <v>188</v>
      </c>
      <c r="B19" s="339"/>
      <c r="C19" s="127"/>
      <c r="D19" s="180"/>
      <c r="E19" s="180"/>
      <c r="F19" s="180"/>
      <c r="G19" s="180"/>
      <c r="H19" s="180"/>
      <c r="I19" s="180"/>
      <c r="J19" s="180"/>
      <c r="K19" s="181"/>
    </row>
    <row r="20" spans="1:11" ht="15" customHeight="1">
      <c r="A20" s="322" t="s">
        <v>189</v>
      </c>
      <c r="B20" s="322"/>
      <c r="C20" s="127"/>
      <c r="D20" s="180">
        <v>3645</v>
      </c>
      <c r="E20" s="180">
        <v>461</v>
      </c>
      <c r="F20" s="180">
        <v>351</v>
      </c>
      <c r="G20" s="180">
        <v>277</v>
      </c>
      <c r="H20" s="180">
        <v>1345</v>
      </c>
      <c r="I20" s="180">
        <v>592</v>
      </c>
      <c r="J20" s="180">
        <v>317</v>
      </c>
      <c r="K20" s="181">
        <v>302</v>
      </c>
    </row>
    <row r="21" spans="1:11" ht="15" customHeight="1">
      <c r="A21" s="322" t="s">
        <v>190</v>
      </c>
      <c r="B21" s="322"/>
      <c r="C21" s="127"/>
      <c r="D21" s="180">
        <v>51</v>
      </c>
      <c r="E21" s="180">
        <v>0</v>
      </c>
      <c r="F21" s="180">
        <v>0</v>
      </c>
      <c r="G21" s="180">
        <v>0</v>
      </c>
      <c r="H21" s="180">
        <v>46</v>
      </c>
      <c r="I21" s="180">
        <v>5</v>
      </c>
      <c r="J21" s="180">
        <v>0</v>
      </c>
      <c r="K21" s="181">
        <v>0</v>
      </c>
    </row>
    <row r="22" spans="1:11" ht="15" customHeight="1">
      <c r="A22" s="339" t="s">
        <v>191</v>
      </c>
      <c r="B22" s="339"/>
      <c r="C22" s="127"/>
      <c r="D22" s="180"/>
      <c r="E22" s="180"/>
      <c r="F22" s="180"/>
      <c r="G22" s="180"/>
      <c r="H22" s="180"/>
      <c r="I22" s="180"/>
      <c r="J22" s="180"/>
      <c r="K22" s="181"/>
    </row>
    <row r="23" spans="1:11" ht="12.75" customHeight="1">
      <c r="A23" s="322" t="s">
        <v>192</v>
      </c>
      <c r="B23" s="322"/>
      <c r="C23" s="127"/>
      <c r="D23" s="180">
        <v>15</v>
      </c>
      <c r="E23" s="180">
        <v>0</v>
      </c>
      <c r="F23" s="180">
        <v>0</v>
      </c>
      <c r="G23" s="180">
        <v>0</v>
      </c>
      <c r="H23" s="180">
        <v>11</v>
      </c>
      <c r="I23" s="180">
        <v>3</v>
      </c>
      <c r="J23" s="180">
        <v>0</v>
      </c>
      <c r="K23" s="181">
        <v>1</v>
      </c>
    </row>
    <row r="24" spans="1:11" ht="15" customHeight="1">
      <c r="A24" s="322" t="s">
        <v>193</v>
      </c>
      <c r="B24" s="322"/>
      <c r="C24" s="127"/>
      <c r="D24" s="180">
        <v>29</v>
      </c>
      <c r="E24" s="180">
        <v>0</v>
      </c>
      <c r="F24" s="180">
        <v>1</v>
      </c>
      <c r="G24" s="180">
        <v>2</v>
      </c>
      <c r="H24" s="180">
        <v>14</v>
      </c>
      <c r="I24" s="180">
        <v>8</v>
      </c>
      <c r="J24" s="180">
        <v>0</v>
      </c>
      <c r="K24" s="181">
        <v>4</v>
      </c>
    </row>
    <row r="25" spans="1:11" ht="24" customHeight="1">
      <c r="A25" s="338" t="s">
        <v>194</v>
      </c>
      <c r="B25" s="338"/>
      <c r="C25" s="127"/>
      <c r="D25" s="180"/>
      <c r="E25" s="180"/>
      <c r="F25" s="180"/>
      <c r="G25" s="180"/>
      <c r="H25" s="183"/>
      <c r="I25" s="180"/>
      <c r="J25" s="180"/>
      <c r="K25" s="181"/>
    </row>
    <row r="26" spans="1:11" ht="15" customHeight="1">
      <c r="A26" s="322" t="s">
        <v>277</v>
      </c>
      <c r="B26" s="322"/>
      <c r="C26" s="127"/>
      <c r="D26" s="180">
        <v>1866</v>
      </c>
      <c r="E26" s="180">
        <v>219</v>
      </c>
      <c r="F26" s="180">
        <v>98</v>
      </c>
      <c r="G26" s="180">
        <v>144</v>
      </c>
      <c r="H26" s="180">
        <v>789</v>
      </c>
      <c r="I26" s="180">
        <v>271</v>
      </c>
      <c r="J26" s="180">
        <v>188</v>
      </c>
      <c r="K26" s="181">
        <v>157</v>
      </c>
    </row>
    <row r="27" spans="1:11" ht="15" customHeight="1">
      <c r="A27" s="322" t="s">
        <v>13</v>
      </c>
      <c r="B27" s="322"/>
      <c r="C27" s="127"/>
      <c r="D27" s="180">
        <v>222</v>
      </c>
      <c r="E27" s="180">
        <v>15</v>
      </c>
      <c r="F27" s="180">
        <v>78</v>
      </c>
      <c r="G27" s="180">
        <v>9</v>
      </c>
      <c r="H27" s="180">
        <v>72</v>
      </c>
      <c r="I27" s="180">
        <v>25</v>
      </c>
      <c r="J27" s="180">
        <v>2</v>
      </c>
      <c r="K27" s="181">
        <v>21</v>
      </c>
    </row>
    <row r="28" spans="1:11" ht="15" customHeight="1">
      <c r="A28" s="322" t="s">
        <v>200</v>
      </c>
      <c r="B28" s="322"/>
      <c r="C28" s="127"/>
      <c r="D28" s="180">
        <v>161</v>
      </c>
      <c r="E28" s="180">
        <v>13</v>
      </c>
      <c r="F28" s="180">
        <v>15</v>
      </c>
      <c r="G28" s="180">
        <v>1</v>
      </c>
      <c r="H28" s="180">
        <v>47</v>
      </c>
      <c r="I28" s="180">
        <v>62</v>
      </c>
      <c r="J28" s="180">
        <v>19</v>
      </c>
      <c r="K28" s="181">
        <v>4</v>
      </c>
    </row>
    <row r="29" spans="1:11" ht="15" customHeight="1">
      <c r="A29" s="322" t="s">
        <v>14</v>
      </c>
      <c r="B29" s="322"/>
      <c r="C29" s="127"/>
      <c r="D29" s="180">
        <v>128</v>
      </c>
      <c r="E29" s="180">
        <v>25</v>
      </c>
      <c r="F29" s="180">
        <v>12</v>
      </c>
      <c r="G29" s="180">
        <v>10</v>
      </c>
      <c r="H29" s="180">
        <v>27</v>
      </c>
      <c r="I29" s="180">
        <v>41</v>
      </c>
      <c r="J29" s="180">
        <v>6</v>
      </c>
      <c r="K29" s="181">
        <v>7</v>
      </c>
    </row>
    <row r="30" spans="1:11" ht="15" customHeight="1">
      <c r="A30" s="322" t="s">
        <v>15</v>
      </c>
      <c r="B30" s="322"/>
      <c r="C30" s="127"/>
      <c r="D30" s="180">
        <v>1233</v>
      </c>
      <c r="E30" s="180">
        <v>183</v>
      </c>
      <c r="F30" s="180">
        <v>127</v>
      </c>
      <c r="G30" s="180">
        <v>100</v>
      </c>
      <c r="H30" s="180">
        <v>442</v>
      </c>
      <c r="I30" s="180">
        <v>183</v>
      </c>
      <c r="J30" s="180">
        <v>87</v>
      </c>
      <c r="K30" s="181">
        <v>111</v>
      </c>
    </row>
    <row r="31" spans="1:11" ht="15" customHeight="1">
      <c r="A31" s="322" t="s">
        <v>201</v>
      </c>
      <c r="B31" s="322"/>
      <c r="C31" s="127"/>
      <c r="D31" s="180">
        <v>28</v>
      </c>
      <c r="E31" s="180">
        <v>2</v>
      </c>
      <c r="F31" s="180">
        <v>5</v>
      </c>
      <c r="G31" s="180">
        <v>2</v>
      </c>
      <c r="H31" s="180">
        <v>9</v>
      </c>
      <c r="I31" s="180">
        <v>5</v>
      </c>
      <c r="J31" s="180">
        <v>4</v>
      </c>
      <c r="K31" s="181">
        <v>1</v>
      </c>
    </row>
    <row r="32" spans="1:11" ht="15" customHeight="1">
      <c r="A32" s="337" t="s">
        <v>202</v>
      </c>
      <c r="B32" s="337"/>
      <c r="C32" s="127"/>
      <c r="D32" s="180"/>
      <c r="E32" s="180"/>
      <c r="F32" s="180"/>
      <c r="G32" s="180"/>
      <c r="H32" s="180"/>
      <c r="I32" s="180"/>
      <c r="J32" s="180"/>
      <c r="K32" s="181"/>
    </row>
    <row r="33" spans="1:11" ht="12.75" customHeight="1">
      <c r="A33" s="322" t="s">
        <v>203</v>
      </c>
      <c r="B33" s="322"/>
      <c r="C33" s="127"/>
      <c r="D33" s="180">
        <v>33</v>
      </c>
      <c r="E33" s="180">
        <v>0</v>
      </c>
      <c r="F33" s="180">
        <v>8</v>
      </c>
      <c r="G33" s="180">
        <v>3</v>
      </c>
      <c r="H33" s="180">
        <v>12</v>
      </c>
      <c r="I33" s="180">
        <v>7</v>
      </c>
      <c r="J33" s="180">
        <v>1</v>
      </c>
      <c r="K33" s="181">
        <v>2</v>
      </c>
    </row>
    <row r="34" spans="1:11" ht="15" customHeight="1">
      <c r="A34" s="322" t="s">
        <v>204</v>
      </c>
      <c r="B34" s="322"/>
      <c r="C34" s="127"/>
      <c r="D34" s="180">
        <v>30</v>
      </c>
      <c r="E34" s="180">
        <v>1</v>
      </c>
      <c r="F34" s="180">
        <v>4</v>
      </c>
      <c r="G34" s="180">
        <v>5</v>
      </c>
      <c r="H34" s="180">
        <v>3</v>
      </c>
      <c r="I34" s="180">
        <v>12</v>
      </c>
      <c r="J34" s="180">
        <v>4</v>
      </c>
      <c r="K34" s="181">
        <v>1</v>
      </c>
    </row>
    <row r="35" spans="1:11" ht="15" customHeight="1">
      <c r="A35" s="322" t="s">
        <v>205</v>
      </c>
      <c r="B35" s="322"/>
      <c r="C35" s="127"/>
      <c r="D35" s="180">
        <v>5</v>
      </c>
      <c r="E35" s="180">
        <v>0</v>
      </c>
      <c r="F35" s="180">
        <v>1</v>
      </c>
      <c r="G35" s="180">
        <v>0</v>
      </c>
      <c r="H35" s="180">
        <v>3</v>
      </c>
      <c r="I35" s="180">
        <v>1</v>
      </c>
      <c r="J35" s="180">
        <v>0</v>
      </c>
      <c r="K35" s="181">
        <v>0</v>
      </c>
    </row>
    <row r="36" spans="1:11" ht="15" customHeight="1">
      <c r="A36" s="322" t="s">
        <v>16</v>
      </c>
      <c r="B36" s="322"/>
      <c r="C36" s="127"/>
      <c r="D36" s="180">
        <v>34</v>
      </c>
      <c r="E36" s="180">
        <v>3</v>
      </c>
      <c r="F36" s="180">
        <v>4</v>
      </c>
      <c r="G36" s="180">
        <v>5</v>
      </c>
      <c r="H36" s="180">
        <v>12</v>
      </c>
      <c r="I36" s="180">
        <v>1</v>
      </c>
      <c r="J36" s="180">
        <v>6</v>
      </c>
      <c r="K36" s="181">
        <v>3</v>
      </c>
    </row>
    <row r="37" spans="1:11" ht="24" customHeight="1">
      <c r="A37" s="338" t="s">
        <v>206</v>
      </c>
      <c r="B37" s="338"/>
      <c r="C37" s="144"/>
      <c r="D37" s="180"/>
      <c r="E37" s="180"/>
      <c r="F37" s="180"/>
      <c r="G37" s="180"/>
      <c r="H37" s="180"/>
      <c r="I37" s="180"/>
      <c r="J37" s="180"/>
      <c r="K37" s="181"/>
    </row>
    <row r="38" spans="1:11" ht="15" customHeight="1">
      <c r="A38" s="337" t="s">
        <v>278</v>
      </c>
      <c r="B38" s="337"/>
      <c r="C38" s="144"/>
      <c r="D38" s="180"/>
      <c r="E38" s="180"/>
      <c r="F38" s="180"/>
      <c r="G38" s="180"/>
      <c r="H38" s="180"/>
      <c r="I38" s="180"/>
      <c r="J38" s="180"/>
      <c r="K38" s="181"/>
    </row>
    <row r="39" spans="1:11" ht="12.75" customHeight="1">
      <c r="A39" s="337" t="s">
        <v>208</v>
      </c>
      <c r="B39" s="337"/>
      <c r="C39" s="144"/>
      <c r="D39" s="180"/>
      <c r="E39" s="180"/>
      <c r="F39" s="180"/>
      <c r="G39" s="180"/>
      <c r="H39" s="180"/>
      <c r="I39" s="180"/>
      <c r="J39" s="180"/>
      <c r="K39" s="181"/>
    </row>
    <row r="40" spans="1:11" ht="12.75" customHeight="1">
      <c r="A40" s="322" t="s">
        <v>209</v>
      </c>
      <c r="B40" s="322"/>
      <c r="C40" s="144"/>
      <c r="D40" s="180">
        <v>1844</v>
      </c>
      <c r="E40" s="180">
        <v>219</v>
      </c>
      <c r="F40" s="180">
        <v>98</v>
      </c>
      <c r="G40" s="180">
        <v>144</v>
      </c>
      <c r="H40" s="180">
        <v>774</v>
      </c>
      <c r="I40" s="180">
        <v>267</v>
      </c>
      <c r="J40" s="180">
        <v>188</v>
      </c>
      <c r="K40" s="181">
        <v>154</v>
      </c>
    </row>
    <row r="41" spans="1:11" ht="15" customHeight="1">
      <c r="A41" s="337" t="s">
        <v>210</v>
      </c>
      <c r="B41" s="337"/>
      <c r="C41" s="144"/>
      <c r="D41" s="141"/>
      <c r="E41" s="141"/>
      <c r="F41" s="141"/>
      <c r="G41" s="141"/>
      <c r="H41" s="141"/>
      <c r="I41" s="141"/>
      <c r="J41" s="141"/>
      <c r="K41" s="142"/>
    </row>
    <row r="42" spans="1:11" ht="15" customHeight="1">
      <c r="A42" s="179"/>
      <c r="B42" s="65" t="s">
        <v>211</v>
      </c>
      <c r="C42" s="144"/>
      <c r="D42" s="180">
        <v>180</v>
      </c>
      <c r="E42" s="180">
        <v>4</v>
      </c>
      <c r="F42" s="180">
        <v>5</v>
      </c>
      <c r="G42" s="180">
        <v>23</v>
      </c>
      <c r="H42" s="180">
        <v>81</v>
      </c>
      <c r="I42" s="180">
        <v>37</v>
      </c>
      <c r="J42" s="180">
        <v>18</v>
      </c>
      <c r="K42" s="181">
        <v>12</v>
      </c>
    </row>
    <row r="43" spans="1:11" ht="15" customHeight="1">
      <c r="A43" s="179"/>
      <c r="B43" s="65" t="s">
        <v>212</v>
      </c>
      <c r="C43" s="144"/>
      <c r="D43" s="180">
        <v>173</v>
      </c>
      <c r="E43" s="180">
        <v>16</v>
      </c>
      <c r="F43" s="180">
        <v>6</v>
      </c>
      <c r="G43" s="180">
        <v>4</v>
      </c>
      <c r="H43" s="180">
        <v>103</v>
      </c>
      <c r="I43" s="180">
        <v>25</v>
      </c>
      <c r="J43" s="180">
        <v>7</v>
      </c>
      <c r="K43" s="181">
        <v>12</v>
      </c>
    </row>
    <row r="44" spans="1:11" ht="15" customHeight="1">
      <c r="A44" s="179"/>
      <c r="B44" s="65" t="s">
        <v>213</v>
      </c>
      <c r="C44" s="144"/>
      <c r="D44" s="180">
        <v>1491</v>
      </c>
      <c r="E44" s="180">
        <v>199</v>
      </c>
      <c r="F44" s="180">
        <v>87</v>
      </c>
      <c r="G44" s="180">
        <v>117</v>
      </c>
      <c r="H44" s="180">
        <v>590</v>
      </c>
      <c r="I44" s="180">
        <v>205</v>
      </c>
      <c r="J44" s="180">
        <v>163</v>
      </c>
      <c r="K44" s="181">
        <v>130</v>
      </c>
    </row>
    <row r="45" spans="1:11" ht="15" customHeight="1">
      <c r="A45" s="123"/>
      <c r="B45" s="184"/>
      <c r="C45" s="170"/>
      <c r="D45" s="185"/>
      <c r="E45" s="170"/>
      <c r="F45" s="170"/>
      <c r="G45" s="170"/>
      <c r="H45" s="170"/>
      <c r="I45" s="170"/>
      <c r="J45" s="170"/>
      <c r="K45" s="170"/>
    </row>
    <row r="46" spans="4:11" ht="15" customHeight="1">
      <c r="D46" s="205"/>
      <c r="E46" s="170"/>
      <c r="F46" s="170"/>
      <c r="G46" s="170"/>
      <c r="H46" s="170"/>
      <c r="I46" s="170"/>
      <c r="J46" s="170"/>
      <c r="K46" s="170"/>
    </row>
    <row r="47" spans="1:11" ht="12.75" customHeight="1">
      <c r="A47" s="216"/>
      <c r="B47" s="216"/>
      <c r="I47" s="170"/>
      <c r="J47" s="170"/>
      <c r="K47" s="170"/>
    </row>
    <row r="48" spans="1:11" ht="12.75" customHeight="1">
      <c r="A48" s="219"/>
      <c r="I48" s="170"/>
      <c r="J48" s="170"/>
      <c r="K48" s="170"/>
    </row>
    <row r="49" spans="1:11" ht="12.75" customHeight="1">
      <c r="A49" s="219"/>
      <c r="I49" s="170"/>
      <c r="J49" s="170"/>
      <c r="K49" s="170"/>
    </row>
    <row r="50" spans="9:11" ht="12.75" customHeight="1">
      <c r="I50" s="170"/>
      <c r="J50" s="170"/>
      <c r="K50" s="170"/>
    </row>
    <row r="51" ht="12.75" customHeight="1">
      <c r="B51" s="123"/>
    </row>
    <row r="52" ht="12.75" customHeight="1">
      <c r="B52" s="123"/>
    </row>
    <row r="53" ht="12.75" customHeight="1">
      <c r="B53" s="123"/>
    </row>
    <row r="54" ht="12.75" customHeight="1">
      <c r="B54" s="123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34">
    <mergeCell ref="A11:B11"/>
    <mergeCell ref="A12:B12"/>
    <mergeCell ref="A17:B17"/>
    <mergeCell ref="A18:B18"/>
    <mergeCell ref="A19:B19"/>
    <mergeCell ref="A30:B30"/>
    <mergeCell ref="A31:B31"/>
    <mergeCell ref="A20:B20"/>
    <mergeCell ref="A1:K1"/>
    <mergeCell ref="A3:K3"/>
    <mergeCell ref="A4:K4"/>
    <mergeCell ref="A5:K5"/>
    <mergeCell ref="A7:C8"/>
    <mergeCell ref="D7:D8"/>
    <mergeCell ref="E7:K7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  <headerFooter alignWithMargins="0">
    <oddFooter>&amp;L&amp;8&amp;F - &amp;A&amp;R&amp;8&amp;D, &amp;T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A3" sqref="A3:F3"/>
    </sheetView>
  </sheetViews>
  <sheetFormatPr defaultColWidth="10.7109375" defaultRowHeight="12.75"/>
  <cols>
    <col min="1" max="1" width="42.00390625" style="186" customWidth="1"/>
    <col min="2" max="2" width="0.85546875" style="123" customWidth="1"/>
    <col min="3" max="6" width="10.7109375" style="123" customWidth="1"/>
    <col min="7" max="16384" width="10.7109375" style="123" customWidth="1"/>
  </cols>
  <sheetData>
    <row r="1" spans="1:6" ht="12.75">
      <c r="A1" s="330">
        <v>23</v>
      </c>
      <c r="B1" s="330"/>
      <c r="C1" s="330"/>
      <c r="D1" s="330"/>
      <c r="E1" s="330"/>
      <c r="F1" s="330"/>
    </row>
    <row r="2" spans="1:6" ht="12.75">
      <c r="A2" s="172"/>
      <c r="B2" s="127"/>
      <c r="C2" s="127"/>
      <c r="D2" s="127"/>
      <c r="E2" s="127"/>
      <c r="F2" s="127"/>
    </row>
    <row r="3" spans="1:6" ht="15" customHeight="1">
      <c r="A3" s="340" t="s">
        <v>137</v>
      </c>
      <c r="B3" s="340"/>
      <c r="C3" s="340"/>
      <c r="D3" s="340"/>
      <c r="E3" s="340"/>
      <c r="F3" s="340"/>
    </row>
    <row r="4" spans="1:6" ht="21" customHeight="1">
      <c r="A4" s="340" t="s">
        <v>273</v>
      </c>
      <c r="B4" s="340"/>
      <c r="C4" s="340"/>
      <c r="D4" s="340"/>
      <c r="E4" s="340"/>
      <c r="F4" s="340"/>
    </row>
    <row r="5" spans="1:6" ht="15" customHeight="1">
      <c r="A5" s="330" t="s">
        <v>279</v>
      </c>
      <c r="B5" s="330"/>
      <c r="C5" s="330"/>
      <c r="D5" s="330"/>
      <c r="E5" s="330"/>
      <c r="F5" s="330"/>
    </row>
    <row r="6" spans="1:6" ht="9" customHeight="1">
      <c r="A6" s="127"/>
      <c r="B6" s="127"/>
      <c r="C6" s="127"/>
      <c r="D6" s="127"/>
      <c r="E6" s="127"/>
      <c r="F6" s="127"/>
    </row>
    <row r="7" spans="1:6" ht="21" customHeight="1">
      <c r="A7" s="341" t="s">
        <v>215</v>
      </c>
      <c r="B7" s="187"/>
      <c r="C7" s="348" t="s">
        <v>216</v>
      </c>
      <c r="D7" s="349"/>
      <c r="E7" s="349"/>
      <c r="F7" s="349"/>
    </row>
    <row r="8" spans="1:6" ht="42" customHeight="1">
      <c r="A8" s="347"/>
      <c r="B8" s="188"/>
      <c r="C8" s="350" t="s">
        <v>217</v>
      </c>
      <c r="D8" s="347"/>
      <c r="E8" s="348" t="s">
        <v>280</v>
      </c>
      <c r="F8" s="349"/>
    </row>
    <row r="9" spans="1:6" ht="28.5" customHeight="1">
      <c r="A9" s="342"/>
      <c r="B9" s="189"/>
      <c r="C9" s="157" t="s">
        <v>142</v>
      </c>
      <c r="D9" s="157" t="s">
        <v>220</v>
      </c>
      <c r="E9" s="157" t="s">
        <v>142</v>
      </c>
      <c r="F9" s="158" t="s">
        <v>220</v>
      </c>
    </row>
    <row r="10" spans="1:6" ht="21" customHeight="1">
      <c r="A10" s="190" t="s">
        <v>221</v>
      </c>
      <c r="B10" s="127"/>
      <c r="C10" s="175"/>
      <c r="D10" s="175"/>
      <c r="E10" s="175"/>
      <c r="F10" s="231"/>
    </row>
    <row r="11" spans="1:6" ht="12.75" customHeight="1">
      <c r="A11" s="191" t="s">
        <v>281</v>
      </c>
      <c r="B11" s="127"/>
      <c r="C11" s="175">
        <v>3740</v>
      </c>
      <c r="D11" s="192">
        <v>100</v>
      </c>
      <c r="E11" s="193">
        <v>1866</v>
      </c>
      <c r="F11" s="192">
        <v>100</v>
      </c>
    </row>
    <row r="12" spans="1:6" ht="21" customHeight="1">
      <c r="A12" s="194" t="s">
        <v>282</v>
      </c>
      <c r="B12" s="127"/>
      <c r="C12" s="180">
        <v>2376</v>
      </c>
      <c r="D12" s="195">
        <v>63.529411764705884</v>
      </c>
      <c r="E12" s="180">
        <v>1232</v>
      </c>
      <c r="F12" s="196">
        <v>66.02357984994642</v>
      </c>
    </row>
    <row r="13" spans="1:6" ht="21" customHeight="1">
      <c r="A13" s="194" t="s">
        <v>283</v>
      </c>
      <c r="B13" s="127"/>
      <c r="C13" s="180">
        <v>950</v>
      </c>
      <c r="D13" s="195">
        <v>25.40106951871658</v>
      </c>
      <c r="E13" s="180">
        <v>442</v>
      </c>
      <c r="F13" s="196">
        <v>23.687031082529476</v>
      </c>
    </row>
    <row r="14" spans="1:6" ht="21" customHeight="1">
      <c r="A14" s="194" t="s">
        <v>284</v>
      </c>
      <c r="B14" s="127"/>
      <c r="C14" s="180">
        <v>217</v>
      </c>
      <c r="D14" s="195">
        <v>5.802139037433155</v>
      </c>
      <c r="E14" s="180">
        <v>100</v>
      </c>
      <c r="F14" s="196">
        <v>5.359056806002144</v>
      </c>
    </row>
    <row r="15" spans="1:6" ht="21" customHeight="1">
      <c r="A15" s="194" t="s">
        <v>285</v>
      </c>
      <c r="B15" s="127"/>
      <c r="C15" s="180">
        <v>148</v>
      </c>
      <c r="D15" s="195">
        <v>3.9572192513368982</v>
      </c>
      <c r="E15" s="180">
        <v>66</v>
      </c>
      <c r="F15" s="196">
        <v>3.536977491961415</v>
      </c>
    </row>
    <row r="16" spans="1:6" ht="21" customHeight="1">
      <c r="A16" s="194" t="s">
        <v>286</v>
      </c>
      <c r="B16" s="127"/>
      <c r="C16" s="180">
        <v>39</v>
      </c>
      <c r="D16" s="195">
        <v>1.0427807486631016</v>
      </c>
      <c r="E16" s="180">
        <v>19</v>
      </c>
      <c r="F16" s="196">
        <v>1.0182207931404073</v>
      </c>
    </row>
    <row r="17" spans="1:6" ht="21" customHeight="1">
      <c r="A17" s="194" t="s">
        <v>287</v>
      </c>
      <c r="B17" s="127"/>
      <c r="C17" s="180">
        <v>10</v>
      </c>
      <c r="D17" s="195">
        <v>0.26737967914438504</v>
      </c>
      <c r="E17" s="180">
        <v>7</v>
      </c>
      <c r="F17" s="196">
        <v>0.37513397642015006</v>
      </c>
    </row>
    <row r="18" spans="1:6" ht="21" customHeight="1">
      <c r="A18" s="194" t="s">
        <v>288</v>
      </c>
      <c r="B18" s="127"/>
      <c r="C18" s="232">
        <v>1.2</v>
      </c>
      <c r="D18" s="233" t="s">
        <v>2</v>
      </c>
      <c r="E18" s="232">
        <v>1.2</v>
      </c>
      <c r="F18" s="234" t="s">
        <v>2</v>
      </c>
    </row>
    <row r="19" spans="1:6" ht="18" customHeight="1">
      <c r="A19" s="235"/>
      <c r="B19" s="170"/>
      <c r="C19" s="203"/>
      <c r="D19" s="203"/>
      <c r="E19" s="203"/>
      <c r="F19" s="203"/>
    </row>
    <row r="20" ht="12.75" customHeight="1">
      <c r="A20" s="21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8">
    <mergeCell ref="A1:F1"/>
    <mergeCell ref="A3:F3"/>
    <mergeCell ref="A4:F4"/>
    <mergeCell ref="A5:F5"/>
    <mergeCell ref="A7:A9"/>
    <mergeCell ref="C7:F7"/>
    <mergeCell ref="C8:D8"/>
    <mergeCell ref="E8:F8"/>
  </mergeCells>
  <printOptions horizontalCentered="1"/>
  <pageMargins left="0.5905511811023623" right="0.5511811023622047" top="0.5118110236220472" bottom="0.5905511811023623" header="0.5118110236220472" footer="0.31496062992125984"/>
  <pageSetup horizontalDpi="600" verticalDpi="600" orientation="portrait" paperSize="9" scale="95" r:id="rId1"/>
  <headerFooter alignWithMargins="0">
    <oddFooter>&amp;L&amp;8&amp;F - &amp;A&amp;R&amp;8&amp;D,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3.57421875" style="186" customWidth="1"/>
    <col min="2" max="2" width="30.7109375" style="186" customWidth="1"/>
    <col min="3" max="3" width="0.85546875" style="123" customWidth="1"/>
    <col min="4" max="11" width="7.7109375" style="123" customWidth="1"/>
    <col min="12" max="16384" width="10.7109375" style="123" customWidth="1"/>
  </cols>
  <sheetData>
    <row r="1" spans="1:11" ht="12.75">
      <c r="A1" s="330">
        <v>24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172"/>
      <c r="B2" s="172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21" customHeight="1">
      <c r="A4" s="340" t="s">
        <v>273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5" customHeight="1">
      <c r="A5" s="330" t="s">
        <v>289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9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" customHeight="1">
      <c r="A7" s="341" t="s">
        <v>290</v>
      </c>
      <c r="B7" s="341"/>
      <c r="C7" s="333"/>
      <c r="D7" s="343" t="s">
        <v>172</v>
      </c>
      <c r="E7" s="345" t="s">
        <v>173</v>
      </c>
      <c r="F7" s="346"/>
      <c r="G7" s="346"/>
      <c r="H7" s="346"/>
      <c r="I7" s="346"/>
      <c r="J7" s="346"/>
      <c r="K7" s="346"/>
    </row>
    <row r="8" spans="1:11" ht="33" customHeight="1">
      <c r="A8" s="342"/>
      <c r="B8" s="342"/>
      <c r="C8" s="334"/>
      <c r="D8" s="344"/>
      <c r="E8" s="157" t="s">
        <v>174</v>
      </c>
      <c r="F8" s="157" t="s">
        <v>175</v>
      </c>
      <c r="G8" s="133" t="s">
        <v>176</v>
      </c>
      <c r="H8" s="133" t="s">
        <v>177</v>
      </c>
      <c r="I8" s="133" t="s">
        <v>178</v>
      </c>
      <c r="J8" s="133" t="s">
        <v>179</v>
      </c>
      <c r="K8" s="133" t="s">
        <v>180</v>
      </c>
    </row>
    <row r="9" spans="1:11" ht="12.75">
      <c r="A9" s="172"/>
      <c r="B9" s="172"/>
      <c r="C9" s="127"/>
      <c r="D9" s="142"/>
      <c r="E9" s="142"/>
      <c r="F9" s="142"/>
      <c r="G9" s="173"/>
      <c r="H9" s="174"/>
      <c r="I9" s="142"/>
      <c r="J9" s="173"/>
      <c r="K9" s="127"/>
    </row>
    <row r="10" spans="1:11" ht="18" customHeight="1">
      <c r="A10" s="59" t="s">
        <v>27</v>
      </c>
      <c r="B10" s="59"/>
      <c r="C10" s="127"/>
      <c r="D10" s="175">
        <v>3740</v>
      </c>
      <c r="E10" s="175">
        <v>461</v>
      </c>
      <c r="F10" s="175">
        <v>352</v>
      </c>
      <c r="G10" s="175">
        <v>279</v>
      </c>
      <c r="H10" s="175">
        <v>1416</v>
      </c>
      <c r="I10" s="175">
        <v>608</v>
      </c>
      <c r="J10" s="175">
        <v>317</v>
      </c>
      <c r="K10" s="175">
        <v>307</v>
      </c>
    </row>
    <row r="11" spans="1:11" ht="18" customHeight="1">
      <c r="A11" s="322" t="s">
        <v>234</v>
      </c>
      <c r="B11" s="322"/>
      <c r="C11" s="65"/>
      <c r="D11" s="180">
        <v>437</v>
      </c>
      <c r="E11" s="180">
        <v>48</v>
      </c>
      <c r="F11" s="180">
        <v>51</v>
      </c>
      <c r="G11" s="180">
        <v>29</v>
      </c>
      <c r="H11" s="180">
        <v>147</v>
      </c>
      <c r="I11" s="180">
        <v>70</v>
      </c>
      <c r="J11" s="180">
        <v>41</v>
      </c>
      <c r="K11" s="181">
        <v>51</v>
      </c>
    </row>
    <row r="12" spans="1:11" ht="18" customHeight="1">
      <c r="A12" s="322" t="s">
        <v>235</v>
      </c>
      <c r="B12" s="322"/>
      <c r="C12" s="65"/>
      <c r="D12" s="180">
        <v>59</v>
      </c>
      <c r="E12" s="180">
        <v>0</v>
      </c>
      <c r="F12" s="180">
        <v>0</v>
      </c>
      <c r="G12" s="180">
        <v>0</v>
      </c>
      <c r="H12" s="180">
        <v>54</v>
      </c>
      <c r="I12" s="180">
        <v>5</v>
      </c>
      <c r="J12" s="180">
        <v>0</v>
      </c>
      <c r="K12" s="181">
        <v>0</v>
      </c>
    </row>
    <row r="13" spans="1:11" ht="18" customHeight="1">
      <c r="A13" s="322" t="s">
        <v>236</v>
      </c>
      <c r="B13" s="322"/>
      <c r="C13" s="65"/>
      <c r="D13" s="180">
        <v>33</v>
      </c>
      <c r="E13" s="180">
        <v>4</v>
      </c>
      <c r="F13" s="180">
        <v>2</v>
      </c>
      <c r="G13" s="180">
        <v>2</v>
      </c>
      <c r="H13" s="180">
        <v>14</v>
      </c>
      <c r="I13" s="180">
        <v>4</v>
      </c>
      <c r="J13" s="180">
        <v>5</v>
      </c>
      <c r="K13" s="181">
        <v>2</v>
      </c>
    </row>
    <row r="14" spans="1:11" ht="18" customHeight="1">
      <c r="A14" s="322" t="s">
        <v>237</v>
      </c>
      <c r="B14" s="322"/>
      <c r="C14" s="65"/>
      <c r="D14" s="180">
        <v>50</v>
      </c>
      <c r="E14" s="180">
        <v>3</v>
      </c>
      <c r="F14" s="180">
        <v>7</v>
      </c>
      <c r="G14" s="180">
        <v>6</v>
      </c>
      <c r="H14" s="180">
        <v>20</v>
      </c>
      <c r="I14" s="180">
        <v>3</v>
      </c>
      <c r="J14" s="180">
        <v>7</v>
      </c>
      <c r="K14" s="181">
        <v>4</v>
      </c>
    </row>
    <row r="15" spans="1:11" ht="18" customHeight="1">
      <c r="A15" s="322" t="s">
        <v>238</v>
      </c>
      <c r="B15" s="322"/>
      <c r="C15" s="65"/>
      <c r="D15" s="180">
        <v>254</v>
      </c>
      <c r="E15" s="180">
        <v>30</v>
      </c>
      <c r="F15" s="180">
        <v>19</v>
      </c>
      <c r="G15" s="180">
        <v>32</v>
      </c>
      <c r="H15" s="180">
        <v>99</v>
      </c>
      <c r="I15" s="180">
        <v>33</v>
      </c>
      <c r="J15" s="180">
        <v>17</v>
      </c>
      <c r="K15" s="181">
        <v>24</v>
      </c>
    </row>
    <row r="16" spans="1:11" ht="18" customHeight="1">
      <c r="A16" s="127" t="s">
        <v>239</v>
      </c>
      <c r="B16" s="127"/>
      <c r="C16" s="65"/>
      <c r="D16" s="180"/>
      <c r="E16" s="180"/>
      <c r="F16" s="180"/>
      <c r="G16" s="180"/>
      <c r="H16" s="180"/>
      <c r="I16" s="180"/>
      <c r="J16" s="180"/>
      <c r="K16" s="181"/>
    </row>
    <row r="17" spans="1:11" ht="12.75" customHeight="1">
      <c r="A17" s="127"/>
      <c r="B17" s="65" t="s">
        <v>81</v>
      </c>
      <c r="C17" s="65"/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1">
        <v>0</v>
      </c>
    </row>
    <row r="18" spans="1:11" ht="18" customHeight="1">
      <c r="A18" s="127" t="s">
        <v>241</v>
      </c>
      <c r="B18" s="65"/>
      <c r="C18" s="65"/>
      <c r="D18" s="180"/>
      <c r="E18" s="180"/>
      <c r="F18" s="180"/>
      <c r="G18" s="180"/>
      <c r="H18" s="180"/>
      <c r="I18" s="180"/>
      <c r="J18" s="180"/>
      <c r="K18" s="181"/>
    </row>
    <row r="19" spans="1:11" ht="12.75" customHeight="1">
      <c r="A19" s="65"/>
      <c r="B19" s="65" t="s">
        <v>291</v>
      </c>
      <c r="C19" s="65"/>
      <c r="D19" s="180">
        <v>156</v>
      </c>
      <c r="E19" s="180">
        <v>23</v>
      </c>
      <c r="F19" s="180">
        <v>8</v>
      </c>
      <c r="G19" s="180">
        <v>12</v>
      </c>
      <c r="H19" s="180">
        <v>55</v>
      </c>
      <c r="I19" s="180">
        <v>29</v>
      </c>
      <c r="J19" s="180">
        <v>17</v>
      </c>
      <c r="K19" s="181">
        <v>12</v>
      </c>
    </row>
    <row r="20" spans="1:11" ht="18" customHeight="1">
      <c r="A20" s="127" t="s">
        <v>243</v>
      </c>
      <c r="B20" s="65"/>
      <c r="C20" s="65"/>
      <c r="D20" s="180"/>
      <c r="E20" s="180"/>
      <c r="F20" s="180"/>
      <c r="G20" s="180"/>
      <c r="H20" s="180"/>
      <c r="I20" s="180"/>
      <c r="J20" s="180"/>
      <c r="K20" s="181"/>
    </row>
    <row r="21" spans="1:11" ht="12" customHeight="1">
      <c r="A21" s="322" t="s">
        <v>244</v>
      </c>
      <c r="B21" s="322"/>
      <c r="C21" s="65"/>
      <c r="D21" s="180">
        <v>2323</v>
      </c>
      <c r="E21" s="180">
        <v>314</v>
      </c>
      <c r="F21" s="180">
        <v>223</v>
      </c>
      <c r="G21" s="180">
        <v>181</v>
      </c>
      <c r="H21" s="180">
        <v>825</v>
      </c>
      <c r="I21" s="180">
        <v>388</v>
      </c>
      <c r="J21" s="180">
        <v>193</v>
      </c>
      <c r="K21" s="181">
        <v>199</v>
      </c>
    </row>
    <row r="22" spans="1:11" ht="18" customHeight="1">
      <c r="A22" s="127"/>
      <c r="B22" s="127" t="s">
        <v>245</v>
      </c>
      <c r="C22" s="65"/>
      <c r="D22" s="180"/>
      <c r="E22" s="180"/>
      <c r="F22" s="180"/>
      <c r="G22" s="180"/>
      <c r="H22" s="180"/>
      <c r="I22" s="180"/>
      <c r="J22" s="180"/>
      <c r="K22" s="181"/>
    </row>
    <row r="23" spans="1:11" ht="12" customHeight="1">
      <c r="A23" s="123"/>
      <c r="B23" s="65" t="s">
        <v>246</v>
      </c>
      <c r="C23" s="65"/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1">
        <v>0</v>
      </c>
    </row>
    <row r="24" spans="1:11" ht="18" customHeight="1">
      <c r="A24" s="123"/>
      <c r="B24" s="65" t="s">
        <v>247</v>
      </c>
      <c r="C24" s="65"/>
      <c r="D24" s="180">
        <v>2315</v>
      </c>
      <c r="E24" s="180">
        <v>311</v>
      </c>
      <c r="F24" s="180">
        <v>222</v>
      </c>
      <c r="G24" s="180">
        <v>180</v>
      </c>
      <c r="H24" s="180">
        <v>823</v>
      </c>
      <c r="I24" s="180">
        <v>388</v>
      </c>
      <c r="J24" s="180">
        <v>193</v>
      </c>
      <c r="K24" s="181">
        <v>198</v>
      </c>
    </row>
    <row r="25" spans="1:11" ht="18" customHeight="1">
      <c r="A25" s="123"/>
      <c r="B25" s="65" t="s">
        <v>248</v>
      </c>
      <c r="C25" s="65"/>
      <c r="D25" s="180">
        <v>8</v>
      </c>
      <c r="E25" s="180">
        <v>3</v>
      </c>
      <c r="F25" s="180">
        <v>1</v>
      </c>
      <c r="G25" s="180">
        <v>1</v>
      </c>
      <c r="H25" s="180">
        <v>2</v>
      </c>
      <c r="I25" s="180">
        <v>0</v>
      </c>
      <c r="J25" s="180">
        <v>0</v>
      </c>
      <c r="K25" s="181">
        <v>1</v>
      </c>
    </row>
    <row r="26" spans="1:11" ht="18" customHeight="1">
      <c r="A26" s="127" t="s">
        <v>28</v>
      </c>
      <c r="B26" s="65"/>
      <c r="C26" s="65"/>
      <c r="D26" s="180"/>
      <c r="E26" s="180"/>
      <c r="F26" s="180"/>
      <c r="G26" s="180"/>
      <c r="H26" s="180"/>
      <c r="I26" s="180"/>
      <c r="J26" s="180"/>
      <c r="K26" s="181"/>
    </row>
    <row r="27" spans="1:11" ht="12.75" customHeight="1">
      <c r="A27" s="127" t="s">
        <v>292</v>
      </c>
      <c r="B27" s="65"/>
      <c r="C27" s="65"/>
      <c r="D27" s="180"/>
      <c r="E27" s="180"/>
      <c r="F27" s="180"/>
      <c r="G27" s="180"/>
      <c r="H27" s="180"/>
      <c r="I27" s="180"/>
      <c r="J27" s="180"/>
      <c r="K27" s="181"/>
    </row>
    <row r="28" spans="1:11" ht="12.75" customHeight="1">
      <c r="A28" s="322" t="s">
        <v>250</v>
      </c>
      <c r="B28" s="322"/>
      <c r="C28" s="65"/>
      <c r="D28" s="180">
        <v>375</v>
      </c>
      <c r="E28" s="180">
        <v>37</v>
      </c>
      <c r="F28" s="180">
        <v>31</v>
      </c>
      <c r="G28" s="180">
        <v>13</v>
      </c>
      <c r="H28" s="180">
        <v>186</v>
      </c>
      <c r="I28" s="180">
        <v>64</v>
      </c>
      <c r="J28" s="180">
        <v>31</v>
      </c>
      <c r="K28" s="181">
        <v>13</v>
      </c>
    </row>
    <row r="29" spans="1:11" ht="18" customHeight="1">
      <c r="A29" s="172" t="s">
        <v>45</v>
      </c>
      <c r="B29" s="127" t="s">
        <v>251</v>
      </c>
      <c r="C29" s="65"/>
      <c r="D29" s="180"/>
      <c r="E29" s="180"/>
      <c r="F29" s="180"/>
      <c r="G29" s="180"/>
      <c r="H29" s="180"/>
      <c r="I29" s="180"/>
      <c r="J29" s="180"/>
      <c r="K29" s="181"/>
    </row>
    <row r="30" spans="1:11" ht="12.75" customHeight="1">
      <c r="A30" s="172"/>
      <c r="B30" s="127" t="s">
        <v>293</v>
      </c>
      <c r="C30" s="65"/>
      <c r="D30" s="180"/>
      <c r="E30" s="180"/>
      <c r="F30" s="180"/>
      <c r="G30" s="180"/>
      <c r="H30" s="180"/>
      <c r="I30" s="180"/>
      <c r="J30" s="180"/>
      <c r="K30" s="181"/>
    </row>
    <row r="31" spans="1:11" ht="12.75" customHeight="1">
      <c r="A31" s="172"/>
      <c r="B31" s="65" t="s">
        <v>294</v>
      </c>
      <c r="C31" s="65"/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1">
        <v>0</v>
      </c>
    </row>
    <row r="32" spans="1:11" ht="18" customHeight="1">
      <c r="A32" s="172"/>
      <c r="B32" s="65" t="s">
        <v>254</v>
      </c>
      <c r="C32" s="65"/>
      <c r="D32" s="180">
        <v>364</v>
      </c>
      <c r="E32" s="180">
        <v>36</v>
      </c>
      <c r="F32" s="180">
        <v>29</v>
      </c>
      <c r="G32" s="180">
        <v>13</v>
      </c>
      <c r="H32" s="180">
        <v>182</v>
      </c>
      <c r="I32" s="180">
        <v>62</v>
      </c>
      <c r="J32" s="180">
        <v>29</v>
      </c>
      <c r="K32" s="181">
        <v>13</v>
      </c>
    </row>
    <row r="33" spans="1:11" ht="18" customHeight="1">
      <c r="A33" s="172"/>
      <c r="B33" s="127" t="s">
        <v>255</v>
      </c>
      <c r="C33" s="65"/>
      <c r="D33" s="180"/>
      <c r="E33" s="180"/>
      <c r="F33" s="180"/>
      <c r="G33" s="180"/>
      <c r="H33" s="180"/>
      <c r="I33" s="180"/>
      <c r="J33" s="180"/>
      <c r="K33" s="181"/>
    </row>
    <row r="34" spans="1:11" ht="12.75" customHeight="1">
      <c r="A34" s="172"/>
      <c r="B34" s="65" t="s">
        <v>295</v>
      </c>
      <c r="C34" s="65"/>
      <c r="D34" s="180">
        <v>11</v>
      </c>
      <c r="E34" s="180">
        <v>1</v>
      </c>
      <c r="F34" s="180">
        <v>2</v>
      </c>
      <c r="G34" s="180">
        <v>0</v>
      </c>
      <c r="H34" s="180">
        <v>4</v>
      </c>
      <c r="I34" s="180">
        <v>2</v>
      </c>
      <c r="J34" s="180">
        <v>2</v>
      </c>
      <c r="K34" s="181">
        <v>0</v>
      </c>
    </row>
    <row r="35" spans="1:11" ht="18" customHeight="1">
      <c r="A35" s="127" t="s">
        <v>32</v>
      </c>
      <c r="B35" s="65"/>
      <c r="C35" s="65"/>
      <c r="D35" s="180"/>
      <c r="E35" s="180"/>
      <c r="F35" s="180"/>
      <c r="G35" s="180"/>
      <c r="H35" s="180"/>
      <c r="I35" s="180"/>
      <c r="J35" s="180"/>
      <c r="K35" s="181"/>
    </row>
    <row r="36" spans="1:11" ht="12.75" customHeight="1">
      <c r="A36" s="322" t="s">
        <v>296</v>
      </c>
      <c r="B36" s="322"/>
      <c r="C36" s="65"/>
      <c r="D36" s="180">
        <v>2</v>
      </c>
      <c r="E36" s="180">
        <v>0</v>
      </c>
      <c r="F36" s="180">
        <v>0</v>
      </c>
      <c r="G36" s="180">
        <v>1</v>
      </c>
      <c r="H36" s="180">
        <v>1</v>
      </c>
      <c r="I36" s="180">
        <v>0</v>
      </c>
      <c r="J36" s="180">
        <v>0</v>
      </c>
      <c r="K36" s="181">
        <v>0</v>
      </c>
    </row>
    <row r="37" spans="1:11" ht="18" customHeight="1">
      <c r="A37" s="172" t="s">
        <v>45</v>
      </c>
      <c r="B37" s="65" t="s">
        <v>257</v>
      </c>
      <c r="C37" s="65"/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1">
        <v>0</v>
      </c>
    </row>
    <row r="38" spans="1:11" ht="18" customHeight="1">
      <c r="A38" s="127"/>
      <c r="B38" s="65" t="s">
        <v>258</v>
      </c>
      <c r="C38" s="65"/>
      <c r="D38" s="180">
        <v>2</v>
      </c>
      <c r="E38" s="180">
        <v>0</v>
      </c>
      <c r="F38" s="180">
        <v>0</v>
      </c>
      <c r="G38" s="180">
        <v>1</v>
      </c>
      <c r="H38" s="180">
        <v>1</v>
      </c>
      <c r="I38" s="180">
        <v>0</v>
      </c>
      <c r="J38" s="180">
        <v>0</v>
      </c>
      <c r="K38" s="181">
        <v>0</v>
      </c>
    </row>
    <row r="39" spans="1:11" ht="18" customHeight="1">
      <c r="A39" s="127"/>
      <c r="B39" s="65" t="s">
        <v>259</v>
      </c>
      <c r="C39" s="65"/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1">
        <v>0</v>
      </c>
    </row>
    <row r="40" spans="1:11" ht="18" customHeight="1">
      <c r="A40" s="127" t="s">
        <v>260</v>
      </c>
      <c r="B40" s="65"/>
      <c r="C40" s="65"/>
      <c r="D40" s="180"/>
      <c r="E40" s="180"/>
      <c r="F40" s="180"/>
      <c r="G40" s="180"/>
      <c r="H40" s="180"/>
      <c r="I40" s="180"/>
      <c r="J40" s="180"/>
      <c r="K40" s="181"/>
    </row>
    <row r="41" spans="1:11" ht="12.75" customHeight="1">
      <c r="A41" s="172"/>
      <c r="B41" s="65" t="s">
        <v>75</v>
      </c>
      <c r="C41" s="65"/>
      <c r="D41" s="180">
        <v>8</v>
      </c>
      <c r="E41" s="180">
        <v>2</v>
      </c>
      <c r="F41" s="180">
        <v>1</v>
      </c>
      <c r="G41" s="180">
        <v>0</v>
      </c>
      <c r="H41" s="180">
        <v>2</v>
      </c>
      <c r="I41" s="180">
        <v>1</v>
      </c>
      <c r="J41" s="180">
        <v>2</v>
      </c>
      <c r="K41" s="181">
        <v>0</v>
      </c>
    </row>
    <row r="42" spans="1:11" ht="18" customHeight="1">
      <c r="A42" s="127" t="s">
        <v>33</v>
      </c>
      <c r="B42" s="65"/>
      <c r="C42" s="65"/>
      <c r="D42" s="180"/>
      <c r="E42" s="180"/>
      <c r="F42" s="180"/>
      <c r="G42" s="180"/>
      <c r="H42" s="180"/>
      <c r="I42" s="180"/>
      <c r="J42" s="180"/>
      <c r="K42" s="181"/>
    </row>
    <row r="43" spans="1:11" ht="12.75" customHeight="1">
      <c r="A43" s="322" t="s">
        <v>34</v>
      </c>
      <c r="B43" s="322"/>
      <c r="C43" s="65"/>
      <c r="D43" s="180">
        <v>43</v>
      </c>
      <c r="E43" s="180">
        <v>0</v>
      </c>
      <c r="F43" s="180">
        <v>10</v>
      </c>
      <c r="G43" s="180">
        <v>3</v>
      </c>
      <c r="H43" s="180">
        <v>13</v>
      </c>
      <c r="I43" s="180">
        <v>11</v>
      </c>
      <c r="J43" s="180">
        <v>4</v>
      </c>
      <c r="K43" s="181">
        <v>2</v>
      </c>
    </row>
    <row r="44" spans="1:11" ht="18" customHeight="1">
      <c r="A44" s="172" t="s">
        <v>45</v>
      </c>
      <c r="B44" s="65" t="s">
        <v>262</v>
      </c>
      <c r="C44" s="65"/>
      <c r="D44" s="180">
        <v>24</v>
      </c>
      <c r="E44" s="180">
        <v>0</v>
      </c>
      <c r="F44" s="180">
        <v>10</v>
      </c>
      <c r="G44" s="180">
        <v>2</v>
      </c>
      <c r="H44" s="180">
        <v>4</v>
      </c>
      <c r="I44" s="180">
        <v>3</v>
      </c>
      <c r="J44" s="180">
        <v>4</v>
      </c>
      <c r="K44" s="181">
        <v>1</v>
      </c>
    </row>
    <row r="45" spans="1:11" ht="18" customHeight="1">
      <c r="A45" s="127"/>
      <c r="B45" s="65" t="s">
        <v>263</v>
      </c>
      <c r="C45" s="65"/>
      <c r="D45" s="180">
        <v>13</v>
      </c>
      <c r="E45" s="180">
        <v>0</v>
      </c>
      <c r="F45" s="180">
        <v>0</v>
      </c>
      <c r="G45" s="180">
        <v>1</v>
      </c>
      <c r="H45" s="180">
        <v>3</v>
      </c>
      <c r="I45" s="180">
        <v>8</v>
      </c>
      <c r="J45" s="180">
        <v>0</v>
      </c>
      <c r="K45" s="181">
        <v>1</v>
      </c>
    </row>
    <row r="46" spans="1:11" ht="18" customHeight="1">
      <c r="A46" s="127"/>
      <c r="B46" s="65" t="s">
        <v>264</v>
      </c>
      <c r="C46" s="65"/>
      <c r="D46" s="180">
        <v>6</v>
      </c>
      <c r="E46" s="180">
        <v>0</v>
      </c>
      <c r="F46" s="180">
        <v>0</v>
      </c>
      <c r="G46" s="180">
        <v>0</v>
      </c>
      <c r="H46" s="180">
        <v>6</v>
      </c>
      <c r="I46" s="180">
        <v>0</v>
      </c>
      <c r="J46" s="180">
        <v>0</v>
      </c>
      <c r="K46" s="181">
        <v>0</v>
      </c>
    </row>
    <row r="47" spans="1:11" ht="15" customHeight="1">
      <c r="A47" s="65"/>
      <c r="B47" s="65"/>
      <c r="C47" s="236"/>
      <c r="D47" s="237"/>
      <c r="E47" s="237"/>
      <c r="F47" s="237"/>
      <c r="G47" s="237"/>
      <c r="H47" s="237"/>
      <c r="I47" s="237"/>
      <c r="J47" s="237"/>
      <c r="K47" s="237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6">
    <mergeCell ref="A1:K1"/>
    <mergeCell ref="A3:K3"/>
    <mergeCell ref="A4:K4"/>
    <mergeCell ref="A5:K5"/>
    <mergeCell ref="A7:C8"/>
    <mergeCell ref="D7:D8"/>
    <mergeCell ref="E7:K7"/>
    <mergeCell ref="A28:B28"/>
    <mergeCell ref="A36:B36"/>
    <mergeCell ref="A43:B43"/>
    <mergeCell ref="A11:B11"/>
    <mergeCell ref="A12:B12"/>
    <mergeCell ref="A13:B13"/>
    <mergeCell ref="A14:B14"/>
    <mergeCell ref="A15:B15"/>
    <mergeCell ref="A21:B21"/>
  </mergeCells>
  <printOptions/>
  <pageMargins left="0.5905511811023623" right="0.5511811023622047" top="0.5" bottom="0.5905511811023623" header="0.5118110236220472" footer="0.3"/>
  <pageSetup horizontalDpi="600" verticalDpi="600" orientation="portrait" paperSize="9" scale="95" r:id="rId1"/>
  <headerFooter alignWithMargins="0">
    <oddFooter>&amp;L&amp;8&amp;F - &amp;A&amp;R&amp;8&amp;D, &amp;T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:J3"/>
    </sheetView>
  </sheetViews>
  <sheetFormatPr defaultColWidth="11.57421875" defaultRowHeight="12.75"/>
  <cols>
    <col min="1" max="1" width="22.7109375" style="238" customWidth="1"/>
    <col min="2" max="2" width="10.7109375" style="238" customWidth="1"/>
    <col min="3" max="4" width="9.7109375" style="238" customWidth="1"/>
    <col min="5" max="6" width="10.7109375" style="238" customWidth="1"/>
    <col min="7" max="7" width="7.7109375" style="238" customWidth="1"/>
    <col min="8" max="8" width="6.7109375" style="238" customWidth="1"/>
    <col min="9" max="9" width="7.7109375" style="238" customWidth="1"/>
    <col min="10" max="10" width="6.7109375" style="238" customWidth="1"/>
    <col min="11" max="16384" width="11.57421875" style="238" customWidth="1"/>
  </cols>
  <sheetData>
    <row r="1" spans="1:10" ht="12.75">
      <c r="A1" s="356">
        <v>25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8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8" customHeight="1">
      <c r="A3" s="357" t="s">
        <v>297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ht="21" customHeight="1">
      <c r="A4" s="356" t="s">
        <v>298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</row>
    <row r="6" spans="1:10" ht="36" customHeight="1">
      <c r="A6" s="358" t="s">
        <v>299</v>
      </c>
      <c r="B6" s="361" t="s">
        <v>300</v>
      </c>
      <c r="C6" s="361" t="s">
        <v>301</v>
      </c>
      <c r="D6" s="361" t="s">
        <v>302</v>
      </c>
      <c r="E6" s="361" t="s">
        <v>303</v>
      </c>
      <c r="F6" s="361" t="s">
        <v>304</v>
      </c>
      <c r="G6" s="364" t="s">
        <v>305</v>
      </c>
      <c r="H6" s="365"/>
      <c r="I6" s="365"/>
      <c r="J6" s="365"/>
    </row>
    <row r="7" spans="1:10" ht="36" customHeight="1">
      <c r="A7" s="359"/>
      <c r="B7" s="362"/>
      <c r="C7" s="362"/>
      <c r="D7" s="362"/>
      <c r="E7" s="362"/>
      <c r="F7" s="362"/>
      <c r="G7" s="354" t="s">
        <v>301</v>
      </c>
      <c r="H7" s="354"/>
      <c r="I7" s="354" t="s">
        <v>306</v>
      </c>
      <c r="J7" s="355"/>
    </row>
    <row r="8" spans="1:10" ht="21" customHeight="1">
      <c r="A8" s="360"/>
      <c r="B8" s="363"/>
      <c r="C8" s="363"/>
      <c r="D8" s="363"/>
      <c r="E8" s="363"/>
      <c r="F8" s="363"/>
      <c r="G8" s="240" t="s">
        <v>307</v>
      </c>
      <c r="H8" s="240" t="s">
        <v>308</v>
      </c>
      <c r="I8" s="240" t="s">
        <v>307</v>
      </c>
      <c r="J8" s="241" t="s">
        <v>308</v>
      </c>
    </row>
    <row r="9" spans="1:10" ht="12.75">
      <c r="A9" s="242"/>
      <c r="B9" s="242"/>
      <c r="C9" s="242"/>
      <c r="D9" s="242"/>
      <c r="E9" s="242"/>
      <c r="F9" s="242"/>
      <c r="G9" s="242"/>
      <c r="H9" s="242"/>
      <c r="I9" s="242"/>
      <c r="J9" s="242"/>
    </row>
    <row r="10" spans="1:10" ht="12.75">
      <c r="A10" s="243" t="s">
        <v>309</v>
      </c>
      <c r="B10" s="244"/>
      <c r="C10" s="244"/>
      <c r="D10" s="244"/>
      <c r="E10" s="244"/>
      <c r="F10" s="244"/>
      <c r="G10" s="244"/>
      <c r="H10" s="244"/>
      <c r="I10" s="244"/>
      <c r="J10" s="245"/>
    </row>
    <row r="11" spans="1:10" ht="12.75">
      <c r="A11" s="243"/>
      <c r="B11" s="244"/>
      <c r="C11" s="244"/>
      <c r="D11" s="244"/>
      <c r="E11" s="244"/>
      <c r="F11" s="244"/>
      <c r="G11" s="244"/>
      <c r="H11" s="244"/>
      <c r="I11" s="244"/>
      <c r="J11" s="245"/>
    </row>
    <row r="12" spans="1:10" ht="12.75">
      <c r="A12" s="246"/>
      <c r="B12" s="247">
        <v>4645</v>
      </c>
      <c r="C12" s="247">
        <v>3210</v>
      </c>
      <c r="D12" s="247">
        <v>3013</v>
      </c>
      <c r="E12" s="247">
        <v>4842</v>
      </c>
      <c r="F12" s="248">
        <v>18.3</v>
      </c>
      <c r="G12" s="249">
        <v>232</v>
      </c>
      <c r="H12" s="248">
        <v>7.790463398253862</v>
      </c>
      <c r="I12" s="249">
        <v>252</v>
      </c>
      <c r="J12" s="250">
        <v>9.127127852227455</v>
      </c>
    </row>
    <row r="13" spans="1:10" ht="12.75">
      <c r="A13" s="244"/>
      <c r="B13" s="251"/>
      <c r="C13" s="251"/>
      <c r="D13" s="251"/>
      <c r="E13" s="251"/>
      <c r="F13" s="252"/>
      <c r="G13" s="244"/>
      <c r="H13" s="253"/>
      <c r="I13" s="244"/>
      <c r="J13" s="254"/>
    </row>
    <row r="14" spans="1:10" ht="12.75">
      <c r="A14" s="244"/>
      <c r="B14" s="251"/>
      <c r="C14" s="251"/>
      <c r="D14" s="251"/>
      <c r="E14" s="251"/>
      <c r="F14" s="252"/>
      <c r="G14" s="244"/>
      <c r="H14" s="253"/>
      <c r="I14" s="244"/>
      <c r="J14" s="254"/>
    </row>
    <row r="15" spans="1:10" ht="12.75">
      <c r="A15" s="244"/>
      <c r="B15" s="251"/>
      <c r="C15" s="251"/>
      <c r="D15" s="251"/>
      <c r="E15" s="251"/>
      <c r="F15" s="252"/>
      <c r="G15" s="244"/>
      <c r="H15" s="253"/>
      <c r="I15" s="244"/>
      <c r="J15" s="254"/>
    </row>
    <row r="16" spans="1:10" ht="12.75">
      <c r="A16" s="255" t="s">
        <v>310</v>
      </c>
      <c r="B16" s="251"/>
      <c r="C16" s="251"/>
      <c r="D16" s="251"/>
      <c r="E16" s="251"/>
      <c r="F16" s="252"/>
      <c r="G16" s="244"/>
      <c r="H16" s="253"/>
      <c r="I16" s="244"/>
      <c r="J16" s="254"/>
    </row>
    <row r="17" spans="1:10" ht="12.75">
      <c r="A17" s="255"/>
      <c r="B17" s="251"/>
      <c r="C17" s="251"/>
      <c r="D17" s="251"/>
      <c r="E17" s="251"/>
      <c r="F17" s="252"/>
      <c r="G17" s="244"/>
      <c r="H17" s="253"/>
      <c r="I17" s="244"/>
      <c r="J17" s="254"/>
    </row>
    <row r="18" spans="1:10" ht="12.75">
      <c r="A18" s="246"/>
      <c r="B18" s="247">
        <v>16</v>
      </c>
      <c r="C18" s="247">
        <v>96</v>
      </c>
      <c r="D18" s="247">
        <v>94</v>
      </c>
      <c r="E18" s="247">
        <v>18</v>
      </c>
      <c r="F18" s="248">
        <v>1.8</v>
      </c>
      <c r="G18" s="249">
        <v>-24</v>
      </c>
      <c r="H18" s="248">
        <v>-20</v>
      </c>
      <c r="I18" s="249">
        <v>-32</v>
      </c>
      <c r="J18" s="250">
        <v>-25.396825396825395</v>
      </c>
    </row>
    <row r="19" spans="1:10" ht="12.75">
      <c r="A19" s="244"/>
      <c r="B19" s="251"/>
      <c r="C19" s="251"/>
      <c r="D19" s="251"/>
      <c r="E19" s="251"/>
      <c r="F19" s="252"/>
      <c r="G19" s="256"/>
      <c r="H19" s="253"/>
      <c r="I19" s="256"/>
      <c r="J19" s="254"/>
    </row>
    <row r="20" spans="1:10" ht="12.75">
      <c r="A20" s="244"/>
      <c r="B20" s="251"/>
      <c r="C20" s="251"/>
      <c r="D20" s="251"/>
      <c r="E20" s="251"/>
      <c r="F20" s="252"/>
      <c r="G20" s="256"/>
      <c r="H20" s="253"/>
      <c r="I20" s="256"/>
      <c r="J20" s="254"/>
    </row>
    <row r="21" spans="1:10" ht="12.75">
      <c r="A21" s="244"/>
      <c r="B21" s="251"/>
      <c r="C21" s="251"/>
      <c r="D21" s="251"/>
      <c r="E21" s="251"/>
      <c r="F21" s="252"/>
      <c r="G21" s="256"/>
      <c r="H21" s="253"/>
      <c r="I21" s="256"/>
      <c r="J21" s="254"/>
    </row>
    <row r="22" spans="1:10" ht="12.75">
      <c r="A22" s="243" t="s">
        <v>311</v>
      </c>
      <c r="B22" s="251"/>
      <c r="C22" s="251"/>
      <c r="D22" s="251"/>
      <c r="E22" s="251"/>
      <c r="F22" s="252"/>
      <c r="G22" s="256"/>
      <c r="H22" s="253"/>
      <c r="I22" s="256"/>
      <c r="J22" s="254"/>
    </row>
    <row r="23" spans="1:10" ht="12.75">
      <c r="A23" s="243"/>
      <c r="B23" s="251"/>
      <c r="C23" s="251"/>
      <c r="D23" s="251"/>
      <c r="E23" s="251"/>
      <c r="F23" s="252"/>
      <c r="G23" s="256"/>
      <c r="H23" s="253"/>
      <c r="I23" s="256"/>
      <c r="J23" s="254"/>
    </row>
    <row r="24" spans="1:10" ht="12.75">
      <c r="A24" s="246"/>
      <c r="B24" s="247">
        <v>121</v>
      </c>
      <c r="C24" s="247">
        <v>557</v>
      </c>
      <c r="D24" s="247">
        <v>579</v>
      </c>
      <c r="E24" s="247">
        <v>99</v>
      </c>
      <c r="F24" s="248">
        <v>2</v>
      </c>
      <c r="G24" s="249">
        <v>-114</v>
      </c>
      <c r="H24" s="248">
        <v>-16.98956780923994</v>
      </c>
      <c r="I24" s="249">
        <v>-62</v>
      </c>
      <c r="J24" s="250">
        <v>-9.67238689547582</v>
      </c>
    </row>
    <row r="25" spans="1:10" ht="12.75">
      <c r="A25" s="257" t="s">
        <v>146</v>
      </c>
      <c r="B25" s="251"/>
      <c r="C25" s="251"/>
      <c r="D25" s="251"/>
      <c r="E25" s="251"/>
      <c r="F25" s="252"/>
      <c r="G25" s="256"/>
      <c r="H25" s="253"/>
      <c r="I25" s="256"/>
      <c r="J25" s="254"/>
    </row>
    <row r="26" spans="1:10" ht="12.75">
      <c r="A26" s="244"/>
      <c r="B26" s="251"/>
      <c r="C26" s="251"/>
      <c r="D26" s="251"/>
      <c r="E26" s="251"/>
      <c r="F26" s="252"/>
      <c r="G26" s="256"/>
      <c r="H26" s="253"/>
      <c r="I26" s="256"/>
      <c r="J26" s="254"/>
    </row>
    <row r="27" spans="1:10" ht="12.75">
      <c r="A27" s="244"/>
      <c r="B27" s="251"/>
      <c r="C27" s="251"/>
      <c r="D27" s="251"/>
      <c r="E27" s="251"/>
      <c r="F27" s="252"/>
      <c r="G27" s="256"/>
      <c r="H27" s="253"/>
      <c r="I27" s="256"/>
      <c r="J27" s="254"/>
    </row>
    <row r="28" spans="1:10" ht="12.75">
      <c r="A28" s="255" t="s">
        <v>312</v>
      </c>
      <c r="B28" s="251"/>
      <c r="C28" s="251"/>
      <c r="D28" s="251"/>
      <c r="E28" s="251"/>
      <c r="F28" s="252"/>
      <c r="G28" s="256"/>
      <c r="H28" s="253"/>
      <c r="I28" s="256"/>
      <c r="J28" s="254"/>
    </row>
    <row r="29" spans="1:10" ht="12.75">
      <c r="A29" s="255"/>
      <c r="B29" s="251"/>
      <c r="C29" s="251"/>
      <c r="D29" s="251"/>
      <c r="E29" s="251"/>
      <c r="F29" s="252"/>
      <c r="G29" s="256"/>
      <c r="H29" s="253"/>
      <c r="I29" s="256"/>
      <c r="J29" s="254"/>
    </row>
    <row r="30" spans="1:10" ht="12.75">
      <c r="A30" s="246"/>
      <c r="B30" s="247">
        <v>282</v>
      </c>
      <c r="C30" s="247">
        <v>837</v>
      </c>
      <c r="D30" s="247">
        <v>770</v>
      </c>
      <c r="E30" s="247">
        <v>349</v>
      </c>
      <c r="F30" s="248">
        <v>3.9</v>
      </c>
      <c r="G30" s="249">
        <v>166</v>
      </c>
      <c r="H30" s="248">
        <v>24.739195230998508</v>
      </c>
      <c r="I30" s="249">
        <v>67</v>
      </c>
      <c r="J30" s="250">
        <v>9.530583214793742</v>
      </c>
    </row>
    <row r="31" spans="1:10" ht="12.75">
      <c r="A31" s="244" t="s">
        <v>313</v>
      </c>
      <c r="B31" s="251"/>
      <c r="C31" s="251"/>
      <c r="D31" s="251"/>
      <c r="E31" s="251"/>
      <c r="F31" s="252"/>
      <c r="G31" s="256"/>
      <c r="H31" s="253"/>
      <c r="I31" s="256"/>
      <c r="J31" s="254"/>
    </row>
    <row r="32" spans="1:10" ht="12.75">
      <c r="A32" s="244"/>
      <c r="B32" s="251"/>
      <c r="C32" s="251"/>
      <c r="D32" s="251"/>
      <c r="E32" s="251"/>
      <c r="F32" s="252"/>
      <c r="G32" s="256"/>
      <c r="H32" s="253"/>
      <c r="I32" s="256"/>
      <c r="J32" s="254"/>
    </row>
    <row r="33" spans="1:10" ht="12.75">
      <c r="A33" s="244"/>
      <c r="B33" s="251"/>
      <c r="C33" s="251"/>
      <c r="D33" s="251"/>
      <c r="E33" s="251"/>
      <c r="F33" s="252"/>
      <c r="G33" s="256"/>
      <c r="H33" s="253"/>
      <c r="I33" s="256"/>
      <c r="J33" s="254"/>
    </row>
    <row r="34" spans="1:10" ht="12.75">
      <c r="A34" s="243" t="s">
        <v>314</v>
      </c>
      <c r="B34" s="251"/>
      <c r="C34" s="251"/>
      <c r="D34" s="251"/>
      <c r="E34" s="251"/>
      <c r="F34" s="252"/>
      <c r="G34" s="256"/>
      <c r="H34" s="253"/>
      <c r="I34" s="256"/>
      <c r="J34" s="254"/>
    </row>
    <row r="35" spans="1:10" ht="12.75">
      <c r="A35" s="243"/>
      <c r="B35" s="251"/>
      <c r="C35" s="251"/>
      <c r="D35" s="251"/>
      <c r="E35" s="251"/>
      <c r="F35" s="252"/>
      <c r="G35" s="256"/>
      <c r="H35" s="253"/>
      <c r="I35" s="256"/>
      <c r="J35" s="254"/>
    </row>
    <row r="36" spans="1:10" ht="12.75">
      <c r="A36" s="246"/>
      <c r="B36" s="258">
        <v>16</v>
      </c>
      <c r="C36" s="247">
        <v>15</v>
      </c>
      <c r="D36" s="247">
        <v>10</v>
      </c>
      <c r="E36" s="247">
        <v>21</v>
      </c>
      <c r="F36" s="248">
        <v>10.5</v>
      </c>
      <c r="G36" s="249">
        <v>0</v>
      </c>
      <c r="H36" s="248">
        <v>0</v>
      </c>
      <c r="I36" s="249">
        <v>2</v>
      </c>
      <c r="J36" s="250">
        <v>25</v>
      </c>
    </row>
    <row r="37" spans="1:10" ht="12.75">
      <c r="A37" s="257"/>
      <c r="B37" s="251"/>
      <c r="C37" s="251"/>
      <c r="D37" s="251"/>
      <c r="E37" s="251"/>
      <c r="F37" s="252"/>
      <c r="G37" s="259"/>
      <c r="H37" s="253"/>
      <c r="I37" s="259"/>
      <c r="J37" s="254"/>
    </row>
    <row r="38" spans="1:10" ht="12.75">
      <c r="A38" s="257"/>
      <c r="B38" s="251"/>
      <c r="C38" s="251"/>
      <c r="D38" s="251"/>
      <c r="E38" s="251"/>
      <c r="F38" s="252"/>
      <c r="G38" s="259"/>
      <c r="H38" s="253"/>
      <c r="I38" s="259"/>
      <c r="J38" s="254"/>
    </row>
    <row r="39" spans="1:10" ht="12.75">
      <c r="A39" s="257"/>
      <c r="B39" s="251"/>
      <c r="C39" s="251"/>
      <c r="D39" s="251"/>
      <c r="E39" s="251"/>
      <c r="F39" s="252"/>
      <c r="G39" s="259"/>
      <c r="H39" s="253"/>
      <c r="I39" s="259"/>
      <c r="J39" s="254"/>
    </row>
    <row r="40" spans="1:10" ht="12.75">
      <c r="A40" s="243" t="s">
        <v>315</v>
      </c>
      <c r="B40" s="251"/>
      <c r="C40" s="251"/>
      <c r="D40" s="251"/>
      <c r="E40" s="251"/>
      <c r="F40" s="252"/>
      <c r="G40" s="259"/>
      <c r="H40" s="253"/>
      <c r="I40" s="259"/>
      <c r="J40" s="254"/>
    </row>
    <row r="41" spans="1:10" ht="12.75">
      <c r="A41" s="243"/>
      <c r="B41" s="251"/>
      <c r="C41" s="251"/>
      <c r="D41" s="251"/>
      <c r="E41" s="251"/>
      <c r="F41" s="252"/>
      <c r="G41" s="259"/>
      <c r="H41" s="253"/>
      <c r="I41" s="259"/>
      <c r="J41" s="254"/>
    </row>
    <row r="42" spans="1:10" ht="12.75">
      <c r="A42" s="246"/>
      <c r="B42" s="258">
        <v>3</v>
      </c>
      <c r="C42" s="247">
        <v>8</v>
      </c>
      <c r="D42" s="247">
        <v>6</v>
      </c>
      <c r="E42" s="258">
        <v>5</v>
      </c>
      <c r="F42" s="248">
        <v>2.2</v>
      </c>
      <c r="G42" s="249">
        <v>-3</v>
      </c>
      <c r="H42" s="248">
        <v>-27.272727272727273</v>
      </c>
      <c r="I42" s="249">
        <v>-2</v>
      </c>
      <c r="J42" s="250">
        <v>-25</v>
      </c>
    </row>
    <row r="43" spans="1:10" ht="12.75">
      <c r="A43" s="260"/>
      <c r="B43" s="261"/>
      <c r="C43" s="261"/>
      <c r="D43" s="261"/>
      <c r="E43" s="261"/>
      <c r="F43" s="262"/>
      <c r="G43" s="263"/>
      <c r="H43" s="264"/>
      <c r="I43" s="263"/>
      <c r="J43" s="264"/>
    </row>
  </sheetData>
  <sheetProtection/>
  <mergeCells count="12">
    <mergeCell ref="F6:F8"/>
    <mergeCell ref="G6:J6"/>
    <mergeCell ref="G7:H7"/>
    <mergeCell ref="I7:J7"/>
    <mergeCell ref="A1:J1"/>
    <mergeCell ref="A3:J3"/>
    <mergeCell ref="A4:J4"/>
    <mergeCell ref="A6:A8"/>
    <mergeCell ref="B6:B8"/>
    <mergeCell ref="C6:C8"/>
    <mergeCell ref="D6:D8"/>
    <mergeCell ref="E6:E8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scale="90" r:id="rId1"/>
  <headerFooter alignWithMargins="0">
    <oddFooter>&amp;L&amp;F - 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3" sqref="A3:I3"/>
    </sheetView>
  </sheetViews>
  <sheetFormatPr defaultColWidth="10.7109375" defaultRowHeight="12.75"/>
  <cols>
    <col min="1" max="1" width="4.140625" style="296" customWidth="1"/>
    <col min="2" max="2" width="29.7109375" style="296" customWidth="1"/>
    <col min="3" max="3" width="0.85546875" style="266" customWidth="1"/>
    <col min="4" max="6" width="9.7109375" style="266" customWidth="1"/>
    <col min="7" max="7" width="10.7109375" style="266" customWidth="1"/>
    <col min="8" max="8" width="8.28125" style="266" customWidth="1"/>
    <col min="9" max="9" width="8.28125" style="277" customWidth="1"/>
    <col min="10" max="10" width="8.7109375" style="266" customWidth="1"/>
    <col min="11" max="11" width="4.7109375" style="266" customWidth="1"/>
    <col min="12" max="12" width="42.421875" style="266" customWidth="1"/>
    <col min="13" max="13" width="7.57421875" style="266" customWidth="1"/>
    <col min="14" max="14" width="38.7109375" style="266" customWidth="1"/>
    <col min="15" max="16384" width="10.7109375" style="266" customWidth="1"/>
  </cols>
  <sheetData>
    <row r="1" spans="1:10" ht="12.75">
      <c r="A1" s="368">
        <v>26</v>
      </c>
      <c r="B1" s="368"/>
      <c r="C1" s="368"/>
      <c r="D1" s="368"/>
      <c r="E1" s="368"/>
      <c r="F1" s="368"/>
      <c r="G1" s="368"/>
      <c r="H1" s="368"/>
      <c r="I1" s="368"/>
      <c r="J1" s="265"/>
    </row>
    <row r="2" spans="1:9" ht="12.75">
      <c r="A2" s="267" t="s">
        <v>146</v>
      </c>
      <c r="B2" s="267"/>
      <c r="C2" s="268"/>
      <c r="D2" s="268"/>
      <c r="E2" s="268"/>
      <c r="F2" s="268"/>
      <c r="G2" s="268"/>
      <c r="H2" s="268"/>
      <c r="I2" s="269"/>
    </row>
    <row r="3" spans="1:10" ht="15" customHeight="1">
      <c r="A3" s="369" t="s">
        <v>297</v>
      </c>
      <c r="B3" s="369"/>
      <c r="C3" s="369"/>
      <c r="D3" s="369"/>
      <c r="E3" s="369"/>
      <c r="F3" s="369"/>
      <c r="G3" s="369"/>
      <c r="H3" s="369"/>
      <c r="I3" s="369"/>
      <c r="J3" s="270"/>
    </row>
    <row r="4" spans="1:10" ht="15" customHeight="1">
      <c r="A4" s="368" t="s">
        <v>316</v>
      </c>
      <c r="B4" s="368"/>
      <c r="C4" s="368"/>
      <c r="D4" s="368"/>
      <c r="E4" s="368"/>
      <c r="F4" s="368"/>
      <c r="G4" s="368"/>
      <c r="H4" s="368"/>
      <c r="I4" s="368"/>
      <c r="J4" s="265"/>
    </row>
    <row r="5" spans="1:10" ht="9" customHeight="1">
      <c r="A5" s="268"/>
      <c r="B5" s="268"/>
      <c r="C5" s="268"/>
      <c r="D5" s="268"/>
      <c r="E5" s="268"/>
      <c r="F5" s="268"/>
      <c r="G5" s="268"/>
      <c r="H5" s="268"/>
      <c r="I5" s="269"/>
      <c r="J5" s="265"/>
    </row>
    <row r="6" spans="1:10" ht="66" customHeight="1">
      <c r="A6" s="370" t="s">
        <v>171</v>
      </c>
      <c r="B6" s="370"/>
      <c r="C6" s="371"/>
      <c r="D6" s="271" t="s">
        <v>317</v>
      </c>
      <c r="E6" s="271" t="s">
        <v>318</v>
      </c>
      <c r="F6" s="271" t="s">
        <v>319</v>
      </c>
      <c r="G6" s="271" t="s">
        <v>320</v>
      </c>
      <c r="H6" s="271" t="s">
        <v>321</v>
      </c>
      <c r="I6" s="272" t="s">
        <v>322</v>
      </c>
      <c r="J6" s="265"/>
    </row>
    <row r="7" spans="1:11" ht="21" customHeight="1">
      <c r="A7" s="59" t="s">
        <v>27</v>
      </c>
      <c r="B7" s="59"/>
      <c r="C7" s="268"/>
      <c r="D7" s="116">
        <v>3013</v>
      </c>
      <c r="E7" s="116">
        <v>94</v>
      </c>
      <c r="F7" s="116">
        <v>579</v>
      </c>
      <c r="G7" s="116">
        <v>770</v>
      </c>
      <c r="H7" s="116">
        <v>10</v>
      </c>
      <c r="I7" s="116">
        <v>6</v>
      </c>
      <c r="J7" s="273"/>
      <c r="K7" s="274"/>
    </row>
    <row r="8" spans="1:11" ht="18" customHeight="1">
      <c r="A8" s="367" t="s">
        <v>323</v>
      </c>
      <c r="B8" s="367"/>
      <c r="C8" s="268"/>
      <c r="D8" s="258"/>
      <c r="E8" s="258"/>
      <c r="F8" s="258"/>
      <c r="G8" s="258"/>
      <c r="H8" s="117"/>
      <c r="I8" s="117"/>
      <c r="J8" s="275"/>
      <c r="K8" s="274"/>
    </row>
    <row r="9" spans="1:11" ht="15" customHeight="1">
      <c r="A9" s="366" t="s">
        <v>324</v>
      </c>
      <c r="B9" s="366"/>
      <c r="C9" s="268"/>
      <c r="D9" s="258"/>
      <c r="E9" s="258"/>
      <c r="F9" s="258"/>
      <c r="G9" s="258"/>
      <c r="H9" s="117"/>
      <c r="I9" s="117"/>
      <c r="J9" s="275"/>
      <c r="K9" s="274"/>
    </row>
    <row r="10" spans="1:11" ht="12.75" customHeight="1">
      <c r="A10" s="372" t="s">
        <v>325</v>
      </c>
      <c r="B10" s="372"/>
      <c r="C10" s="268"/>
      <c r="D10" s="258">
        <v>2832</v>
      </c>
      <c r="E10" s="258">
        <v>73</v>
      </c>
      <c r="F10" s="258">
        <v>555</v>
      </c>
      <c r="G10" s="258">
        <v>757</v>
      </c>
      <c r="H10" s="258">
        <v>10</v>
      </c>
      <c r="I10" s="117">
        <v>6</v>
      </c>
      <c r="J10" s="275"/>
      <c r="K10" s="274"/>
    </row>
    <row r="11" spans="1:11" ht="14.25" customHeight="1">
      <c r="A11" s="267" t="s">
        <v>45</v>
      </c>
      <c r="B11" s="65" t="s">
        <v>326</v>
      </c>
      <c r="C11" s="268"/>
      <c r="D11" s="258">
        <v>2606</v>
      </c>
      <c r="E11" s="258">
        <v>63</v>
      </c>
      <c r="F11" s="258">
        <v>522</v>
      </c>
      <c r="G11" s="258">
        <v>725</v>
      </c>
      <c r="H11" s="258">
        <v>6</v>
      </c>
      <c r="I11" s="117">
        <v>6</v>
      </c>
      <c r="J11" s="275"/>
      <c r="K11" s="274"/>
    </row>
    <row r="12" spans="1:11" ht="14.25" customHeight="1">
      <c r="A12" s="267"/>
      <c r="B12" s="65" t="s">
        <v>327</v>
      </c>
      <c r="C12" s="268"/>
      <c r="D12" s="258">
        <v>72</v>
      </c>
      <c r="E12" s="258">
        <v>1</v>
      </c>
      <c r="F12" s="258">
        <v>13</v>
      </c>
      <c r="G12" s="258">
        <v>13</v>
      </c>
      <c r="H12" s="258">
        <v>0</v>
      </c>
      <c r="I12" s="117">
        <v>0</v>
      </c>
      <c r="J12" s="275"/>
      <c r="K12" s="274"/>
    </row>
    <row r="13" spans="1:11" ht="15" customHeight="1">
      <c r="A13" s="267"/>
      <c r="B13" s="276" t="s">
        <v>328</v>
      </c>
      <c r="C13" s="268"/>
      <c r="D13" s="258"/>
      <c r="E13" s="258"/>
      <c r="F13" s="258"/>
      <c r="G13" s="258"/>
      <c r="H13" s="258"/>
      <c r="I13" s="117"/>
      <c r="J13" s="275"/>
      <c r="K13" s="274"/>
    </row>
    <row r="14" spans="1:11" ht="12" customHeight="1">
      <c r="A14" s="267"/>
      <c r="B14" s="65" t="s">
        <v>329</v>
      </c>
      <c r="C14" s="268"/>
      <c r="D14" s="258">
        <v>63</v>
      </c>
      <c r="E14" s="258">
        <v>9</v>
      </c>
      <c r="F14" s="258">
        <v>1</v>
      </c>
      <c r="G14" s="258">
        <v>5</v>
      </c>
      <c r="H14" s="258">
        <v>3</v>
      </c>
      <c r="I14" s="117">
        <v>0</v>
      </c>
      <c r="J14" s="277"/>
      <c r="K14" s="265"/>
    </row>
    <row r="15" spans="1:11" ht="14.25" customHeight="1">
      <c r="A15" s="267"/>
      <c r="B15" s="65" t="s">
        <v>330</v>
      </c>
      <c r="C15" s="268"/>
      <c r="D15" s="258">
        <v>91</v>
      </c>
      <c r="E15" s="258">
        <v>0</v>
      </c>
      <c r="F15" s="258">
        <v>19</v>
      </c>
      <c r="G15" s="258">
        <v>14</v>
      </c>
      <c r="H15" s="258">
        <v>1</v>
      </c>
      <c r="I15" s="117">
        <v>0</v>
      </c>
      <c r="J15" s="278"/>
      <c r="K15" s="274"/>
    </row>
    <row r="16" spans="1:11" ht="14.25" customHeight="1">
      <c r="A16" s="322" t="s">
        <v>331</v>
      </c>
      <c r="B16" s="322"/>
      <c r="C16" s="268"/>
      <c r="D16" s="258">
        <v>181</v>
      </c>
      <c r="E16" s="258">
        <v>21</v>
      </c>
      <c r="F16" s="258">
        <v>24</v>
      </c>
      <c r="G16" s="258">
        <v>13</v>
      </c>
      <c r="H16" s="279" t="s">
        <v>2</v>
      </c>
      <c r="I16" s="280" t="s">
        <v>2</v>
      </c>
      <c r="J16" s="278"/>
      <c r="K16" s="274"/>
    </row>
    <row r="17" spans="1:11" ht="14.25" customHeight="1">
      <c r="A17" s="267" t="s">
        <v>45</v>
      </c>
      <c r="B17" s="65" t="s">
        <v>326</v>
      </c>
      <c r="C17" s="268"/>
      <c r="D17" s="258">
        <v>0</v>
      </c>
      <c r="E17" s="258">
        <v>1</v>
      </c>
      <c r="F17" s="258">
        <v>1</v>
      </c>
      <c r="G17" s="258">
        <v>0</v>
      </c>
      <c r="H17" s="279" t="s">
        <v>2</v>
      </c>
      <c r="I17" s="280" t="s">
        <v>2</v>
      </c>
      <c r="J17" s="278"/>
      <c r="K17" s="274"/>
    </row>
    <row r="18" spans="1:11" ht="14.25" customHeight="1">
      <c r="A18" s="267"/>
      <c r="B18" s="65" t="s">
        <v>327</v>
      </c>
      <c r="C18" s="268"/>
      <c r="D18" s="258">
        <v>1</v>
      </c>
      <c r="E18" s="258">
        <v>0</v>
      </c>
      <c r="F18" s="258">
        <v>0</v>
      </c>
      <c r="G18" s="258">
        <v>0</v>
      </c>
      <c r="H18" s="279" t="s">
        <v>2</v>
      </c>
      <c r="I18" s="280" t="s">
        <v>2</v>
      </c>
      <c r="J18" s="278"/>
      <c r="K18" s="274"/>
    </row>
    <row r="19" spans="1:11" ht="14.25" customHeight="1">
      <c r="A19" s="267"/>
      <c r="B19" s="276" t="s">
        <v>328</v>
      </c>
      <c r="C19" s="268"/>
      <c r="D19" s="258"/>
      <c r="E19" s="258"/>
      <c r="F19" s="258"/>
      <c r="G19" s="258"/>
      <c r="H19" s="279"/>
      <c r="I19" s="280"/>
      <c r="J19" s="278"/>
      <c r="K19" s="274"/>
    </row>
    <row r="20" spans="1:11" ht="12.75" customHeight="1">
      <c r="A20" s="267"/>
      <c r="B20" s="65" t="s">
        <v>329</v>
      </c>
      <c r="C20" s="268"/>
      <c r="D20" s="258">
        <v>180</v>
      </c>
      <c r="E20" s="258">
        <v>20</v>
      </c>
      <c r="F20" s="258">
        <v>23</v>
      </c>
      <c r="G20" s="258">
        <v>13</v>
      </c>
      <c r="H20" s="279" t="s">
        <v>2</v>
      </c>
      <c r="I20" s="280" t="s">
        <v>2</v>
      </c>
      <c r="J20" s="278"/>
      <c r="K20" s="274"/>
    </row>
    <row r="21" spans="1:11" ht="14.25" customHeight="1">
      <c r="A21" s="267"/>
      <c r="B21" s="65" t="s">
        <v>330</v>
      </c>
      <c r="C21" s="268"/>
      <c r="D21" s="258">
        <v>0</v>
      </c>
      <c r="E21" s="258">
        <v>0</v>
      </c>
      <c r="F21" s="258">
        <v>0</v>
      </c>
      <c r="G21" s="258">
        <v>0</v>
      </c>
      <c r="H21" s="279" t="s">
        <v>2</v>
      </c>
      <c r="I21" s="280" t="s">
        <v>2</v>
      </c>
      <c r="J21" s="278"/>
      <c r="K21" s="274"/>
    </row>
    <row r="22" spans="1:11" ht="14.25" customHeight="1">
      <c r="A22" s="373" t="s">
        <v>332</v>
      </c>
      <c r="B22" s="373"/>
      <c r="C22" s="268"/>
      <c r="D22" s="258">
        <v>0</v>
      </c>
      <c r="E22" s="258">
        <v>0</v>
      </c>
      <c r="F22" s="258">
        <v>0</v>
      </c>
      <c r="G22" s="258">
        <v>0</v>
      </c>
      <c r="H22" s="279" t="s">
        <v>2</v>
      </c>
      <c r="I22" s="280" t="s">
        <v>2</v>
      </c>
      <c r="J22" s="278"/>
      <c r="K22" s="274"/>
    </row>
    <row r="23" spans="1:15" ht="18" customHeight="1">
      <c r="A23" s="367" t="s">
        <v>194</v>
      </c>
      <c r="B23" s="367"/>
      <c r="C23" s="268"/>
      <c r="D23" s="258"/>
      <c r="E23" s="258"/>
      <c r="F23" s="258"/>
      <c r="G23" s="258"/>
      <c r="H23" s="117"/>
      <c r="I23" s="117"/>
      <c r="J23" s="278"/>
      <c r="K23" s="274"/>
      <c r="L23" s="281"/>
      <c r="M23" s="281"/>
      <c r="N23" s="281"/>
      <c r="O23" s="281"/>
    </row>
    <row r="24" spans="1:15" ht="14.25" customHeight="1">
      <c r="A24" s="322" t="s">
        <v>333</v>
      </c>
      <c r="B24" s="322"/>
      <c r="C24" s="268"/>
      <c r="D24" s="282">
        <v>724</v>
      </c>
      <c r="E24" s="283" t="s">
        <v>2</v>
      </c>
      <c r="F24" s="283" t="s">
        <v>2</v>
      </c>
      <c r="G24" s="283" t="s">
        <v>2</v>
      </c>
      <c r="H24" s="117">
        <v>3</v>
      </c>
      <c r="I24" s="280" t="s">
        <v>2</v>
      </c>
      <c r="J24" s="278"/>
      <c r="K24" s="284"/>
      <c r="L24" s="285"/>
      <c r="M24" s="281"/>
      <c r="N24" s="281"/>
      <c r="O24" s="281"/>
    </row>
    <row r="25" spans="1:15" ht="14.25" customHeight="1">
      <c r="A25" s="286" t="s">
        <v>45</v>
      </c>
      <c r="B25" s="65" t="s">
        <v>334</v>
      </c>
      <c r="C25" s="268"/>
      <c r="D25" s="282">
        <v>32</v>
      </c>
      <c r="E25" s="283" t="s">
        <v>2</v>
      </c>
      <c r="F25" s="283" t="s">
        <v>2</v>
      </c>
      <c r="G25" s="283" t="s">
        <v>2</v>
      </c>
      <c r="H25" s="117">
        <v>0</v>
      </c>
      <c r="I25" s="280" t="s">
        <v>2</v>
      </c>
      <c r="J25" s="278"/>
      <c r="K25" s="287"/>
      <c r="L25" s="285"/>
      <c r="M25" s="281"/>
      <c r="N25" s="281"/>
      <c r="O25" s="281"/>
    </row>
    <row r="26" spans="1:15" ht="14.25" customHeight="1">
      <c r="A26" s="286"/>
      <c r="B26" s="286" t="s">
        <v>335</v>
      </c>
      <c r="C26" s="286"/>
      <c r="D26" s="282"/>
      <c r="E26" s="283"/>
      <c r="F26" s="283"/>
      <c r="G26" s="283"/>
      <c r="H26" s="117"/>
      <c r="I26" s="280"/>
      <c r="J26" s="278"/>
      <c r="K26" s="287"/>
      <c r="L26" s="285"/>
      <c r="M26" s="281"/>
      <c r="N26" s="281"/>
      <c r="O26" s="281"/>
    </row>
    <row r="27" spans="1:15" ht="12" customHeight="1">
      <c r="A27" s="286"/>
      <c r="B27" s="288" t="s">
        <v>336</v>
      </c>
      <c r="C27" s="268"/>
      <c r="D27" s="282">
        <v>692</v>
      </c>
      <c r="E27" s="283" t="s">
        <v>2</v>
      </c>
      <c r="F27" s="283" t="s">
        <v>2</v>
      </c>
      <c r="G27" s="283" t="s">
        <v>2</v>
      </c>
      <c r="H27" s="117">
        <v>3</v>
      </c>
      <c r="I27" s="280" t="s">
        <v>2</v>
      </c>
      <c r="J27" s="278"/>
      <c r="K27" s="284"/>
      <c r="L27" s="285"/>
      <c r="M27" s="281"/>
      <c r="N27" s="281"/>
      <c r="O27" s="281"/>
    </row>
    <row r="28" spans="1:15" ht="14.25" customHeight="1">
      <c r="A28" s="322" t="s">
        <v>277</v>
      </c>
      <c r="B28" s="322"/>
      <c r="C28" s="268"/>
      <c r="D28" s="282">
        <v>132</v>
      </c>
      <c r="E28" s="282">
        <v>65</v>
      </c>
      <c r="F28" s="282">
        <v>483</v>
      </c>
      <c r="G28" s="282">
        <v>640</v>
      </c>
      <c r="H28" s="279" t="s">
        <v>2</v>
      </c>
      <c r="I28" s="117">
        <v>2</v>
      </c>
      <c r="J28" s="278"/>
      <c r="K28" s="284"/>
      <c r="L28" s="285"/>
      <c r="M28" s="281"/>
      <c r="N28" s="285"/>
      <c r="O28" s="285"/>
    </row>
    <row r="29" spans="1:15" ht="14.25" customHeight="1">
      <c r="A29" s="322" t="s">
        <v>13</v>
      </c>
      <c r="B29" s="322"/>
      <c r="C29" s="268"/>
      <c r="D29" s="258">
        <v>437</v>
      </c>
      <c r="E29" s="258">
        <v>1</v>
      </c>
      <c r="F29" s="258">
        <v>8</v>
      </c>
      <c r="G29" s="258">
        <v>2</v>
      </c>
      <c r="H29" s="117">
        <v>0</v>
      </c>
      <c r="I29" s="117">
        <v>0</v>
      </c>
      <c r="J29" s="278"/>
      <c r="K29" s="284"/>
      <c r="L29" s="285"/>
      <c r="M29" s="281"/>
      <c r="N29" s="285"/>
      <c r="O29" s="285"/>
    </row>
    <row r="30" spans="1:15" ht="14.25" customHeight="1">
      <c r="A30" s="322" t="s">
        <v>200</v>
      </c>
      <c r="B30" s="322"/>
      <c r="C30" s="268"/>
      <c r="D30" s="258">
        <v>158</v>
      </c>
      <c r="E30" s="258">
        <v>2</v>
      </c>
      <c r="F30" s="258">
        <v>10</v>
      </c>
      <c r="G30" s="258">
        <v>1</v>
      </c>
      <c r="H30" s="117">
        <v>0</v>
      </c>
      <c r="I30" s="117">
        <v>0</v>
      </c>
      <c r="J30" s="278"/>
      <c r="K30" s="284"/>
      <c r="L30" s="285"/>
      <c r="M30" s="281"/>
      <c r="N30" s="285"/>
      <c r="O30" s="285"/>
    </row>
    <row r="31" spans="1:15" ht="14.25" customHeight="1">
      <c r="A31" s="322" t="s">
        <v>14</v>
      </c>
      <c r="B31" s="322"/>
      <c r="C31" s="268"/>
      <c r="D31" s="258">
        <v>73</v>
      </c>
      <c r="E31" s="258">
        <v>0</v>
      </c>
      <c r="F31" s="258">
        <v>0</v>
      </c>
      <c r="G31" s="258">
        <v>0</v>
      </c>
      <c r="H31" s="117">
        <v>0</v>
      </c>
      <c r="I31" s="117">
        <v>0</v>
      </c>
      <c r="J31" s="278"/>
      <c r="K31" s="284"/>
      <c r="L31" s="285"/>
      <c r="M31" s="281"/>
      <c r="N31" s="285"/>
      <c r="O31" s="285"/>
    </row>
    <row r="32" spans="1:15" ht="14.25" customHeight="1">
      <c r="A32" s="322" t="s">
        <v>337</v>
      </c>
      <c r="B32" s="322"/>
      <c r="C32" s="268"/>
      <c r="D32" s="258">
        <v>1254</v>
      </c>
      <c r="E32" s="258">
        <v>12</v>
      </c>
      <c r="F32" s="258">
        <v>72</v>
      </c>
      <c r="G32" s="258">
        <v>96</v>
      </c>
      <c r="H32" s="279" t="s">
        <v>2</v>
      </c>
      <c r="I32" s="117">
        <v>2</v>
      </c>
      <c r="J32" s="278"/>
      <c r="L32" s="289"/>
      <c r="M32" s="281"/>
      <c r="N32" s="285"/>
      <c r="O32" s="285"/>
    </row>
    <row r="33" spans="1:15" ht="14.25" customHeight="1">
      <c r="A33" s="322" t="s">
        <v>338</v>
      </c>
      <c r="B33" s="322"/>
      <c r="C33" s="268"/>
      <c r="D33" s="258">
        <v>68</v>
      </c>
      <c r="E33" s="258">
        <v>9</v>
      </c>
      <c r="F33" s="258">
        <v>0</v>
      </c>
      <c r="G33" s="258">
        <v>2</v>
      </c>
      <c r="H33" s="117">
        <v>4</v>
      </c>
      <c r="I33" s="117">
        <v>1</v>
      </c>
      <c r="J33" s="278"/>
      <c r="K33" s="284"/>
      <c r="L33" s="285"/>
      <c r="M33" s="281"/>
      <c r="N33" s="285"/>
      <c r="O33" s="285"/>
    </row>
    <row r="34" spans="1:15" ht="14.25" customHeight="1">
      <c r="A34" s="322" t="s">
        <v>339</v>
      </c>
      <c r="B34" s="322"/>
      <c r="C34" s="268"/>
      <c r="D34" s="258">
        <v>0</v>
      </c>
      <c r="E34" s="258">
        <v>3</v>
      </c>
      <c r="F34" s="258">
        <v>0</v>
      </c>
      <c r="G34" s="258">
        <v>0</v>
      </c>
      <c r="H34" s="117">
        <v>2</v>
      </c>
      <c r="I34" s="117">
        <v>1</v>
      </c>
      <c r="J34" s="278"/>
      <c r="K34" s="284"/>
      <c r="L34" s="285"/>
      <c r="M34" s="281"/>
      <c r="N34" s="285"/>
      <c r="O34" s="285"/>
    </row>
    <row r="35" spans="1:15" ht="14.25" customHeight="1">
      <c r="A35" s="322" t="s">
        <v>204</v>
      </c>
      <c r="B35" s="322"/>
      <c r="C35" s="268"/>
      <c r="D35" s="258">
        <v>37</v>
      </c>
      <c r="E35" s="258">
        <v>0</v>
      </c>
      <c r="F35" s="258">
        <v>2</v>
      </c>
      <c r="G35" s="258">
        <v>12</v>
      </c>
      <c r="H35" s="117">
        <v>0</v>
      </c>
      <c r="I35" s="117">
        <v>0</v>
      </c>
      <c r="J35" s="278"/>
      <c r="K35" s="284"/>
      <c r="L35" s="285"/>
      <c r="M35" s="281"/>
      <c r="N35" s="285"/>
      <c r="O35" s="289"/>
    </row>
    <row r="36" spans="1:15" ht="14.25" customHeight="1">
      <c r="A36" s="322" t="s">
        <v>205</v>
      </c>
      <c r="B36" s="322"/>
      <c r="C36" s="268"/>
      <c r="D36" s="258">
        <v>111</v>
      </c>
      <c r="E36" s="258">
        <v>0</v>
      </c>
      <c r="F36" s="258">
        <v>1</v>
      </c>
      <c r="G36" s="258">
        <v>5</v>
      </c>
      <c r="H36" s="117">
        <v>1</v>
      </c>
      <c r="I36" s="117">
        <v>0</v>
      </c>
      <c r="J36" s="278"/>
      <c r="K36" s="284"/>
      <c r="L36" s="285"/>
      <c r="M36" s="281"/>
      <c r="N36" s="285"/>
      <c r="O36" s="285"/>
    </row>
    <row r="37" spans="1:15" ht="14.25" customHeight="1">
      <c r="A37" s="322" t="s">
        <v>16</v>
      </c>
      <c r="B37" s="322"/>
      <c r="C37" s="268"/>
      <c r="D37" s="258">
        <v>19</v>
      </c>
      <c r="E37" s="258">
        <v>2</v>
      </c>
      <c r="F37" s="258">
        <v>3</v>
      </c>
      <c r="G37" s="258">
        <v>12</v>
      </c>
      <c r="H37" s="117">
        <v>0</v>
      </c>
      <c r="I37" s="117">
        <v>0</v>
      </c>
      <c r="J37" s="278"/>
      <c r="K37" s="284"/>
      <c r="L37" s="285"/>
      <c r="M37" s="281"/>
      <c r="N37" s="285"/>
      <c r="O37" s="285"/>
    </row>
    <row r="38" spans="1:15" ht="18" customHeight="1">
      <c r="A38" s="367" t="s">
        <v>206</v>
      </c>
      <c r="B38" s="367"/>
      <c r="C38" s="290"/>
      <c r="D38" s="258"/>
      <c r="E38" s="258"/>
      <c r="F38" s="258"/>
      <c r="G38" s="258"/>
      <c r="H38" s="117"/>
      <c r="I38" s="117"/>
      <c r="J38" s="278"/>
      <c r="K38" s="265"/>
      <c r="L38" s="281"/>
      <c r="M38" s="281"/>
      <c r="N38" s="281"/>
      <c r="O38" s="281"/>
    </row>
    <row r="39" spans="1:11" ht="14.25" customHeight="1">
      <c r="A39" s="366" t="s">
        <v>340</v>
      </c>
      <c r="B39" s="366"/>
      <c r="C39" s="290"/>
      <c r="D39" s="258"/>
      <c r="E39" s="258"/>
      <c r="F39" s="258"/>
      <c r="G39" s="258"/>
      <c r="H39" s="117"/>
      <c r="I39" s="117"/>
      <c r="J39" s="278"/>
      <c r="K39" s="265"/>
    </row>
    <row r="40" spans="1:11" ht="12.75" customHeight="1">
      <c r="A40" s="322" t="s">
        <v>341</v>
      </c>
      <c r="B40" s="322"/>
      <c r="C40" s="290"/>
      <c r="D40" s="282">
        <v>856</v>
      </c>
      <c r="E40" s="282">
        <v>65</v>
      </c>
      <c r="F40" s="282">
        <v>483</v>
      </c>
      <c r="G40" s="282">
        <v>640</v>
      </c>
      <c r="H40" s="279" t="s">
        <v>2</v>
      </c>
      <c r="I40" s="280" t="s">
        <v>2</v>
      </c>
      <c r="J40" s="278"/>
      <c r="K40" s="265"/>
    </row>
    <row r="41" spans="1:11" ht="12.75" customHeight="1">
      <c r="A41" s="366" t="s">
        <v>210</v>
      </c>
      <c r="B41" s="366"/>
      <c r="C41" s="290"/>
      <c r="D41" s="282"/>
      <c r="E41" s="282"/>
      <c r="F41" s="282"/>
      <c r="G41" s="282"/>
      <c r="H41" s="279"/>
      <c r="I41" s="280"/>
      <c r="J41" s="278"/>
      <c r="K41" s="265"/>
    </row>
    <row r="42" spans="1:11" ht="14.25" customHeight="1">
      <c r="A42" s="291" t="s">
        <v>45</v>
      </c>
      <c r="B42" s="65" t="s">
        <v>342</v>
      </c>
      <c r="C42" s="290"/>
      <c r="D42" s="282">
        <v>72</v>
      </c>
      <c r="E42" s="282">
        <v>17</v>
      </c>
      <c r="F42" s="282">
        <v>29</v>
      </c>
      <c r="G42" s="282">
        <v>119</v>
      </c>
      <c r="H42" s="279" t="s">
        <v>2</v>
      </c>
      <c r="I42" s="280" t="s">
        <v>2</v>
      </c>
      <c r="J42" s="278"/>
      <c r="K42" s="265"/>
    </row>
    <row r="43" spans="1:11" ht="14.25" customHeight="1">
      <c r="A43" s="292"/>
      <c r="B43" s="65" t="s">
        <v>343</v>
      </c>
      <c r="C43" s="290"/>
      <c r="D43" s="282">
        <v>33</v>
      </c>
      <c r="E43" s="282">
        <v>5</v>
      </c>
      <c r="F43" s="282">
        <v>24</v>
      </c>
      <c r="G43" s="282">
        <v>22</v>
      </c>
      <c r="H43" s="279" t="s">
        <v>2</v>
      </c>
      <c r="I43" s="280" t="s">
        <v>2</v>
      </c>
      <c r="J43" s="278"/>
      <c r="K43" s="265"/>
    </row>
    <row r="44" spans="1:11" ht="14.25" customHeight="1">
      <c r="A44" s="292"/>
      <c r="B44" s="65" t="s">
        <v>344</v>
      </c>
      <c r="C44" s="290"/>
      <c r="D44" s="282">
        <v>714</v>
      </c>
      <c r="E44" s="282">
        <v>40</v>
      </c>
      <c r="F44" s="282">
        <v>386</v>
      </c>
      <c r="G44" s="282">
        <v>419</v>
      </c>
      <c r="H44" s="279" t="s">
        <v>2</v>
      </c>
      <c r="I44" s="280" t="s">
        <v>2</v>
      </c>
      <c r="J44" s="278"/>
      <c r="K44" s="265"/>
    </row>
    <row r="45" spans="1:11" ht="14.25" customHeight="1">
      <c r="A45" s="292"/>
      <c r="B45" s="65" t="s">
        <v>345</v>
      </c>
      <c r="C45" s="290"/>
      <c r="D45" s="282">
        <v>37</v>
      </c>
      <c r="E45" s="283">
        <v>3</v>
      </c>
      <c r="F45" s="283">
        <v>44</v>
      </c>
      <c r="G45" s="283">
        <v>80</v>
      </c>
      <c r="H45" s="279" t="s">
        <v>2</v>
      </c>
      <c r="I45" s="280" t="s">
        <v>2</v>
      </c>
      <c r="J45" s="278"/>
      <c r="K45" s="265"/>
    </row>
    <row r="46" spans="1:11" ht="18" customHeight="1">
      <c r="A46" s="366" t="s">
        <v>340</v>
      </c>
      <c r="B46" s="366"/>
      <c r="C46" s="290"/>
      <c r="D46" s="258"/>
      <c r="E46" s="258"/>
      <c r="F46" s="258"/>
      <c r="G46" s="258"/>
      <c r="H46" s="279"/>
      <c r="I46" s="117"/>
      <c r="J46" s="278"/>
      <c r="K46" s="265"/>
    </row>
    <row r="47" spans="1:11" ht="12" customHeight="1">
      <c r="A47" s="366" t="s">
        <v>346</v>
      </c>
      <c r="B47" s="366"/>
      <c r="C47" s="290"/>
      <c r="D47" s="258"/>
      <c r="E47" s="258"/>
      <c r="F47" s="258"/>
      <c r="G47" s="258"/>
      <c r="H47" s="279"/>
      <c r="I47" s="117"/>
      <c r="J47" s="278"/>
      <c r="K47" s="265"/>
    </row>
    <row r="48" spans="1:11" ht="12" customHeight="1">
      <c r="A48" s="322" t="s">
        <v>347</v>
      </c>
      <c r="B48" s="322"/>
      <c r="C48" s="290"/>
      <c r="D48" s="258">
        <v>796</v>
      </c>
      <c r="E48" s="258">
        <v>64</v>
      </c>
      <c r="F48" s="258">
        <v>452</v>
      </c>
      <c r="G48" s="258">
        <v>618</v>
      </c>
      <c r="H48" s="293" t="s">
        <v>348</v>
      </c>
      <c r="I48" s="117">
        <v>2</v>
      </c>
      <c r="J48" s="278"/>
      <c r="K48" s="265"/>
    </row>
    <row r="49" spans="1:11" ht="14.25" customHeight="1">
      <c r="A49" s="366" t="s">
        <v>210</v>
      </c>
      <c r="B49" s="366"/>
      <c r="C49" s="290"/>
      <c r="D49" s="258"/>
      <c r="E49" s="294"/>
      <c r="F49" s="258"/>
      <c r="G49" s="258"/>
      <c r="H49" s="279"/>
      <c r="I49" s="295"/>
      <c r="J49" s="278"/>
      <c r="K49" s="265"/>
    </row>
    <row r="50" spans="1:11" ht="14.25" customHeight="1">
      <c r="A50" s="286" t="s">
        <v>45</v>
      </c>
      <c r="B50" s="65" t="s">
        <v>211</v>
      </c>
      <c r="C50" s="290"/>
      <c r="D50" s="258">
        <v>50</v>
      </c>
      <c r="E50" s="258">
        <v>14</v>
      </c>
      <c r="F50" s="258">
        <v>26</v>
      </c>
      <c r="G50" s="258">
        <v>111</v>
      </c>
      <c r="H50" s="293" t="s">
        <v>348</v>
      </c>
      <c r="I50" s="117">
        <v>0</v>
      </c>
      <c r="J50" s="278"/>
      <c r="K50" s="265"/>
    </row>
    <row r="51" spans="1:11" ht="14.25" customHeight="1">
      <c r="A51" s="286"/>
      <c r="B51" s="65" t="s">
        <v>212</v>
      </c>
      <c r="C51" s="290"/>
      <c r="D51" s="258">
        <v>35</v>
      </c>
      <c r="E51" s="258">
        <v>6</v>
      </c>
      <c r="F51" s="258">
        <v>24</v>
      </c>
      <c r="G51" s="258">
        <v>17</v>
      </c>
      <c r="H51" s="293" t="s">
        <v>348</v>
      </c>
      <c r="I51" s="117">
        <v>0</v>
      </c>
      <c r="J51" s="278"/>
      <c r="K51" s="265"/>
    </row>
    <row r="52" spans="1:11" ht="14.25" customHeight="1">
      <c r="A52" s="286"/>
      <c r="B52" s="65" t="s">
        <v>213</v>
      </c>
      <c r="C52" s="290"/>
      <c r="D52" s="258">
        <v>711</v>
      </c>
      <c r="E52" s="258">
        <v>44</v>
      </c>
      <c r="F52" s="258">
        <v>402</v>
      </c>
      <c r="G52" s="258">
        <v>490</v>
      </c>
      <c r="H52" s="293" t="s">
        <v>348</v>
      </c>
      <c r="I52" s="117">
        <v>2</v>
      </c>
      <c r="J52" s="278"/>
      <c r="K52" s="265"/>
    </row>
    <row r="53" spans="1:11" ht="15" customHeight="1">
      <c r="A53" s="266"/>
      <c r="B53" s="184"/>
      <c r="C53" s="277"/>
      <c r="D53" s="278"/>
      <c r="E53" s="277"/>
      <c r="F53" s="277"/>
      <c r="G53" s="277"/>
      <c r="H53" s="277"/>
      <c r="J53" s="277"/>
      <c r="K53" s="265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29">
    <mergeCell ref="A10:B10"/>
    <mergeCell ref="A16:B16"/>
    <mergeCell ref="A22:B22"/>
    <mergeCell ref="A23:B23"/>
    <mergeCell ref="A24:B24"/>
    <mergeCell ref="A1:I1"/>
    <mergeCell ref="A3:I3"/>
    <mergeCell ref="A4:I4"/>
    <mergeCell ref="A6:C6"/>
    <mergeCell ref="A8:B8"/>
    <mergeCell ref="A9:B9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41:B41"/>
    <mergeCell ref="A46:B46"/>
    <mergeCell ref="A47:B47"/>
    <mergeCell ref="A48:B48"/>
    <mergeCell ref="A49:B49"/>
    <mergeCell ref="A40:B40"/>
  </mergeCells>
  <printOptions/>
  <pageMargins left="0.5905511811023623" right="0.48" top="0.5118110236220472" bottom="0.5905511811023623" header="0.5118110236220472" footer="0.31496062992125984"/>
  <pageSetup horizontalDpi="600" verticalDpi="600" orientation="portrait" paperSize="9" r:id="rId1"/>
  <headerFooter alignWithMargins="0">
    <oddFooter>&amp;L&amp;8&amp;F - &amp;A&amp;R&amp;8&amp;D, &amp;T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:I3"/>
    </sheetView>
  </sheetViews>
  <sheetFormatPr defaultColWidth="10.7109375" defaultRowHeight="12.75"/>
  <cols>
    <col min="1" max="1" width="3.57421875" style="296" customWidth="1"/>
    <col min="2" max="2" width="30.7109375" style="296" customWidth="1"/>
    <col min="3" max="3" width="0.85546875" style="266" customWidth="1"/>
    <col min="4" max="6" width="9.421875" style="266" customWidth="1"/>
    <col min="7" max="7" width="9.7109375" style="266" customWidth="1"/>
    <col min="8" max="9" width="9.421875" style="266" customWidth="1"/>
    <col min="10" max="10" width="8.57421875" style="266" customWidth="1"/>
    <col min="11" max="11" width="11.00390625" style="266" customWidth="1"/>
    <col min="12" max="12" width="7.57421875" style="266" customWidth="1"/>
    <col min="13" max="13" width="8.57421875" style="266" customWidth="1"/>
    <col min="14" max="16384" width="10.7109375" style="266" customWidth="1"/>
  </cols>
  <sheetData>
    <row r="1" spans="1:9" ht="12.75">
      <c r="A1" s="368">
        <v>27</v>
      </c>
      <c r="B1" s="368"/>
      <c r="C1" s="368"/>
      <c r="D1" s="368"/>
      <c r="E1" s="368"/>
      <c r="F1" s="368"/>
      <c r="G1" s="368"/>
      <c r="H1" s="368"/>
      <c r="I1" s="368"/>
    </row>
    <row r="2" spans="1:9" ht="12.75">
      <c r="A2" s="267"/>
      <c r="B2" s="267"/>
      <c r="C2" s="268"/>
      <c r="D2" s="268"/>
      <c r="E2" s="268"/>
      <c r="F2" s="268"/>
      <c r="G2" s="268"/>
      <c r="H2" s="268"/>
      <c r="I2" s="268"/>
    </row>
    <row r="3" spans="1:9" ht="15" customHeight="1">
      <c r="A3" s="369" t="s">
        <v>297</v>
      </c>
      <c r="B3" s="369"/>
      <c r="C3" s="369"/>
      <c r="D3" s="369"/>
      <c r="E3" s="369"/>
      <c r="F3" s="369"/>
      <c r="G3" s="369"/>
      <c r="H3" s="369"/>
      <c r="I3" s="369"/>
    </row>
    <row r="4" spans="1:9" ht="15" customHeight="1">
      <c r="A4" s="368" t="s">
        <v>349</v>
      </c>
      <c r="B4" s="368"/>
      <c r="C4" s="368"/>
      <c r="D4" s="368"/>
      <c r="E4" s="368"/>
      <c r="F4" s="368"/>
      <c r="G4" s="368"/>
      <c r="H4" s="368"/>
      <c r="I4" s="368"/>
    </row>
    <row r="5" spans="1:9" ht="9" customHeight="1">
      <c r="A5" s="268"/>
      <c r="B5" s="268"/>
      <c r="C5" s="268"/>
      <c r="D5" s="268"/>
      <c r="E5" s="268"/>
      <c r="F5" s="268"/>
      <c r="G5" s="268"/>
      <c r="H5" s="268"/>
      <c r="I5" s="269"/>
    </row>
    <row r="6" spans="1:9" ht="66" customHeight="1">
      <c r="A6" s="370" t="s">
        <v>290</v>
      </c>
      <c r="B6" s="370"/>
      <c r="C6" s="371"/>
      <c r="D6" s="271" t="s">
        <v>317</v>
      </c>
      <c r="E6" s="271" t="s">
        <v>318</v>
      </c>
      <c r="F6" s="271" t="s">
        <v>319</v>
      </c>
      <c r="G6" s="271" t="s">
        <v>320</v>
      </c>
      <c r="H6" s="271" t="s">
        <v>321</v>
      </c>
      <c r="I6" s="272" t="s">
        <v>322</v>
      </c>
    </row>
    <row r="7" spans="1:10" ht="24" customHeight="1">
      <c r="A7" s="59" t="s">
        <v>27</v>
      </c>
      <c r="B7" s="59"/>
      <c r="C7" s="268"/>
      <c r="D7" s="116">
        <v>3013</v>
      </c>
      <c r="E7" s="116">
        <v>94</v>
      </c>
      <c r="F7" s="297">
        <v>579</v>
      </c>
      <c r="G7" s="116">
        <v>770</v>
      </c>
      <c r="H7" s="293">
        <v>10</v>
      </c>
      <c r="I7" s="298">
        <v>6</v>
      </c>
      <c r="J7" s="274"/>
    </row>
    <row r="8" spans="1:10" ht="18" customHeight="1">
      <c r="A8" s="322" t="s">
        <v>234</v>
      </c>
      <c r="B8" s="322"/>
      <c r="C8" s="65"/>
      <c r="D8" s="258">
        <v>322</v>
      </c>
      <c r="E8" s="258">
        <v>4</v>
      </c>
      <c r="F8" s="282">
        <v>81</v>
      </c>
      <c r="G8" s="258">
        <v>45</v>
      </c>
      <c r="H8" s="279">
        <v>2</v>
      </c>
      <c r="I8" s="280">
        <v>1</v>
      </c>
      <c r="J8" s="274"/>
    </row>
    <row r="9" spans="1:10" ht="18" customHeight="1">
      <c r="A9" s="322" t="s">
        <v>235</v>
      </c>
      <c r="B9" s="322"/>
      <c r="C9" s="65"/>
      <c r="D9" s="258">
        <v>91</v>
      </c>
      <c r="E9" s="258">
        <v>3</v>
      </c>
      <c r="F9" s="282">
        <v>20</v>
      </c>
      <c r="G9" s="258">
        <v>15</v>
      </c>
      <c r="H9" s="279">
        <v>0</v>
      </c>
      <c r="I9" s="280">
        <v>0</v>
      </c>
      <c r="J9" s="265"/>
    </row>
    <row r="10" spans="1:10" ht="18" customHeight="1">
      <c r="A10" s="322" t="s">
        <v>236</v>
      </c>
      <c r="B10" s="322"/>
      <c r="C10" s="65"/>
      <c r="D10" s="258">
        <v>60</v>
      </c>
      <c r="E10" s="258">
        <v>0</v>
      </c>
      <c r="F10" s="282">
        <v>12</v>
      </c>
      <c r="G10" s="258">
        <v>5</v>
      </c>
      <c r="H10" s="279">
        <v>0</v>
      </c>
      <c r="I10" s="280">
        <v>0</v>
      </c>
      <c r="J10" s="265"/>
    </row>
    <row r="11" spans="1:10" ht="18" customHeight="1">
      <c r="A11" s="322" t="s">
        <v>237</v>
      </c>
      <c r="B11" s="322"/>
      <c r="C11" s="65"/>
      <c r="D11" s="258">
        <v>544</v>
      </c>
      <c r="E11" s="258">
        <v>15</v>
      </c>
      <c r="F11" s="282">
        <v>21</v>
      </c>
      <c r="G11" s="258">
        <v>61</v>
      </c>
      <c r="H11" s="279">
        <v>0</v>
      </c>
      <c r="I11" s="280">
        <v>0</v>
      </c>
      <c r="J11" s="265"/>
    </row>
    <row r="12" spans="1:10" ht="18" customHeight="1">
      <c r="A12" s="322" t="s">
        <v>238</v>
      </c>
      <c r="B12" s="322"/>
      <c r="C12" s="65"/>
      <c r="D12" s="258">
        <v>935</v>
      </c>
      <c r="E12" s="258">
        <v>36</v>
      </c>
      <c r="F12" s="282">
        <v>45</v>
      </c>
      <c r="G12" s="258">
        <v>109</v>
      </c>
      <c r="H12" s="279">
        <v>1</v>
      </c>
      <c r="I12" s="280">
        <v>0</v>
      </c>
      <c r="J12" s="274"/>
    </row>
    <row r="13" spans="1:10" ht="18" customHeight="1">
      <c r="A13" s="268" t="s">
        <v>239</v>
      </c>
      <c r="B13" s="268"/>
      <c r="C13" s="65"/>
      <c r="D13" s="258"/>
      <c r="E13" s="258"/>
      <c r="F13" s="282"/>
      <c r="G13" s="258"/>
      <c r="H13" s="258"/>
      <c r="I13" s="117"/>
      <c r="J13" s="274"/>
    </row>
    <row r="14" spans="1:10" ht="12.75" customHeight="1">
      <c r="A14" s="268"/>
      <c r="B14" s="65" t="s">
        <v>240</v>
      </c>
      <c r="C14" s="65"/>
      <c r="D14" s="258">
        <v>1</v>
      </c>
      <c r="E14" s="258">
        <v>0</v>
      </c>
      <c r="F14" s="282">
        <v>0</v>
      </c>
      <c r="G14" s="258">
        <v>0</v>
      </c>
      <c r="H14" s="279" t="s">
        <v>2</v>
      </c>
      <c r="I14" s="280" t="s">
        <v>2</v>
      </c>
      <c r="J14" s="274"/>
    </row>
    <row r="15" spans="1:10" ht="18" customHeight="1">
      <c r="A15" s="268" t="s">
        <v>241</v>
      </c>
      <c r="B15" s="65"/>
      <c r="C15" s="65"/>
      <c r="D15" s="258"/>
      <c r="E15" s="258"/>
      <c r="F15" s="282"/>
      <c r="G15" s="258"/>
      <c r="H15" s="258"/>
      <c r="I15" s="117"/>
      <c r="J15" s="274"/>
    </row>
    <row r="16" spans="1:10" ht="12.75" customHeight="1">
      <c r="A16" s="65"/>
      <c r="B16" s="65" t="s">
        <v>242</v>
      </c>
      <c r="C16" s="65"/>
      <c r="D16" s="258">
        <v>250</v>
      </c>
      <c r="E16" s="258">
        <v>7</v>
      </c>
      <c r="F16" s="282">
        <v>26</v>
      </c>
      <c r="G16" s="258">
        <v>81</v>
      </c>
      <c r="H16" s="258">
        <v>1</v>
      </c>
      <c r="I16" s="117">
        <v>0</v>
      </c>
      <c r="J16" s="274"/>
    </row>
    <row r="17" spans="1:10" ht="18" customHeight="1">
      <c r="A17" s="239" t="s">
        <v>243</v>
      </c>
      <c r="B17" s="65"/>
      <c r="C17" s="65"/>
      <c r="D17" s="258"/>
      <c r="E17" s="258"/>
      <c r="F17" s="282"/>
      <c r="G17" s="258"/>
      <c r="H17" s="258"/>
      <c r="I17" s="117"/>
      <c r="J17" s="274"/>
    </row>
    <row r="18" spans="1:13" ht="12" customHeight="1">
      <c r="A18" s="322" t="s">
        <v>244</v>
      </c>
      <c r="B18" s="322"/>
      <c r="C18" s="65"/>
      <c r="D18" s="258">
        <v>363</v>
      </c>
      <c r="E18" s="258">
        <v>21</v>
      </c>
      <c r="F18" s="282">
        <v>297</v>
      </c>
      <c r="G18" s="258">
        <v>350</v>
      </c>
      <c r="H18" s="279" t="s">
        <v>2</v>
      </c>
      <c r="I18" s="280" t="s">
        <v>2</v>
      </c>
      <c r="J18" s="274"/>
      <c r="K18" s="299"/>
      <c r="L18" s="239"/>
      <c r="M18" s="239"/>
    </row>
    <row r="19" spans="1:13" ht="12" customHeight="1">
      <c r="A19" s="239"/>
      <c r="B19" s="239" t="s">
        <v>245</v>
      </c>
      <c r="C19" s="65"/>
      <c r="D19" s="258"/>
      <c r="E19" s="258"/>
      <c r="F19" s="282"/>
      <c r="G19" s="258"/>
      <c r="H19" s="279"/>
      <c r="I19" s="280"/>
      <c r="J19" s="274"/>
      <c r="K19" s="299"/>
      <c r="L19" s="239"/>
      <c r="M19" s="239"/>
    </row>
    <row r="20" spans="1:10" ht="12" customHeight="1">
      <c r="A20" s="300"/>
      <c r="B20" s="65" t="s">
        <v>246</v>
      </c>
      <c r="C20" s="65"/>
      <c r="D20" s="258">
        <v>0</v>
      </c>
      <c r="E20" s="258">
        <v>0</v>
      </c>
      <c r="F20" s="282">
        <v>0</v>
      </c>
      <c r="G20" s="258">
        <v>0</v>
      </c>
      <c r="H20" s="279" t="s">
        <v>2</v>
      </c>
      <c r="I20" s="280" t="s">
        <v>2</v>
      </c>
      <c r="J20" s="274"/>
    </row>
    <row r="21" spans="1:10" ht="18" customHeight="1">
      <c r="A21" s="300"/>
      <c r="B21" s="65" t="s">
        <v>247</v>
      </c>
      <c r="C21" s="65"/>
      <c r="D21" s="258">
        <v>353</v>
      </c>
      <c r="E21" s="258">
        <v>21</v>
      </c>
      <c r="F21" s="282">
        <v>296</v>
      </c>
      <c r="G21" s="258">
        <v>343</v>
      </c>
      <c r="H21" s="279" t="s">
        <v>2</v>
      </c>
      <c r="I21" s="280" t="s">
        <v>2</v>
      </c>
      <c r="J21" s="274"/>
    </row>
    <row r="22" spans="1:10" ht="18" customHeight="1">
      <c r="A22" s="300"/>
      <c r="B22" s="65" t="s">
        <v>248</v>
      </c>
      <c r="C22" s="65"/>
      <c r="D22" s="258">
        <v>10</v>
      </c>
      <c r="E22" s="258">
        <v>0</v>
      </c>
      <c r="F22" s="282">
        <v>1</v>
      </c>
      <c r="G22" s="258">
        <v>7</v>
      </c>
      <c r="H22" s="279" t="s">
        <v>2</v>
      </c>
      <c r="I22" s="280" t="s">
        <v>2</v>
      </c>
      <c r="J22" s="274"/>
    </row>
    <row r="23" spans="1:10" ht="18" customHeight="1">
      <c r="A23" s="268" t="s">
        <v>28</v>
      </c>
      <c r="B23" s="65"/>
      <c r="C23" s="65"/>
      <c r="D23" s="258"/>
      <c r="E23" s="258"/>
      <c r="F23" s="282"/>
      <c r="G23" s="258"/>
      <c r="H23" s="258"/>
      <c r="I23" s="117"/>
      <c r="J23" s="274"/>
    </row>
    <row r="24" spans="1:10" ht="12.75" customHeight="1">
      <c r="A24" s="268" t="s">
        <v>29</v>
      </c>
      <c r="B24" s="65"/>
      <c r="C24" s="65"/>
      <c r="D24" s="258"/>
      <c r="E24" s="258"/>
      <c r="F24" s="282"/>
      <c r="G24" s="258"/>
      <c r="H24" s="258"/>
      <c r="I24" s="117"/>
      <c r="J24" s="274"/>
    </row>
    <row r="25" spans="1:10" ht="12.75" customHeight="1">
      <c r="A25" s="322" t="s">
        <v>30</v>
      </c>
      <c r="B25" s="322"/>
      <c r="C25" s="65"/>
      <c r="D25" s="258">
        <v>107</v>
      </c>
      <c r="E25" s="258">
        <v>4</v>
      </c>
      <c r="F25" s="282">
        <v>72</v>
      </c>
      <c r="G25" s="258">
        <v>48</v>
      </c>
      <c r="H25" s="279">
        <v>5</v>
      </c>
      <c r="I25" s="280">
        <v>1</v>
      </c>
      <c r="J25" s="274"/>
    </row>
    <row r="26" spans="1:10" ht="18" customHeight="1">
      <c r="A26" s="267"/>
      <c r="B26" s="268" t="s">
        <v>251</v>
      </c>
      <c r="C26" s="65"/>
      <c r="D26" s="258"/>
      <c r="E26" s="258"/>
      <c r="F26" s="282"/>
      <c r="G26" s="258"/>
      <c r="H26" s="258"/>
      <c r="I26" s="117"/>
      <c r="J26" s="274"/>
    </row>
    <row r="27" spans="1:10" ht="12.75" customHeight="1">
      <c r="A27" s="267"/>
      <c r="B27" s="268" t="s">
        <v>252</v>
      </c>
      <c r="C27" s="65"/>
      <c r="D27" s="258"/>
      <c r="E27" s="258"/>
      <c r="F27" s="282"/>
      <c r="G27" s="258"/>
      <c r="H27" s="258"/>
      <c r="I27" s="117"/>
      <c r="J27" s="274"/>
    </row>
    <row r="28" spans="1:10" ht="12.75" customHeight="1">
      <c r="A28" s="267"/>
      <c r="B28" s="65" t="s">
        <v>253</v>
      </c>
      <c r="C28" s="65"/>
      <c r="D28" s="258">
        <v>0</v>
      </c>
      <c r="E28" s="258">
        <v>0</v>
      </c>
      <c r="F28" s="282">
        <v>0</v>
      </c>
      <c r="G28" s="258">
        <v>0</v>
      </c>
      <c r="H28" s="279" t="s">
        <v>2</v>
      </c>
      <c r="I28" s="280" t="s">
        <v>2</v>
      </c>
      <c r="J28" s="274"/>
    </row>
    <row r="29" spans="1:10" ht="18" customHeight="1">
      <c r="A29" s="267"/>
      <c r="B29" s="65" t="s">
        <v>254</v>
      </c>
      <c r="C29" s="65"/>
      <c r="D29" s="258">
        <v>104</v>
      </c>
      <c r="E29" s="258">
        <v>4</v>
      </c>
      <c r="F29" s="282">
        <v>69</v>
      </c>
      <c r="G29" s="258">
        <v>43</v>
      </c>
      <c r="H29" s="258">
        <v>5</v>
      </c>
      <c r="I29" s="117">
        <v>1</v>
      </c>
      <c r="J29" s="274"/>
    </row>
    <row r="30" spans="1:10" ht="18" customHeight="1">
      <c r="A30" s="267"/>
      <c r="B30" s="268" t="s">
        <v>255</v>
      </c>
      <c r="C30" s="65"/>
      <c r="D30" s="258"/>
      <c r="E30" s="258"/>
      <c r="F30" s="282"/>
      <c r="G30" s="258"/>
      <c r="H30" s="258"/>
      <c r="I30" s="117"/>
      <c r="J30" s="274"/>
    </row>
    <row r="31" spans="1:10" ht="12.75" customHeight="1">
      <c r="A31" s="267"/>
      <c r="B31" s="65" t="s">
        <v>31</v>
      </c>
      <c r="C31" s="65"/>
      <c r="D31" s="258">
        <v>3</v>
      </c>
      <c r="E31" s="258">
        <v>0</v>
      </c>
      <c r="F31" s="282">
        <v>3</v>
      </c>
      <c r="G31" s="258">
        <v>5</v>
      </c>
      <c r="H31" s="279" t="s">
        <v>2</v>
      </c>
      <c r="I31" s="280" t="s">
        <v>2</v>
      </c>
      <c r="J31" s="274"/>
    </row>
    <row r="32" spans="1:10" ht="18" customHeight="1">
      <c r="A32" s="268" t="s">
        <v>32</v>
      </c>
      <c r="B32" s="65"/>
      <c r="C32" s="65"/>
      <c r="D32" s="258"/>
      <c r="E32" s="258"/>
      <c r="F32" s="282"/>
      <c r="G32" s="258"/>
      <c r="H32" s="258"/>
      <c r="I32" s="117"/>
      <c r="J32" s="274"/>
    </row>
    <row r="33" spans="1:10" ht="12.75" customHeight="1">
      <c r="A33" s="322" t="s">
        <v>296</v>
      </c>
      <c r="B33" s="322"/>
      <c r="C33" s="65"/>
      <c r="D33" s="258">
        <v>57</v>
      </c>
      <c r="E33" s="258">
        <v>3</v>
      </c>
      <c r="F33" s="282">
        <v>1</v>
      </c>
      <c r="G33" s="258">
        <v>6</v>
      </c>
      <c r="H33" s="279" t="s">
        <v>2</v>
      </c>
      <c r="I33" s="280" t="s">
        <v>2</v>
      </c>
      <c r="J33" s="265"/>
    </row>
    <row r="34" spans="1:10" ht="18" customHeight="1">
      <c r="A34" s="268"/>
      <c r="B34" s="65" t="s">
        <v>257</v>
      </c>
      <c r="C34" s="65"/>
      <c r="D34" s="258">
        <v>0</v>
      </c>
      <c r="E34" s="258">
        <v>0</v>
      </c>
      <c r="F34" s="282">
        <v>0</v>
      </c>
      <c r="G34" s="258">
        <v>0</v>
      </c>
      <c r="H34" s="279" t="s">
        <v>2</v>
      </c>
      <c r="I34" s="280" t="s">
        <v>2</v>
      </c>
      <c r="J34" s="274"/>
    </row>
    <row r="35" spans="1:10" ht="18" customHeight="1">
      <c r="A35" s="268"/>
      <c r="B35" s="65" t="s">
        <v>258</v>
      </c>
      <c r="C35" s="65"/>
      <c r="D35" s="258">
        <v>50</v>
      </c>
      <c r="E35" s="258">
        <v>0</v>
      </c>
      <c r="F35" s="282">
        <v>1</v>
      </c>
      <c r="G35" s="258">
        <v>6</v>
      </c>
      <c r="H35" s="279" t="s">
        <v>2</v>
      </c>
      <c r="I35" s="280" t="s">
        <v>2</v>
      </c>
      <c r="J35" s="274"/>
    </row>
    <row r="36" spans="1:10" ht="18" customHeight="1">
      <c r="A36" s="268"/>
      <c r="B36" s="65" t="s">
        <v>259</v>
      </c>
      <c r="C36" s="65"/>
      <c r="D36" s="258">
        <v>7</v>
      </c>
      <c r="E36" s="258">
        <v>3</v>
      </c>
      <c r="F36" s="282">
        <v>0</v>
      </c>
      <c r="G36" s="258">
        <v>0</v>
      </c>
      <c r="H36" s="279" t="s">
        <v>2</v>
      </c>
      <c r="I36" s="280" t="s">
        <v>2</v>
      </c>
      <c r="J36" s="274"/>
    </row>
    <row r="37" spans="1:10" ht="18" customHeight="1">
      <c r="A37" s="268" t="s">
        <v>260</v>
      </c>
      <c r="B37" s="65"/>
      <c r="C37" s="65"/>
      <c r="D37" s="258"/>
      <c r="E37" s="258"/>
      <c r="F37" s="282"/>
      <c r="G37" s="258"/>
      <c r="H37" s="258"/>
      <c r="I37" s="117"/>
      <c r="J37" s="274"/>
    </row>
    <row r="38" spans="1:10" ht="12.75" customHeight="1">
      <c r="A38" s="267"/>
      <c r="B38" s="65" t="s">
        <v>261</v>
      </c>
      <c r="C38" s="65"/>
      <c r="D38" s="258">
        <v>195</v>
      </c>
      <c r="E38" s="258">
        <v>1</v>
      </c>
      <c r="F38" s="282">
        <v>1</v>
      </c>
      <c r="G38" s="258">
        <v>37</v>
      </c>
      <c r="H38" s="279" t="s">
        <v>2</v>
      </c>
      <c r="I38" s="280" t="s">
        <v>2</v>
      </c>
      <c r="J38" s="274"/>
    </row>
    <row r="39" spans="1:10" ht="18" customHeight="1">
      <c r="A39" s="268" t="s">
        <v>33</v>
      </c>
      <c r="B39" s="65"/>
      <c r="C39" s="65"/>
      <c r="D39" s="258"/>
      <c r="E39" s="258"/>
      <c r="F39" s="282"/>
      <c r="G39" s="258"/>
      <c r="H39" s="258"/>
      <c r="I39" s="117"/>
      <c r="J39" s="274"/>
    </row>
    <row r="40" spans="1:10" ht="12.75" customHeight="1">
      <c r="A40" s="322" t="s">
        <v>34</v>
      </c>
      <c r="B40" s="322"/>
      <c r="C40" s="65"/>
      <c r="D40" s="258">
        <v>88</v>
      </c>
      <c r="E40" s="258">
        <v>0</v>
      </c>
      <c r="F40" s="282">
        <v>3</v>
      </c>
      <c r="G40" s="258">
        <v>13</v>
      </c>
      <c r="H40" s="258">
        <v>1</v>
      </c>
      <c r="I40" s="117">
        <v>2</v>
      </c>
      <c r="J40" s="274"/>
    </row>
    <row r="41" spans="1:10" ht="18" customHeight="1">
      <c r="A41" s="268"/>
      <c r="B41" s="65" t="s">
        <v>262</v>
      </c>
      <c r="C41" s="65"/>
      <c r="D41" s="258">
        <v>0</v>
      </c>
      <c r="E41" s="258">
        <v>0</v>
      </c>
      <c r="F41" s="282">
        <v>2</v>
      </c>
      <c r="G41" s="258">
        <v>5</v>
      </c>
      <c r="H41" s="258">
        <v>1</v>
      </c>
      <c r="I41" s="117">
        <v>2</v>
      </c>
      <c r="J41" s="274"/>
    </row>
    <row r="42" spans="1:10" ht="18" customHeight="1">
      <c r="A42" s="268"/>
      <c r="B42" s="65" t="s">
        <v>263</v>
      </c>
      <c r="C42" s="65"/>
      <c r="D42" s="258">
        <v>1</v>
      </c>
      <c r="E42" s="258">
        <v>0</v>
      </c>
      <c r="F42" s="282">
        <v>1</v>
      </c>
      <c r="G42" s="258">
        <v>2</v>
      </c>
      <c r="H42" s="279" t="s">
        <v>2</v>
      </c>
      <c r="I42" s="280" t="s">
        <v>2</v>
      </c>
      <c r="J42" s="274"/>
    </row>
    <row r="43" spans="1:10" ht="18" customHeight="1">
      <c r="A43" s="268"/>
      <c r="B43" s="65" t="s">
        <v>264</v>
      </c>
      <c r="C43" s="65"/>
      <c r="D43" s="258">
        <v>87</v>
      </c>
      <c r="E43" s="258">
        <v>0</v>
      </c>
      <c r="F43" s="282">
        <v>0</v>
      </c>
      <c r="G43" s="258">
        <v>6</v>
      </c>
      <c r="H43" s="279" t="s">
        <v>2</v>
      </c>
      <c r="I43" s="280" t="s">
        <v>2</v>
      </c>
      <c r="J43" s="274"/>
    </row>
    <row r="44" spans="1:10" ht="15" customHeight="1">
      <c r="A44" s="204"/>
      <c r="B44" s="204"/>
      <c r="C44" s="206"/>
      <c r="D44" s="301"/>
      <c r="E44" s="301"/>
      <c r="F44" s="302"/>
      <c r="G44" s="301"/>
      <c r="H44" s="301"/>
      <c r="I44" s="301"/>
      <c r="J44" s="274"/>
    </row>
    <row r="45" spans="1:10" ht="15" customHeight="1">
      <c r="A45" s="353"/>
      <c r="B45" s="353"/>
      <c r="C45" s="277"/>
      <c r="D45" s="301"/>
      <c r="E45" s="301"/>
      <c r="F45" s="301"/>
      <c r="G45" s="301"/>
      <c r="H45" s="301"/>
      <c r="I45" s="301"/>
      <c r="J45" s="274"/>
    </row>
    <row r="46" spans="1:10" ht="15" customHeight="1">
      <c r="A46" s="353"/>
      <c r="B46" s="353"/>
      <c r="C46" s="277"/>
      <c r="D46" s="301"/>
      <c r="E46" s="301"/>
      <c r="F46" s="301"/>
      <c r="G46" s="301"/>
      <c r="H46" s="301"/>
      <c r="I46" s="301"/>
      <c r="J46" s="274"/>
    </row>
    <row r="47" spans="1:10" ht="15" customHeight="1">
      <c r="A47" s="374"/>
      <c r="B47" s="374"/>
      <c r="C47" s="277"/>
      <c r="D47" s="301"/>
      <c r="E47" s="301"/>
      <c r="F47" s="301"/>
      <c r="G47" s="301"/>
      <c r="H47" s="301"/>
      <c r="I47" s="301"/>
      <c r="J47" s="274"/>
    </row>
    <row r="48" spans="1:10" ht="12.75" customHeight="1">
      <c r="A48" s="353"/>
      <c r="B48" s="353"/>
      <c r="C48" s="277"/>
      <c r="D48" s="301"/>
      <c r="E48" s="301"/>
      <c r="F48" s="301"/>
      <c r="G48" s="301"/>
      <c r="H48" s="301"/>
      <c r="I48" s="301"/>
      <c r="J48" s="274"/>
    </row>
    <row r="49" spans="1:10" ht="15" customHeight="1">
      <c r="A49" s="353"/>
      <c r="B49" s="353"/>
      <c r="C49" s="277"/>
      <c r="D49" s="301"/>
      <c r="E49" s="301"/>
      <c r="F49" s="301"/>
      <c r="G49" s="301"/>
      <c r="H49" s="301"/>
      <c r="I49" s="301"/>
      <c r="J49" s="274"/>
    </row>
    <row r="50" spans="1:10" ht="15" customHeight="1">
      <c r="A50" s="303"/>
      <c r="B50" s="204"/>
      <c r="C50" s="277"/>
      <c r="D50" s="301"/>
      <c r="E50" s="301"/>
      <c r="F50" s="301"/>
      <c r="G50" s="301"/>
      <c r="H50" s="301"/>
      <c r="I50" s="301"/>
      <c r="J50" s="265"/>
    </row>
    <row r="51" spans="1:10" ht="15" customHeight="1">
      <c r="A51" s="266"/>
      <c r="B51" s="184"/>
      <c r="C51" s="277"/>
      <c r="D51" s="278"/>
      <c r="E51" s="277"/>
      <c r="F51" s="277"/>
      <c r="G51" s="277"/>
      <c r="H51" s="277"/>
      <c r="I51" s="277"/>
      <c r="J51" s="26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8">
    <mergeCell ref="A47:B47"/>
    <mergeCell ref="A48:B48"/>
    <mergeCell ref="A9:B9"/>
    <mergeCell ref="A1:I1"/>
    <mergeCell ref="A3:I3"/>
    <mergeCell ref="A4:I4"/>
    <mergeCell ref="A6:C6"/>
    <mergeCell ref="A8:B8"/>
    <mergeCell ref="A49:B49"/>
    <mergeCell ref="A10:B10"/>
    <mergeCell ref="A11:B11"/>
    <mergeCell ref="A12:B12"/>
    <mergeCell ref="A18:B18"/>
    <mergeCell ref="A25:B25"/>
    <mergeCell ref="A33:B33"/>
    <mergeCell ref="A40:B40"/>
    <mergeCell ref="A45:B45"/>
    <mergeCell ref="A46:B46"/>
  </mergeCells>
  <printOptions/>
  <pageMargins left="0.5905511811023623" right="0.5118110236220472" top="0.5118110236220472" bottom="0.5905511811023623" header="0.5118110236220472" footer="0.31496062992125984"/>
  <pageSetup horizontalDpi="600" verticalDpi="600" orientation="portrait" paperSize="9" r:id="rId1"/>
  <headerFooter alignWithMargins="0">
    <oddFooter>&amp;L&amp;8&amp;F - &amp;A&amp;R&amp;8&amp;D, &amp;T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3"/>
    </sheetView>
  </sheetViews>
  <sheetFormatPr defaultColWidth="10.7109375" defaultRowHeight="12.75"/>
  <cols>
    <col min="1" max="1" width="32.7109375" style="296" customWidth="1"/>
    <col min="2" max="2" width="0.85546875" style="266" customWidth="1"/>
    <col min="3" max="3" width="10.7109375" style="266" customWidth="1"/>
    <col min="4" max="5" width="14.7109375" style="266" customWidth="1"/>
    <col min="6" max="6" width="10.7109375" style="266" customWidth="1"/>
    <col min="7" max="16384" width="10.7109375" style="266" customWidth="1"/>
  </cols>
  <sheetData>
    <row r="1" spans="1:6" ht="12.75">
      <c r="A1" s="368">
        <v>28</v>
      </c>
      <c r="B1" s="368"/>
      <c r="C1" s="368"/>
      <c r="D1" s="368"/>
      <c r="E1" s="368"/>
      <c r="F1" s="368"/>
    </row>
    <row r="2" spans="1:6" ht="12.75">
      <c r="A2" s="267"/>
      <c r="B2" s="268"/>
      <c r="C2" s="268"/>
      <c r="D2" s="268"/>
      <c r="E2" s="268"/>
      <c r="F2" s="268"/>
    </row>
    <row r="3" spans="1:6" ht="15" customHeight="1">
      <c r="A3" s="369" t="s">
        <v>297</v>
      </c>
      <c r="B3" s="369"/>
      <c r="C3" s="369"/>
      <c r="D3" s="369"/>
      <c r="E3" s="369"/>
      <c r="F3" s="369"/>
    </row>
    <row r="4" spans="1:6" ht="15" customHeight="1">
      <c r="A4" s="368" t="s">
        <v>350</v>
      </c>
      <c r="B4" s="368"/>
      <c r="C4" s="368"/>
      <c r="D4" s="368"/>
      <c r="E4" s="368"/>
      <c r="F4" s="368"/>
    </row>
    <row r="5" spans="1:6" ht="15" customHeight="1">
      <c r="A5" s="368" t="s">
        <v>351</v>
      </c>
      <c r="B5" s="368"/>
      <c r="C5" s="368"/>
      <c r="D5" s="368"/>
      <c r="E5" s="368"/>
      <c r="F5" s="368"/>
    </row>
    <row r="6" spans="1:6" ht="12.75" customHeight="1">
      <c r="A6" s="368" t="s">
        <v>352</v>
      </c>
      <c r="B6" s="368"/>
      <c r="C6" s="368"/>
      <c r="D6" s="368"/>
      <c r="E6" s="368"/>
      <c r="F6" s="368"/>
    </row>
    <row r="7" spans="1:6" ht="9" customHeight="1">
      <c r="A7" s="268"/>
      <c r="B7" s="268"/>
      <c r="C7" s="268"/>
      <c r="D7" s="268"/>
      <c r="E7" s="268"/>
      <c r="F7" s="268"/>
    </row>
    <row r="8" spans="1:6" ht="96" customHeight="1">
      <c r="A8" s="304" t="s">
        <v>171</v>
      </c>
      <c r="B8" s="305"/>
      <c r="C8" s="271" t="s">
        <v>317</v>
      </c>
      <c r="D8" s="271" t="s">
        <v>353</v>
      </c>
      <c r="E8" s="271" t="s">
        <v>354</v>
      </c>
      <c r="F8" s="272" t="s">
        <v>321</v>
      </c>
    </row>
    <row r="9" spans="1:6" ht="18" customHeight="1">
      <c r="A9" s="306" t="s">
        <v>221</v>
      </c>
      <c r="B9" s="268"/>
      <c r="C9" s="294"/>
      <c r="D9" s="294"/>
      <c r="E9" s="294"/>
      <c r="F9" s="295"/>
    </row>
    <row r="10" spans="1:6" ht="13.5" customHeight="1">
      <c r="A10" s="191" t="s">
        <v>222</v>
      </c>
      <c r="B10" s="268"/>
      <c r="C10" s="307">
        <v>3013</v>
      </c>
      <c r="D10" s="308">
        <v>579</v>
      </c>
      <c r="E10" s="308">
        <v>770</v>
      </c>
      <c r="F10" s="309">
        <v>10</v>
      </c>
    </row>
    <row r="11" spans="1:6" ht="18" customHeight="1">
      <c r="A11" s="194" t="s">
        <v>223</v>
      </c>
      <c r="B11" s="268"/>
      <c r="C11" s="310">
        <v>320</v>
      </c>
      <c r="D11" s="258">
        <v>481</v>
      </c>
      <c r="E11" s="258">
        <v>450</v>
      </c>
      <c r="F11" s="117">
        <v>4</v>
      </c>
    </row>
    <row r="12" spans="1:6" ht="18" customHeight="1">
      <c r="A12" s="194" t="s">
        <v>224</v>
      </c>
      <c r="B12" s="268"/>
      <c r="C12" s="310">
        <v>291</v>
      </c>
      <c r="D12" s="258">
        <v>77</v>
      </c>
      <c r="E12" s="258">
        <v>183</v>
      </c>
      <c r="F12" s="117">
        <v>2</v>
      </c>
    </row>
    <row r="13" spans="1:6" ht="18" customHeight="1">
      <c r="A13" s="194" t="s">
        <v>225</v>
      </c>
      <c r="B13" s="268"/>
      <c r="C13" s="310">
        <v>647</v>
      </c>
      <c r="D13" s="258">
        <v>15</v>
      </c>
      <c r="E13" s="258">
        <v>93</v>
      </c>
      <c r="F13" s="117">
        <v>1</v>
      </c>
    </row>
    <row r="14" spans="1:6" ht="18" customHeight="1">
      <c r="A14" s="194" t="s">
        <v>226</v>
      </c>
      <c r="B14" s="268"/>
      <c r="C14" s="310">
        <v>473</v>
      </c>
      <c r="D14" s="258">
        <v>6</v>
      </c>
      <c r="E14" s="258">
        <v>34</v>
      </c>
      <c r="F14" s="117">
        <v>1</v>
      </c>
    </row>
    <row r="15" spans="1:6" ht="18" customHeight="1">
      <c r="A15" s="194" t="s">
        <v>227</v>
      </c>
      <c r="B15" s="268"/>
      <c r="C15" s="310">
        <v>362</v>
      </c>
      <c r="D15" s="258">
        <v>0</v>
      </c>
      <c r="E15" s="258">
        <v>6</v>
      </c>
      <c r="F15" s="117">
        <v>1</v>
      </c>
    </row>
    <row r="16" spans="1:6" ht="18" customHeight="1">
      <c r="A16" s="194" t="s">
        <v>228</v>
      </c>
      <c r="B16" s="268"/>
      <c r="C16" s="310">
        <v>597</v>
      </c>
      <c r="D16" s="258">
        <v>0</v>
      </c>
      <c r="E16" s="258">
        <v>4</v>
      </c>
      <c r="F16" s="117">
        <v>0</v>
      </c>
    </row>
    <row r="17" spans="1:6" ht="18" customHeight="1">
      <c r="A17" s="194" t="s">
        <v>229</v>
      </c>
      <c r="B17" s="268"/>
      <c r="C17" s="310">
        <v>209</v>
      </c>
      <c r="D17" s="258">
        <v>0</v>
      </c>
      <c r="E17" s="258">
        <v>0</v>
      </c>
      <c r="F17" s="117">
        <v>1</v>
      </c>
    </row>
    <row r="18" spans="1:6" ht="18" customHeight="1">
      <c r="A18" s="194" t="s">
        <v>355</v>
      </c>
      <c r="B18" s="268"/>
      <c r="C18" s="310">
        <v>77</v>
      </c>
      <c r="D18" s="258">
        <v>0</v>
      </c>
      <c r="E18" s="258">
        <v>0</v>
      </c>
      <c r="F18" s="117">
        <v>0</v>
      </c>
    </row>
    <row r="19" spans="1:6" ht="18" customHeight="1">
      <c r="A19" s="194" t="s">
        <v>356</v>
      </c>
      <c r="B19" s="268"/>
      <c r="C19" s="310">
        <v>37</v>
      </c>
      <c r="D19" s="258">
        <v>0</v>
      </c>
      <c r="E19" s="258">
        <v>0</v>
      </c>
      <c r="F19" s="311" t="s">
        <v>2</v>
      </c>
    </row>
    <row r="20" spans="1:6" ht="18" customHeight="1">
      <c r="A20" s="239" t="s">
        <v>231</v>
      </c>
      <c r="B20" s="268"/>
      <c r="C20" s="310"/>
      <c r="D20" s="294"/>
      <c r="E20" s="258"/>
      <c r="F20" s="295"/>
    </row>
    <row r="21" spans="1:6" ht="12.75" customHeight="1">
      <c r="A21" s="194" t="s">
        <v>232</v>
      </c>
      <c r="B21" s="268"/>
      <c r="C21" s="312">
        <v>18.3</v>
      </c>
      <c r="D21" s="312">
        <v>2</v>
      </c>
      <c r="E21" s="312">
        <v>3.9</v>
      </c>
      <c r="F21" s="313">
        <v>10.5</v>
      </c>
    </row>
    <row r="22" spans="1:6" ht="12.75" customHeight="1">
      <c r="A22" s="194"/>
      <c r="B22" s="268"/>
      <c r="C22" s="314"/>
      <c r="D22" s="315"/>
      <c r="E22" s="316"/>
      <c r="F22" s="317"/>
    </row>
    <row r="23" spans="1:6" ht="18" customHeight="1">
      <c r="A23" s="306" t="s">
        <v>357</v>
      </c>
      <c r="B23" s="268"/>
      <c r="C23" s="294"/>
      <c r="D23" s="294"/>
      <c r="E23" s="258"/>
      <c r="F23" s="295"/>
    </row>
    <row r="24" spans="1:6" ht="13.5" customHeight="1">
      <c r="A24" s="191" t="s">
        <v>358</v>
      </c>
      <c r="B24" s="268"/>
      <c r="C24" s="307">
        <v>724</v>
      </c>
      <c r="D24" s="308">
        <v>483</v>
      </c>
      <c r="E24" s="308">
        <v>640</v>
      </c>
      <c r="F24" s="309">
        <v>3</v>
      </c>
    </row>
    <row r="25" spans="1:6" ht="18" customHeight="1">
      <c r="A25" s="194" t="s">
        <v>359</v>
      </c>
      <c r="B25" s="268"/>
      <c r="C25" s="310">
        <v>62</v>
      </c>
      <c r="D25" s="258">
        <v>467</v>
      </c>
      <c r="E25" s="258">
        <v>514</v>
      </c>
      <c r="F25" s="117">
        <v>0</v>
      </c>
    </row>
    <row r="26" spans="1:6" ht="18" customHeight="1">
      <c r="A26" s="194" t="s">
        <v>225</v>
      </c>
      <c r="B26" s="268"/>
      <c r="C26" s="310">
        <v>136</v>
      </c>
      <c r="D26" s="258">
        <v>12</v>
      </c>
      <c r="E26" s="258">
        <v>85</v>
      </c>
      <c r="F26" s="117">
        <v>0</v>
      </c>
    </row>
    <row r="27" spans="1:6" ht="18" customHeight="1">
      <c r="A27" s="194" t="s">
        <v>226</v>
      </c>
      <c r="B27" s="268"/>
      <c r="C27" s="310">
        <v>127</v>
      </c>
      <c r="D27" s="258">
        <v>4</v>
      </c>
      <c r="E27" s="258">
        <v>32</v>
      </c>
      <c r="F27" s="117">
        <v>1</v>
      </c>
    </row>
    <row r="28" spans="1:6" ht="18" customHeight="1">
      <c r="A28" s="194" t="s">
        <v>227</v>
      </c>
      <c r="B28" s="268"/>
      <c r="C28" s="310">
        <v>96</v>
      </c>
      <c r="D28" s="258">
        <v>0</v>
      </c>
      <c r="E28" s="258">
        <v>6</v>
      </c>
      <c r="F28" s="117">
        <v>1</v>
      </c>
    </row>
    <row r="29" spans="1:6" ht="18" customHeight="1">
      <c r="A29" s="194" t="s">
        <v>228</v>
      </c>
      <c r="B29" s="268"/>
      <c r="C29" s="310">
        <v>176</v>
      </c>
      <c r="D29" s="258">
        <v>0</v>
      </c>
      <c r="E29" s="258">
        <v>3</v>
      </c>
      <c r="F29" s="117">
        <v>0</v>
      </c>
    </row>
    <row r="30" spans="1:6" ht="18" customHeight="1">
      <c r="A30" s="194" t="s">
        <v>229</v>
      </c>
      <c r="B30" s="268"/>
      <c r="C30" s="310">
        <v>76</v>
      </c>
      <c r="D30" s="258">
        <v>0</v>
      </c>
      <c r="E30" s="258">
        <v>0</v>
      </c>
      <c r="F30" s="117">
        <v>1</v>
      </c>
    </row>
    <row r="31" spans="1:6" ht="18" customHeight="1">
      <c r="A31" s="194" t="s">
        <v>355</v>
      </c>
      <c r="B31" s="268"/>
      <c r="C31" s="310">
        <v>33</v>
      </c>
      <c r="D31" s="258">
        <v>0</v>
      </c>
      <c r="E31" s="258">
        <v>0</v>
      </c>
      <c r="F31" s="117">
        <v>0</v>
      </c>
    </row>
    <row r="32" spans="1:6" ht="18" customHeight="1">
      <c r="A32" s="194" t="s">
        <v>356</v>
      </c>
      <c r="B32" s="268"/>
      <c r="C32" s="310">
        <v>18</v>
      </c>
      <c r="D32" s="258">
        <v>0</v>
      </c>
      <c r="E32" s="258">
        <v>0</v>
      </c>
      <c r="F32" s="311" t="s">
        <v>2</v>
      </c>
    </row>
    <row r="33" spans="1:6" ht="18" customHeight="1">
      <c r="A33" s="239" t="s">
        <v>231</v>
      </c>
      <c r="B33" s="268"/>
      <c r="C33" s="310"/>
      <c r="D33" s="258"/>
      <c r="E33" s="258"/>
      <c r="F33" s="117"/>
    </row>
    <row r="34" spans="1:6" ht="12.75" customHeight="1">
      <c r="A34" s="194" t="s">
        <v>232</v>
      </c>
      <c r="B34" s="268"/>
      <c r="C34" s="312">
        <v>23.3</v>
      </c>
      <c r="D34" s="312">
        <v>1.9</v>
      </c>
      <c r="E34" s="312">
        <v>4.1</v>
      </c>
      <c r="F34" s="313">
        <v>27.2</v>
      </c>
    </row>
    <row r="35" ht="12.75">
      <c r="A35" s="235"/>
    </row>
  </sheetData>
  <sheetProtection/>
  <mergeCells count="5">
    <mergeCell ref="A1:F1"/>
    <mergeCell ref="A3:F3"/>
    <mergeCell ref="A4:F4"/>
    <mergeCell ref="A5:F5"/>
    <mergeCell ref="A6:F6"/>
  </mergeCells>
  <printOptions horizontalCentered="1"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  <headerFooter alignWithMargins="0">
    <oddFooter>&amp;L&amp;8&amp;F - &amp;A&amp;R&amp;8&amp;D, &amp;T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3" sqref="A3:D3"/>
    </sheetView>
  </sheetViews>
  <sheetFormatPr defaultColWidth="10.7109375" defaultRowHeight="12.75"/>
  <cols>
    <col min="1" max="1" width="32.7109375" style="296" customWidth="1"/>
    <col min="2" max="2" width="0.85546875" style="266" customWidth="1"/>
    <col min="3" max="3" width="14.7109375" style="266" customWidth="1"/>
    <col min="4" max="4" width="14.7109375" style="277" customWidth="1"/>
    <col min="5" max="16384" width="10.7109375" style="266" customWidth="1"/>
  </cols>
  <sheetData>
    <row r="1" spans="1:4" ht="12.75">
      <c r="A1" s="368">
        <v>29</v>
      </c>
      <c r="B1" s="368"/>
      <c r="C1" s="368"/>
      <c r="D1" s="368"/>
    </row>
    <row r="2" spans="1:4" ht="12.75">
      <c r="A2" s="267"/>
      <c r="B2" s="268"/>
      <c r="C2" s="268"/>
      <c r="D2" s="269"/>
    </row>
    <row r="3" spans="1:4" ht="15" customHeight="1">
      <c r="A3" s="369" t="s">
        <v>297</v>
      </c>
      <c r="B3" s="369"/>
      <c r="C3" s="369"/>
      <c r="D3" s="369"/>
    </row>
    <row r="4" spans="1:4" ht="15" customHeight="1">
      <c r="A4" s="368" t="s">
        <v>350</v>
      </c>
      <c r="B4" s="368"/>
      <c r="C4" s="368"/>
      <c r="D4" s="368"/>
    </row>
    <row r="5" spans="1:4" ht="15" customHeight="1">
      <c r="A5" s="368" t="s">
        <v>360</v>
      </c>
      <c r="B5" s="368"/>
      <c r="C5" s="368"/>
      <c r="D5" s="368"/>
    </row>
    <row r="6" spans="1:4" ht="9" customHeight="1">
      <c r="A6" s="268"/>
      <c r="B6" s="268"/>
      <c r="C6" s="268"/>
      <c r="D6" s="269"/>
    </row>
    <row r="7" spans="1:4" ht="90" customHeight="1">
      <c r="A7" s="304" t="s">
        <v>171</v>
      </c>
      <c r="B7" s="305"/>
      <c r="C7" s="271" t="s">
        <v>361</v>
      </c>
      <c r="D7" s="272" t="s">
        <v>362</v>
      </c>
    </row>
    <row r="8" spans="1:4" ht="18" customHeight="1">
      <c r="A8" s="306" t="s">
        <v>221</v>
      </c>
      <c r="B8" s="268"/>
      <c r="C8" s="294"/>
      <c r="D8" s="295"/>
    </row>
    <row r="9" spans="1:4" ht="13.5" customHeight="1">
      <c r="A9" s="191" t="s">
        <v>222</v>
      </c>
      <c r="B9" s="268"/>
      <c r="C9" s="310">
        <v>94</v>
      </c>
      <c r="D9" s="317">
        <v>6</v>
      </c>
    </row>
    <row r="10" spans="1:4" ht="18" customHeight="1">
      <c r="A10" s="194" t="s">
        <v>363</v>
      </c>
      <c r="B10" s="268"/>
      <c r="C10" s="310">
        <v>38</v>
      </c>
      <c r="D10" s="317">
        <v>2</v>
      </c>
    </row>
    <row r="11" spans="1:4" ht="18" customHeight="1">
      <c r="A11" s="194" t="s">
        <v>364</v>
      </c>
      <c r="B11" s="268"/>
      <c r="C11" s="310">
        <v>33</v>
      </c>
      <c r="D11" s="317">
        <v>2</v>
      </c>
    </row>
    <row r="12" spans="1:4" ht="18" customHeight="1">
      <c r="A12" s="194" t="s">
        <v>365</v>
      </c>
      <c r="B12" s="268"/>
      <c r="C12" s="310">
        <v>9</v>
      </c>
      <c r="D12" s="317">
        <v>1</v>
      </c>
    </row>
    <row r="13" spans="1:4" ht="18" customHeight="1">
      <c r="A13" s="194" t="s">
        <v>224</v>
      </c>
      <c r="B13" s="268"/>
      <c r="C13" s="310">
        <v>10</v>
      </c>
      <c r="D13" s="317">
        <v>0</v>
      </c>
    </row>
    <row r="14" spans="1:4" ht="18" customHeight="1">
      <c r="A14" s="194" t="s">
        <v>225</v>
      </c>
      <c r="B14" s="268"/>
      <c r="C14" s="310">
        <v>4</v>
      </c>
      <c r="D14" s="317">
        <v>1</v>
      </c>
    </row>
    <row r="15" spans="1:4" ht="18" customHeight="1">
      <c r="A15" s="194" t="s">
        <v>287</v>
      </c>
      <c r="B15" s="268"/>
      <c r="C15" s="317">
        <v>0</v>
      </c>
      <c r="D15" s="317">
        <v>0</v>
      </c>
    </row>
    <row r="16" spans="1:4" ht="18" customHeight="1">
      <c r="A16" s="239" t="s">
        <v>231</v>
      </c>
      <c r="B16" s="268"/>
      <c r="C16" s="310"/>
      <c r="D16" s="318"/>
    </row>
    <row r="17" spans="1:4" ht="12.75" customHeight="1">
      <c r="A17" s="194" t="s">
        <v>232</v>
      </c>
      <c r="B17" s="268"/>
      <c r="C17" s="312">
        <v>1.8</v>
      </c>
      <c r="D17" s="313">
        <v>2.2</v>
      </c>
    </row>
    <row r="18" spans="1:4" ht="12.75" customHeight="1">
      <c r="A18" s="194"/>
      <c r="B18" s="268"/>
      <c r="C18" s="314"/>
      <c r="D18" s="318"/>
    </row>
    <row r="19" spans="1:4" ht="18" customHeight="1">
      <c r="A19" s="306" t="s">
        <v>366</v>
      </c>
      <c r="B19" s="268"/>
      <c r="C19" s="310"/>
      <c r="D19" s="318"/>
    </row>
    <row r="20" spans="1:4" ht="13.5" customHeight="1">
      <c r="A20" s="191" t="s">
        <v>358</v>
      </c>
      <c r="B20" s="268"/>
      <c r="C20" s="310">
        <v>65</v>
      </c>
      <c r="D20" s="317">
        <v>2</v>
      </c>
    </row>
    <row r="21" spans="1:4" ht="18" customHeight="1">
      <c r="A21" s="194" t="s">
        <v>363</v>
      </c>
      <c r="B21" s="268"/>
      <c r="C21" s="310">
        <v>26</v>
      </c>
      <c r="D21" s="317">
        <v>0</v>
      </c>
    </row>
    <row r="22" spans="1:4" ht="18" customHeight="1">
      <c r="A22" s="194" t="s">
        <v>364</v>
      </c>
      <c r="B22" s="268"/>
      <c r="C22" s="310">
        <v>22</v>
      </c>
      <c r="D22" s="317">
        <v>1</v>
      </c>
    </row>
    <row r="23" spans="1:4" ht="18" customHeight="1">
      <c r="A23" s="194" t="s">
        <v>365</v>
      </c>
      <c r="B23" s="268"/>
      <c r="C23" s="310">
        <v>6</v>
      </c>
      <c r="D23" s="317">
        <v>1</v>
      </c>
    </row>
    <row r="24" spans="1:4" ht="18" customHeight="1">
      <c r="A24" s="194" t="s">
        <v>224</v>
      </c>
      <c r="B24" s="268"/>
      <c r="C24" s="310">
        <v>8</v>
      </c>
      <c r="D24" s="317">
        <v>0</v>
      </c>
    </row>
    <row r="25" spans="1:4" ht="18" customHeight="1">
      <c r="A25" s="194" t="s">
        <v>225</v>
      </c>
      <c r="B25" s="268"/>
      <c r="C25" s="310">
        <v>3</v>
      </c>
      <c r="D25" s="317">
        <v>0</v>
      </c>
    </row>
    <row r="26" spans="1:4" ht="18" customHeight="1">
      <c r="A26" s="194" t="s">
        <v>287</v>
      </c>
      <c r="B26" s="268"/>
      <c r="C26" s="317">
        <v>0</v>
      </c>
      <c r="D26" s="317">
        <v>0</v>
      </c>
    </row>
    <row r="27" spans="1:4" ht="18" customHeight="1">
      <c r="A27" s="239" t="s">
        <v>231</v>
      </c>
      <c r="B27" s="268"/>
      <c r="C27" s="310"/>
      <c r="D27" s="318"/>
    </row>
    <row r="28" spans="1:4" ht="12.75" customHeight="1">
      <c r="A28" s="194" t="s">
        <v>232</v>
      </c>
      <c r="B28" s="268"/>
      <c r="C28" s="312">
        <v>1.8</v>
      </c>
      <c r="D28" s="313">
        <v>1.9</v>
      </c>
    </row>
    <row r="29" ht="12.75">
      <c r="A29" s="235"/>
    </row>
  </sheetData>
  <sheetProtection/>
  <mergeCells count="4">
    <mergeCell ref="A1:D1"/>
    <mergeCell ref="A3:D3"/>
    <mergeCell ref="A4:D4"/>
    <mergeCell ref="A5:D5"/>
  </mergeCells>
  <printOptions horizontalCentered="1"/>
  <pageMargins left="0.5905511811023623" right="0.5511811023622047" top="0.5118110236220472" bottom="0.5905511811023623" header="0.7086614173228347" footer="0.31496062992125984"/>
  <pageSetup horizontalDpi="600" verticalDpi="600" orientation="portrait" paperSize="9" r:id="rId1"/>
  <headerFooter alignWithMargins="0">
    <oddFooter>&amp;L&amp;8&amp;F - &amp;A&amp;R&amp;8&amp;D, 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20" zoomScalePageLayoutView="0" workbookViewId="0" topLeftCell="A1">
      <selection activeCell="A3" sqref="A3:D3"/>
    </sheetView>
  </sheetViews>
  <sheetFormatPr defaultColWidth="10.7109375" defaultRowHeight="12.75"/>
  <cols>
    <col min="1" max="1" width="3.57421875" style="10" customWidth="1"/>
    <col min="2" max="2" width="3.7109375" style="10" customWidth="1"/>
    <col min="3" max="3" width="27.7109375" style="10" customWidth="1"/>
    <col min="4" max="4" width="0.85546875" style="7" customWidth="1"/>
    <col min="5" max="12" width="7.140625" style="7" customWidth="1"/>
    <col min="13" max="13" width="8.7109375" style="7" customWidth="1"/>
    <col min="14" max="16384" width="10.7109375" style="7" customWidth="1"/>
  </cols>
  <sheetData>
    <row r="1" spans="1:12" ht="12.75">
      <c r="A1" s="323">
        <v>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 customHeight="1">
      <c r="A3" s="325" t="s">
        <v>0</v>
      </c>
      <c r="B3" s="325"/>
      <c r="C3" s="325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>
      <c r="A4" s="326" t="s">
        <v>124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2" ht="15" customHeight="1">
      <c r="A5" s="323" t="s">
        <v>35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</row>
    <row r="6" spans="1:12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7"/>
      <c r="L6" s="60"/>
    </row>
    <row r="7" spans="1:13" ht="33" customHeight="1">
      <c r="A7" s="101" t="s">
        <v>80</v>
      </c>
      <c r="B7" s="324" t="s">
        <v>79</v>
      </c>
      <c r="C7" s="324"/>
      <c r="D7" s="102"/>
      <c r="E7" s="76">
        <v>2004</v>
      </c>
      <c r="F7" s="76">
        <v>2005</v>
      </c>
      <c r="G7" s="76">
        <v>2006</v>
      </c>
      <c r="H7" s="76">
        <v>2007</v>
      </c>
      <c r="I7" s="76">
        <v>2008</v>
      </c>
      <c r="J7" s="77">
        <v>2009</v>
      </c>
      <c r="K7" s="77">
        <v>2010</v>
      </c>
      <c r="L7" s="77">
        <v>2011</v>
      </c>
      <c r="M7" s="8"/>
    </row>
    <row r="8" spans="1:13" ht="21" customHeight="1">
      <c r="A8" s="59" t="s">
        <v>27</v>
      </c>
      <c r="B8" s="59"/>
      <c r="C8" s="59"/>
      <c r="D8" s="60"/>
      <c r="E8" s="61">
        <v>42677</v>
      </c>
      <c r="F8" s="61">
        <v>41298</v>
      </c>
      <c r="G8" s="61">
        <v>40849</v>
      </c>
      <c r="H8" s="61">
        <v>41783</v>
      </c>
      <c r="I8" s="62" t="s">
        <v>118</v>
      </c>
      <c r="J8" s="63">
        <v>39946</v>
      </c>
      <c r="K8" s="63">
        <v>42689</v>
      </c>
      <c r="L8" s="63">
        <v>43800</v>
      </c>
      <c r="M8" s="11"/>
    </row>
    <row r="9" spans="1:13" ht="18" customHeight="1">
      <c r="A9" s="64" t="s">
        <v>48</v>
      </c>
      <c r="B9" s="322" t="s">
        <v>53</v>
      </c>
      <c r="C9" s="322"/>
      <c r="D9" s="65"/>
      <c r="E9" s="66">
        <v>3578</v>
      </c>
      <c r="F9" s="66">
        <v>4385</v>
      </c>
      <c r="G9" s="66">
        <v>4350</v>
      </c>
      <c r="H9" s="66">
        <v>3957</v>
      </c>
      <c r="I9" s="67" t="s">
        <v>118</v>
      </c>
      <c r="J9" s="68">
        <v>3447</v>
      </c>
      <c r="K9" s="68">
        <v>3745</v>
      </c>
      <c r="L9" s="68">
        <v>3795</v>
      </c>
      <c r="M9" s="11"/>
    </row>
    <row r="10" spans="1:13" ht="18" customHeight="1">
      <c r="A10" s="64" t="s">
        <v>49</v>
      </c>
      <c r="B10" s="322" t="s">
        <v>54</v>
      </c>
      <c r="C10" s="322"/>
      <c r="D10" s="65"/>
      <c r="E10" s="66">
        <v>3438</v>
      </c>
      <c r="F10" s="66">
        <v>1842</v>
      </c>
      <c r="G10" s="66">
        <v>1601</v>
      </c>
      <c r="H10" s="66">
        <v>1944</v>
      </c>
      <c r="I10" s="67" t="s">
        <v>118</v>
      </c>
      <c r="J10" s="68">
        <v>1334</v>
      </c>
      <c r="K10" s="68">
        <v>1250</v>
      </c>
      <c r="L10" s="68">
        <v>1143</v>
      </c>
      <c r="M10" s="11"/>
    </row>
    <row r="11" spans="1:13" ht="18" customHeight="1">
      <c r="A11" s="64" t="s">
        <v>50</v>
      </c>
      <c r="B11" s="322" t="s">
        <v>55</v>
      </c>
      <c r="C11" s="322"/>
      <c r="D11" s="65"/>
      <c r="E11" s="66">
        <v>991</v>
      </c>
      <c r="F11" s="66">
        <v>849</v>
      </c>
      <c r="G11" s="66">
        <v>912</v>
      </c>
      <c r="H11" s="66">
        <v>980</v>
      </c>
      <c r="I11" s="67" t="s">
        <v>118</v>
      </c>
      <c r="J11" s="68">
        <v>1053</v>
      </c>
      <c r="K11" s="68">
        <v>1249</v>
      </c>
      <c r="L11" s="68">
        <v>1189</v>
      </c>
      <c r="M11" s="11"/>
    </row>
    <row r="12" spans="1:13" ht="18" customHeight="1">
      <c r="A12" s="64" t="s">
        <v>51</v>
      </c>
      <c r="B12" s="322" t="s">
        <v>56</v>
      </c>
      <c r="C12" s="322"/>
      <c r="D12" s="65"/>
      <c r="E12" s="66">
        <v>3742</v>
      </c>
      <c r="F12" s="66">
        <v>3388</v>
      </c>
      <c r="G12" s="66">
        <v>3329</v>
      </c>
      <c r="H12" s="66">
        <v>3740</v>
      </c>
      <c r="I12" s="67" t="s">
        <v>118</v>
      </c>
      <c r="J12" s="68">
        <v>3218</v>
      </c>
      <c r="K12" s="68">
        <v>3304</v>
      </c>
      <c r="L12" s="68">
        <v>3383</v>
      </c>
      <c r="M12" s="11"/>
    </row>
    <row r="13" spans="1:13" ht="18" customHeight="1">
      <c r="A13" s="64" t="s">
        <v>52</v>
      </c>
      <c r="B13" s="322" t="s">
        <v>57</v>
      </c>
      <c r="C13" s="322"/>
      <c r="D13" s="65"/>
      <c r="E13" s="66">
        <v>14363</v>
      </c>
      <c r="F13" s="66">
        <v>13195</v>
      </c>
      <c r="G13" s="66">
        <v>12366</v>
      </c>
      <c r="H13" s="66">
        <v>11741</v>
      </c>
      <c r="I13" s="67" t="s">
        <v>118</v>
      </c>
      <c r="J13" s="68">
        <v>11410</v>
      </c>
      <c r="K13" s="68">
        <v>11739</v>
      </c>
      <c r="L13" s="68">
        <v>11998</v>
      </c>
      <c r="M13" s="11"/>
    </row>
    <row r="14" spans="1:13" ht="18" customHeight="1">
      <c r="A14" s="65"/>
      <c r="B14" s="69" t="s">
        <v>45</v>
      </c>
      <c r="C14" s="65" t="s">
        <v>46</v>
      </c>
      <c r="D14" s="65"/>
      <c r="E14" s="66">
        <v>8646</v>
      </c>
      <c r="F14" s="67" t="s">
        <v>118</v>
      </c>
      <c r="G14" s="67" t="s">
        <v>118</v>
      </c>
      <c r="H14" s="67" t="s">
        <v>118</v>
      </c>
      <c r="I14" s="67" t="s">
        <v>118</v>
      </c>
      <c r="J14" s="67" t="s">
        <v>118</v>
      </c>
      <c r="K14" s="67" t="s">
        <v>118</v>
      </c>
      <c r="L14" s="67" t="s">
        <v>118</v>
      </c>
      <c r="M14" s="17"/>
    </row>
    <row r="15" spans="1:13" ht="18" customHeight="1">
      <c r="A15" s="65"/>
      <c r="B15" s="65"/>
      <c r="C15" s="65" t="s">
        <v>47</v>
      </c>
      <c r="D15" s="65"/>
      <c r="E15" s="66">
        <v>5717</v>
      </c>
      <c r="F15" s="67" t="s">
        <v>118</v>
      </c>
      <c r="G15" s="67" t="s">
        <v>118</v>
      </c>
      <c r="H15" s="67" t="s">
        <v>118</v>
      </c>
      <c r="I15" s="67" t="s">
        <v>118</v>
      </c>
      <c r="J15" s="67" t="s">
        <v>118</v>
      </c>
      <c r="K15" s="67" t="s">
        <v>118</v>
      </c>
      <c r="L15" s="67" t="s">
        <v>118</v>
      </c>
      <c r="M15" s="17"/>
    </row>
    <row r="16" spans="1:13" ht="18" customHeight="1">
      <c r="A16" s="70"/>
      <c r="B16" s="322" t="s">
        <v>44</v>
      </c>
      <c r="C16" s="322"/>
      <c r="D16" s="65"/>
      <c r="E16" s="66">
        <v>321</v>
      </c>
      <c r="F16" s="66">
        <v>415</v>
      </c>
      <c r="G16" s="66">
        <v>414</v>
      </c>
      <c r="H16" s="66">
        <v>808</v>
      </c>
      <c r="I16" s="67" t="s">
        <v>118</v>
      </c>
      <c r="J16" s="67" t="s">
        <v>118</v>
      </c>
      <c r="K16" s="67" t="s">
        <v>118</v>
      </c>
      <c r="L16" s="67" t="s">
        <v>118</v>
      </c>
      <c r="M16" s="17"/>
    </row>
    <row r="17" spans="1:13" ht="18" customHeight="1">
      <c r="A17" s="70"/>
      <c r="B17" s="322" t="s">
        <v>58</v>
      </c>
      <c r="C17" s="322"/>
      <c r="D17" s="65"/>
      <c r="E17" s="66">
        <v>425</v>
      </c>
      <c r="F17" s="66">
        <v>366</v>
      </c>
      <c r="G17" s="66">
        <v>276</v>
      </c>
      <c r="H17" s="66">
        <v>332</v>
      </c>
      <c r="I17" s="67" t="s">
        <v>118</v>
      </c>
      <c r="J17" s="67" t="s">
        <v>118</v>
      </c>
      <c r="K17" s="67" t="s">
        <v>118</v>
      </c>
      <c r="L17" s="67" t="s">
        <v>118</v>
      </c>
      <c r="M17" s="17"/>
    </row>
    <row r="18" spans="1:13" ht="18" customHeight="1">
      <c r="A18" s="64" t="s">
        <v>59</v>
      </c>
      <c r="B18" s="60" t="s">
        <v>60</v>
      </c>
      <c r="C18" s="60"/>
      <c r="D18" s="65"/>
      <c r="E18" s="66"/>
      <c r="F18" s="66"/>
      <c r="G18" s="66"/>
      <c r="H18" s="66"/>
      <c r="I18" s="67"/>
      <c r="J18" s="71"/>
      <c r="K18" s="71"/>
      <c r="L18" s="121"/>
      <c r="M18" s="18"/>
    </row>
    <row r="19" spans="1:12" ht="12.75" customHeight="1">
      <c r="A19" s="60"/>
      <c r="B19" s="322" t="s">
        <v>81</v>
      </c>
      <c r="C19" s="322"/>
      <c r="D19" s="65"/>
      <c r="E19" s="67" t="s">
        <v>118</v>
      </c>
      <c r="F19" s="67" t="s">
        <v>118</v>
      </c>
      <c r="G19" s="67" t="s">
        <v>118</v>
      </c>
      <c r="H19" s="67" t="s">
        <v>118</v>
      </c>
      <c r="I19" s="67" t="s">
        <v>118</v>
      </c>
      <c r="J19" s="68">
        <v>6</v>
      </c>
      <c r="K19" s="68">
        <v>12</v>
      </c>
      <c r="L19" s="67">
        <v>7</v>
      </c>
    </row>
    <row r="20" spans="1:12" ht="18" customHeight="1">
      <c r="A20" s="64" t="s">
        <v>61</v>
      </c>
      <c r="B20" s="60" t="s">
        <v>82</v>
      </c>
      <c r="C20" s="65"/>
      <c r="D20" s="65"/>
      <c r="E20" s="66"/>
      <c r="F20" s="66"/>
      <c r="G20" s="66"/>
      <c r="H20" s="66"/>
      <c r="I20" s="67"/>
      <c r="J20" s="68"/>
      <c r="K20" s="68"/>
      <c r="L20" s="67"/>
    </row>
    <row r="21" spans="1:12" ht="12.75" customHeight="1">
      <c r="A21" s="65"/>
      <c r="B21" s="322" t="s">
        <v>83</v>
      </c>
      <c r="C21" s="322"/>
      <c r="D21" s="65"/>
      <c r="E21" s="66">
        <v>6182</v>
      </c>
      <c r="F21" s="66">
        <v>6283</v>
      </c>
      <c r="G21" s="66">
        <v>5314</v>
      </c>
      <c r="H21" s="66">
        <v>4698</v>
      </c>
      <c r="I21" s="67" t="s">
        <v>118</v>
      </c>
      <c r="J21" s="68">
        <v>3797</v>
      </c>
      <c r="K21" s="68">
        <v>3953</v>
      </c>
      <c r="L21" s="67">
        <v>3889</v>
      </c>
    </row>
    <row r="22" spans="1:12" ht="18" customHeight="1">
      <c r="A22" s="65"/>
      <c r="B22" s="60" t="s">
        <v>127</v>
      </c>
      <c r="C22" s="65"/>
      <c r="D22" s="65"/>
      <c r="E22" s="68"/>
      <c r="F22" s="66"/>
      <c r="G22" s="66"/>
      <c r="H22" s="66"/>
      <c r="I22" s="67"/>
      <c r="J22" s="68"/>
      <c r="K22" s="68"/>
      <c r="L22" s="71"/>
    </row>
    <row r="23" spans="1:12" ht="12" customHeight="1">
      <c r="A23" s="64"/>
      <c r="B23" s="60" t="s">
        <v>126</v>
      </c>
      <c r="C23" s="60"/>
      <c r="D23" s="65"/>
      <c r="E23" s="67" t="s">
        <v>118</v>
      </c>
      <c r="F23" s="66">
        <v>1265</v>
      </c>
      <c r="G23" s="66">
        <v>3627</v>
      </c>
      <c r="H23" s="66">
        <v>5024</v>
      </c>
      <c r="I23" s="67" t="s">
        <v>118</v>
      </c>
      <c r="J23" s="68">
        <v>7394</v>
      </c>
      <c r="K23" s="68">
        <v>8866</v>
      </c>
      <c r="L23" s="68">
        <v>9497</v>
      </c>
    </row>
    <row r="24" spans="1:12" ht="18" customHeight="1">
      <c r="A24" s="64" t="s">
        <v>63</v>
      </c>
      <c r="B24" s="69" t="s">
        <v>45</v>
      </c>
      <c r="C24" s="69" t="s">
        <v>62</v>
      </c>
      <c r="D24" s="65"/>
      <c r="E24" s="67"/>
      <c r="F24" s="66"/>
      <c r="G24" s="66"/>
      <c r="H24" s="66"/>
      <c r="I24" s="67"/>
      <c r="J24" s="68"/>
      <c r="K24" s="68"/>
      <c r="L24" s="68"/>
    </row>
    <row r="25" spans="1:12" ht="12" customHeight="1">
      <c r="A25" s="64"/>
      <c r="B25" s="65"/>
      <c r="C25" s="65" t="s">
        <v>131</v>
      </c>
      <c r="D25" s="65"/>
      <c r="E25" s="67" t="s">
        <v>118</v>
      </c>
      <c r="F25" s="67" t="s">
        <v>118</v>
      </c>
      <c r="G25" s="67" t="s">
        <v>118</v>
      </c>
      <c r="H25" s="67" t="s">
        <v>118</v>
      </c>
      <c r="I25" s="67" t="s">
        <v>118</v>
      </c>
      <c r="J25" s="67" t="s">
        <v>118</v>
      </c>
      <c r="K25" s="67" t="s">
        <v>118</v>
      </c>
      <c r="L25" s="68">
        <v>0</v>
      </c>
    </row>
    <row r="26" spans="1:12" ht="18" customHeight="1">
      <c r="A26" s="64" t="s">
        <v>128</v>
      </c>
      <c r="B26" s="7"/>
      <c r="C26" s="120" t="s">
        <v>62</v>
      </c>
      <c r="D26" s="65"/>
      <c r="E26" s="67" t="s">
        <v>118</v>
      </c>
      <c r="F26" s="67" t="s">
        <v>118</v>
      </c>
      <c r="G26" s="67" t="s">
        <v>118</v>
      </c>
      <c r="H26" s="67" t="s">
        <v>118</v>
      </c>
      <c r="I26" s="67" t="s">
        <v>118</v>
      </c>
      <c r="J26" s="67" t="s">
        <v>118</v>
      </c>
      <c r="K26" s="67" t="s">
        <v>118</v>
      </c>
      <c r="L26" s="68">
        <v>9344</v>
      </c>
    </row>
    <row r="27" spans="1:12" ht="18" customHeight="1">
      <c r="A27" s="64" t="s">
        <v>129</v>
      </c>
      <c r="B27" s="7"/>
      <c r="C27" s="120" t="s">
        <v>130</v>
      </c>
      <c r="D27" s="65"/>
      <c r="E27" s="67" t="s">
        <v>118</v>
      </c>
      <c r="F27" s="67" t="s">
        <v>118</v>
      </c>
      <c r="G27" s="67" t="s">
        <v>118</v>
      </c>
      <c r="H27" s="67" t="s">
        <v>118</v>
      </c>
      <c r="I27" s="67" t="s">
        <v>118</v>
      </c>
      <c r="J27" s="67" t="s">
        <v>118</v>
      </c>
      <c r="K27" s="67" t="s">
        <v>118</v>
      </c>
      <c r="L27" s="68">
        <v>153</v>
      </c>
    </row>
    <row r="28" spans="1:12" ht="18" customHeight="1">
      <c r="A28" s="70"/>
      <c r="B28" s="60" t="s">
        <v>28</v>
      </c>
      <c r="C28" s="65"/>
      <c r="D28" s="65"/>
      <c r="E28" s="66"/>
      <c r="F28" s="66"/>
      <c r="G28" s="66"/>
      <c r="H28" s="66"/>
      <c r="I28" s="67"/>
      <c r="J28" s="68"/>
      <c r="K28" s="68"/>
      <c r="L28" s="68"/>
    </row>
    <row r="29" spans="1:12" ht="12.75" customHeight="1">
      <c r="A29" s="70"/>
      <c r="B29" s="60" t="s">
        <v>29</v>
      </c>
      <c r="C29" s="65"/>
      <c r="D29" s="65"/>
      <c r="E29" s="66"/>
      <c r="F29" s="66"/>
      <c r="G29" s="66"/>
      <c r="H29" s="66"/>
      <c r="I29" s="67"/>
      <c r="J29" s="68"/>
      <c r="K29" s="68"/>
      <c r="L29" s="68"/>
    </row>
    <row r="30" spans="1:12" ht="12.75" customHeight="1">
      <c r="A30" s="70"/>
      <c r="B30" s="322" t="s">
        <v>30</v>
      </c>
      <c r="C30" s="322"/>
      <c r="D30" s="65"/>
      <c r="E30" s="67" t="s">
        <v>118</v>
      </c>
      <c r="F30" s="66">
        <v>438</v>
      </c>
      <c r="G30" s="66">
        <v>832</v>
      </c>
      <c r="H30" s="66">
        <v>740</v>
      </c>
      <c r="I30" s="67" t="s">
        <v>118</v>
      </c>
      <c r="J30" s="68">
        <v>950</v>
      </c>
      <c r="K30" s="68">
        <v>1092</v>
      </c>
      <c r="L30" s="68">
        <v>1233</v>
      </c>
    </row>
    <row r="31" spans="1:12" ht="18" customHeight="1">
      <c r="A31" s="64" t="s">
        <v>64</v>
      </c>
      <c r="B31" s="69" t="s">
        <v>45</v>
      </c>
      <c r="C31" s="60" t="s">
        <v>67</v>
      </c>
      <c r="D31" s="65"/>
      <c r="E31" s="66"/>
      <c r="F31" s="66"/>
      <c r="G31" s="66"/>
      <c r="H31" s="66"/>
      <c r="I31" s="67"/>
      <c r="J31" s="68"/>
      <c r="K31" s="68"/>
      <c r="L31" s="68"/>
    </row>
    <row r="32" spans="1:12" ht="12.75" customHeight="1">
      <c r="A32" s="70"/>
      <c r="B32" s="70"/>
      <c r="C32" s="60" t="s">
        <v>68</v>
      </c>
      <c r="D32" s="65"/>
      <c r="E32" s="66"/>
      <c r="F32" s="66"/>
      <c r="G32" s="66"/>
      <c r="H32" s="66"/>
      <c r="I32" s="67"/>
      <c r="J32" s="68"/>
      <c r="K32" s="68"/>
      <c r="L32" s="68"/>
    </row>
    <row r="33" spans="1:12" ht="12.75" customHeight="1">
      <c r="A33" s="111"/>
      <c r="B33" s="70"/>
      <c r="C33" s="65" t="s">
        <v>69</v>
      </c>
      <c r="D33" s="65"/>
      <c r="E33" s="67" t="s">
        <v>118</v>
      </c>
      <c r="F33" s="66">
        <v>438</v>
      </c>
      <c r="G33" s="66">
        <v>832</v>
      </c>
      <c r="H33" s="66">
        <v>740</v>
      </c>
      <c r="I33" s="67" t="s">
        <v>118</v>
      </c>
      <c r="J33" s="68">
        <v>0</v>
      </c>
      <c r="K33" s="68">
        <v>0</v>
      </c>
      <c r="L33" s="68">
        <v>0</v>
      </c>
    </row>
    <row r="34" spans="1:12" ht="18" customHeight="1">
      <c r="A34" s="112" t="s">
        <v>65</v>
      </c>
      <c r="B34" s="70"/>
      <c r="C34" s="65" t="s">
        <v>67</v>
      </c>
      <c r="D34" s="65"/>
      <c r="E34" s="67" t="s">
        <v>118</v>
      </c>
      <c r="F34" s="67" t="s">
        <v>118</v>
      </c>
      <c r="G34" s="67" t="s">
        <v>118</v>
      </c>
      <c r="H34" s="67" t="s">
        <v>118</v>
      </c>
      <c r="I34" s="67" t="s">
        <v>118</v>
      </c>
      <c r="J34" s="68">
        <v>923</v>
      </c>
      <c r="K34" s="68">
        <v>1021</v>
      </c>
      <c r="L34" s="68">
        <v>1167</v>
      </c>
    </row>
    <row r="35" spans="1:12" ht="18" customHeight="1">
      <c r="A35" s="112" t="s">
        <v>66</v>
      </c>
      <c r="B35" s="70"/>
      <c r="C35" s="60" t="s">
        <v>70</v>
      </c>
      <c r="D35" s="65"/>
      <c r="E35" s="66"/>
      <c r="F35" s="66"/>
      <c r="G35" s="66"/>
      <c r="H35" s="66"/>
      <c r="I35" s="67"/>
      <c r="J35" s="68"/>
      <c r="K35" s="68"/>
      <c r="L35" s="68"/>
    </row>
    <row r="36" spans="1:12" ht="12.75" customHeight="1">
      <c r="A36" s="111"/>
      <c r="B36" s="70"/>
      <c r="C36" s="65" t="s">
        <v>31</v>
      </c>
      <c r="D36" s="65"/>
      <c r="E36" s="67" t="s">
        <v>118</v>
      </c>
      <c r="F36" s="67" t="s">
        <v>118</v>
      </c>
      <c r="G36" s="67" t="s">
        <v>118</v>
      </c>
      <c r="H36" s="67" t="s">
        <v>118</v>
      </c>
      <c r="I36" s="67" t="s">
        <v>118</v>
      </c>
      <c r="J36" s="68">
        <v>27</v>
      </c>
      <c r="K36" s="68">
        <v>71</v>
      </c>
      <c r="L36" s="68">
        <v>66</v>
      </c>
    </row>
    <row r="37" spans="1:12" ht="18" customHeight="1">
      <c r="A37" s="111"/>
      <c r="B37" s="60" t="s">
        <v>32</v>
      </c>
      <c r="C37" s="65"/>
      <c r="D37" s="65"/>
      <c r="E37" s="66"/>
      <c r="F37" s="66"/>
      <c r="G37" s="66"/>
      <c r="H37" s="66"/>
      <c r="I37" s="67"/>
      <c r="J37" s="68"/>
      <c r="K37" s="68"/>
      <c r="L37" s="68"/>
    </row>
    <row r="38" spans="1:12" ht="12.75" customHeight="1">
      <c r="A38" s="111"/>
      <c r="B38" s="322" t="s">
        <v>84</v>
      </c>
      <c r="C38" s="322"/>
      <c r="D38" s="65"/>
      <c r="E38" s="66">
        <v>601</v>
      </c>
      <c r="F38" s="66">
        <v>586</v>
      </c>
      <c r="G38" s="66">
        <v>470</v>
      </c>
      <c r="H38" s="66">
        <v>475</v>
      </c>
      <c r="I38" s="67" t="s">
        <v>118</v>
      </c>
      <c r="J38" s="68">
        <v>353</v>
      </c>
      <c r="K38" s="68">
        <v>359</v>
      </c>
      <c r="L38" s="68">
        <v>349</v>
      </c>
    </row>
    <row r="39" spans="1:12" ht="18" customHeight="1">
      <c r="A39" s="113">
        <v>100</v>
      </c>
      <c r="B39" s="69" t="s">
        <v>45</v>
      </c>
      <c r="C39" s="65" t="s">
        <v>71</v>
      </c>
      <c r="D39" s="65"/>
      <c r="E39" s="67" t="s">
        <v>118</v>
      </c>
      <c r="F39" s="67" t="s">
        <v>118</v>
      </c>
      <c r="G39" s="67" t="s">
        <v>118</v>
      </c>
      <c r="H39" s="67" t="s">
        <v>118</v>
      </c>
      <c r="I39" s="67" t="s">
        <v>118</v>
      </c>
      <c r="J39" s="68">
        <v>0</v>
      </c>
      <c r="K39" s="68">
        <v>0</v>
      </c>
      <c r="L39" s="68">
        <v>0</v>
      </c>
    </row>
    <row r="40" spans="1:12" ht="18" customHeight="1">
      <c r="A40" s="113">
        <v>101</v>
      </c>
      <c r="B40" s="60"/>
      <c r="C40" s="65" t="s">
        <v>72</v>
      </c>
      <c r="D40" s="65"/>
      <c r="E40" s="67" t="s">
        <v>118</v>
      </c>
      <c r="F40" s="67" t="s">
        <v>118</v>
      </c>
      <c r="G40" s="67" t="s">
        <v>118</v>
      </c>
      <c r="H40" s="67" t="s">
        <v>118</v>
      </c>
      <c r="I40" s="67" t="s">
        <v>118</v>
      </c>
      <c r="J40" s="68">
        <v>308</v>
      </c>
      <c r="K40" s="68">
        <v>293</v>
      </c>
      <c r="L40" s="68">
        <v>299</v>
      </c>
    </row>
    <row r="41" spans="1:12" ht="18" customHeight="1">
      <c r="A41" s="113">
        <v>102</v>
      </c>
      <c r="B41" s="60"/>
      <c r="C41" s="65" t="s">
        <v>73</v>
      </c>
      <c r="D41" s="65"/>
      <c r="E41" s="67" t="s">
        <v>118</v>
      </c>
      <c r="F41" s="67" t="s">
        <v>118</v>
      </c>
      <c r="G41" s="67" t="s">
        <v>118</v>
      </c>
      <c r="H41" s="67" t="s">
        <v>118</v>
      </c>
      <c r="I41" s="67" t="s">
        <v>118</v>
      </c>
      <c r="J41" s="68">
        <v>45</v>
      </c>
      <c r="K41" s="68">
        <v>66</v>
      </c>
      <c r="L41" s="68">
        <v>50</v>
      </c>
    </row>
    <row r="42" spans="1:12" ht="18" customHeight="1">
      <c r="A42" s="60">
        <v>110</v>
      </c>
      <c r="B42" s="60" t="s">
        <v>74</v>
      </c>
      <c r="C42" s="65"/>
      <c r="D42" s="65"/>
      <c r="E42" s="66"/>
      <c r="F42" s="66"/>
      <c r="G42" s="66"/>
      <c r="H42" s="66"/>
      <c r="I42" s="67"/>
      <c r="J42" s="68"/>
      <c r="K42" s="68"/>
      <c r="L42" s="68"/>
    </row>
    <row r="43" spans="1:12" ht="12.75" customHeight="1">
      <c r="A43" s="70"/>
      <c r="B43" s="322" t="s">
        <v>75</v>
      </c>
      <c r="C43" s="322"/>
      <c r="D43" s="65"/>
      <c r="E43" s="66">
        <v>7783</v>
      </c>
      <c r="F43" s="66">
        <v>7202</v>
      </c>
      <c r="G43" s="66">
        <v>6355</v>
      </c>
      <c r="H43" s="66">
        <v>6382</v>
      </c>
      <c r="I43" s="67" t="s">
        <v>118</v>
      </c>
      <c r="J43" s="68">
        <v>6081</v>
      </c>
      <c r="K43" s="68">
        <v>6374</v>
      </c>
      <c r="L43" s="68">
        <v>6693</v>
      </c>
    </row>
    <row r="44" spans="1:12" ht="18" customHeight="1">
      <c r="A44" s="70"/>
      <c r="B44" s="60" t="s">
        <v>33</v>
      </c>
      <c r="C44" s="65"/>
      <c r="D44" s="65"/>
      <c r="E44" s="66"/>
      <c r="F44" s="66"/>
      <c r="G44" s="66"/>
      <c r="H44" s="66"/>
      <c r="I44" s="67"/>
      <c r="J44" s="68"/>
      <c r="K44" s="68"/>
      <c r="L44" s="68"/>
    </row>
    <row r="45" spans="1:12" ht="12.75" customHeight="1">
      <c r="A45" s="70"/>
      <c r="B45" s="322" t="s">
        <v>34</v>
      </c>
      <c r="C45" s="322"/>
      <c r="D45" s="65"/>
      <c r="E45" s="66">
        <v>1253</v>
      </c>
      <c r="F45" s="66">
        <v>1084</v>
      </c>
      <c r="G45" s="66">
        <v>1003</v>
      </c>
      <c r="H45" s="66">
        <v>962</v>
      </c>
      <c r="I45" s="67" t="s">
        <v>118</v>
      </c>
      <c r="J45" s="68">
        <v>903</v>
      </c>
      <c r="K45" s="68">
        <v>746</v>
      </c>
      <c r="L45" s="68">
        <v>624</v>
      </c>
    </row>
    <row r="46" spans="1:12" ht="18" customHeight="1">
      <c r="A46" s="60">
        <v>130</v>
      </c>
      <c r="B46" s="69" t="s">
        <v>45</v>
      </c>
      <c r="C46" s="65" t="s">
        <v>33</v>
      </c>
      <c r="D46" s="65"/>
      <c r="E46" s="66">
        <v>217</v>
      </c>
      <c r="F46" s="66">
        <v>173</v>
      </c>
      <c r="G46" s="66">
        <v>265</v>
      </c>
      <c r="H46" s="66">
        <v>380</v>
      </c>
      <c r="I46" s="67" t="s">
        <v>118</v>
      </c>
      <c r="J46" s="68">
        <v>171</v>
      </c>
      <c r="K46" s="68">
        <v>126</v>
      </c>
      <c r="L46" s="68">
        <v>107</v>
      </c>
    </row>
    <row r="47" spans="1:12" ht="18" customHeight="1">
      <c r="A47" s="60">
        <v>131</v>
      </c>
      <c r="B47" s="60"/>
      <c r="C47" s="65" t="s">
        <v>76</v>
      </c>
      <c r="D47" s="65"/>
      <c r="E47" s="66">
        <v>111</v>
      </c>
      <c r="F47" s="66">
        <v>126</v>
      </c>
      <c r="G47" s="66">
        <v>140</v>
      </c>
      <c r="H47" s="66">
        <v>172</v>
      </c>
      <c r="I47" s="67" t="s">
        <v>118</v>
      </c>
      <c r="J47" s="68">
        <v>90</v>
      </c>
      <c r="K47" s="68">
        <v>90</v>
      </c>
      <c r="L47" s="68">
        <v>94</v>
      </c>
    </row>
    <row r="48" spans="1:12" ht="18" customHeight="1">
      <c r="A48" s="60">
        <v>132</v>
      </c>
      <c r="B48" s="60"/>
      <c r="C48" s="65" t="s">
        <v>77</v>
      </c>
      <c r="D48" s="65"/>
      <c r="E48" s="66">
        <v>925</v>
      </c>
      <c r="F48" s="66">
        <v>785</v>
      </c>
      <c r="G48" s="66">
        <v>598</v>
      </c>
      <c r="H48" s="66">
        <v>410</v>
      </c>
      <c r="I48" s="67" t="s">
        <v>118</v>
      </c>
      <c r="J48" s="68">
        <v>517</v>
      </c>
      <c r="K48" s="68">
        <v>366</v>
      </c>
      <c r="L48" s="68">
        <v>423</v>
      </c>
    </row>
    <row r="49" spans="1:12" ht="18" customHeight="1">
      <c r="A49" s="60">
        <v>133</v>
      </c>
      <c r="B49" s="60"/>
      <c r="C49" s="65" t="s">
        <v>78</v>
      </c>
      <c r="D49" s="65"/>
      <c r="E49" s="67" t="s">
        <v>118</v>
      </c>
      <c r="F49" s="67" t="s">
        <v>118</v>
      </c>
      <c r="G49" s="67" t="s">
        <v>118</v>
      </c>
      <c r="H49" s="67" t="s">
        <v>118</v>
      </c>
      <c r="I49" s="67" t="s">
        <v>118</v>
      </c>
      <c r="J49" s="68">
        <v>125</v>
      </c>
      <c r="K49" s="68">
        <v>164</v>
      </c>
      <c r="L49" s="67" t="s">
        <v>118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8">
    <mergeCell ref="A1:L1"/>
    <mergeCell ref="B10:C10"/>
    <mergeCell ref="B11:C11"/>
    <mergeCell ref="B12:C12"/>
    <mergeCell ref="B7:C7"/>
    <mergeCell ref="A3:C3"/>
    <mergeCell ref="A4:L4"/>
    <mergeCell ref="A5:L5"/>
    <mergeCell ref="B9:C9"/>
    <mergeCell ref="B45:C45"/>
    <mergeCell ref="B13:C13"/>
    <mergeCell ref="B16:C16"/>
    <mergeCell ref="B17:C17"/>
    <mergeCell ref="B19:C19"/>
    <mergeCell ref="B21:C21"/>
    <mergeCell ref="B30:C30"/>
    <mergeCell ref="B38:C38"/>
    <mergeCell ref="B43:C43"/>
  </mergeCells>
  <printOptions/>
  <pageMargins left="0.5905511811023623" right="0.4" top="0.5" bottom="0.5905511811023623" header="0.3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26.7109375" style="0" customWidth="1"/>
    <col min="2" max="2" width="0.85546875" style="2" customWidth="1"/>
    <col min="3" max="12" width="6.421875" style="0" customWidth="1"/>
  </cols>
  <sheetData>
    <row r="1" spans="1:12" ht="12.75" customHeight="1">
      <c r="A1" s="319">
        <v>13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20"/>
      <c r="B2" s="20"/>
      <c r="C2" s="20"/>
      <c r="D2" s="20"/>
      <c r="E2" s="20"/>
      <c r="F2" s="87"/>
      <c r="G2" s="87"/>
      <c r="H2" s="87"/>
      <c r="I2" s="20"/>
      <c r="J2" s="88"/>
      <c r="K2" s="88"/>
      <c r="L2" s="88"/>
    </row>
    <row r="3" spans="1:12" ht="12.75" customHeight="1">
      <c r="A3" s="89" t="s">
        <v>36</v>
      </c>
      <c r="B3" s="22"/>
      <c r="C3" s="21"/>
      <c r="D3" s="21"/>
      <c r="E3" s="21"/>
      <c r="F3" s="23"/>
      <c r="G3" s="23"/>
      <c r="H3" s="23"/>
      <c r="I3" s="21"/>
      <c r="J3" s="24"/>
      <c r="K3" s="24"/>
      <c r="L3" s="24"/>
    </row>
    <row r="4" spans="1:12" ht="12.75" customHeight="1">
      <c r="A4" s="22"/>
      <c r="B4" s="22"/>
      <c r="C4" s="21"/>
      <c r="D4" s="21"/>
      <c r="E4" s="21"/>
      <c r="F4" s="23"/>
      <c r="G4" s="23"/>
      <c r="H4" s="23"/>
      <c r="I4" s="21"/>
      <c r="J4" s="24"/>
      <c r="K4" s="24"/>
      <c r="L4" s="24"/>
    </row>
    <row r="5" spans="1:12" ht="12.75">
      <c r="A5" s="25" t="s">
        <v>135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 customHeight="1">
      <c r="A6" s="320" t="s">
        <v>111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</row>
    <row r="7" spans="1:12" ht="12.75">
      <c r="A7" s="28"/>
      <c r="B7" s="29"/>
      <c r="C7" s="30"/>
      <c r="D7" s="31"/>
      <c r="E7" s="32"/>
      <c r="F7" s="31"/>
      <c r="G7" s="31"/>
      <c r="H7" s="32"/>
      <c r="I7" s="32"/>
      <c r="J7" s="32"/>
      <c r="K7" s="31"/>
      <c r="L7" s="31"/>
    </row>
    <row r="8" spans="1:12" ht="24" customHeight="1">
      <c r="A8" s="33" t="s">
        <v>105</v>
      </c>
      <c r="B8" s="34"/>
      <c r="C8" s="35">
        <v>2002</v>
      </c>
      <c r="D8" s="35">
        <v>2003</v>
      </c>
      <c r="E8" s="35">
        <v>2004</v>
      </c>
      <c r="F8" s="35">
        <v>2005</v>
      </c>
      <c r="G8" s="35">
        <v>2006</v>
      </c>
      <c r="H8" s="35">
        <v>2007</v>
      </c>
      <c r="I8" s="35">
        <v>2008</v>
      </c>
      <c r="J8" s="36">
        <v>2009</v>
      </c>
      <c r="K8" s="36">
        <v>2010</v>
      </c>
      <c r="L8" s="36">
        <v>2011</v>
      </c>
    </row>
    <row r="9" spans="1:12" ht="18" customHeight="1">
      <c r="A9" s="37" t="s">
        <v>17</v>
      </c>
      <c r="B9" s="38"/>
      <c r="C9" s="44">
        <v>124</v>
      </c>
      <c r="D9" s="44">
        <v>197</v>
      </c>
      <c r="E9" s="44">
        <v>175</v>
      </c>
      <c r="F9" s="44">
        <v>170</v>
      </c>
      <c r="G9" s="44">
        <v>440</v>
      </c>
      <c r="H9" s="44">
        <v>481</v>
      </c>
      <c r="I9" s="44">
        <v>408</v>
      </c>
      <c r="J9" s="41">
        <v>351</v>
      </c>
      <c r="K9" s="41">
        <v>340</v>
      </c>
      <c r="L9" s="41">
        <v>327</v>
      </c>
    </row>
    <row r="10" spans="1:12" ht="18" customHeight="1">
      <c r="A10" s="37" t="s">
        <v>18</v>
      </c>
      <c r="B10" s="38"/>
      <c r="C10" s="44">
        <v>737</v>
      </c>
      <c r="D10" s="44">
        <v>714</v>
      </c>
      <c r="E10" s="44">
        <v>1068</v>
      </c>
      <c r="F10" s="44">
        <v>2308</v>
      </c>
      <c r="G10" s="44">
        <v>2929</v>
      </c>
      <c r="H10" s="44">
        <v>3420</v>
      </c>
      <c r="I10" s="40" t="s">
        <v>2</v>
      </c>
      <c r="J10" s="42">
        <v>4007</v>
      </c>
      <c r="K10" s="42">
        <v>4071</v>
      </c>
      <c r="L10" s="42">
        <v>3681</v>
      </c>
    </row>
    <row r="11" spans="1:12" ht="18" customHeight="1">
      <c r="A11" s="37" t="s">
        <v>19</v>
      </c>
      <c r="B11" s="38"/>
      <c r="C11" s="44">
        <v>664</v>
      </c>
      <c r="D11" s="44">
        <v>736</v>
      </c>
      <c r="E11" s="44">
        <v>1073</v>
      </c>
      <c r="F11" s="44">
        <v>2038</v>
      </c>
      <c r="G11" s="44">
        <v>2888</v>
      </c>
      <c r="H11" s="44">
        <v>3493</v>
      </c>
      <c r="I11" s="40" t="s">
        <v>2</v>
      </c>
      <c r="J11" s="42">
        <v>4018</v>
      </c>
      <c r="K11" s="42">
        <v>4084</v>
      </c>
      <c r="L11" s="42">
        <v>3740</v>
      </c>
    </row>
    <row r="12" spans="1:12" ht="18" customHeight="1">
      <c r="A12" s="37" t="s">
        <v>20</v>
      </c>
      <c r="B12" s="38"/>
      <c r="C12" s="44">
        <v>197</v>
      </c>
      <c r="D12" s="44">
        <v>175</v>
      </c>
      <c r="E12" s="44">
        <v>170</v>
      </c>
      <c r="F12" s="44">
        <v>440</v>
      </c>
      <c r="G12" s="44">
        <v>481</v>
      </c>
      <c r="H12" s="44">
        <v>408</v>
      </c>
      <c r="I12" s="44">
        <v>351</v>
      </c>
      <c r="J12" s="42">
        <v>340</v>
      </c>
      <c r="K12" s="42">
        <v>327</v>
      </c>
      <c r="L12" s="42">
        <v>268</v>
      </c>
    </row>
    <row r="13" spans="1:12" ht="12.75" customHeight="1">
      <c r="A13" s="23"/>
      <c r="B13" s="2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2.75" customHeight="1">
      <c r="A14" s="23"/>
      <c r="B14" s="2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ht="18" customHeight="1">
      <c r="A15" s="321" t="s">
        <v>117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</row>
    <row r="16" spans="1:12" ht="12.75">
      <c r="A16" s="28"/>
      <c r="B16" s="29"/>
      <c r="C16" s="30"/>
      <c r="D16" s="31"/>
      <c r="E16" s="32"/>
      <c r="F16" s="31"/>
      <c r="G16" s="31"/>
      <c r="H16" s="32"/>
      <c r="I16" s="32"/>
      <c r="J16" s="32"/>
      <c r="K16" s="31"/>
      <c r="L16" s="30"/>
    </row>
    <row r="17" spans="1:12" ht="24" customHeight="1">
      <c r="A17" s="33" t="s">
        <v>112</v>
      </c>
      <c r="B17" s="34"/>
      <c r="C17" s="35">
        <v>2002</v>
      </c>
      <c r="D17" s="35">
        <v>2003</v>
      </c>
      <c r="E17" s="35">
        <v>2004</v>
      </c>
      <c r="F17" s="35">
        <v>2005</v>
      </c>
      <c r="G17" s="35">
        <v>2006</v>
      </c>
      <c r="H17" s="35">
        <v>2007</v>
      </c>
      <c r="I17" s="35">
        <v>2008</v>
      </c>
      <c r="J17" s="36">
        <v>2009</v>
      </c>
      <c r="K17" s="36">
        <v>2010</v>
      </c>
      <c r="L17" s="36">
        <v>2011</v>
      </c>
    </row>
    <row r="18" spans="1:12" ht="18" customHeight="1">
      <c r="A18" s="84" t="s">
        <v>21</v>
      </c>
      <c r="B18" s="85"/>
      <c r="C18" s="44"/>
      <c r="D18" s="44"/>
      <c r="E18" s="44"/>
      <c r="F18" s="44"/>
      <c r="G18" s="44"/>
      <c r="H18" s="44"/>
      <c r="I18" s="44"/>
      <c r="J18" s="42"/>
      <c r="K18" s="42"/>
      <c r="L18" s="42"/>
    </row>
    <row r="19" spans="1:12" ht="18" customHeight="1">
      <c r="A19" s="37" t="s">
        <v>22</v>
      </c>
      <c r="B19" s="38"/>
      <c r="C19" s="44">
        <v>1709</v>
      </c>
      <c r="D19" s="44">
        <v>1865</v>
      </c>
      <c r="E19" s="44">
        <v>2541</v>
      </c>
      <c r="F19" s="44">
        <v>2931</v>
      </c>
      <c r="G19" s="44">
        <v>2720</v>
      </c>
      <c r="H19" s="44">
        <v>2891</v>
      </c>
      <c r="I19" s="40" t="s">
        <v>2</v>
      </c>
      <c r="J19" s="53" t="s">
        <v>2</v>
      </c>
      <c r="K19" s="53" t="s">
        <v>2</v>
      </c>
      <c r="L19" s="53" t="s">
        <v>2</v>
      </c>
    </row>
    <row r="20" spans="1:12" ht="12" customHeight="1">
      <c r="A20" s="51" t="s">
        <v>23</v>
      </c>
      <c r="B20" s="52"/>
      <c r="C20" s="44"/>
      <c r="D20" s="44"/>
      <c r="E20" s="44"/>
      <c r="F20" s="44"/>
      <c r="G20" s="44"/>
      <c r="H20" s="44"/>
      <c r="I20" s="44"/>
      <c r="J20" s="42"/>
      <c r="K20" s="42"/>
      <c r="L20" s="42"/>
    </row>
    <row r="21" spans="1:12" ht="18" customHeight="1">
      <c r="A21" s="37" t="s">
        <v>24</v>
      </c>
      <c r="B21" s="38"/>
      <c r="C21" s="44">
        <v>568</v>
      </c>
      <c r="D21" s="44">
        <v>530</v>
      </c>
      <c r="E21" s="44">
        <v>945</v>
      </c>
      <c r="F21" s="44">
        <v>996</v>
      </c>
      <c r="G21" s="44">
        <v>869</v>
      </c>
      <c r="H21" s="44">
        <v>858</v>
      </c>
      <c r="I21" s="40" t="s">
        <v>2</v>
      </c>
      <c r="J21" s="53" t="s">
        <v>2</v>
      </c>
      <c r="K21" s="53" t="s">
        <v>2</v>
      </c>
      <c r="L21" s="53" t="s">
        <v>2</v>
      </c>
    </row>
    <row r="22" spans="1:12" ht="18" customHeight="1">
      <c r="A22" s="37" t="s">
        <v>25</v>
      </c>
      <c r="B22" s="38"/>
      <c r="C22" s="44">
        <v>623</v>
      </c>
      <c r="D22" s="44">
        <v>629</v>
      </c>
      <c r="E22" s="44">
        <v>812</v>
      </c>
      <c r="F22" s="44">
        <v>1116</v>
      </c>
      <c r="G22" s="44">
        <v>1155</v>
      </c>
      <c r="H22" s="44">
        <v>1260</v>
      </c>
      <c r="I22" s="40" t="s">
        <v>2</v>
      </c>
      <c r="J22" s="53" t="s">
        <v>2</v>
      </c>
      <c r="K22" s="53" t="s">
        <v>2</v>
      </c>
      <c r="L22" s="53" t="s">
        <v>2</v>
      </c>
    </row>
    <row r="23" spans="1:12" ht="18" customHeight="1">
      <c r="A23" s="37" t="s">
        <v>26</v>
      </c>
      <c r="B23" s="38"/>
      <c r="C23" s="44">
        <v>485</v>
      </c>
      <c r="D23" s="44">
        <v>546</v>
      </c>
      <c r="E23" s="44">
        <v>711</v>
      </c>
      <c r="F23" s="44">
        <v>718</v>
      </c>
      <c r="G23" s="44">
        <v>505</v>
      </c>
      <c r="H23" s="44">
        <v>579</v>
      </c>
      <c r="I23" s="40" t="s">
        <v>2</v>
      </c>
      <c r="J23" s="53" t="s">
        <v>2</v>
      </c>
      <c r="K23" s="53" t="s">
        <v>2</v>
      </c>
      <c r="L23" s="53" t="s">
        <v>2</v>
      </c>
    </row>
    <row r="24" spans="1:12" ht="18" customHeight="1">
      <c r="A24" s="37"/>
      <c r="B24" s="38"/>
      <c r="C24" s="44"/>
      <c r="D24" s="44"/>
      <c r="E24" s="44"/>
      <c r="F24" s="44"/>
      <c r="G24" s="44"/>
      <c r="H24" s="44"/>
      <c r="I24" s="97"/>
      <c r="J24" s="53"/>
      <c r="K24" s="53"/>
      <c r="L24" s="53"/>
    </row>
    <row r="25" spans="1:12" ht="18" customHeight="1">
      <c r="A25" s="84" t="s">
        <v>113</v>
      </c>
      <c r="B25" s="38"/>
      <c r="C25" s="44"/>
      <c r="D25" s="44"/>
      <c r="E25" s="44"/>
      <c r="F25" s="44"/>
      <c r="G25" s="44"/>
      <c r="H25" s="44"/>
      <c r="I25" s="97"/>
      <c r="J25" s="53"/>
      <c r="K25" s="53"/>
      <c r="L25" s="53"/>
    </row>
    <row r="26" spans="1:12" ht="18" customHeight="1">
      <c r="A26" s="46" t="s">
        <v>96</v>
      </c>
      <c r="B26" s="47"/>
      <c r="C26" s="44"/>
      <c r="D26" s="44"/>
      <c r="E26" s="44"/>
      <c r="F26" s="44"/>
      <c r="G26" s="44"/>
      <c r="H26" s="44"/>
      <c r="I26" s="44"/>
      <c r="J26" s="42"/>
      <c r="K26" s="42"/>
      <c r="L26" s="42"/>
    </row>
    <row r="27" spans="1:12" ht="12.75" customHeight="1">
      <c r="A27" s="37" t="s">
        <v>97</v>
      </c>
      <c r="B27" s="47"/>
      <c r="C27" s="44">
        <v>753</v>
      </c>
      <c r="D27" s="44">
        <v>755</v>
      </c>
      <c r="E27" s="44">
        <v>1080</v>
      </c>
      <c r="F27" s="44">
        <v>1114</v>
      </c>
      <c r="G27" s="44">
        <v>1198</v>
      </c>
      <c r="H27" s="44">
        <v>1223</v>
      </c>
      <c r="I27" s="40" t="s">
        <v>2</v>
      </c>
      <c r="J27" s="42">
        <v>1138</v>
      </c>
      <c r="K27" s="42">
        <v>1377</v>
      </c>
      <c r="L27" s="42">
        <v>1410</v>
      </c>
    </row>
    <row r="28" spans="1:12" ht="18" customHeight="1">
      <c r="A28" s="37" t="s">
        <v>98</v>
      </c>
      <c r="B28" s="47"/>
      <c r="C28" s="40" t="s">
        <v>2</v>
      </c>
      <c r="D28" s="40" t="s">
        <v>2</v>
      </c>
      <c r="E28" s="40" t="s">
        <v>2</v>
      </c>
      <c r="F28" s="40" t="s">
        <v>2</v>
      </c>
      <c r="G28" s="40" t="s">
        <v>2</v>
      </c>
      <c r="H28" s="40" t="s">
        <v>2</v>
      </c>
      <c r="I28" s="40" t="s">
        <v>2</v>
      </c>
      <c r="J28" s="39">
        <v>282</v>
      </c>
      <c r="K28" s="39">
        <v>96</v>
      </c>
      <c r="L28" s="54">
        <v>236</v>
      </c>
    </row>
    <row r="29" spans="1:12" ht="18" customHeight="1">
      <c r="A29" s="37" t="s">
        <v>114</v>
      </c>
      <c r="B29" s="47"/>
      <c r="C29" s="40" t="s">
        <v>2</v>
      </c>
      <c r="D29" s="40" t="s">
        <v>2</v>
      </c>
      <c r="E29" s="40" t="s">
        <v>2</v>
      </c>
      <c r="F29" s="40" t="s">
        <v>2</v>
      </c>
      <c r="G29" s="40" t="s">
        <v>2</v>
      </c>
      <c r="H29" s="40" t="s">
        <v>2</v>
      </c>
      <c r="I29" s="40" t="s">
        <v>2</v>
      </c>
      <c r="J29" s="42">
        <v>785</v>
      </c>
      <c r="K29" s="42">
        <v>836</v>
      </c>
      <c r="L29" s="42">
        <v>1085</v>
      </c>
    </row>
    <row r="30" spans="1:12" ht="12.75">
      <c r="A30" s="55"/>
      <c r="B30" s="56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55"/>
      <c r="B31" s="56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8" customHeight="1">
      <c r="A32" s="328" t="s">
        <v>132</v>
      </c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</row>
    <row r="33" spans="1:12" ht="18" customHeight="1">
      <c r="A33" s="327" t="s">
        <v>125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</row>
    <row r="34" spans="1:12" ht="12.75">
      <c r="A34" s="28"/>
      <c r="B34" s="29"/>
      <c r="C34" s="30"/>
      <c r="D34" s="31"/>
      <c r="E34" s="32"/>
      <c r="F34" s="31"/>
      <c r="G34" s="31"/>
      <c r="H34" s="32"/>
      <c r="I34" s="32"/>
      <c r="J34" s="32"/>
      <c r="K34" s="31"/>
      <c r="L34" s="30"/>
    </row>
    <row r="35" spans="1:12" ht="24" customHeight="1">
      <c r="A35" s="33" t="s">
        <v>112</v>
      </c>
      <c r="B35" s="34"/>
      <c r="C35" s="35">
        <v>2002</v>
      </c>
      <c r="D35" s="35">
        <v>2003</v>
      </c>
      <c r="E35" s="35">
        <v>2004</v>
      </c>
      <c r="F35" s="35">
        <v>2005</v>
      </c>
      <c r="G35" s="35">
        <v>2006</v>
      </c>
      <c r="H35" s="35">
        <v>2007</v>
      </c>
      <c r="I35" s="35">
        <v>2008</v>
      </c>
      <c r="J35" s="36">
        <v>2009</v>
      </c>
      <c r="K35" s="36">
        <v>2010</v>
      </c>
      <c r="L35" s="36">
        <v>2011</v>
      </c>
    </row>
    <row r="36" spans="1:12" ht="24" customHeight="1">
      <c r="A36" s="46" t="s">
        <v>103</v>
      </c>
      <c r="B36" s="86"/>
      <c r="C36" s="98"/>
      <c r="D36" s="98"/>
      <c r="E36" s="98"/>
      <c r="F36" s="98"/>
      <c r="G36" s="98"/>
      <c r="H36" s="98"/>
      <c r="I36" s="98"/>
      <c r="J36" s="99"/>
      <c r="K36" s="99"/>
      <c r="L36" s="99"/>
    </row>
    <row r="37" spans="1:12" ht="12.75" customHeight="1">
      <c r="A37" s="37" t="s">
        <v>104</v>
      </c>
      <c r="B37" s="47"/>
      <c r="C37" s="44">
        <v>1378</v>
      </c>
      <c r="D37" s="44">
        <v>1721</v>
      </c>
      <c r="E37" s="44">
        <v>1887</v>
      </c>
      <c r="F37" s="44">
        <v>2964</v>
      </c>
      <c r="G37" s="44">
        <v>3987</v>
      </c>
      <c r="H37" s="44">
        <v>5284</v>
      </c>
      <c r="I37" s="40" t="s">
        <v>2</v>
      </c>
      <c r="J37" s="53" t="s">
        <v>2</v>
      </c>
      <c r="K37" s="53" t="s">
        <v>2</v>
      </c>
      <c r="L37" s="53" t="s">
        <v>2</v>
      </c>
    </row>
    <row r="38" spans="1:12" ht="21" customHeight="1">
      <c r="A38" s="46" t="s">
        <v>99</v>
      </c>
      <c r="B38" s="47"/>
      <c r="C38" s="44"/>
      <c r="D38" s="44"/>
      <c r="E38" s="44"/>
      <c r="F38" s="44"/>
      <c r="G38" s="44"/>
      <c r="H38" s="44"/>
      <c r="I38" s="40"/>
      <c r="J38" s="53"/>
      <c r="K38" s="53"/>
      <c r="L38" s="53"/>
    </row>
    <row r="39" spans="1:12" ht="12.75" customHeight="1">
      <c r="A39" s="37" t="s">
        <v>100</v>
      </c>
      <c r="B39" s="47"/>
      <c r="C39" s="44">
        <v>1234</v>
      </c>
      <c r="D39" s="44">
        <v>1498</v>
      </c>
      <c r="E39" s="44">
        <v>1683</v>
      </c>
      <c r="F39" s="44">
        <v>2459</v>
      </c>
      <c r="G39" s="44">
        <v>3269</v>
      </c>
      <c r="H39" s="44">
        <v>4332</v>
      </c>
      <c r="I39" s="40" t="s">
        <v>2</v>
      </c>
      <c r="J39" s="39">
        <v>4042</v>
      </c>
      <c r="K39" s="39">
        <v>4630</v>
      </c>
      <c r="L39" s="42">
        <v>5641</v>
      </c>
    </row>
    <row r="40" spans="1:12" ht="15" customHeight="1">
      <c r="A40" s="37" t="s">
        <v>115</v>
      </c>
      <c r="B40" s="47"/>
      <c r="C40" s="40" t="s">
        <v>2</v>
      </c>
      <c r="D40" s="40" t="s">
        <v>2</v>
      </c>
      <c r="E40" s="40" t="s">
        <v>2</v>
      </c>
      <c r="F40" s="40" t="s">
        <v>2</v>
      </c>
      <c r="G40" s="40" t="s">
        <v>2</v>
      </c>
      <c r="H40" s="40" t="s">
        <v>2</v>
      </c>
      <c r="I40" s="40" t="s">
        <v>2</v>
      </c>
      <c r="J40" s="39">
        <v>3365</v>
      </c>
      <c r="K40" s="39">
        <v>3891</v>
      </c>
      <c r="L40" s="54">
        <v>4891</v>
      </c>
    </row>
    <row r="41" spans="1:12" ht="15" customHeight="1">
      <c r="A41" s="37" t="s">
        <v>116</v>
      </c>
      <c r="B41" s="47"/>
      <c r="C41" s="40" t="s">
        <v>2</v>
      </c>
      <c r="D41" s="40" t="s">
        <v>2</v>
      </c>
      <c r="E41" s="40" t="s">
        <v>2</v>
      </c>
      <c r="F41" s="40" t="s">
        <v>2</v>
      </c>
      <c r="G41" s="40" t="s">
        <v>2</v>
      </c>
      <c r="H41" s="40" t="s">
        <v>2</v>
      </c>
      <c r="I41" s="40" t="s">
        <v>2</v>
      </c>
      <c r="J41" s="39">
        <v>677</v>
      </c>
      <c r="K41" s="39">
        <v>739</v>
      </c>
      <c r="L41" s="54">
        <v>750</v>
      </c>
    </row>
    <row r="42" spans="1:12" ht="21" customHeight="1">
      <c r="A42" s="46" t="s">
        <v>101</v>
      </c>
      <c r="B42" s="47"/>
      <c r="C42" s="44"/>
      <c r="D42" s="44"/>
      <c r="E42" s="44"/>
      <c r="F42" s="44"/>
      <c r="G42" s="44"/>
      <c r="H42" s="44"/>
      <c r="I42" s="40"/>
      <c r="J42" s="39"/>
      <c r="K42" s="39"/>
      <c r="L42" s="54"/>
    </row>
    <row r="43" spans="1:12" ht="12.75" customHeight="1">
      <c r="A43" s="37" t="s">
        <v>102</v>
      </c>
      <c r="B43" s="47"/>
      <c r="C43" s="44">
        <v>613</v>
      </c>
      <c r="D43" s="44">
        <v>801</v>
      </c>
      <c r="E43" s="44">
        <v>882</v>
      </c>
      <c r="F43" s="44">
        <v>1265</v>
      </c>
      <c r="G43" s="44">
        <v>1657</v>
      </c>
      <c r="H43" s="44">
        <v>2382</v>
      </c>
      <c r="I43" s="40" t="s">
        <v>2</v>
      </c>
      <c r="J43" s="39">
        <v>3128</v>
      </c>
      <c r="K43" s="39">
        <v>3518</v>
      </c>
      <c r="L43" s="42">
        <v>4211</v>
      </c>
    </row>
    <row r="44" spans="1:12" ht="15" customHeight="1">
      <c r="A44" s="37" t="s">
        <v>115</v>
      </c>
      <c r="B44" s="47"/>
      <c r="C44" s="40" t="s">
        <v>2</v>
      </c>
      <c r="D44" s="40" t="s">
        <v>2</v>
      </c>
      <c r="E44" s="40" t="s">
        <v>2</v>
      </c>
      <c r="F44" s="40" t="s">
        <v>2</v>
      </c>
      <c r="G44" s="40" t="s">
        <v>2</v>
      </c>
      <c r="H44" s="40" t="s">
        <v>2</v>
      </c>
      <c r="I44" s="40" t="s">
        <v>2</v>
      </c>
      <c r="J44" s="39">
        <v>2713</v>
      </c>
      <c r="K44" s="39">
        <v>3092</v>
      </c>
      <c r="L44" s="54">
        <v>3801</v>
      </c>
    </row>
    <row r="45" spans="1:12" ht="15" customHeight="1">
      <c r="A45" s="37" t="s">
        <v>116</v>
      </c>
      <c r="B45" s="47"/>
      <c r="C45" s="40" t="s">
        <v>2</v>
      </c>
      <c r="D45" s="40" t="s">
        <v>2</v>
      </c>
      <c r="E45" s="40" t="s">
        <v>2</v>
      </c>
      <c r="F45" s="40" t="s">
        <v>2</v>
      </c>
      <c r="G45" s="40" t="s">
        <v>2</v>
      </c>
      <c r="H45" s="40" t="s">
        <v>2</v>
      </c>
      <c r="I45" s="40" t="s">
        <v>2</v>
      </c>
      <c r="J45" s="39">
        <v>415</v>
      </c>
      <c r="K45" s="39">
        <v>426</v>
      </c>
      <c r="L45" s="54">
        <v>410</v>
      </c>
    </row>
    <row r="46" spans="1:12" ht="12.75">
      <c r="A46" s="114"/>
      <c r="B46" s="118"/>
      <c r="C46" s="114"/>
      <c r="D46" s="114"/>
      <c r="E46" s="114"/>
      <c r="F46" s="114"/>
      <c r="G46" s="114"/>
      <c r="H46" s="114"/>
      <c r="I46" s="114"/>
      <c r="J46" s="114"/>
      <c r="K46" s="114"/>
      <c r="L46" s="16"/>
    </row>
  </sheetData>
  <sheetProtection/>
  <mergeCells count="5">
    <mergeCell ref="A33:L33"/>
    <mergeCell ref="A6:L6"/>
    <mergeCell ref="A15:L15"/>
    <mergeCell ref="A1:L1"/>
    <mergeCell ref="A32:L32"/>
  </mergeCells>
  <printOptions/>
  <pageMargins left="0.58" right="0.51" top="0.58" bottom="0.63" header="0.4921259845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23.7109375" style="0" customWidth="1"/>
    <col min="2" max="2" width="0.85546875" style="2" customWidth="1"/>
    <col min="3" max="12" width="6.7109375" style="0" customWidth="1"/>
  </cols>
  <sheetData>
    <row r="1" spans="1:12" ht="12.75" customHeight="1">
      <c r="A1" s="319">
        <v>14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1"/>
      <c r="B2" s="1"/>
      <c r="C2" s="1"/>
      <c r="D2" s="1"/>
      <c r="E2" s="1"/>
      <c r="F2" s="3"/>
      <c r="G2" s="3"/>
      <c r="H2" s="3"/>
      <c r="I2" s="1"/>
      <c r="J2" s="6"/>
      <c r="K2" s="6"/>
      <c r="L2" s="6"/>
    </row>
    <row r="3" spans="1:12" ht="12.75" customHeight="1">
      <c r="A3" s="89" t="s">
        <v>38</v>
      </c>
      <c r="B3" s="89"/>
      <c r="C3" s="20"/>
      <c r="D3" s="20"/>
      <c r="E3" s="20"/>
      <c r="F3" s="87"/>
      <c r="G3" s="87"/>
      <c r="H3" s="87"/>
      <c r="I3" s="20"/>
      <c r="J3" s="88"/>
      <c r="K3" s="88"/>
      <c r="L3" s="88"/>
    </row>
    <row r="4" spans="1:12" ht="12.75" customHeight="1">
      <c r="A4" s="89"/>
      <c r="B4" s="89"/>
      <c r="C4" s="20"/>
      <c r="D4" s="20"/>
      <c r="E4" s="20"/>
      <c r="F4" s="87"/>
      <c r="G4" s="87"/>
      <c r="H4" s="87"/>
      <c r="I4" s="20"/>
      <c r="J4" s="88"/>
      <c r="K4" s="88"/>
      <c r="L4" s="88"/>
    </row>
    <row r="5" spans="1:12" ht="12.75">
      <c r="A5" s="72" t="s">
        <v>133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 customHeight="1">
      <c r="A6" s="329" t="s">
        <v>39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1:12" ht="12.75">
      <c r="A7" s="90"/>
      <c r="B7" s="91"/>
      <c r="C7" s="92"/>
      <c r="D7" s="93"/>
      <c r="E7" s="94"/>
      <c r="F7" s="93"/>
      <c r="G7" s="93"/>
      <c r="H7" s="94"/>
      <c r="I7" s="94"/>
      <c r="J7" s="94"/>
      <c r="K7" s="93"/>
      <c r="L7" s="93"/>
    </row>
    <row r="8" spans="1:12" ht="24" customHeight="1">
      <c r="A8" s="95" t="s">
        <v>105</v>
      </c>
      <c r="B8" s="75"/>
      <c r="C8" s="76">
        <v>2002</v>
      </c>
      <c r="D8" s="76">
        <v>2003</v>
      </c>
      <c r="E8" s="76">
        <v>2004</v>
      </c>
      <c r="F8" s="76">
        <v>2005</v>
      </c>
      <c r="G8" s="76">
        <v>2006</v>
      </c>
      <c r="H8" s="76">
        <v>2007</v>
      </c>
      <c r="I8" s="76">
        <v>2008</v>
      </c>
      <c r="J8" s="77">
        <v>2009</v>
      </c>
      <c r="K8" s="77">
        <v>2010</v>
      </c>
      <c r="L8" s="77">
        <v>2011</v>
      </c>
    </row>
    <row r="9" spans="1:12" ht="18" customHeight="1">
      <c r="A9" s="78" t="s">
        <v>40</v>
      </c>
      <c r="B9" s="79"/>
      <c r="C9" s="80">
        <v>3775</v>
      </c>
      <c r="D9" s="80">
        <v>3659</v>
      </c>
      <c r="E9" s="80">
        <v>3827</v>
      </c>
      <c r="F9" s="80">
        <v>4395</v>
      </c>
      <c r="G9" s="80">
        <v>4275</v>
      </c>
      <c r="H9" s="80">
        <v>4090</v>
      </c>
      <c r="I9" s="80">
        <v>4076</v>
      </c>
      <c r="J9" s="81">
        <v>4135</v>
      </c>
      <c r="K9" s="81">
        <v>4428</v>
      </c>
      <c r="L9" s="81">
        <v>4645</v>
      </c>
    </row>
    <row r="10" spans="1:12" ht="18" customHeight="1">
      <c r="A10" s="78" t="s">
        <v>41</v>
      </c>
      <c r="B10" s="79"/>
      <c r="C10" s="80">
        <v>2621</v>
      </c>
      <c r="D10" s="80">
        <v>2954</v>
      </c>
      <c r="E10" s="80">
        <v>3453</v>
      </c>
      <c r="F10" s="80">
        <v>3193</v>
      </c>
      <c r="G10" s="80">
        <v>3288</v>
      </c>
      <c r="H10" s="80">
        <v>3800</v>
      </c>
      <c r="I10" s="82" t="s">
        <v>2</v>
      </c>
      <c r="J10" s="83">
        <v>2901</v>
      </c>
      <c r="K10" s="83">
        <v>2978</v>
      </c>
      <c r="L10" s="83">
        <v>3210</v>
      </c>
    </row>
    <row r="11" spans="1:12" ht="18" customHeight="1">
      <c r="A11" s="78" t="s">
        <v>42</v>
      </c>
      <c r="B11" s="79"/>
      <c r="C11" s="80">
        <v>2737</v>
      </c>
      <c r="D11" s="80">
        <v>2786</v>
      </c>
      <c r="E11" s="80">
        <v>2885</v>
      </c>
      <c r="F11" s="80">
        <v>3313</v>
      </c>
      <c r="G11" s="80">
        <v>3473</v>
      </c>
      <c r="H11" s="80">
        <v>3814</v>
      </c>
      <c r="I11" s="82" t="s">
        <v>2</v>
      </c>
      <c r="J11" s="83">
        <v>2608</v>
      </c>
      <c r="K11" s="83">
        <v>2761</v>
      </c>
      <c r="L11" s="83">
        <v>3013</v>
      </c>
    </row>
    <row r="12" spans="1:12" ht="18" customHeight="1">
      <c r="A12" s="78" t="s">
        <v>43</v>
      </c>
      <c r="B12" s="79"/>
      <c r="C12" s="80">
        <v>3659</v>
      </c>
      <c r="D12" s="80">
        <v>3827</v>
      </c>
      <c r="E12" s="80">
        <v>4395</v>
      </c>
      <c r="F12" s="80">
        <v>4275</v>
      </c>
      <c r="G12" s="80">
        <v>4090</v>
      </c>
      <c r="H12" s="80">
        <v>4076</v>
      </c>
      <c r="I12" s="83">
        <v>4135</v>
      </c>
      <c r="J12" s="83">
        <v>4428</v>
      </c>
      <c r="K12" s="83">
        <v>4645</v>
      </c>
      <c r="L12" s="83">
        <v>4842</v>
      </c>
    </row>
    <row r="13" spans="1:12" ht="18" customHeight="1">
      <c r="A13" s="87"/>
      <c r="B13" s="87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8" customHeight="1">
      <c r="A14" s="87"/>
      <c r="B14" s="87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>
      <c r="A15" s="7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5.75" customHeight="1">
      <c r="A16" s="329" t="s">
        <v>92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</row>
    <row r="17" spans="1:12" ht="12.75">
      <c r="A17" s="90"/>
      <c r="B17" s="91"/>
      <c r="C17" s="92"/>
      <c r="D17" s="93"/>
      <c r="E17" s="94"/>
      <c r="F17" s="93"/>
      <c r="G17" s="93"/>
      <c r="H17" s="94"/>
      <c r="I17" s="94"/>
      <c r="J17" s="94"/>
      <c r="K17" s="93"/>
      <c r="L17" s="93"/>
    </row>
    <row r="18" spans="1:12" ht="24" customHeight="1">
      <c r="A18" s="95" t="s">
        <v>105</v>
      </c>
      <c r="B18" s="75"/>
      <c r="C18" s="76">
        <v>2002</v>
      </c>
      <c r="D18" s="76">
        <v>2003</v>
      </c>
      <c r="E18" s="76">
        <v>2004</v>
      </c>
      <c r="F18" s="76">
        <v>2005</v>
      </c>
      <c r="G18" s="76">
        <v>2006</v>
      </c>
      <c r="H18" s="76">
        <v>2007</v>
      </c>
      <c r="I18" s="76">
        <v>2008</v>
      </c>
      <c r="J18" s="77">
        <v>2009</v>
      </c>
      <c r="K18" s="77">
        <v>2010</v>
      </c>
      <c r="L18" s="77">
        <v>2011</v>
      </c>
    </row>
    <row r="19" spans="1:12" ht="18" customHeight="1">
      <c r="A19" s="78" t="s">
        <v>40</v>
      </c>
      <c r="B19" s="79"/>
      <c r="C19" s="80">
        <v>34</v>
      </c>
      <c r="D19" s="80">
        <v>33</v>
      </c>
      <c r="E19" s="80">
        <v>31</v>
      </c>
      <c r="F19" s="80">
        <v>27</v>
      </c>
      <c r="G19" s="80">
        <v>36</v>
      </c>
      <c r="H19" s="80">
        <v>24</v>
      </c>
      <c r="I19" s="80">
        <v>47</v>
      </c>
      <c r="J19" s="81">
        <v>23</v>
      </c>
      <c r="K19" s="81">
        <v>22</v>
      </c>
      <c r="L19" s="81">
        <v>16</v>
      </c>
    </row>
    <row r="20" spans="1:12" ht="18" customHeight="1">
      <c r="A20" s="78" t="s">
        <v>41</v>
      </c>
      <c r="B20" s="79"/>
      <c r="C20" s="80">
        <v>40</v>
      </c>
      <c r="D20" s="80">
        <v>41</v>
      </c>
      <c r="E20" s="80">
        <v>42</v>
      </c>
      <c r="F20" s="80">
        <v>62</v>
      </c>
      <c r="G20" s="80">
        <v>99</v>
      </c>
      <c r="H20" s="80">
        <v>113</v>
      </c>
      <c r="I20" s="82" t="s">
        <v>2</v>
      </c>
      <c r="J20" s="83">
        <v>101</v>
      </c>
      <c r="K20" s="83">
        <v>120</v>
      </c>
      <c r="L20" s="83">
        <v>96</v>
      </c>
    </row>
    <row r="21" spans="1:12" ht="18" customHeight="1">
      <c r="A21" s="78" t="s">
        <v>42</v>
      </c>
      <c r="B21" s="79"/>
      <c r="C21" s="80">
        <v>41</v>
      </c>
      <c r="D21" s="80">
        <v>44</v>
      </c>
      <c r="E21" s="80">
        <v>46</v>
      </c>
      <c r="F21" s="80">
        <v>53</v>
      </c>
      <c r="G21" s="80">
        <v>111</v>
      </c>
      <c r="H21" s="80">
        <v>90</v>
      </c>
      <c r="I21" s="82" t="s">
        <v>2</v>
      </c>
      <c r="J21" s="83">
        <v>102</v>
      </c>
      <c r="K21" s="83">
        <v>126</v>
      </c>
      <c r="L21" s="83">
        <v>94</v>
      </c>
    </row>
    <row r="22" spans="1:12" ht="18" customHeight="1">
      <c r="A22" s="78" t="s">
        <v>43</v>
      </c>
      <c r="B22" s="79"/>
      <c r="C22" s="80">
        <v>33</v>
      </c>
      <c r="D22" s="80">
        <v>30</v>
      </c>
      <c r="E22" s="80">
        <v>27</v>
      </c>
      <c r="F22" s="80">
        <v>36</v>
      </c>
      <c r="G22" s="80">
        <v>24</v>
      </c>
      <c r="H22" s="80">
        <v>47</v>
      </c>
      <c r="I22" s="80">
        <v>23</v>
      </c>
      <c r="J22" s="83">
        <v>22</v>
      </c>
      <c r="K22" s="83">
        <v>16</v>
      </c>
      <c r="L22" s="83">
        <v>18</v>
      </c>
    </row>
    <row r="23" spans="1:12" ht="18" customHeight="1">
      <c r="A23" s="87"/>
      <c r="B23" s="87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8" customHeight="1">
      <c r="A24" s="87"/>
      <c r="B24" s="87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12.75">
      <c r="A25" s="72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5.75" customHeight="1">
      <c r="A26" s="329" t="s">
        <v>93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</row>
    <row r="27" spans="1:12" ht="12.75" customHeight="1">
      <c r="A27" s="329" t="s">
        <v>94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</row>
    <row r="28" spans="1:12" ht="12.75">
      <c r="A28" s="90"/>
      <c r="B28" s="91"/>
      <c r="C28" s="92"/>
      <c r="D28" s="93"/>
      <c r="E28" s="94"/>
      <c r="F28" s="93"/>
      <c r="G28" s="93"/>
      <c r="H28" s="94"/>
      <c r="I28" s="94"/>
      <c r="J28" s="94"/>
      <c r="K28" s="93"/>
      <c r="L28" s="93"/>
    </row>
    <row r="29" spans="1:12" ht="24" customHeight="1">
      <c r="A29" s="95" t="s">
        <v>105</v>
      </c>
      <c r="B29" s="75"/>
      <c r="C29" s="76">
        <v>2002</v>
      </c>
      <c r="D29" s="76">
        <v>2003</v>
      </c>
      <c r="E29" s="76">
        <v>2004</v>
      </c>
      <c r="F29" s="76">
        <v>2005</v>
      </c>
      <c r="G29" s="76">
        <v>2006</v>
      </c>
      <c r="H29" s="76">
        <v>2007</v>
      </c>
      <c r="I29" s="76">
        <v>2008</v>
      </c>
      <c r="J29" s="77">
        <v>2009</v>
      </c>
      <c r="K29" s="77">
        <v>2010</v>
      </c>
      <c r="L29" s="77">
        <v>2011</v>
      </c>
    </row>
    <row r="30" spans="1:12" ht="18" customHeight="1">
      <c r="A30" s="78" t="s">
        <v>40</v>
      </c>
      <c r="B30" s="79"/>
      <c r="C30" s="80">
        <v>67</v>
      </c>
      <c r="D30" s="80">
        <v>63</v>
      </c>
      <c r="E30" s="80">
        <v>65</v>
      </c>
      <c r="F30" s="80">
        <v>70</v>
      </c>
      <c r="G30" s="80">
        <v>162</v>
      </c>
      <c r="H30" s="80">
        <v>162</v>
      </c>
      <c r="I30" s="80">
        <v>167</v>
      </c>
      <c r="J30" s="81">
        <v>123</v>
      </c>
      <c r="K30" s="81">
        <v>91</v>
      </c>
      <c r="L30" s="81">
        <v>121</v>
      </c>
    </row>
    <row r="31" spans="1:12" ht="18" customHeight="1">
      <c r="A31" s="78" t="s">
        <v>41</v>
      </c>
      <c r="B31" s="79"/>
      <c r="C31" s="80">
        <v>172</v>
      </c>
      <c r="D31" s="80">
        <v>193</v>
      </c>
      <c r="E31" s="80">
        <v>282</v>
      </c>
      <c r="F31" s="80">
        <v>426</v>
      </c>
      <c r="G31" s="80">
        <v>564</v>
      </c>
      <c r="H31" s="80">
        <v>636</v>
      </c>
      <c r="I31" s="82" t="s">
        <v>2</v>
      </c>
      <c r="J31" s="83">
        <v>538</v>
      </c>
      <c r="K31" s="83">
        <v>671</v>
      </c>
      <c r="L31" s="83">
        <v>557</v>
      </c>
    </row>
    <row r="32" spans="1:12" ht="18" customHeight="1">
      <c r="A32" s="78" t="s">
        <v>42</v>
      </c>
      <c r="B32" s="79"/>
      <c r="C32" s="80">
        <v>176</v>
      </c>
      <c r="D32" s="80">
        <v>191</v>
      </c>
      <c r="E32" s="80">
        <v>277</v>
      </c>
      <c r="F32" s="80">
        <v>334</v>
      </c>
      <c r="G32" s="80">
        <v>560</v>
      </c>
      <c r="H32" s="80">
        <v>631</v>
      </c>
      <c r="I32" s="82" t="s">
        <v>2</v>
      </c>
      <c r="J32" s="83">
        <v>570</v>
      </c>
      <c r="K32" s="83">
        <v>641</v>
      </c>
      <c r="L32" s="83">
        <v>579</v>
      </c>
    </row>
    <row r="33" spans="1:12" ht="18" customHeight="1">
      <c r="A33" s="78" t="s">
        <v>43</v>
      </c>
      <c r="B33" s="79"/>
      <c r="C33" s="80">
        <v>63</v>
      </c>
      <c r="D33" s="80">
        <v>65</v>
      </c>
      <c r="E33" s="80">
        <v>70</v>
      </c>
      <c r="F33" s="80">
        <v>162</v>
      </c>
      <c r="G33" s="80">
        <v>166</v>
      </c>
      <c r="H33" s="80">
        <v>167</v>
      </c>
      <c r="I33" s="80">
        <v>123</v>
      </c>
      <c r="J33" s="83">
        <v>91</v>
      </c>
      <c r="K33" s="83">
        <v>121</v>
      </c>
      <c r="L33" s="83">
        <v>99</v>
      </c>
    </row>
    <row r="34" spans="1:12" ht="18" customHeight="1">
      <c r="A34" s="87"/>
      <c r="B34" s="87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8" customHeight="1">
      <c r="A35" s="87"/>
      <c r="B35" s="87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2.75">
      <c r="A36" s="7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15.75" customHeight="1">
      <c r="A37" s="329" t="s">
        <v>119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</row>
    <row r="38" spans="1:12" ht="12.75">
      <c r="A38" s="90"/>
      <c r="B38" s="91"/>
      <c r="C38" s="92"/>
      <c r="D38" s="93"/>
      <c r="E38" s="94"/>
      <c r="F38" s="93"/>
      <c r="G38" s="93"/>
      <c r="H38" s="94"/>
      <c r="I38" s="94"/>
      <c r="J38" s="94"/>
      <c r="K38" s="93"/>
      <c r="L38" s="93"/>
    </row>
    <row r="39" spans="1:12" ht="24" customHeight="1">
      <c r="A39" s="95" t="s">
        <v>105</v>
      </c>
      <c r="B39" s="75"/>
      <c r="C39" s="76">
        <v>2002</v>
      </c>
      <c r="D39" s="76">
        <v>2003</v>
      </c>
      <c r="E39" s="76">
        <v>2004</v>
      </c>
      <c r="F39" s="76">
        <v>2005</v>
      </c>
      <c r="G39" s="76">
        <v>2006</v>
      </c>
      <c r="H39" s="76">
        <v>2007</v>
      </c>
      <c r="I39" s="76">
        <v>2008</v>
      </c>
      <c r="J39" s="77">
        <v>2009</v>
      </c>
      <c r="K39" s="77">
        <v>2010</v>
      </c>
      <c r="L39" s="77">
        <v>2011</v>
      </c>
    </row>
    <row r="40" spans="1:12" ht="18" customHeight="1">
      <c r="A40" s="78" t="s">
        <v>40</v>
      </c>
      <c r="B40" s="79"/>
      <c r="C40" s="80">
        <v>190</v>
      </c>
      <c r="D40" s="80">
        <v>225</v>
      </c>
      <c r="E40" s="80">
        <v>180</v>
      </c>
      <c r="F40" s="80">
        <v>221</v>
      </c>
      <c r="G40" s="80">
        <v>254</v>
      </c>
      <c r="H40" s="80">
        <v>250</v>
      </c>
      <c r="I40" s="80">
        <v>291</v>
      </c>
      <c r="J40" s="81">
        <v>368</v>
      </c>
      <c r="K40" s="81">
        <v>314</v>
      </c>
      <c r="L40" s="81">
        <v>282</v>
      </c>
    </row>
    <row r="41" spans="1:12" ht="18" customHeight="1">
      <c r="A41" s="78" t="s">
        <v>41</v>
      </c>
      <c r="B41" s="79"/>
      <c r="C41" s="80">
        <v>325</v>
      </c>
      <c r="D41" s="80">
        <v>385</v>
      </c>
      <c r="E41" s="80">
        <v>437</v>
      </c>
      <c r="F41" s="80">
        <v>472</v>
      </c>
      <c r="G41" s="80">
        <v>550</v>
      </c>
      <c r="H41" s="80">
        <v>643</v>
      </c>
      <c r="I41" s="82" t="s">
        <v>2</v>
      </c>
      <c r="J41" s="83">
        <v>675</v>
      </c>
      <c r="K41" s="83">
        <v>671</v>
      </c>
      <c r="L41" s="83">
        <v>837</v>
      </c>
    </row>
    <row r="42" spans="1:12" ht="18" customHeight="1">
      <c r="A42" s="78" t="s">
        <v>42</v>
      </c>
      <c r="B42" s="79"/>
      <c r="C42" s="80">
        <v>290</v>
      </c>
      <c r="D42" s="80">
        <v>430</v>
      </c>
      <c r="E42" s="80">
        <v>397</v>
      </c>
      <c r="F42" s="80">
        <v>439</v>
      </c>
      <c r="G42" s="80">
        <v>554</v>
      </c>
      <c r="H42" s="80">
        <v>602</v>
      </c>
      <c r="I42" s="82" t="s">
        <v>2</v>
      </c>
      <c r="J42" s="83">
        <v>729</v>
      </c>
      <c r="K42" s="83">
        <v>703</v>
      </c>
      <c r="L42" s="83">
        <v>770</v>
      </c>
    </row>
    <row r="43" spans="1:12" ht="18" customHeight="1">
      <c r="A43" s="78" t="s">
        <v>43</v>
      </c>
      <c r="B43" s="79"/>
      <c r="C43" s="80">
        <v>225</v>
      </c>
      <c r="D43" s="80">
        <v>180</v>
      </c>
      <c r="E43" s="80">
        <v>220</v>
      </c>
      <c r="F43" s="80">
        <v>254</v>
      </c>
      <c r="G43" s="80">
        <v>250</v>
      </c>
      <c r="H43" s="80">
        <v>291</v>
      </c>
      <c r="I43" s="80">
        <v>368</v>
      </c>
      <c r="J43" s="83">
        <v>314</v>
      </c>
      <c r="K43" s="83">
        <v>282</v>
      </c>
      <c r="L43" s="83">
        <v>349</v>
      </c>
    </row>
    <row r="44" spans="1:12" ht="18" customHeight="1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sheetProtection/>
  <mergeCells count="6">
    <mergeCell ref="A1:L1"/>
    <mergeCell ref="A26:L26"/>
    <mergeCell ref="A37:L37"/>
    <mergeCell ref="A16:L16"/>
    <mergeCell ref="A6:L6"/>
    <mergeCell ref="A27:L27"/>
  </mergeCells>
  <printOptions/>
  <pageMargins left="0.58" right="0.53" top="0.58" bottom="0.63" header="0.4921259845" footer="0.3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20" zoomScalePageLayoutView="0" workbookViewId="0" topLeftCell="A1">
      <selection activeCell="A3" sqref="A3:D3"/>
    </sheetView>
  </sheetViews>
  <sheetFormatPr defaultColWidth="10.7109375" defaultRowHeight="12.75"/>
  <cols>
    <col min="1" max="1" width="3.57421875" style="10" customWidth="1"/>
    <col min="2" max="2" width="3.7109375" style="10" customWidth="1"/>
    <col min="3" max="3" width="27.140625" style="10" customWidth="1"/>
    <col min="4" max="4" width="0.85546875" style="7" customWidth="1"/>
    <col min="5" max="12" width="7.140625" style="7" customWidth="1"/>
    <col min="13" max="16384" width="10.7109375" style="7" customWidth="1"/>
  </cols>
  <sheetData>
    <row r="1" spans="1:12" ht="12.75">
      <c r="A1" s="323">
        <v>15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325" t="s">
        <v>85</v>
      </c>
      <c r="B3" s="325"/>
      <c r="C3" s="325"/>
      <c r="D3" s="60"/>
      <c r="E3" s="60"/>
      <c r="F3" s="60"/>
      <c r="G3" s="60"/>
      <c r="H3" s="60"/>
      <c r="I3" s="60"/>
      <c r="J3" s="60"/>
      <c r="K3" s="60"/>
      <c r="L3" s="60"/>
    </row>
    <row r="4" spans="1:12" ht="15" customHeight="1">
      <c r="A4" s="326" t="s">
        <v>134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1:12" ht="15" customHeight="1">
      <c r="A5" s="323" t="s">
        <v>95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</row>
    <row r="6" spans="1:12" ht="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57"/>
      <c r="L6" s="60"/>
    </row>
    <row r="7" spans="1:12" ht="33" customHeight="1">
      <c r="A7" s="101" t="s">
        <v>80</v>
      </c>
      <c r="B7" s="324" t="s">
        <v>79</v>
      </c>
      <c r="C7" s="324"/>
      <c r="D7" s="102"/>
      <c r="E7" s="76">
        <v>2004</v>
      </c>
      <c r="F7" s="76">
        <v>2005</v>
      </c>
      <c r="G7" s="76">
        <v>2006</v>
      </c>
      <c r="H7" s="76">
        <v>2007</v>
      </c>
      <c r="I7" s="76">
        <v>2008</v>
      </c>
      <c r="J7" s="77">
        <v>2009</v>
      </c>
      <c r="K7" s="77">
        <v>2010</v>
      </c>
      <c r="L7" s="77">
        <v>2011</v>
      </c>
    </row>
    <row r="8" spans="1:12" ht="21" customHeight="1">
      <c r="A8" s="59" t="s">
        <v>27</v>
      </c>
      <c r="B8" s="59"/>
      <c r="C8" s="59"/>
      <c r="D8" s="60"/>
      <c r="E8" s="103">
        <v>2885</v>
      </c>
      <c r="F8" s="103">
        <v>3313</v>
      </c>
      <c r="G8" s="103">
        <v>3473</v>
      </c>
      <c r="H8" s="104">
        <v>3814</v>
      </c>
      <c r="I8" s="105" t="s">
        <v>2</v>
      </c>
      <c r="J8" s="103">
        <v>2608</v>
      </c>
      <c r="K8" s="116">
        <v>2761</v>
      </c>
      <c r="L8" s="116">
        <v>3013</v>
      </c>
    </row>
    <row r="9" spans="1:12" ht="18" customHeight="1">
      <c r="A9" s="64" t="s">
        <v>48</v>
      </c>
      <c r="B9" s="322" t="s">
        <v>53</v>
      </c>
      <c r="C9" s="322"/>
      <c r="D9" s="65"/>
      <c r="E9" s="107">
        <v>268</v>
      </c>
      <c r="F9" s="106">
        <v>234</v>
      </c>
      <c r="G9" s="106">
        <v>360</v>
      </c>
      <c r="H9" s="106">
        <v>468</v>
      </c>
      <c r="I9" s="100" t="s">
        <v>2</v>
      </c>
      <c r="J9" s="71">
        <v>316</v>
      </c>
      <c r="K9" s="117">
        <v>246</v>
      </c>
      <c r="L9" s="117">
        <v>322</v>
      </c>
    </row>
    <row r="10" spans="1:12" ht="18" customHeight="1">
      <c r="A10" s="64" t="s">
        <v>49</v>
      </c>
      <c r="B10" s="322" t="s">
        <v>54</v>
      </c>
      <c r="C10" s="322"/>
      <c r="D10" s="65"/>
      <c r="E10" s="106">
        <v>373</v>
      </c>
      <c r="F10" s="106">
        <v>714</v>
      </c>
      <c r="G10" s="106">
        <v>295</v>
      </c>
      <c r="H10" s="106">
        <v>639</v>
      </c>
      <c r="I10" s="100" t="s">
        <v>2</v>
      </c>
      <c r="J10" s="71">
        <v>95</v>
      </c>
      <c r="K10" s="117">
        <v>84</v>
      </c>
      <c r="L10" s="117">
        <v>91</v>
      </c>
    </row>
    <row r="11" spans="1:12" ht="18" customHeight="1">
      <c r="A11" s="64" t="s">
        <v>50</v>
      </c>
      <c r="B11" s="322" t="s">
        <v>55</v>
      </c>
      <c r="C11" s="322"/>
      <c r="D11" s="65"/>
      <c r="E11" s="106">
        <v>77</v>
      </c>
      <c r="F11" s="106">
        <v>22</v>
      </c>
      <c r="G11" s="106">
        <v>70</v>
      </c>
      <c r="H11" s="106">
        <v>66</v>
      </c>
      <c r="I11" s="100" t="s">
        <v>2</v>
      </c>
      <c r="J11" s="71">
        <v>51</v>
      </c>
      <c r="K11" s="117">
        <v>38</v>
      </c>
      <c r="L11" s="117">
        <v>60</v>
      </c>
    </row>
    <row r="12" spans="1:12" ht="18" customHeight="1">
      <c r="A12" s="64" t="s">
        <v>51</v>
      </c>
      <c r="B12" s="322" t="s">
        <v>56</v>
      </c>
      <c r="C12" s="322"/>
      <c r="D12" s="65"/>
      <c r="E12" s="106">
        <v>343</v>
      </c>
      <c r="F12" s="106">
        <v>326</v>
      </c>
      <c r="G12" s="106">
        <v>416</v>
      </c>
      <c r="H12" s="106">
        <v>483</v>
      </c>
      <c r="I12" s="100" t="s">
        <v>2</v>
      </c>
      <c r="J12" s="71">
        <v>404</v>
      </c>
      <c r="K12" s="117">
        <v>510</v>
      </c>
      <c r="L12" s="117">
        <v>544</v>
      </c>
    </row>
    <row r="13" spans="1:12" ht="18" customHeight="1">
      <c r="A13" s="64" t="s">
        <v>52</v>
      </c>
      <c r="B13" s="322" t="s">
        <v>57</v>
      </c>
      <c r="C13" s="322"/>
      <c r="D13" s="65"/>
      <c r="E13" s="106">
        <v>1008</v>
      </c>
      <c r="F13" s="106">
        <v>1013</v>
      </c>
      <c r="G13" s="106">
        <v>983</v>
      </c>
      <c r="H13" s="106">
        <v>937</v>
      </c>
      <c r="I13" s="100" t="s">
        <v>2</v>
      </c>
      <c r="J13" s="71">
        <v>891</v>
      </c>
      <c r="K13" s="117">
        <v>846</v>
      </c>
      <c r="L13" s="117">
        <v>935</v>
      </c>
    </row>
    <row r="14" spans="1:12" ht="18" customHeight="1">
      <c r="A14" s="65"/>
      <c r="B14" s="69" t="s">
        <v>45</v>
      </c>
      <c r="C14" s="65" t="s">
        <v>46</v>
      </c>
      <c r="D14" s="65"/>
      <c r="E14" s="106">
        <v>723</v>
      </c>
      <c r="F14" s="100" t="s">
        <v>2</v>
      </c>
      <c r="G14" s="100" t="s">
        <v>2</v>
      </c>
      <c r="H14" s="100" t="s">
        <v>2</v>
      </c>
      <c r="I14" s="100" t="s">
        <v>2</v>
      </c>
      <c r="J14" s="67" t="s">
        <v>2</v>
      </c>
      <c r="K14" s="67" t="s">
        <v>2</v>
      </c>
      <c r="L14" s="67" t="s">
        <v>2</v>
      </c>
    </row>
    <row r="15" spans="1:12" ht="18" customHeight="1">
      <c r="A15" s="65"/>
      <c r="B15" s="65"/>
      <c r="C15" s="65" t="s">
        <v>47</v>
      </c>
      <c r="D15" s="65"/>
      <c r="E15" s="106">
        <v>285</v>
      </c>
      <c r="F15" s="100" t="s">
        <v>2</v>
      </c>
      <c r="G15" s="100" t="s">
        <v>2</v>
      </c>
      <c r="H15" s="100" t="s">
        <v>2</v>
      </c>
      <c r="I15" s="100" t="s">
        <v>2</v>
      </c>
      <c r="J15" s="67" t="s">
        <v>2</v>
      </c>
      <c r="K15" s="67" t="s">
        <v>2</v>
      </c>
      <c r="L15" s="67" t="s">
        <v>2</v>
      </c>
    </row>
    <row r="16" spans="1:12" ht="18" customHeight="1">
      <c r="A16" s="70"/>
      <c r="B16" s="322" t="s">
        <v>44</v>
      </c>
      <c r="C16" s="322"/>
      <c r="D16" s="65"/>
      <c r="E16" s="106">
        <v>9</v>
      </c>
      <c r="F16" s="100" t="s">
        <v>2</v>
      </c>
      <c r="G16" s="100" t="s">
        <v>2</v>
      </c>
      <c r="H16" s="100" t="s">
        <v>2</v>
      </c>
      <c r="I16" s="100" t="s">
        <v>2</v>
      </c>
      <c r="J16" s="67" t="s">
        <v>2</v>
      </c>
      <c r="K16" s="67" t="s">
        <v>2</v>
      </c>
      <c r="L16" s="67" t="s">
        <v>2</v>
      </c>
    </row>
    <row r="17" spans="1:12" ht="18" customHeight="1">
      <c r="A17" s="70"/>
      <c r="B17" s="322" t="s">
        <v>58</v>
      </c>
      <c r="C17" s="322"/>
      <c r="D17" s="65"/>
      <c r="E17" s="106">
        <v>31</v>
      </c>
      <c r="F17" s="106">
        <v>36</v>
      </c>
      <c r="G17" s="106">
        <v>40</v>
      </c>
      <c r="H17" s="106">
        <v>46</v>
      </c>
      <c r="I17" s="108" t="s">
        <v>2</v>
      </c>
      <c r="J17" s="67" t="s">
        <v>2</v>
      </c>
      <c r="K17" s="67" t="s">
        <v>2</v>
      </c>
      <c r="L17" s="67" t="s">
        <v>2</v>
      </c>
    </row>
    <row r="18" spans="1:12" ht="18" customHeight="1">
      <c r="A18" s="64" t="s">
        <v>59</v>
      </c>
      <c r="B18" s="60" t="s">
        <v>60</v>
      </c>
      <c r="C18" s="60"/>
      <c r="D18" s="65"/>
      <c r="E18" s="106"/>
      <c r="F18" s="106"/>
      <c r="G18" s="106"/>
      <c r="H18" s="106"/>
      <c r="I18" s="109"/>
      <c r="J18" s="71"/>
      <c r="K18" s="71"/>
      <c r="L18" s="71"/>
    </row>
    <row r="19" spans="1:12" ht="12.75" customHeight="1">
      <c r="A19" s="60"/>
      <c r="B19" s="322" t="s">
        <v>81</v>
      </c>
      <c r="C19" s="322"/>
      <c r="D19" s="65"/>
      <c r="E19" s="100" t="s">
        <v>2</v>
      </c>
      <c r="F19" s="100" t="s">
        <v>2</v>
      </c>
      <c r="G19" s="100" t="s">
        <v>2</v>
      </c>
      <c r="H19" s="100" t="s">
        <v>2</v>
      </c>
      <c r="I19" s="100" t="s">
        <v>2</v>
      </c>
      <c r="J19" s="71">
        <v>0</v>
      </c>
      <c r="K19" s="71">
        <v>0</v>
      </c>
      <c r="L19" s="71">
        <v>1</v>
      </c>
    </row>
    <row r="20" spans="1:12" ht="18" customHeight="1">
      <c r="A20" s="64" t="s">
        <v>61</v>
      </c>
      <c r="B20" s="60" t="s">
        <v>82</v>
      </c>
      <c r="C20" s="65"/>
      <c r="D20" s="65"/>
      <c r="E20" s="106"/>
      <c r="F20" s="106"/>
      <c r="G20" s="106"/>
      <c r="H20" s="106"/>
      <c r="I20" s="109"/>
      <c r="J20" s="71"/>
      <c r="K20" s="71"/>
      <c r="L20" s="71"/>
    </row>
    <row r="21" spans="1:12" ht="12.75" customHeight="1">
      <c r="A21" s="65"/>
      <c r="B21" s="322" t="s">
        <v>83</v>
      </c>
      <c r="C21" s="322"/>
      <c r="D21" s="65"/>
      <c r="E21" s="106">
        <v>448</v>
      </c>
      <c r="F21" s="106">
        <v>522</v>
      </c>
      <c r="G21" s="106">
        <v>423</v>
      </c>
      <c r="H21" s="106">
        <v>377</v>
      </c>
      <c r="I21" s="100" t="s">
        <v>2</v>
      </c>
      <c r="J21" s="71">
        <v>302</v>
      </c>
      <c r="K21" s="71">
        <v>311</v>
      </c>
      <c r="L21" s="71">
        <v>250</v>
      </c>
    </row>
    <row r="22" spans="1:12" ht="18" customHeight="1">
      <c r="A22" s="65"/>
      <c r="B22" s="60" t="s">
        <v>127</v>
      </c>
      <c r="C22" s="65"/>
      <c r="D22" s="65"/>
      <c r="E22" s="106"/>
      <c r="F22" s="106"/>
      <c r="G22" s="106"/>
      <c r="H22" s="106"/>
      <c r="I22" s="100"/>
      <c r="J22" s="71"/>
      <c r="K22" s="71"/>
      <c r="L22" s="71"/>
    </row>
    <row r="23" spans="1:12" ht="12" customHeight="1">
      <c r="A23" s="64"/>
      <c r="B23" s="60" t="s">
        <v>126</v>
      </c>
      <c r="C23" s="60"/>
      <c r="D23" s="65"/>
      <c r="E23" s="100" t="s">
        <v>2</v>
      </c>
      <c r="F23" s="106">
        <v>10</v>
      </c>
      <c r="G23" s="106">
        <v>209</v>
      </c>
      <c r="H23" s="106">
        <v>271</v>
      </c>
      <c r="I23" s="100" t="s">
        <v>2</v>
      </c>
      <c r="J23" s="71">
        <v>210</v>
      </c>
      <c r="K23" s="71">
        <v>313</v>
      </c>
      <c r="L23" s="71">
        <v>363</v>
      </c>
    </row>
    <row r="24" spans="1:12" ht="18" customHeight="1">
      <c r="A24" s="64" t="s">
        <v>63</v>
      </c>
      <c r="B24" s="69" t="s">
        <v>45</v>
      </c>
      <c r="C24" s="69" t="s">
        <v>62</v>
      </c>
      <c r="D24" s="65"/>
      <c r="E24" s="100"/>
      <c r="F24" s="106"/>
      <c r="G24" s="106"/>
      <c r="H24" s="106"/>
      <c r="I24" s="108"/>
      <c r="J24" s="71"/>
      <c r="K24" s="71"/>
      <c r="L24" s="71"/>
    </row>
    <row r="25" spans="1:12" ht="12" customHeight="1">
      <c r="A25" s="64"/>
      <c r="B25" s="65"/>
      <c r="C25" s="65" t="s">
        <v>131</v>
      </c>
      <c r="D25" s="65"/>
      <c r="E25" s="100" t="s">
        <v>2</v>
      </c>
      <c r="F25" s="100" t="s">
        <v>2</v>
      </c>
      <c r="G25" s="100" t="s">
        <v>2</v>
      </c>
      <c r="H25" s="100" t="s">
        <v>2</v>
      </c>
      <c r="I25" s="100" t="s">
        <v>2</v>
      </c>
      <c r="J25" s="100" t="s">
        <v>2</v>
      </c>
      <c r="K25" s="100" t="s">
        <v>2</v>
      </c>
      <c r="L25" s="71">
        <v>0</v>
      </c>
    </row>
    <row r="26" spans="1:12" ht="18" customHeight="1">
      <c r="A26" s="64" t="s">
        <v>128</v>
      </c>
      <c r="B26" s="7"/>
      <c r="C26" s="120" t="s">
        <v>62</v>
      </c>
      <c r="D26" s="65"/>
      <c r="E26" s="100" t="s">
        <v>2</v>
      </c>
      <c r="F26" s="100" t="s">
        <v>2</v>
      </c>
      <c r="G26" s="100" t="s">
        <v>2</v>
      </c>
      <c r="H26" s="100" t="s">
        <v>2</v>
      </c>
      <c r="I26" s="100" t="s">
        <v>2</v>
      </c>
      <c r="J26" s="100" t="s">
        <v>2</v>
      </c>
      <c r="K26" s="100" t="s">
        <v>2</v>
      </c>
      <c r="L26" s="71">
        <v>353</v>
      </c>
    </row>
    <row r="27" spans="1:12" ht="18" customHeight="1">
      <c r="A27" s="64" t="s">
        <v>129</v>
      </c>
      <c r="B27" s="7"/>
      <c r="C27" s="120" t="s">
        <v>130</v>
      </c>
      <c r="D27" s="65"/>
      <c r="E27" s="100" t="s">
        <v>2</v>
      </c>
      <c r="F27" s="100" t="s">
        <v>2</v>
      </c>
      <c r="G27" s="100" t="s">
        <v>2</v>
      </c>
      <c r="H27" s="100" t="s">
        <v>2</v>
      </c>
      <c r="I27" s="100" t="s">
        <v>2</v>
      </c>
      <c r="J27" s="100" t="s">
        <v>2</v>
      </c>
      <c r="K27" s="100" t="s">
        <v>2</v>
      </c>
      <c r="L27" s="71">
        <v>10</v>
      </c>
    </row>
    <row r="28" spans="1:12" ht="18" customHeight="1">
      <c r="A28" s="60" t="s">
        <v>86</v>
      </c>
      <c r="B28" s="70"/>
      <c r="C28" s="65"/>
      <c r="D28" s="65"/>
      <c r="E28" s="106"/>
      <c r="F28" s="106"/>
      <c r="G28" s="106"/>
      <c r="H28" s="106"/>
      <c r="I28" s="110"/>
      <c r="J28" s="71"/>
      <c r="K28" s="71"/>
      <c r="L28" s="71"/>
    </row>
    <row r="29" spans="1:12" ht="12.75" customHeight="1">
      <c r="A29" s="60" t="s">
        <v>87</v>
      </c>
      <c r="B29" s="70"/>
      <c r="C29" s="65"/>
      <c r="D29" s="65"/>
      <c r="E29" s="106"/>
      <c r="F29" s="106"/>
      <c r="G29" s="106"/>
      <c r="H29" s="106"/>
      <c r="I29" s="110"/>
      <c r="J29" s="71"/>
      <c r="K29" s="71"/>
      <c r="L29" s="71"/>
    </row>
    <row r="30" spans="1:12" ht="12.75" customHeight="1">
      <c r="A30" s="322" t="s">
        <v>30</v>
      </c>
      <c r="B30" s="322"/>
      <c r="C30" s="322"/>
      <c r="D30" s="65"/>
      <c r="E30" s="100" t="s">
        <v>2</v>
      </c>
      <c r="F30" s="106">
        <v>9</v>
      </c>
      <c r="G30" s="106">
        <v>55</v>
      </c>
      <c r="H30" s="106">
        <v>80</v>
      </c>
      <c r="I30" s="100" t="s">
        <v>2</v>
      </c>
      <c r="J30" s="71">
        <v>65</v>
      </c>
      <c r="K30" s="71">
        <v>85</v>
      </c>
      <c r="L30" s="71">
        <v>107</v>
      </c>
    </row>
    <row r="31" spans="1:12" ht="18" customHeight="1">
      <c r="A31" s="69" t="s">
        <v>45</v>
      </c>
      <c r="B31" s="64" t="s">
        <v>64</v>
      </c>
      <c r="C31" s="60" t="s">
        <v>67</v>
      </c>
      <c r="D31" s="65"/>
      <c r="E31" s="106"/>
      <c r="F31" s="106"/>
      <c r="G31" s="106"/>
      <c r="H31" s="106"/>
      <c r="I31" s="110"/>
      <c r="J31" s="71"/>
      <c r="K31" s="71"/>
      <c r="L31" s="71"/>
    </row>
    <row r="32" spans="1:12" ht="12.75" customHeight="1">
      <c r="A32" s="70"/>
      <c r="B32" s="70"/>
      <c r="C32" s="60" t="s">
        <v>68</v>
      </c>
      <c r="D32" s="65"/>
      <c r="E32" s="106"/>
      <c r="F32" s="106"/>
      <c r="G32" s="106"/>
      <c r="H32" s="106"/>
      <c r="I32" s="110"/>
      <c r="J32" s="71"/>
      <c r="K32" s="71"/>
      <c r="L32" s="71"/>
    </row>
    <row r="33" spans="1:12" ht="12.75" customHeight="1">
      <c r="A33" s="70"/>
      <c r="B33" s="111"/>
      <c r="C33" s="65" t="s">
        <v>69</v>
      </c>
      <c r="D33" s="65"/>
      <c r="E33" s="100" t="s">
        <v>2</v>
      </c>
      <c r="F33" s="100">
        <v>9</v>
      </c>
      <c r="G33" s="100">
        <v>55</v>
      </c>
      <c r="H33" s="100">
        <v>80</v>
      </c>
      <c r="I33" s="100" t="s">
        <v>2</v>
      </c>
      <c r="J33" s="71">
        <v>0</v>
      </c>
      <c r="K33" s="71">
        <v>0</v>
      </c>
      <c r="L33" s="71">
        <v>0</v>
      </c>
    </row>
    <row r="34" spans="1:12" ht="18" customHeight="1">
      <c r="A34" s="70"/>
      <c r="B34" s="112" t="s">
        <v>65</v>
      </c>
      <c r="C34" s="65" t="s">
        <v>67</v>
      </c>
      <c r="D34" s="65"/>
      <c r="E34" s="100" t="s">
        <v>2</v>
      </c>
      <c r="F34" s="100" t="s">
        <v>2</v>
      </c>
      <c r="G34" s="100" t="s">
        <v>2</v>
      </c>
      <c r="H34" s="100" t="s">
        <v>2</v>
      </c>
      <c r="I34" s="100" t="s">
        <v>2</v>
      </c>
      <c r="J34" s="71">
        <v>62</v>
      </c>
      <c r="K34" s="71">
        <v>80</v>
      </c>
      <c r="L34" s="71">
        <v>104</v>
      </c>
    </row>
    <row r="35" spans="1:12" ht="18" customHeight="1">
      <c r="A35" s="70"/>
      <c r="B35" s="112" t="s">
        <v>66</v>
      </c>
      <c r="C35" s="60" t="s">
        <v>70</v>
      </c>
      <c r="D35" s="65"/>
      <c r="E35" s="106"/>
      <c r="F35" s="106"/>
      <c r="G35" s="106"/>
      <c r="H35" s="106"/>
      <c r="I35" s="110"/>
      <c r="J35" s="71"/>
      <c r="K35" s="71"/>
      <c r="L35" s="71"/>
    </row>
    <row r="36" spans="1:12" ht="12.75" customHeight="1">
      <c r="A36" s="111"/>
      <c r="B36" s="70"/>
      <c r="C36" s="65" t="s">
        <v>31</v>
      </c>
      <c r="D36" s="65"/>
      <c r="E36" s="100" t="s">
        <v>2</v>
      </c>
      <c r="F36" s="100" t="s">
        <v>2</v>
      </c>
      <c r="G36" s="100" t="s">
        <v>2</v>
      </c>
      <c r="H36" s="100" t="s">
        <v>2</v>
      </c>
      <c r="I36" s="100" t="s">
        <v>2</v>
      </c>
      <c r="J36" s="71">
        <v>3</v>
      </c>
      <c r="K36" s="71">
        <v>5</v>
      </c>
      <c r="L36" s="71">
        <v>3</v>
      </c>
    </row>
    <row r="37" spans="1:12" ht="18" customHeight="1">
      <c r="A37" s="60" t="s">
        <v>32</v>
      </c>
      <c r="B37" s="70"/>
      <c r="C37" s="65"/>
      <c r="D37" s="65"/>
      <c r="E37" s="106"/>
      <c r="F37" s="106"/>
      <c r="G37" s="106"/>
      <c r="H37" s="106"/>
      <c r="I37" s="110"/>
      <c r="J37" s="71"/>
      <c r="K37" s="71"/>
      <c r="L37" s="71"/>
    </row>
    <row r="38" spans="1:12" ht="12.75" customHeight="1">
      <c r="A38" s="322" t="s">
        <v>84</v>
      </c>
      <c r="B38" s="322"/>
      <c r="C38" s="322"/>
      <c r="D38" s="65"/>
      <c r="E38" s="100">
        <v>71</v>
      </c>
      <c r="F38" s="106">
        <v>73</v>
      </c>
      <c r="G38" s="106">
        <v>70</v>
      </c>
      <c r="H38" s="100">
        <v>76</v>
      </c>
      <c r="I38" s="100" t="s">
        <v>2</v>
      </c>
      <c r="J38" s="71">
        <v>46</v>
      </c>
      <c r="K38" s="71">
        <v>51</v>
      </c>
      <c r="L38" s="71">
        <v>57</v>
      </c>
    </row>
    <row r="39" spans="1:12" ht="18" customHeight="1">
      <c r="A39" s="69" t="s">
        <v>45</v>
      </c>
      <c r="B39" s="113">
        <v>100</v>
      </c>
      <c r="C39" s="65" t="s">
        <v>71</v>
      </c>
      <c r="D39" s="65"/>
      <c r="E39" s="100" t="s">
        <v>2</v>
      </c>
      <c r="F39" s="100" t="s">
        <v>2</v>
      </c>
      <c r="G39" s="100" t="s">
        <v>2</v>
      </c>
      <c r="H39" s="100" t="s">
        <v>2</v>
      </c>
      <c r="I39" s="100" t="s">
        <v>2</v>
      </c>
      <c r="J39" s="67">
        <v>0</v>
      </c>
      <c r="K39" s="67">
        <v>0</v>
      </c>
      <c r="L39" s="67">
        <v>0</v>
      </c>
    </row>
    <row r="40" spans="1:12" ht="18" customHeight="1">
      <c r="A40" s="70"/>
      <c r="B40" s="113">
        <v>101</v>
      </c>
      <c r="C40" s="65" t="s">
        <v>72</v>
      </c>
      <c r="D40" s="65"/>
      <c r="E40" s="100" t="s">
        <v>2</v>
      </c>
      <c r="F40" s="100" t="s">
        <v>2</v>
      </c>
      <c r="G40" s="100" t="s">
        <v>2</v>
      </c>
      <c r="H40" s="100" t="s">
        <v>2</v>
      </c>
      <c r="I40" s="100" t="s">
        <v>2</v>
      </c>
      <c r="J40" s="71">
        <v>40</v>
      </c>
      <c r="K40" s="71">
        <v>44</v>
      </c>
      <c r="L40" s="71">
        <v>50</v>
      </c>
    </row>
    <row r="41" spans="1:12" ht="18" customHeight="1">
      <c r="A41" s="70"/>
      <c r="B41" s="113">
        <v>102</v>
      </c>
      <c r="C41" s="65" t="s">
        <v>73</v>
      </c>
      <c r="D41" s="65"/>
      <c r="E41" s="100" t="s">
        <v>2</v>
      </c>
      <c r="F41" s="100" t="s">
        <v>2</v>
      </c>
      <c r="G41" s="100" t="s">
        <v>2</v>
      </c>
      <c r="H41" s="100" t="s">
        <v>2</v>
      </c>
      <c r="I41" s="100" t="s">
        <v>2</v>
      </c>
      <c r="J41" s="71">
        <v>6</v>
      </c>
      <c r="K41" s="71">
        <v>7</v>
      </c>
      <c r="L41" s="71">
        <v>7</v>
      </c>
    </row>
    <row r="42" spans="1:12" ht="18" customHeight="1">
      <c r="A42" s="60">
        <v>110</v>
      </c>
      <c r="B42" s="60" t="s">
        <v>74</v>
      </c>
      <c r="C42" s="65"/>
      <c r="D42" s="65"/>
      <c r="E42" s="106"/>
      <c r="F42" s="100"/>
      <c r="G42" s="106"/>
      <c r="H42" s="106"/>
      <c r="I42" s="109"/>
      <c r="J42" s="71"/>
      <c r="K42" s="71"/>
      <c r="L42" s="71"/>
    </row>
    <row r="43" spans="1:12" ht="12.75" customHeight="1">
      <c r="A43" s="70"/>
      <c r="B43" s="322" t="s">
        <v>75</v>
      </c>
      <c r="C43" s="322"/>
      <c r="D43" s="65"/>
      <c r="E43" s="106">
        <v>119</v>
      </c>
      <c r="F43" s="106">
        <v>160</v>
      </c>
      <c r="G43" s="106">
        <v>140</v>
      </c>
      <c r="H43" s="106">
        <v>164</v>
      </c>
      <c r="I43" s="100" t="s">
        <v>2</v>
      </c>
      <c r="J43" s="71">
        <v>126</v>
      </c>
      <c r="K43" s="71">
        <v>179</v>
      </c>
      <c r="L43" s="71">
        <v>195</v>
      </c>
    </row>
    <row r="44" spans="1:12" ht="18" customHeight="1">
      <c r="A44" s="60" t="s">
        <v>33</v>
      </c>
      <c r="B44" s="70"/>
      <c r="C44" s="65"/>
      <c r="D44" s="65"/>
      <c r="E44" s="106"/>
      <c r="F44" s="106"/>
      <c r="G44" s="106"/>
      <c r="H44" s="106"/>
      <c r="I44" s="109"/>
      <c r="J44" s="71"/>
      <c r="K44" s="71"/>
      <c r="L44" s="71"/>
    </row>
    <row r="45" spans="1:12" ht="12.75" customHeight="1">
      <c r="A45" s="322" t="s">
        <v>34</v>
      </c>
      <c r="B45" s="322"/>
      <c r="C45" s="322"/>
      <c r="D45" s="65"/>
      <c r="E45" s="106">
        <v>138</v>
      </c>
      <c r="F45" s="106">
        <v>194</v>
      </c>
      <c r="G45" s="106">
        <v>412</v>
      </c>
      <c r="H45" s="106">
        <v>207</v>
      </c>
      <c r="I45" s="100" t="s">
        <v>2</v>
      </c>
      <c r="J45" s="71">
        <v>102</v>
      </c>
      <c r="K45" s="71">
        <v>98</v>
      </c>
      <c r="L45" s="71">
        <v>88</v>
      </c>
    </row>
    <row r="46" spans="1:12" ht="18" customHeight="1">
      <c r="A46" s="69" t="s">
        <v>45</v>
      </c>
      <c r="B46" s="60">
        <v>130</v>
      </c>
      <c r="C46" s="65" t="s">
        <v>33</v>
      </c>
      <c r="D46" s="65"/>
      <c r="E46" s="106">
        <v>3</v>
      </c>
      <c r="F46" s="106">
        <v>1</v>
      </c>
      <c r="G46" s="106">
        <v>1</v>
      </c>
      <c r="H46" s="106">
        <v>64</v>
      </c>
      <c r="I46" s="100" t="s">
        <v>2</v>
      </c>
      <c r="J46" s="71">
        <v>6</v>
      </c>
      <c r="K46" s="71">
        <v>2</v>
      </c>
      <c r="L46" s="71">
        <v>0</v>
      </c>
    </row>
    <row r="47" spans="1:12" ht="18" customHeight="1">
      <c r="A47" s="70"/>
      <c r="B47" s="60">
        <v>131</v>
      </c>
      <c r="C47" s="65" t="s">
        <v>76</v>
      </c>
      <c r="D47" s="65"/>
      <c r="E47" s="106">
        <v>21</v>
      </c>
      <c r="F47" s="106">
        <v>11</v>
      </c>
      <c r="G47" s="106">
        <v>18</v>
      </c>
      <c r="H47" s="106">
        <v>19</v>
      </c>
      <c r="I47" s="100" t="s">
        <v>2</v>
      </c>
      <c r="J47" s="71">
        <v>19</v>
      </c>
      <c r="K47" s="71">
        <v>9</v>
      </c>
      <c r="L47" s="71">
        <v>1</v>
      </c>
    </row>
    <row r="48" spans="1:12" ht="18" customHeight="1">
      <c r="A48" s="70"/>
      <c r="B48" s="60">
        <v>132</v>
      </c>
      <c r="C48" s="65" t="s">
        <v>77</v>
      </c>
      <c r="D48" s="65"/>
      <c r="E48" s="106">
        <v>114</v>
      </c>
      <c r="F48" s="106">
        <v>182</v>
      </c>
      <c r="G48" s="106">
        <v>393</v>
      </c>
      <c r="H48" s="106">
        <v>124</v>
      </c>
      <c r="I48" s="100" t="s">
        <v>2</v>
      </c>
      <c r="J48" s="71">
        <v>73</v>
      </c>
      <c r="K48" s="71">
        <v>81</v>
      </c>
      <c r="L48" s="71">
        <v>87</v>
      </c>
    </row>
    <row r="49" spans="1:12" ht="18" customHeight="1">
      <c r="A49" s="70"/>
      <c r="B49" s="60">
        <v>133</v>
      </c>
      <c r="C49" s="65" t="s">
        <v>78</v>
      </c>
      <c r="D49" s="65"/>
      <c r="E49" s="100" t="s">
        <v>2</v>
      </c>
      <c r="F49" s="100" t="s">
        <v>2</v>
      </c>
      <c r="G49" s="100" t="s">
        <v>2</v>
      </c>
      <c r="H49" s="100" t="s">
        <v>2</v>
      </c>
      <c r="I49" s="100" t="s">
        <v>2</v>
      </c>
      <c r="J49" s="71">
        <v>4</v>
      </c>
      <c r="K49" s="71">
        <v>6</v>
      </c>
      <c r="L49" s="67" t="s">
        <v>2</v>
      </c>
    </row>
    <row r="50" spans="1:12" ht="15" customHeight="1">
      <c r="A50" s="12"/>
      <c r="B50" s="12"/>
      <c r="C50" s="12"/>
      <c r="D50" s="14"/>
      <c r="E50" s="15"/>
      <c r="F50" s="15"/>
      <c r="G50" s="15"/>
      <c r="H50" s="15"/>
      <c r="I50" s="15"/>
      <c r="J50" s="13"/>
      <c r="K50" s="9"/>
      <c r="L50" s="9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18">
    <mergeCell ref="B17:C17"/>
    <mergeCell ref="B19:C19"/>
    <mergeCell ref="B21:C21"/>
    <mergeCell ref="A5:L5"/>
    <mergeCell ref="B9:C9"/>
    <mergeCell ref="A1:L1"/>
    <mergeCell ref="B10:C10"/>
    <mergeCell ref="B11:C11"/>
    <mergeCell ref="B12:C12"/>
    <mergeCell ref="B7:C7"/>
    <mergeCell ref="A3:C3"/>
    <mergeCell ref="A4:L4"/>
    <mergeCell ref="A45:C45"/>
    <mergeCell ref="A38:C38"/>
    <mergeCell ref="A30:C30"/>
    <mergeCell ref="B43:C43"/>
    <mergeCell ref="B13:C13"/>
    <mergeCell ref="B16:C16"/>
  </mergeCells>
  <printOptions/>
  <pageMargins left="0.5905511811023623" right="0.4" top="0.5" bottom="0.51" header="0.3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1" width="5.7109375" style="123" customWidth="1"/>
    <col min="2" max="2" width="0.85546875" style="123" customWidth="1"/>
    <col min="3" max="3" width="35.7109375" style="123" customWidth="1"/>
    <col min="4" max="4" width="0.85546875" style="123" customWidth="1"/>
    <col min="5" max="8" width="10.7109375" style="123" customWidth="1"/>
    <col min="9" max="9" width="11.421875" style="123" customWidth="1"/>
    <col min="10" max="16384" width="11.421875" style="123" customWidth="1"/>
  </cols>
  <sheetData>
    <row r="1" spans="1:8" ht="12.75">
      <c r="A1" s="330">
        <v>17</v>
      </c>
      <c r="B1" s="330"/>
      <c r="C1" s="330"/>
      <c r="D1" s="330"/>
      <c r="E1" s="330"/>
      <c r="F1" s="330"/>
      <c r="G1" s="330"/>
      <c r="H1" s="330"/>
    </row>
    <row r="2" spans="1:8" ht="12.75">
      <c r="A2" s="124"/>
      <c r="B2" s="125"/>
      <c r="C2" s="125"/>
      <c r="D2" s="125"/>
      <c r="E2" s="125"/>
      <c r="F2" s="125"/>
      <c r="G2" s="125"/>
      <c r="H2" s="125"/>
    </row>
    <row r="3" spans="1:9" ht="15" customHeight="1">
      <c r="A3" s="331" t="s">
        <v>137</v>
      </c>
      <c r="B3" s="331"/>
      <c r="C3" s="331"/>
      <c r="D3" s="331"/>
      <c r="E3" s="331"/>
      <c r="F3" s="331"/>
      <c r="G3" s="331"/>
      <c r="H3" s="331"/>
      <c r="I3" s="126"/>
    </row>
    <row r="4" spans="1:8" ht="30" customHeight="1">
      <c r="A4" s="332" t="s">
        <v>138</v>
      </c>
      <c r="B4" s="332"/>
      <c r="C4" s="332"/>
      <c r="D4" s="332"/>
      <c r="E4" s="332"/>
      <c r="F4" s="332"/>
      <c r="G4" s="332"/>
      <c r="H4" s="332"/>
    </row>
    <row r="5" spans="1:8" ht="18" customHeight="1">
      <c r="A5" s="330" t="s">
        <v>139</v>
      </c>
      <c r="B5" s="330"/>
      <c r="C5" s="330"/>
      <c r="D5" s="330"/>
      <c r="E5" s="330"/>
      <c r="F5" s="330"/>
      <c r="G5" s="330"/>
      <c r="H5" s="330"/>
    </row>
    <row r="6" spans="1:8" ht="9" customHeight="1">
      <c r="A6" s="127"/>
      <c r="B6" s="127"/>
      <c r="C6" s="127"/>
      <c r="D6" s="127"/>
      <c r="E6" s="127"/>
      <c r="F6" s="127"/>
      <c r="G6" s="127"/>
      <c r="H6" s="127"/>
    </row>
    <row r="7" spans="1:8" ht="18" customHeight="1">
      <c r="A7" s="333" t="s">
        <v>140</v>
      </c>
      <c r="B7" s="128"/>
      <c r="C7" s="335" t="s">
        <v>105</v>
      </c>
      <c r="D7" s="129"/>
      <c r="E7" s="130">
        <v>2010</v>
      </c>
      <c r="F7" s="130">
        <v>2011</v>
      </c>
      <c r="G7" s="131" t="s">
        <v>141</v>
      </c>
      <c r="H7" s="132"/>
    </row>
    <row r="8" spans="1:8" ht="18" customHeight="1">
      <c r="A8" s="334"/>
      <c r="B8" s="133"/>
      <c r="C8" s="336"/>
      <c r="D8" s="134"/>
      <c r="E8" s="131" t="s">
        <v>142</v>
      </c>
      <c r="F8" s="135"/>
      <c r="G8" s="130" t="s">
        <v>142</v>
      </c>
      <c r="H8" s="136" t="s">
        <v>143</v>
      </c>
    </row>
    <row r="9" spans="1:8" ht="18.75" customHeight="1">
      <c r="A9" s="137">
        <v>1</v>
      </c>
      <c r="B9" s="138"/>
      <c r="C9" s="139" t="s">
        <v>144</v>
      </c>
      <c r="D9" s="140"/>
      <c r="E9" s="141"/>
      <c r="F9" s="141"/>
      <c r="G9" s="141"/>
      <c r="H9" s="142"/>
    </row>
    <row r="10" spans="1:8" ht="12" customHeight="1">
      <c r="A10" s="137"/>
      <c r="B10" s="138"/>
      <c r="C10" s="143" t="s">
        <v>145</v>
      </c>
      <c r="D10" s="144" t="s">
        <v>146</v>
      </c>
      <c r="E10" s="145">
        <v>46674</v>
      </c>
      <c r="F10" s="145">
        <v>47460</v>
      </c>
      <c r="G10" s="146">
        <v>786</v>
      </c>
      <c r="H10" s="147">
        <v>1.6840210824013369</v>
      </c>
    </row>
    <row r="11" spans="1:8" ht="18" customHeight="1">
      <c r="A11" s="137">
        <v>2</v>
      </c>
      <c r="B11" s="138"/>
      <c r="C11" s="143" t="s">
        <v>147</v>
      </c>
      <c r="D11" s="144" t="s">
        <v>146</v>
      </c>
      <c r="E11" s="145">
        <v>43475</v>
      </c>
      <c r="F11" s="145">
        <v>42702</v>
      </c>
      <c r="G11" s="146">
        <v>-773</v>
      </c>
      <c r="H11" s="147">
        <v>-1.7780333525014376</v>
      </c>
    </row>
    <row r="12" spans="1:8" ht="18" customHeight="1">
      <c r="A12" s="137">
        <v>3</v>
      </c>
      <c r="B12" s="138"/>
      <c r="C12" s="143" t="s">
        <v>148</v>
      </c>
      <c r="D12" s="144" t="s">
        <v>146</v>
      </c>
      <c r="E12" s="145">
        <v>42689</v>
      </c>
      <c r="F12" s="145">
        <v>43800</v>
      </c>
      <c r="G12" s="146">
        <v>1111</v>
      </c>
      <c r="H12" s="147">
        <v>2.6025439808850055</v>
      </c>
    </row>
    <row r="13" spans="1:8" ht="18" customHeight="1">
      <c r="A13" s="137">
        <v>4</v>
      </c>
      <c r="B13" s="138"/>
      <c r="C13" s="139" t="s">
        <v>149</v>
      </c>
      <c r="D13" s="144"/>
      <c r="E13" s="148"/>
      <c r="F13" s="145"/>
      <c r="G13" s="148"/>
      <c r="H13" s="149"/>
    </row>
    <row r="14" spans="1:8" ht="12" customHeight="1">
      <c r="A14" s="150"/>
      <c r="B14" s="138"/>
      <c r="C14" s="78" t="s">
        <v>150</v>
      </c>
      <c r="D14" s="144" t="s">
        <v>146</v>
      </c>
      <c r="E14" s="145">
        <v>47460</v>
      </c>
      <c r="F14" s="145">
        <v>46362</v>
      </c>
      <c r="G14" s="146">
        <v>-1098</v>
      </c>
      <c r="H14" s="147">
        <v>-2.3135271807838182</v>
      </c>
    </row>
    <row r="15" spans="1:8" ht="12.75">
      <c r="A15" s="151"/>
      <c r="B15" s="151"/>
      <c r="C15" s="152"/>
      <c r="D15" s="127"/>
      <c r="E15" s="127"/>
      <c r="F15" s="127"/>
      <c r="G15" s="127"/>
      <c r="H15" s="127"/>
    </row>
    <row r="16" spans="1:8" ht="12.75">
      <c r="A16" s="151"/>
      <c r="B16" s="151"/>
      <c r="C16" s="152"/>
      <c r="D16" s="127"/>
      <c r="E16" s="127"/>
      <c r="F16" s="127"/>
      <c r="G16" s="127"/>
      <c r="H16" s="127"/>
    </row>
    <row r="17" spans="1:8" ht="12.75">
      <c r="A17" s="127"/>
      <c r="B17" s="127"/>
      <c r="C17" s="152"/>
      <c r="D17" s="127"/>
      <c r="E17" s="127"/>
      <c r="F17" s="127"/>
      <c r="G17" s="127"/>
      <c r="H17" s="127"/>
    </row>
    <row r="18" spans="1:8" ht="12.75">
      <c r="A18" s="127"/>
      <c r="B18" s="127"/>
      <c r="C18" s="152"/>
      <c r="D18" s="127"/>
      <c r="E18" s="127"/>
      <c r="F18" s="127"/>
      <c r="G18" s="127"/>
      <c r="H18" s="127"/>
    </row>
    <row r="19" spans="1:8" ht="12.75">
      <c r="A19" s="330" t="s">
        <v>151</v>
      </c>
      <c r="B19" s="330"/>
      <c r="C19" s="330"/>
      <c r="D19" s="330"/>
      <c r="E19" s="330"/>
      <c r="F19" s="330"/>
      <c r="G19" s="330"/>
      <c r="H19" s="330"/>
    </row>
    <row r="20" spans="1:8" ht="9" customHeight="1">
      <c r="A20" s="127"/>
      <c r="B20" s="127"/>
      <c r="C20" s="152"/>
      <c r="D20" s="127"/>
      <c r="E20" s="127"/>
      <c r="F20" s="127"/>
      <c r="G20" s="127"/>
      <c r="H20" s="127"/>
    </row>
    <row r="21" spans="1:8" ht="63.75" customHeight="1">
      <c r="A21" s="153" t="s">
        <v>152</v>
      </c>
      <c r="B21" s="154"/>
      <c r="C21" s="155" t="s">
        <v>153</v>
      </c>
      <c r="D21" s="156"/>
      <c r="E21" s="157" t="s">
        <v>154</v>
      </c>
      <c r="F21" s="157" t="s">
        <v>155</v>
      </c>
      <c r="G21" s="157" t="s">
        <v>156</v>
      </c>
      <c r="H21" s="158" t="s">
        <v>157</v>
      </c>
    </row>
    <row r="22" spans="1:8" ht="24" customHeight="1">
      <c r="A22" s="137">
        <v>6100</v>
      </c>
      <c r="B22" s="138"/>
      <c r="C22" s="159" t="s">
        <v>158</v>
      </c>
      <c r="D22" s="160"/>
      <c r="E22" s="161">
        <v>3907</v>
      </c>
      <c r="F22" s="161">
        <v>5001</v>
      </c>
      <c r="G22" s="161">
        <v>5025</v>
      </c>
      <c r="H22" s="162">
        <v>3883</v>
      </c>
    </row>
    <row r="23" spans="1:8" ht="18" customHeight="1">
      <c r="A23" s="137">
        <v>6200</v>
      </c>
      <c r="B23" s="138"/>
      <c r="C23" s="78" t="s">
        <v>159</v>
      </c>
      <c r="D23" s="79"/>
      <c r="E23" s="161">
        <v>5728</v>
      </c>
      <c r="F23" s="161">
        <v>4520</v>
      </c>
      <c r="G23" s="161">
        <v>5186</v>
      </c>
      <c r="H23" s="163">
        <v>5062</v>
      </c>
    </row>
    <row r="24" spans="1:8" ht="18" customHeight="1">
      <c r="A24" s="137">
        <v>6300</v>
      </c>
      <c r="B24" s="138"/>
      <c r="C24" s="78" t="s">
        <v>160</v>
      </c>
      <c r="D24" s="79"/>
      <c r="E24" s="161">
        <v>5134</v>
      </c>
      <c r="F24" s="161">
        <v>4520</v>
      </c>
      <c r="G24" s="161">
        <v>4398</v>
      </c>
      <c r="H24" s="163">
        <v>5256</v>
      </c>
    </row>
    <row r="25" spans="1:8" ht="18" customHeight="1">
      <c r="A25" s="137">
        <v>6400</v>
      </c>
      <c r="B25" s="138"/>
      <c r="C25" s="78" t="s">
        <v>161</v>
      </c>
      <c r="D25" s="79"/>
      <c r="E25" s="161">
        <v>18069</v>
      </c>
      <c r="F25" s="161">
        <v>13690</v>
      </c>
      <c r="G25" s="161">
        <v>13802</v>
      </c>
      <c r="H25" s="163">
        <v>17957</v>
      </c>
    </row>
    <row r="26" spans="1:8" ht="18" customHeight="1">
      <c r="A26" s="137">
        <v>6500</v>
      </c>
      <c r="B26" s="138"/>
      <c r="C26" s="78" t="s">
        <v>162</v>
      </c>
      <c r="D26" s="79"/>
      <c r="E26" s="161">
        <v>5955</v>
      </c>
      <c r="F26" s="161">
        <v>5616</v>
      </c>
      <c r="G26" s="161">
        <v>5943</v>
      </c>
      <c r="H26" s="163">
        <v>5628</v>
      </c>
    </row>
    <row r="27" spans="1:8" ht="18" customHeight="1">
      <c r="A27" s="137">
        <v>6600</v>
      </c>
      <c r="B27" s="138"/>
      <c r="C27" s="78" t="s">
        <v>163</v>
      </c>
      <c r="D27" s="79"/>
      <c r="E27" s="161">
        <v>4332</v>
      </c>
      <c r="F27" s="161">
        <v>4586</v>
      </c>
      <c r="G27" s="161">
        <v>4386</v>
      </c>
      <c r="H27" s="163">
        <v>4532</v>
      </c>
    </row>
    <row r="28" spans="1:8" ht="18" customHeight="1">
      <c r="A28" s="137">
        <v>6700</v>
      </c>
      <c r="B28" s="138"/>
      <c r="C28" s="78" t="s">
        <v>164</v>
      </c>
      <c r="D28" s="79"/>
      <c r="E28" s="161">
        <v>4335</v>
      </c>
      <c r="F28" s="161">
        <v>4769</v>
      </c>
      <c r="G28" s="161">
        <v>5060</v>
      </c>
      <c r="H28" s="163">
        <v>4044</v>
      </c>
    </row>
    <row r="29" spans="1:8" ht="18" customHeight="1">
      <c r="A29" s="137"/>
      <c r="B29" s="138"/>
      <c r="C29" s="164" t="s">
        <v>165</v>
      </c>
      <c r="D29" s="79"/>
      <c r="E29" s="165">
        <v>47460</v>
      </c>
      <c r="F29" s="165">
        <v>42702</v>
      </c>
      <c r="G29" s="165">
        <v>43800</v>
      </c>
      <c r="H29" s="166">
        <v>46362</v>
      </c>
    </row>
    <row r="30" spans="1:9" ht="16.5" customHeight="1">
      <c r="A30" s="167"/>
      <c r="B30" s="167"/>
      <c r="C30" s="168"/>
      <c r="D30" s="168"/>
      <c r="E30" s="169"/>
      <c r="F30" s="169"/>
      <c r="G30" s="169"/>
      <c r="H30" s="169"/>
      <c r="I30" s="170"/>
    </row>
    <row r="31" spans="1:9" ht="16.5" customHeight="1">
      <c r="A31" s="167"/>
      <c r="B31" s="167"/>
      <c r="C31" s="168"/>
      <c r="D31" s="168"/>
      <c r="E31" s="169"/>
      <c r="F31" s="169"/>
      <c r="G31" s="169"/>
      <c r="H31" s="169"/>
      <c r="I31" s="170"/>
    </row>
    <row r="32" spans="1:9" ht="16.5" customHeight="1">
      <c r="A32" s="167"/>
      <c r="B32" s="167"/>
      <c r="C32" s="168"/>
      <c r="D32" s="168"/>
      <c r="E32" s="169"/>
      <c r="F32" s="169"/>
      <c r="G32" s="169"/>
      <c r="H32" s="169"/>
      <c r="I32" s="170"/>
    </row>
    <row r="33" spans="1:9" ht="16.5" customHeight="1">
      <c r="A33" s="167"/>
      <c r="B33" s="167"/>
      <c r="C33" s="168"/>
      <c r="D33" s="168"/>
      <c r="E33" s="169"/>
      <c r="F33" s="169"/>
      <c r="G33" s="169"/>
      <c r="H33" s="169"/>
      <c r="I33" s="170"/>
    </row>
    <row r="34" spans="1:9" ht="16.5" customHeight="1">
      <c r="A34" s="167"/>
      <c r="B34" s="167"/>
      <c r="C34" s="168"/>
      <c r="D34" s="168"/>
      <c r="E34" s="169"/>
      <c r="F34" s="169"/>
      <c r="G34" s="169"/>
      <c r="H34" s="169"/>
      <c r="I34" s="170"/>
    </row>
    <row r="35" spans="1:9" ht="16.5" customHeight="1">
      <c r="A35" s="167"/>
      <c r="B35" s="167"/>
      <c r="C35" s="168"/>
      <c r="D35" s="168"/>
      <c r="E35" s="169"/>
      <c r="F35" s="169"/>
      <c r="G35" s="169"/>
      <c r="H35" s="169"/>
      <c r="I35" s="170"/>
    </row>
    <row r="36" spans="1:9" ht="16.5" customHeight="1">
      <c r="A36" s="167"/>
      <c r="B36" s="167"/>
      <c r="C36" s="168"/>
      <c r="D36" s="168"/>
      <c r="E36" s="169"/>
      <c r="F36" s="169"/>
      <c r="G36" s="169"/>
      <c r="H36" s="169"/>
      <c r="I36" s="170"/>
    </row>
    <row r="37" spans="1:9" ht="16.5" customHeight="1">
      <c r="A37" s="167"/>
      <c r="B37" s="167"/>
      <c r="C37" s="168"/>
      <c r="D37" s="168"/>
      <c r="E37" s="169"/>
      <c r="F37" s="169"/>
      <c r="G37" s="169"/>
      <c r="H37" s="169"/>
      <c r="I37" s="170"/>
    </row>
    <row r="38" spans="1:9" ht="16.5" customHeight="1">
      <c r="A38" s="167"/>
      <c r="B38" s="167"/>
      <c r="C38" s="168"/>
      <c r="D38" s="168"/>
      <c r="E38" s="169"/>
      <c r="F38" s="169"/>
      <c r="G38" s="169"/>
      <c r="H38" s="169"/>
      <c r="I38" s="170"/>
    </row>
    <row r="39" spans="1:9" ht="16.5" customHeight="1">
      <c r="A39" s="167"/>
      <c r="B39" s="167"/>
      <c r="C39" s="168"/>
      <c r="D39" s="168"/>
      <c r="E39" s="169"/>
      <c r="F39" s="169"/>
      <c r="G39" s="169"/>
      <c r="H39" s="169"/>
      <c r="I39" s="170"/>
    </row>
    <row r="40" spans="1:9" ht="16.5" customHeight="1">
      <c r="A40" s="167"/>
      <c r="B40" s="167"/>
      <c r="C40" s="168"/>
      <c r="D40" s="168"/>
      <c r="E40" s="169"/>
      <c r="F40" s="169"/>
      <c r="G40" s="169"/>
      <c r="H40" s="169"/>
      <c r="I40" s="170"/>
    </row>
    <row r="41" spans="1:8" ht="16.5" customHeight="1">
      <c r="A41" s="167"/>
      <c r="B41" s="167"/>
      <c r="C41" s="168"/>
      <c r="D41" s="168"/>
      <c r="E41" s="169"/>
      <c r="F41" s="169"/>
      <c r="G41" s="169"/>
      <c r="H41" s="169"/>
    </row>
    <row r="42" ht="15" customHeight="1">
      <c r="A42" s="123" t="s">
        <v>166</v>
      </c>
    </row>
    <row r="43" ht="12.75">
      <c r="A43" s="171" t="s">
        <v>167</v>
      </c>
    </row>
    <row r="44" ht="11.25" customHeight="1">
      <c r="A44" s="171" t="s">
        <v>168</v>
      </c>
    </row>
    <row r="45" ht="12.75">
      <c r="A45" s="171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 horizontalCentered="1"/>
  <pageMargins left="0.5905511811023623" right="0.5118110236220472" top="0.5118110236220472" bottom="0.5905511811023623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4.7109375" style="186" customWidth="1"/>
    <col min="2" max="2" width="28.7109375" style="186" customWidth="1"/>
    <col min="3" max="3" width="0.85546875" style="123" customWidth="1"/>
    <col min="4" max="4" width="8.7109375" style="123" customWidth="1"/>
    <col min="5" max="11" width="7.7109375" style="123" customWidth="1"/>
    <col min="12" max="16384" width="10.7109375" style="123" customWidth="1"/>
  </cols>
  <sheetData>
    <row r="1" spans="1:11" ht="12.75">
      <c r="A1" s="330">
        <v>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172"/>
      <c r="B2" s="172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5" customHeight="1">
      <c r="A4" s="340" t="s">
        <v>169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5" customHeight="1">
      <c r="A5" s="330" t="s">
        <v>170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9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" customHeight="1">
      <c r="A7" s="341" t="s">
        <v>171</v>
      </c>
      <c r="B7" s="341"/>
      <c r="C7" s="333"/>
      <c r="D7" s="343" t="s">
        <v>172</v>
      </c>
      <c r="E7" s="345" t="s">
        <v>173</v>
      </c>
      <c r="F7" s="346"/>
      <c r="G7" s="346"/>
      <c r="H7" s="346"/>
      <c r="I7" s="346"/>
      <c r="J7" s="346"/>
      <c r="K7" s="346"/>
    </row>
    <row r="8" spans="1:11" ht="33" customHeight="1">
      <c r="A8" s="342"/>
      <c r="B8" s="342"/>
      <c r="C8" s="334"/>
      <c r="D8" s="344"/>
      <c r="E8" s="157" t="s">
        <v>174</v>
      </c>
      <c r="F8" s="157" t="s">
        <v>175</v>
      </c>
      <c r="G8" s="133" t="s">
        <v>176</v>
      </c>
      <c r="H8" s="133" t="s">
        <v>177</v>
      </c>
      <c r="I8" s="133" t="s">
        <v>178</v>
      </c>
      <c r="J8" s="133" t="s">
        <v>179</v>
      </c>
      <c r="K8" s="133" t="s">
        <v>180</v>
      </c>
    </row>
    <row r="9" spans="1:11" ht="12.75">
      <c r="A9" s="172"/>
      <c r="B9" s="172"/>
      <c r="C9" s="127"/>
      <c r="D9" s="142"/>
      <c r="E9" s="142"/>
      <c r="F9" s="142"/>
      <c r="G9" s="173"/>
      <c r="H9" s="174"/>
      <c r="I9" s="142"/>
      <c r="J9" s="173"/>
      <c r="K9" s="127"/>
    </row>
    <row r="10" spans="1:11" ht="15" customHeight="1">
      <c r="A10" s="59" t="s">
        <v>27</v>
      </c>
      <c r="B10" s="59"/>
      <c r="C10" s="127"/>
      <c r="D10" s="175">
        <v>43800</v>
      </c>
      <c r="E10" s="175">
        <v>5025</v>
      </c>
      <c r="F10" s="175">
        <v>5186</v>
      </c>
      <c r="G10" s="176">
        <v>4398</v>
      </c>
      <c r="H10" s="177">
        <v>13802</v>
      </c>
      <c r="I10" s="175">
        <v>5943</v>
      </c>
      <c r="J10" s="176">
        <v>4386</v>
      </c>
      <c r="K10" s="177">
        <v>5060</v>
      </c>
    </row>
    <row r="11" spans="1:11" ht="21" customHeight="1">
      <c r="A11" s="338" t="s">
        <v>181</v>
      </c>
      <c r="B11" s="338"/>
      <c r="C11" s="127"/>
      <c r="D11" s="175"/>
      <c r="E11" s="175"/>
      <c r="F11" s="175"/>
      <c r="G11" s="176"/>
      <c r="H11" s="178"/>
      <c r="I11" s="175"/>
      <c r="J11" s="176"/>
      <c r="K11" s="177"/>
    </row>
    <row r="12" spans="1:11" ht="15" customHeight="1">
      <c r="A12" s="337" t="s">
        <v>182</v>
      </c>
      <c r="B12" s="337"/>
      <c r="C12" s="127"/>
      <c r="D12" s="142"/>
      <c r="E12" s="142"/>
      <c r="F12" s="142"/>
      <c r="G12" s="141"/>
      <c r="H12" s="144"/>
      <c r="I12" s="142"/>
      <c r="J12" s="141"/>
      <c r="K12" s="152"/>
    </row>
    <row r="13" spans="1:11" ht="15" customHeight="1">
      <c r="A13" s="179" t="s">
        <v>45</v>
      </c>
      <c r="B13" s="65" t="s">
        <v>183</v>
      </c>
      <c r="C13" s="127"/>
      <c r="D13" s="180">
        <v>43784</v>
      </c>
      <c r="E13" s="180">
        <v>5019</v>
      </c>
      <c r="F13" s="180">
        <v>5186</v>
      </c>
      <c r="G13" s="180">
        <v>4398</v>
      </c>
      <c r="H13" s="180">
        <v>13802</v>
      </c>
      <c r="I13" s="180">
        <v>5938</v>
      </c>
      <c r="J13" s="180">
        <v>4384</v>
      </c>
      <c r="K13" s="181">
        <v>5057</v>
      </c>
    </row>
    <row r="14" spans="1:11" ht="12.75">
      <c r="A14" s="127"/>
      <c r="B14" s="182" t="s">
        <v>184</v>
      </c>
      <c r="C14" s="127"/>
      <c r="D14" s="180"/>
      <c r="E14" s="180"/>
      <c r="F14" s="180"/>
      <c r="G14" s="180"/>
      <c r="H14" s="180"/>
      <c r="I14" s="180"/>
      <c r="J14" s="180"/>
      <c r="K14" s="181"/>
    </row>
    <row r="15" spans="1:11" ht="12.75" customHeight="1">
      <c r="A15" s="127"/>
      <c r="B15" s="65" t="s">
        <v>185</v>
      </c>
      <c r="C15" s="127"/>
      <c r="D15" s="180">
        <v>16</v>
      </c>
      <c r="E15" s="180">
        <v>6</v>
      </c>
      <c r="F15" s="180">
        <v>0</v>
      </c>
      <c r="G15" s="180">
        <v>0</v>
      </c>
      <c r="H15" s="180">
        <v>0</v>
      </c>
      <c r="I15" s="180">
        <v>5</v>
      </c>
      <c r="J15" s="180">
        <v>2</v>
      </c>
      <c r="K15" s="181">
        <v>3</v>
      </c>
    </row>
    <row r="16" spans="1:11" ht="9" customHeight="1">
      <c r="A16" s="127"/>
      <c r="B16" s="65"/>
      <c r="C16" s="127"/>
      <c r="D16" s="180"/>
      <c r="E16" s="180"/>
      <c r="F16" s="180"/>
      <c r="G16" s="180"/>
      <c r="H16" s="180"/>
      <c r="I16" s="180"/>
      <c r="J16" s="180"/>
      <c r="K16" s="181"/>
    </row>
    <row r="17" spans="1:11" ht="15" customHeight="1">
      <c r="A17" s="337" t="s">
        <v>186</v>
      </c>
      <c r="B17" s="337"/>
      <c r="C17" s="127"/>
      <c r="D17" s="180"/>
      <c r="E17" s="180"/>
      <c r="F17" s="180"/>
      <c r="G17" s="180"/>
      <c r="H17" s="180"/>
      <c r="I17" s="180"/>
      <c r="J17" s="180"/>
      <c r="K17" s="181"/>
    </row>
    <row r="18" spans="1:11" ht="15" customHeight="1">
      <c r="A18" s="337" t="s">
        <v>187</v>
      </c>
      <c r="B18" s="337"/>
      <c r="C18" s="127"/>
      <c r="D18" s="180"/>
      <c r="E18" s="180"/>
      <c r="F18" s="180"/>
      <c r="G18" s="180"/>
      <c r="H18" s="180"/>
      <c r="I18" s="180"/>
      <c r="J18" s="180"/>
      <c r="K18" s="181"/>
    </row>
    <row r="19" spans="1:11" ht="12.75" customHeight="1">
      <c r="A19" s="339" t="s">
        <v>188</v>
      </c>
      <c r="B19" s="339"/>
      <c r="C19" s="127"/>
      <c r="D19" s="180"/>
      <c r="E19" s="180"/>
      <c r="F19" s="180"/>
      <c r="G19" s="180"/>
      <c r="H19" s="180"/>
      <c r="I19" s="180"/>
      <c r="J19" s="180"/>
      <c r="K19" s="181"/>
    </row>
    <row r="20" spans="1:11" ht="15" customHeight="1">
      <c r="A20" s="322" t="s">
        <v>189</v>
      </c>
      <c r="B20" s="322"/>
      <c r="C20" s="127"/>
      <c r="D20" s="180">
        <v>42131</v>
      </c>
      <c r="E20" s="180">
        <v>5014</v>
      </c>
      <c r="F20" s="180">
        <v>5170</v>
      </c>
      <c r="G20" s="180">
        <v>4367</v>
      </c>
      <c r="H20" s="180">
        <v>12440</v>
      </c>
      <c r="I20" s="180">
        <v>5789</v>
      </c>
      <c r="J20" s="180">
        <v>4384</v>
      </c>
      <c r="K20" s="181">
        <v>4967</v>
      </c>
    </row>
    <row r="21" spans="1:11" ht="15" customHeight="1">
      <c r="A21" s="322" t="s">
        <v>190</v>
      </c>
      <c r="B21" s="322"/>
      <c r="C21" s="127"/>
      <c r="D21" s="180">
        <v>1059</v>
      </c>
      <c r="E21" s="180">
        <v>0</v>
      </c>
      <c r="F21" s="180">
        <v>0</v>
      </c>
      <c r="G21" s="180">
        <v>0</v>
      </c>
      <c r="H21" s="180">
        <v>1024</v>
      </c>
      <c r="I21" s="180">
        <v>35</v>
      </c>
      <c r="J21" s="180">
        <v>0</v>
      </c>
      <c r="K21" s="181">
        <v>0</v>
      </c>
    </row>
    <row r="22" spans="1:11" ht="15" customHeight="1">
      <c r="A22" s="339" t="s">
        <v>191</v>
      </c>
      <c r="B22" s="339"/>
      <c r="C22" s="127"/>
      <c r="D22" s="180"/>
      <c r="E22" s="180"/>
      <c r="F22" s="180"/>
      <c r="G22" s="180"/>
      <c r="H22" s="180"/>
      <c r="I22" s="180"/>
      <c r="J22" s="180"/>
      <c r="K22" s="181"/>
    </row>
    <row r="23" spans="1:11" ht="12.75" customHeight="1">
      <c r="A23" s="322" t="s">
        <v>192</v>
      </c>
      <c r="B23" s="322"/>
      <c r="C23" s="127"/>
      <c r="D23" s="180">
        <v>292</v>
      </c>
      <c r="E23" s="180">
        <v>10</v>
      </c>
      <c r="F23" s="180">
        <v>10</v>
      </c>
      <c r="G23" s="180">
        <v>24</v>
      </c>
      <c r="H23" s="180">
        <v>147</v>
      </c>
      <c r="I23" s="180">
        <v>93</v>
      </c>
      <c r="J23" s="180">
        <v>1</v>
      </c>
      <c r="K23" s="181">
        <v>7</v>
      </c>
    </row>
    <row r="24" spans="1:11" ht="15" customHeight="1">
      <c r="A24" s="322" t="s">
        <v>193</v>
      </c>
      <c r="B24" s="322"/>
      <c r="C24" s="127"/>
      <c r="D24" s="180">
        <v>318</v>
      </c>
      <c r="E24" s="180">
        <v>1</v>
      </c>
      <c r="F24" s="180">
        <v>6</v>
      </c>
      <c r="G24" s="180">
        <v>7</v>
      </c>
      <c r="H24" s="180">
        <v>191</v>
      </c>
      <c r="I24" s="180">
        <v>26</v>
      </c>
      <c r="J24" s="180">
        <v>1</v>
      </c>
      <c r="K24" s="181">
        <v>86</v>
      </c>
    </row>
    <row r="25" spans="1:11" ht="18" customHeight="1">
      <c r="A25" s="338" t="s">
        <v>194</v>
      </c>
      <c r="B25" s="338"/>
      <c r="C25" s="127"/>
      <c r="D25" s="180"/>
      <c r="E25" s="180"/>
      <c r="F25" s="180"/>
      <c r="G25" s="180"/>
      <c r="H25" s="183"/>
      <c r="I25" s="180"/>
      <c r="J25" s="180"/>
      <c r="K25" s="181"/>
    </row>
    <row r="26" spans="1:11" ht="15" customHeight="1">
      <c r="A26" s="322" t="s">
        <v>195</v>
      </c>
      <c r="B26" s="322"/>
      <c r="C26" s="127"/>
      <c r="D26" s="180">
        <v>4048</v>
      </c>
      <c r="E26" s="180">
        <v>594</v>
      </c>
      <c r="F26" s="180">
        <v>83</v>
      </c>
      <c r="G26" s="180">
        <v>447</v>
      </c>
      <c r="H26" s="180">
        <v>1265</v>
      </c>
      <c r="I26" s="180">
        <v>665</v>
      </c>
      <c r="J26" s="180">
        <v>431</v>
      </c>
      <c r="K26" s="181">
        <v>563</v>
      </c>
    </row>
    <row r="27" spans="1:11" ht="15" customHeight="1">
      <c r="A27" s="179" t="s">
        <v>45</v>
      </c>
      <c r="B27" s="65" t="s">
        <v>196</v>
      </c>
      <c r="C27" s="127"/>
      <c r="D27" s="180">
        <v>317</v>
      </c>
      <c r="E27" s="180">
        <v>12</v>
      </c>
      <c r="F27" s="180">
        <v>0</v>
      </c>
      <c r="G27" s="180">
        <v>43</v>
      </c>
      <c r="H27" s="180">
        <v>15</v>
      </c>
      <c r="I27" s="180">
        <v>135</v>
      </c>
      <c r="J27" s="180">
        <v>30</v>
      </c>
      <c r="K27" s="181">
        <v>82</v>
      </c>
    </row>
    <row r="28" spans="1:11" ht="15" customHeight="1">
      <c r="A28" s="179"/>
      <c r="B28" s="65" t="s">
        <v>197</v>
      </c>
      <c r="C28" s="127"/>
      <c r="D28" s="180">
        <v>6</v>
      </c>
      <c r="E28" s="180">
        <v>0</v>
      </c>
      <c r="F28" s="180">
        <v>0</v>
      </c>
      <c r="G28" s="180">
        <v>1</v>
      </c>
      <c r="H28" s="180">
        <v>3</v>
      </c>
      <c r="I28" s="180">
        <v>2</v>
      </c>
      <c r="J28" s="180">
        <v>0</v>
      </c>
      <c r="K28" s="181">
        <v>0</v>
      </c>
    </row>
    <row r="29" spans="1:11" ht="15" customHeight="1">
      <c r="A29" s="179"/>
      <c r="B29" s="65" t="s">
        <v>198</v>
      </c>
      <c r="C29" s="127"/>
      <c r="D29" s="180">
        <v>3725</v>
      </c>
      <c r="E29" s="180">
        <v>582</v>
      </c>
      <c r="F29" s="180">
        <v>83</v>
      </c>
      <c r="G29" s="180">
        <v>403</v>
      </c>
      <c r="H29" s="180">
        <v>1247</v>
      </c>
      <c r="I29" s="180">
        <v>528</v>
      </c>
      <c r="J29" s="180">
        <v>401</v>
      </c>
      <c r="K29" s="181">
        <v>481</v>
      </c>
    </row>
    <row r="30" spans="1:11" ht="15" customHeight="1">
      <c r="A30" s="322" t="s">
        <v>199</v>
      </c>
      <c r="B30" s="322"/>
      <c r="C30" s="127"/>
      <c r="D30" s="180">
        <v>2614</v>
      </c>
      <c r="E30" s="180">
        <v>523</v>
      </c>
      <c r="F30" s="180">
        <v>327</v>
      </c>
      <c r="G30" s="180">
        <v>155</v>
      </c>
      <c r="H30" s="180">
        <v>972</v>
      </c>
      <c r="I30" s="180">
        <v>128</v>
      </c>
      <c r="J30" s="180">
        <v>310</v>
      </c>
      <c r="K30" s="181">
        <v>199</v>
      </c>
    </row>
    <row r="31" spans="1:11" ht="15" customHeight="1">
      <c r="A31" s="322" t="s">
        <v>13</v>
      </c>
      <c r="B31" s="322"/>
      <c r="C31" s="127"/>
      <c r="D31" s="180">
        <v>6973</v>
      </c>
      <c r="E31" s="180">
        <v>398</v>
      </c>
      <c r="F31" s="180">
        <v>1126</v>
      </c>
      <c r="G31" s="180">
        <v>930</v>
      </c>
      <c r="H31" s="180">
        <v>1702</v>
      </c>
      <c r="I31" s="180">
        <v>778</v>
      </c>
      <c r="J31" s="180">
        <v>993</v>
      </c>
      <c r="K31" s="181">
        <v>1046</v>
      </c>
    </row>
    <row r="32" spans="1:11" ht="15" customHeight="1">
      <c r="A32" s="322" t="s">
        <v>200</v>
      </c>
      <c r="B32" s="322"/>
      <c r="C32" s="127"/>
      <c r="D32" s="180">
        <v>2500</v>
      </c>
      <c r="E32" s="180">
        <v>406</v>
      </c>
      <c r="F32" s="180">
        <v>144</v>
      </c>
      <c r="G32" s="180">
        <v>165</v>
      </c>
      <c r="H32" s="180">
        <v>850</v>
      </c>
      <c r="I32" s="180">
        <v>487</v>
      </c>
      <c r="J32" s="180">
        <v>220</v>
      </c>
      <c r="K32" s="181">
        <v>228</v>
      </c>
    </row>
    <row r="33" spans="1:11" ht="12.75" customHeight="1">
      <c r="A33" s="322" t="s">
        <v>14</v>
      </c>
      <c r="B33" s="322"/>
      <c r="C33" s="127"/>
      <c r="D33" s="180">
        <v>2781</v>
      </c>
      <c r="E33" s="180">
        <v>396</v>
      </c>
      <c r="F33" s="180">
        <v>340</v>
      </c>
      <c r="G33" s="180">
        <v>271</v>
      </c>
      <c r="H33" s="180">
        <v>875</v>
      </c>
      <c r="I33" s="180">
        <v>442</v>
      </c>
      <c r="J33" s="180">
        <v>208</v>
      </c>
      <c r="K33" s="181">
        <v>249</v>
      </c>
    </row>
    <row r="34" spans="1:11" ht="15" customHeight="1">
      <c r="A34" s="322" t="s">
        <v>15</v>
      </c>
      <c r="B34" s="322"/>
      <c r="C34" s="127"/>
      <c r="D34" s="180">
        <v>21581</v>
      </c>
      <c r="E34" s="180">
        <v>2409</v>
      </c>
      <c r="F34" s="180">
        <v>2843</v>
      </c>
      <c r="G34" s="180">
        <v>2121</v>
      </c>
      <c r="H34" s="180">
        <v>6947</v>
      </c>
      <c r="I34" s="180">
        <v>2936</v>
      </c>
      <c r="J34" s="180">
        <v>1841</v>
      </c>
      <c r="K34" s="181">
        <v>2484</v>
      </c>
    </row>
    <row r="35" spans="1:11" ht="15" customHeight="1">
      <c r="A35" s="322" t="s">
        <v>201</v>
      </c>
      <c r="B35" s="322"/>
      <c r="C35" s="127"/>
      <c r="D35" s="180">
        <v>349</v>
      </c>
      <c r="E35" s="180">
        <v>43</v>
      </c>
      <c r="F35" s="180">
        <v>52</v>
      </c>
      <c r="G35" s="180">
        <v>33</v>
      </c>
      <c r="H35" s="180">
        <v>93</v>
      </c>
      <c r="I35" s="180">
        <v>44</v>
      </c>
      <c r="J35" s="180">
        <v>43</v>
      </c>
      <c r="K35" s="181">
        <v>41</v>
      </c>
    </row>
    <row r="36" spans="1:11" ht="15" customHeight="1">
      <c r="A36" s="337" t="s">
        <v>202</v>
      </c>
      <c r="B36" s="337"/>
      <c r="C36" s="127"/>
      <c r="D36" s="180"/>
      <c r="E36" s="180"/>
      <c r="F36" s="180"/>
      <c r="G36" s="180"/>
      <c r="H36" s="180"/>
      <c r="I36" s="180"/>
      <c r="J36" s="180"/>
      <c r="K36" s="181"/>
    </row>
    <row r="37" spans="1:11" ht="12.75" customHeight="1">
      <c r="A37" s="322" t="s">
        <v>203</v>
      </c>
      <c r="B37" s="322"/>
      <c r="C37" s="127"/>
      <c r="D37" s="180">
        <v>146</v>
      </c>
      <c r="E37" s="180">
        <v>12</v>
      </c>
      <c r="F37" s="180">
        <v>19</v>
      </c>
      <c r="G37" s="180">
        <v>22</v>
      </c>
      <c r="H37" s="180">
        <v>45</v>
      </c>
      <c r="I37" s="180">
        <v>28</v>
      </c>
      <c r="J37" s="180">
        <v>12</v>
      </c>
      <c r="K37" s="181">
        <v>8</v>
      </c>
    </row>
    <row r="38" spans="1:11" ht="15" customHeight="1">
      <c r="A38" s="322" t="s">
        <v>204</v>
      </c>
      <c r="B38" s="322"/>
      <c r="C38" s="127"/>
      <c r="D38" s="180">
        <v>977</v>
      </c>
      <c r="E38" s="180">
        <v>73</v>
      </c>
      <c r="F38" s="180">
        <v>39</v>
      </c>
      <c r="G38" s="180">
        <v>72</v>
      </c>
      <c r="H38" s="180">
        <v>333</v>
      </c>
      <c r="I38" s="180">
        <v>263</v>
      </c>
      <c r="J38" s="180">
        <v>134</v>
      </c>
      <c r="K38" s="181">
        <v>63</v>
      </c>
    </row>
    <row r="39" spans="1:11" ht="15" customHeight="1">
      <c r="A39" s="322" t="s">
        <v>205</v>
      </c>
      <c r="B39" s="322"/>
      <c r="C39" s="127"/>
      <c r="D39" s="180">
        <v>1282</v>
      </c>
      <c r="E39" s="180">
        <v>134</v>
      </c>
      <c r="F39" s="180">
        <v>122</v>
      </c>
      <c r="G39" s="180">
        <v>80</v>
      </c>
      <c r="H39" s="180">
        <v>595</v>
      </c>
      <c r="I39" s="180">
        <v>138</v>
      </c>
      <c r="J39" s="180">
        <v>85</v>
      </c>
      <c r="K39" s="181">
        <v>128</v>
      </c>
    </row>
    <row r="40" spans="1:11" ht="15" customHeight="1">
      <c r="A40" s="322" t="s">
        <v>16</v>
      </c>
      <c r="B40" s="322"/>
      <c r="C40" s="127"/>
      <c r="D40" s="180">
        <v>549</v>
      </c>
      <c r="E40" s="180">
        <v>37</v>
      </c>
      <c r="F40" s="180">
        <v>91</v>
      </c>
      <c r="G40" s="180">
        <v>102</v>
      </c>
      <c r="H40" s="180">
        <v>125</v>
      </c>
      <c r="I40" s="180">
        <v>34</v>
      </c>
      <c r="J40" s="180">
        <v>109</v>
      </c>
      <c r="K40" s="181">
        <v>51</v>
      </c>
    </row>
    <row r="41" spans="1:11" ht="18" customHeight="1">
      <c r="A41" s="338" t="s">
        <v>206</v>
      </c>
      <c r="B41" s="338"/>
      <c r="C41" s="144"/>
      <c r="D41" s="180"/>
      <c r="E41" s="180"/>
      <c r="F41" s="180"/>
      <c r="G41" s="180"/>
      <c r="H41" s="180"/>
      <c r="I41" s="180"/>
      <c r="J41" s="180"/>
      <c r="K41" s="181"/>
    </row>
    <row r="42" spans="1:11" ht="15" customHeight="1">
      <c r="A42" s="337" t="s">
        <v>207</v>
      </c>
      <c r="B42" s="337"/>
      <c r="C42" s="144"/>
      <c r="D42" s="180"/>
      <c r="E42" s="180"/>
      <c r="F42" s="180"/>
      <c r="G42" s="180"/>
      <c r="H42" s="180"/>
      <c r="I42" s="180"/>
      <c r="J42" s="180"/>
      <c r="K42" s="181"/>
    </row>
    <row r="43" spans="1:11" ht="12.75" customHeight="1">
      <c r="A43" s="337" t="s">
        <v>208</v>
      </c>
      <c r="B43" s="337"/>
      <c r="C43" s="144"/>
      <c r="D43" s="180"/>
      <c r="E43" s="180"/>
      <c r="F43" s="180"/>
      <c r="G43" s="180"/>
      <c r="H43" s="180"/>
      <c r="I43" s="180"/>
      <c r="J43" s="180"/>
      <c r="K43" s="181"/>
    </row>
    <row r="44" spans="1:11" ht="12.75" customHeight="1">
      <c r="A44" s="322" t="s">
        <v>209</v>
      </c>
      <c r="B44" s="322"/>
      <c r="C44" s="144"/>
      <c r="D44" s="180">
        <v>6526</v>
      </c>
      <c r="E44" s="180">
        <v>1116</v>
      </c>
      <c r="F44" s="180">
        <v>410</v>
      </c>
      <c r="G44" s="180">
        <v>602</v>
      </c>
      <c r="H44" s="180">
        <v>2127</v>
      </c>
      <c r="I44" s="180">
        <v>790</v>
      </c>
      <c r="J44" s="180">
        <v>740</v>
      </c>
      <c r="K44" s="181">
        <v>741</v>
      </c>
    </row>
    <row r="45" spans="1:11" ht="15" customHeight="1">
      <c r="A45" s="337" t="s">
        <v>210</v>
      </c>
      <c r="B45" s="337"/>
      <c r="C45" s="144"/>
      <c r="D45" s="141"/>
      <c r="E45" s="141"/>
      <c r="F45" s="141"/>
      <c r="G45" s="141"/>
      <c r="H45" s="141"/>
      <c r="I45" s="141"/>
      <c r="J45" s="141"/>
      <c r="K45" s="142"/>
    </row>
    <row r="46" spans="1:11" ht="15" customHeight="1">
      <c r="A46" s="179"/>
      <c r="B46" s="65" t="s">
        <v>211</v>
      </c>
      <c r="C46" s="144"/>
      <c r="D46" s="180">
        <v>879</v>
      </c>
      <c r="E46" s="180">
        <v>109</v>
      </c>
      <c r="F46" s="180">
        <v>50</v>
      </c>
      <c r="G46" s="180">
        <v>78</v>
      </c>
      <c r="H46" s="180">
        <v>330</v>
      </c>
      <c r="I46" s="180">
        <v>141</v>
      </c>
      <c r="J46" s="180">
        <v>95</v>
      </c>
      <c r="K46" s="181">
        <v>76</v>
      </c>
    </row>
    <row r="47" spans="1:11" ht="15" customHeight="1">
      <c r="A47" s="179"/>
      <c r="B47" s="65" t="s">
        <v>212</v>
      </c>
      <c r="C47" s="144"/>
      <c r="D47" s="180">
        <v>426</v>
      </c>
      <c r="E47" s="180">
        <v>72</v>
      </c>
      <c r="F47" s="180">
        <v>33</v>
      </c>
      <c r="G47" s="180">
        <v>41</v>
      </c>
      <c r="H47" s="180">
        <v>128</v>
      </c>
      <c r="I47" s="180">
        <v>45</v>
      </c>
      <c r="J47" s="180">
        <v>61</v>
      </c>
      <c r="K47" s="181">
        <v>46</v>
      </c>
    </row>
    <row r="48" spans="1:11" ht="15" customHeight="1">
      <c r="A48" s="179"/>
      <c r="B48" s="65" t="s">
        <v>213</v>
      </c>
      <c r="C48" s="144"/>
      <c r="D48" s="180">
        <v>5221</v>
      </c>
      <c r="E48" s="180">
        <v>935</v>
      </c>
      <c r="F48" s="180">
        <v>327</v>
      </c>
      <c r="G48" s="180">
        <v>483</v>
      </c>
      <c r="H48" s="180">
        <v>1669</v>
      </c>
      <c r="I48" s="180">
        <v>604</v>
      </c>
      <c r="J48" s="180">
        <v>584</v>
      </c>
      <c r="K48" s="181">
        <v>619</v>
      </c>
    </row>
    <row r="49" spans="1:11" ht="15" customHeight="1">
      <c r="A49" s="123"/>
      <c r="B49" s="184"/>
      <c r="C49" s="170"/>
      <c r="D49" s="185"/>
      <c r="E49" s="170"/>
      <c r="F49" s="170"/>
      <c r="G49" s="170"/>
      <c r="H49" s="170"/>
      <c r="I49" s="170"/>
      <c r="J49" s="170"/>
      <c r="K49" s="170"/>
    </row>
    <row r="50" spans="4:11" ht="12.75" customHeight="1">
      <c r="D50" s="185"/>
      <c r="E50" s="170"/>
      <c r="F50" s="170"/>
      <c r="G50" s="170"/>
      <c r="H50" s="170"/>
      <c r="I50" s="170"/>
      <c r="J50" s="170"/>
      <c r="K50" s="170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35">
    <mergeCell ref="A11:B11"/>
    <mergeCell ref="A12:B12"/>
    <mergeCell ref="A17:B17"/>
    <mergeCell ref="A18:B18"/>
    <mergeCell ref="A19:B19"/>
    <mergeCell ref="A33:B33"/>
    <mergeCell ref="A34:B34"/>
    <mergeCell ref="A20:B20"/>
    <mergeCell ref="A1:K1"/>
    <mergeCell ref="A3:K3"/>
    <mergeCell ref="A4:K4"/>
    <mergeCell ref="A5:K5"/>
    <mergeCell ref="A7:C8"/>
    <mergeCell ref="D7:D8"/>
    <mergeCell ref="E7:K7"/>
    <mergeCell ref="A35:B35"/>
    <mergeCell ref="A21:B21"/>
    <mergeCell ref="A22:B22"/>
    <mergeCell ref="A23:B23"/>
    <mergeCell ref="A24:B24"/>
    <mergeCell ref="A25:B25"/>
    <mergeCell ref="A26:B26"/>
    <mergeCell ref="A30:B30"/>
    <mergeCell ref="A31:B31"/>
    <mergeCell ref="A32:B32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41:B41"/>
  </mergeCells>
  <printOptions horizontalCentered="1"/>
  <pageMargins left="0.5905511811023623" right="0.5118110236220472" top="0.5118110236220472" bottom="0.5905511811023623" header="0.5118110236220472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H3"/>
    </sheetView>
  </sheetViews>
  <sheetFormatPr defaultColWidth="10.7109375" defaultRowHeight="12.75"/>
  <cols>
    <col min="1" max="1" width="30.7109375" style="186" customWidth="1"/>
    <col min="2" max="2" width="0.85546875" style="123" customWidth="1"/>
    <col min="3" max="8" width="9.7109375" style="123" customWidth="1"/>
    <col min="9" max="16384" width="10.7109375" style="123" customWidth="1"/>
  </cols>
  <sheetData>
    <row r="1" spans="1:8" ht="12.75">
      <c r="A1" s="330">
        <v>19</v>
      </c>
      <c r="B1" s="330"/>
      <c r="C1" s="330"/>
      <c r="D1" s="330"/>
      <c r="E1" s="330"/>
      <c r="F1" s="330"/>
      <c r="G1" s="330"/>
      <c r="H1" s="330"/>
    </row>
    <row r="2" spans="1:8" ht="12.75">
      <c r="A2" s="172"/>
      <c r="B2" s="127"/>
      <c r="C2" s="127"/>
      <c r="D2" s="127"/>
      <c r="E2" s="127"/>
      <c r="F2" s="127"/>
      <c r="G2" s="127"/>
      <c r="H2" s="127"/>
    </row>
    <row r="3" spans="1:8" ht="15" customHeight="1">
      <c r="A3" s="340" t="s">
        <v>137</v>
      </c>
      <c r="B3" s="340"/>
      <c r="C3" s="340"/>
      <c r="D3" s="340"/>
      <c r="E3" s="340"/>
      <c r="F3" s="340"/>
      <c r="G3" s="340"/>
      <c r="H3" s="340"/>
    </row>
    <row r="4" spans="1:8" ht="15" customHeight="1">
      <c r="A4" s="340" t="s">
        <v>169</v>
      </c>
      <c r="B4" s="340"/>
      <c r="C4" s="340"/>
      <c r="D4" s="340"/>
      <c r="E4" s="340"/>
      <c r="F4" s="340"/>
      <c r="G4" s="340"/>
      <c r="H4" s="340"/>
    </row>
    <row r="5" spans="1:8" ht="15" customHeight="1">
      <c r="A5" s="330" t="s">
        <v>214</v>
      </c>
      <c r="B5" s="330"/>
      <c r="C5" s="330"/>
      <c r="D5" s="330"/>
      <c r="E5" s="330"/>
      <c r="F5" s="330"/>
      <c r="G5" s="330"/>
      <c r="H5" s="330"/>
    </row>
    <row r="6" spans="1:8" ht="9" customHeight="1">
      <c r="A6" s="127"/>
      <c r="B6" s="127"/>
      <c r="C6" s="127"/>
      <c r="D6" s="127"/>
      <c r="E6" s="127"/>
      <c r="F6" s="127"/>
      <c r="G6" s="127"/>
      <c r="H6" s="127"/>
    </row>
    <row r="7" spans="1:8" ht="21" customHeight="1">
      <c r="A7" s="341" t="s">
        <v>215</v>
      </c>
      <c r="B7" s="187"/>
      <c r="C7" s="348" t="s">
        <v>216</v>
      </c>
      <c r="D7" s="349"/>
      <c r="E7" s="349"/>
      <c r="F7" s="349"/>
      <c r="G7" s="349"/>
      <c r="H7" s="349"/>
    </row>
    <row r="8" spans="1:8" ht="42" customHeight="1">
      <c r="A8" s="347"/>
      <c r="B8" s="188"/>
      <c r="C8" s="350" t="s">
        <v>217</v>
      </c>
      <c r="D8" s="347"/>
      <c r="E8" s="350" t="s">
        <v>218</v>
      </c>
      <c r="F8" s="347"/>
      <c r="G8" s="350" t="s">
        <v>219</v>
      </c>
      <c r="H8" s="347"/>
    </row>
    <row r="9" spans="1:8" ht="28.5" customHeight="1">
      <c r="A9" s="342"/>
      <c r="B9" s="189"/>
      <c r="C9" s="157" t="s">
        <v>142</v>
      </c>
      <c r="D9" s="157" t="s">
        <v>220</v>
      </c>
      <c r="E9" s="157" t="s">
        <v>142</v>
      </c>
      <c r="F9" s="157" t="s">
        <v>220</v>
      </c>
      <c r="G9" s="157" t="s">
        <v>142</v>
      </c>
      <c r="H9" s="158" t="s">
        <v>220</v>
      </c>
    </row>
    <row r="10" spans="1:8" ht="21" customHeight="1">
      <c r="A10" s="190" t="s">
        <v>221</v>
      </c>
      <c r="B10" s="127"/>
      <c r="C10" s="175"/>
      <c r="D10" s="175"/>
      <c r="E10" s="175"/>
      <c r="F10" s="175"/>
      <c r="G10" s="175"/>
      <c r="H10" s="175"/>
    </row>
    <row r="11" spans="1:8" ht="12.75" customHeight="1">
      <c r="A11" s="191" t="s">
        <v>222</v>
      </c>
      <c r="B11" s="127"/>
      <c r="C11" s="175">
        <v>43800</v>
      </c>
      <c r="D11" s="192">
        <v>100</v>
      </c>
      <c r="E11" s="193">
        <v>4048</v>
      </c>
      <c r="F11" s="192">
        <v>100</v>
      </c>
      <c r="G11" s="193">
        <v>2614</v>
      </c>
      <c r="H11" s="192">
        <v>100</v>
      </c>
    </row>
    <row r="12" spans="1:8" ht="21" customHeight="1">
      <c r="A12" s="194" t="s">
        <v>223</v>
      </c>
      <c r="B12" s="127"/>
      <c r="C12" s="180">
        <v>6970</v>
      </c>
      <c r="D12" s="195">
        <v>15.91324200913242</v>
      </c>
      <c r="E12" s="180">
        <v>190</v>
      </c>
      <c r="F12" s="195">
        <v>4.6936758893280635</v>
      </c>
      <c r="G12" s="180">
        <v>247</v>
      </c>
      <c r="H12" s="196">
        <v>9.449120122417751</v>
      </c>
    </row>
    <row r="13" spans="1:8" ht="21" customHeight="1">
      <c r="A13" s="194" t="s">
        <v>224</v>
      </c>
      <c r="B13" s="127"/>
      <c r="C13" s="180">
        <v>6808</v>
      </c>
      <c r="D13" s="195">
        <v>15.54337899543379</v>
      </c>
      <c r="E13" s="180">
        <v>390</v>
      </c>
      <c r="F13" s="195">
        <v>9.634387351778656</v>
      </c>
      <c r="G13" s="180">
        <v>346</v>
      </c>
      <c r="H13" s="196">
        <v>13.236419280795715</v>
      </c>
    </row>
    <row r="14" spans="1:8" ht="21" customHeight="1">
      <c r="A14" s="194" t="s">
        <v>225</v>
      </c>
      <c r="B14" s="127"/>
      <c r="C14" s="180">
        <v>11812</v>
      </c>
      <c r="D14" s="195">
        <v>26.968036529680365</v>
      </c>
      <c r="E14" s="180">
        <v>807</v>
      </c>
      <c r="F14" s="195">
        <v>19.93577075098814</v>
      </c>
      <c r="G14" s="180">
        <v>634</v>
      </c>
      <c r="H14" s="196">
        <v>24.254016832440705</v>
      </c>
    </row>
    <row r="15" spans="1:8" ht="21" customHeight="1">
      <c r="A15" s="194" t="s">
        <v>226</v>
      </c>
      <c r="B15" s="127"/>
      <c r="C15" s="180">
        <v>7194</v>
      </c>
      <c r="D15" s="195">
        <v>16.424657534246574</v>
      </c>
      <c r="E15" s="180">
        <v>855</v>
      </c>
      <c r="F15" s="195">
        <v>21.121541501976285</v>
      </c>
      <c r="G15" s="180">
        <v>481</v>
      </c>
      <c r="H15" s="196">
        <v>18.400918133129302</v>
      </c>
    </row>
    <row r="16" spans="1:8" ht="21" customHeight="1">
      <c r="A16" s="194" t="s">
        <v>227</v>
      </c>
      <c r="B16" s="127"/>
      <c r="C16" s="180">
        <v>4019</v>
      </c>
      <c r="D16" s="195">
        <v>9.17579908675799</v>
      </c>
      <c r="E16" s="180">
        <v>628</v>
      </c>
      <c r="F16" s="195">
        <v>15.513833992094861</v>
      </c>
      <c r="G16" s="180">
        <v>311</v>
      </c>
      <c r="H16" s="196">
        <v>11.897475133894416</v>
      </c>
    </row>
    <row r="17" spans="1:8" ht="21" customHeight="1">
      <c r="A17" s="194" t="s">
        <v>228</v>
      </c>
      <c r="B17" s="127"/>
      <c r="C17" s="180">
        <v>4245</v>
      </c>
      <c r="D17" s="195">
        <v>9.691780821917808</v>
      </c>
      <c r="E17" s="180">
        <v>683</v>
      </c>
      <c r="F17" s="195">
        <v>16.872529644268774</v>
      </c>
      <c r="G17" s="180">
        <v>329</v>
      </c>
      <c r="H17" s="196">
        <v>12.586074980872226</v>
      </c>
    </row>
    <row r="18" spans="1:8" ht="21" customHeight="1">
      <c r="A18" s="194" t="s">
        <v>229</v>
      </c>
      <c r="B18" s="127"/>
      <c r="C18" s="180">
        <v>1692</v>
      </c>
      <c r="D18" s="195">
        <v>3.863013698630137</v>
      </c>
      <c r="E18" s="180">
        <v>343</v>
      </c>
      <c r="F18" s="195">
        <v>8.473320158102768</v>
      </c>
      <c r="G18" s="180">
        <v>158</v>
      </c>
      <c r="H18" s="196">
        <v>6.044376434583015</v>
      </c>
    </row>
    <row r="19" spans="1:8" ht="21" customHeight="1">
      <c r="A19" s="194" t="s">
        <v>230</v>
      </c>
      <c r="B19" s="127"/>
      <c r="C19" s="180">
        <v>1060</v>
      </c>
      <c r="D19" s="195">
        <v>2.4200913242009134</v>
      </c>
      <c r="E19" s="180">
        <v>152</v>
      </c>
      <c r="F19" s="195">
        <v>3.7549407114624507</v>
      </c>
      <c r="G19" s="180">
        <v>108</v>
      </c>
      <c r="H19" s="196">
        <v>4.131599081866871</v>
      </c>
    </row>
    <row r="20" spans="1:8" ht="21" customHeight="1">
      <c r="A20" s="127" t="s">
        <v>231</v>
      </c>
      <c r="B20" s="127"/>
      <c r="C20" s="180"/>
      <c r="D20" s="197"/>
      <c r="E20" s="180"/>
      <c r="F20" s="197"/>
      <c r="G20" s="180"/>
      <c r="H20" s="198"/>
    </row>
    <row r="21" spans="1:8" ht="12.75" customHeight="1">
      <c r="A21" s="194" t="s">
        <v>232</v>
      </c>
      <c r="B21" s="127"/>
      <c r="C21" s="199">
        <v>13.7</v>
      </c>
      <c r="D21" s="200" t="s">
        <v>2</v>
      </c>
      <c r="E21" s="199">
        <v>19.4</v>
      </c>
      <c r="F21" s="200" t="s">
        <v>2</v>
      </c>
      <c r="G21" s="199">
        <v>17</v>
      </c>
      <c r="H21" s="201" t="s">
        <v>2</v>
      </c>
    </row>
    <row r="22" spans="1:8" ht="18" customHeight="1">
      <c r="A22" s="202"/>
      <c r="B22" s="170"/>
      <c r="C22" s="203"/>
      <c r="D22" s="203"/>
      <c r="E22" s="203"/>
      <c r="F22" s="203"/>
      <c r="G22" s="203"/>
      <c r="H22" s="203"/>
    </row>
    <row r="23" spans="1:8" ht="15" customHeight="1">
      <c r="A23" s="204"/>
      <c r="B23" s="170"/>
      <c r="C23" s="203"/>
      <c r="D23" s="203"/>
      <c r="E23" s="203"/>
      <c r="F23" s="203"/>
      <c r="G23" s="203"/>
      <c r="H23" s="203"/>
    </row>
    <row r="24" spans="3:8" ht="15" customHeight="1">
      <c r="C24" s="205"/>
      <c r="D24" s="170"/>
      <c r="E24" s="170"/>
      <c r="F24" s="170"/>
      <c r="G24" s="170"/>
      <c r="H24" s="170"/>
    </row>
    <row r="25" spans="3:8" ht="15" customHeight="1">
      <c r="C25" s="205"/>
      <c r="D25" s="170"/>
      <c r="E25" s="170"/>
      <c r="F25" s="170"/>
      <c r="G25" s="170"/>
      <c r="H25" s="170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9">
    <mergeCell ref="A1:H1"/>
    <mergeCell ref="A3:H3"/>
    <mergeCell ref="A4:H4"/>
    <mergeCell ref="A5:H5"/>
    <mergeCell ref="A7:A9"/>
    <mergeCell ref="C7:H7"/>
    <mergeCell ref="C8:D8"/>
    <mergeCell ref="E8:F8"/>
    <mergeCell ref="G8:H8"/>
  </mergeCells>
  <printOptions horizontalCentered="1"/>
  <pageMargins left="0.5905511811023623" right="0.5118110236220472" top="0.5118110236220472" bottom="0.5905511811023623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A3" sqref="A3:K3"/>
    </sheetView>
  </sheetViews>
  <sheetFormatPr defaultColWidth="10.7109375" defaultRowHeight="12.75"/>
  <cols>
    <col min="1" max="1" width="3.57421875" style="186" customWidth="1"/>
    <col min="2" max="2" width="30.7109375" style="186" customWidth="1"/>
    <col min="3" max="3" width="0.85546875" style="123" customWidth="1"/>
    <col min="4" max="11" width="7.7109375" style="123" customWidth="1"/>
    <col min="12" max="16384" width="10.7109375" style="123" customWidth="1"/>
  </cols>
  <sheetData>
    <row r="1" spans="1:11" ht="12.75">
      <c r="A1" s="330">
        <v>20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172"/>
      <c r="B2" s="172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" customHeight="1">
      <c r="A3" s="340" t="s">
        <v>137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5" customHeight="1">
      <c r="A4" s="340" t="s">
        <v>169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5" customHeight="1">
      <c r="A5" s="330" t="s">
        <v>233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9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" customHeight="1">
      <c r="A7" s="341" t="s">
        <v>171</v>
      </c>
      <c r="B7" s="341"/>
      <c r="C7" s="333"/>
      <c r="D7" s="343" t="s">
        <v>172</v>
      </c>
      <c r="E7" s="345" t="s">
        <v>173</v>
      </c>
      <c r="F7" s="346"/>
      <c r="G7" s="346"/>
      <c r="H7" s="346"/>
      <c r="I7" s="346"/>
      <c r="J7" s="346"/>
      <c r="K7" s="346"/>
    </row>
    <row r="8" spans="1:11" ht="33" customHeight="1">
      <c r="A8" s="342"/>
      <c r="B8" s="342"/>
      <c r="C8" s="334"/>
      <c r="D8" s="344"/>
      <c r="E8" s="157" t="s">
        <v>174</v>
      </c>
      <c r="F8" s="157" t="s">
        <v>175</v>
      </c>
      <c r="G8" s="133" t="s">
        <v>176</v>
      </c>
      <c r="H8" s="133" t="s">
        <v>177</v>
      </c>
      <c r="I8" s="133" t="s">
        <v>178</v>
      </c>
      <c r="J8" s="133" t="s">
        <v>179</v>
      </c>
      <c r="K8" s="133" t="s">
        <v>180</v>
      </c>
    </row>
    <row r="9" spans="1:11" ht="12.75">
      <c r="A9" s="172"/>
      <c r="B9" s="172"/>
      <c r="C9" s="127"/>
      <c r="D9" s="142"/>
      <c r="E9" s="142"/>
      <c r="F9" s="142"/>
      <c r="G9" s="173"/>
      <c r="H9" s="174"/>
      <c r="I9" s="142"/>
      <c r="J9" s="173"/>
      <c r="K9" s="127"/>
    </row>
    <row r="10" spans="1:11" ht="18" customHeight="1">
      <c r="A10" s="59" t="s">
        <v>27</v>
      </c>
      <c r="B10" s="59"/>
      <c r="C10" s="127"/>
      <c r="D10" s="175">
        <v>43800</v>
      </c>
      <c r="E10" s="175">
        <v>5025</v>
      </c>
      <c r="F10" s="175">
        <v>5186</v>
      </c>
      <c r="G10" s="175">
        <v>4398</v>
      </c>
      <c r="H10" s="175">
        <v>13802</v>
      </c>
      <c r="I10" s="175">
        <v>5943</v>
      </c>
      <c r="J10" s="175">
        <v>4386</v>
      </c>
      <c r="K10" s="175">
        <v>5060</v>
      </c>
    </row>
    <row r="11" spans="1:11" ht="18" customHeight="1">
      <c r="A11" s="322" t="s">
        <v>234</v>
      </c>
      <c r="B11" s="322"/>
      <c r="C11" s="65"/>
      <c r="D11" s="180">
        <v>3795</v>
      </c>
      <c r="E11" s="180">
        <v>403</v>
      </c>
      <c r="F11" s="180">
        <v>493</v>
      </c>
      <c r="G11" s="180">
        <v>351</v>
      </c>
      <c r="H11" s="180">
        <v>1278</v>
      </c>
      <c r="I11" s="180">
        <v>412</v>
      </c>
      <c r="J11" s="180">
        <v>382</v>
      </c>
      <c r="K11" s="181">
        <v>476</v>
      </c>
    </row>
    <row r="12" spans="1:11" ht="18" customHeight="1">
      <c r="A12" s="322" t="s">
        <v>235</v>
      </c>
      <c r="B12" s="322"/>
      <c r="C12" s="65"/>
      <c r="D12" s="180">
        <v>1143</v>
      </c>
      <c r="E12" s="180">
        <v>0</v>
      </c>
      <c r="F12" s="180">
        <v>0</v>
      </c>
      <c r="G12" s="180">
        <v>0</v>
      </c>
      <c r="H12" s="180">
        <v>1106</v>
      </c>
      <c r="I12" s="180">
        <v>37</v>
      </c>
      <c r="J12" s="180">
        <v>0</v>
      </c>
      <c r="K12" s="181">
        <v>0</v>
      </c>
    </row>
    <row r="13" spans="1:11" ht="18" customHeight="1">
      <c r="A13" s="322" t="s">
        <v>236</v>
      </c>
      <c r="B13" s="322"/>
      <c r="C13" s="65"/>
      <c r="D13" s="180">
        <v>1189</v>
      </c>
      <c r="E13" s="180">
        <v>86</v>
      </c>
      <c r="F13" s="180">
        <v>142</v>
      </c>
      <c r="G13" s="180">
        <v>149</v>
      </c>
      <c r="H13" s="180">
        <v>398</v>
      </c>
      <c r="I13" s="180">
        <v>225</v>
      </c>
      <c r="J13" s="180">
        <v>100</v>
      </c>
      <c r="K13" s="181">
        <v>89</v>
      </c>
    </row>
    <row r="14" spans="1:11" ht="18" customHeight="1">
      <c r="A14" s="322" t="s">
        <v>237</v>
      </c>
      <c r="B14" s="322"/>
      <c r="C14" s="65"/>
      <c r="D14" s="180">
        <v>3383</v>
      </c>
      <c r="E14" s="180">
        <v>463</v>
      </c>
      <c r="F14" s="180">
        <v>334</v>
      </c>
      <c r="G14" s="180">
        <v>419</v>
      </c>
      <c r="H14" s="180">
        <v>989</v>
      </c>
      <c r="I14" s="180">
        <v>361</v>
      </c>
      <c r="J14" s="180">
        <v>349</v>
      </c>
      <c r="K14" s="181">
        <v>468</v>
      </c>
    </row>
    <row r="15" spans="1:11" ht="18" customHeight="1">
      <c r="A15" s="322" t="s">
        <v>238</v>
      </c>
      <c r="B15" s="322"/>
      <c r="C15" s="65"/>
      <c r="D15" s="180">
        <v>11998</v>
      </c>
      <c r="E15" s="180">
        <v>1440</v>
      </c>
      <c r="F15" s="180">
        <v>1328</v>
      </c>
      <c r="G15" s="180">
        <v>1369</v>
      </c>
      <c r="H15" s="180">
        <v>3543</v>
      </c>
      <c r="I15" s="180">
        <v>1642</v>
      </c>
      <c r="J15" s="180">
        <v>1237</v>
      </c>
      <c r="K15" s="181">
        <v>1439</v>
      </c>
    </row>
    <row r="16" spans="1:11" ht="18" customHeight="1">
      <c r="A16" s="127" t="s">
        <v>239</v>
      </c>
      <c r="B16" s="127"/>
      <c r="C16" s="65"/>
      <c r="D16" s="180"/>
      <c r="E16" s="180"/>
      <c r="F16" s="180"/>
      <c r="G16" s="180"/>
      <c r="H16" s="180"/>
      <c r="I16" s="180"/>
      <c r="J16" s="180"/>
      <c r="K16" s="181"/>
    </row>
    <row r="17" spans="1:11" ht="12.75" customHeight="1">
      <c r="A17" s="127"/>
      <c r="B17" s="65" t="s">
        <v>240</v>
      </c>
      <c r="C17" s="65"/>
      <c r="D17" s="180">
        <v>7</v>
      </c>
      <c r="E17" s="180">
        <v>1</v>
      </c>
      <c r="F17" s="180">
        <v>1</v>
      </c>
      <c r="G17" s="180">
        <v>2</v>
      </c>
      <c r="H17" s="180">
        <v>0</v>
      </c>
      <c r="I17" s="180">
        <v>0</v>
      </c>
      <c r="J17" s="180">
        <v>1</v>
      </c>
      <c r="K17" s="181">
        <v>2</v>
      </c>
    </row>
    <row r="18" spans="1:11" ht="18" customHeight="1">
      <c r="A18" s="127" t="s">
        <v>241</v>
      </c>
      <c r="B18" s="65"/>
      <c r="C18" s="65"/>
      <c r="D18" s="180"/>
      <c r="E18" s="180"/>
      <c r="F18" s="180"/>
      <c r="G18" s="180"/>
      <c r="H18" s="180"/>
      <c r="I18" s="180"/>
      <c r="J18" s="180"/>
      <c r="K18" s="181"/>
    </row>
    <row r="19" spans="1:11" ht="12.75" customHeight="1">
      <c r="A19" s="65"/>
      <c r="B19" s="65" t="s">
        <v>242</v>
      </c>
      <c r="C19" s="65"/>
      <c r="D19" s="180">
        <v>3889</v>
      </c>
      <c r="E19" s="180">
        <v>479</v>
      </c>
      <c r="F19" s="180">
        <v>371</v>
      </c>
      <c r="G19" s="180">
        <v>280</v>
      </c>
      <c r="H19" s="180">
        <v>1530</v>
      </c>
      <c r="I19" s="180">
        <v>617</v>
      </c>
      <c r="J19" s="180">
        <v>281</v>
      </c>
      <c r="K19" s="181">
        <v>331</v>
      </c>
    </row>
    <row r="20" spans="1:11" ht="18" customHeight="1">
      <c r="A20" s="127" t="s">
        <v>243</v>
      </c>
      <c r="B20" s="65"/>
      <c r="C20" s="65"/>
      <c r="D20" s="180"/>
      <c r="E20" s="180"/>
      <c r="F20" s="180"/>
      <c r="G20" s="180"/>
      <c r="H20" s="180"/>
      <c r="I20" s="180"/>
      <c r="J20" s="180"/>
      <c r="K20" s="181"/>
    </row>
    <row r="21" spans="1:11" ht="12" customHeight="1">
      <c r="A21" s="322" t="s">
        <v>244</v>
      </c>
      <c r="B21" s="322"/>
      <c r="C21" s="65"/>
      <c r="D21" s="180">
        <v>9497</v>
      </c>
      <c r="E21" s="180">
        <v>1204</v>
      </c>
      <c r="F21" s="180">
        <v>1702</v>
      </c>
      <c r="G21" s="180">
        <v>783</v>
      </c>
      <c r="H21" s="180">
        <v>2674</v>
      </c>
      <c r="I21" s="180">
        <v>1500</v>
      </c>
      <c r="J21" s="180">
        <v>859</v>
      </c>
      <c r="K21" s="181">
        <v>775</v>
      </c>
    </row>
    <row r="22" spans="1:11" ht="18" customHeight="1">
      <c r="A22" s="127"/>
      <c r="B22" s="127" t="s">
        <v>245</v>
      </c>
      <c r="C22" s="65"/>
      <c r="D22" s="180"/>
      <c r="E22" s="180"/>
      <c r="F22" s="180"/>
      <c r="G22" s="180"/>
      <c r="H22" s="180"/>
      <c r="I22" s="180"/>
      <c r="J22" s="180"/>
      <c r="K22" s="181"/>
    </row>
    <row r="23" spans="1:11" ht="12" customHeight="1">
      <c r="A23" s="123"/>
      <c r="B23" s="65" t="s">
        <v>246</v>
      </c>
      <c r="C23" s="65"/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1">
        <v>0</v>
      </c>
    </row>
    <row r="24" spans="1:11" ht="18" customHeight="1">
      <c r="A24" s="123"/>
      <c r="B24" s="65" t="s">
        <v>247</v>
      </c>
      <c r="C24" s="65"/>
      <c r="D24" s="180">
        <v>9344</v>
      </c>
      <c r="E24" s="180">
        <v>1163</v>
      </c>
      <c r="F24" s="180">
        <v>1691</v>
      </c>
      <c r="G24" s="180">
        <v>763</v>
      </c>
      <c r="H24" s="180">
        <v>2642</v>
      </c>
      <c r="I24" s="180">
        <v>1483</v>
      </c>
      <c r="J24" s="180">
        <v>843</v>
      </c>
      <c r="K24" s="181">
        <v>759</v>
      </c>
    </row>
    <row r="25" spans="1:11" ht="18" customHeight="1">
      <c r="A25" s="123"/>
      <c r="B25" s="65" t="s">
        <v>248</v>
      </c>
      <c r="C25" s="65"/>
      <c r="D25" s="180">
        <v>153</v>
      </c>
      <c r="E25" s="180">
        <v>41</v>
      </c>
      <c r="F25" s="180">
        <v>11</v>
      </c>
      <c r="G25" s="180">
        <v>20</v>
      </c>
      <c r="H25" s="180">
        <v>32</v>
      </c>
      <c r="I25" s="180">
        <v>17</v>
      </c>
      <c r="J25" s="180">
        <v>16</v>
      </c>
      <c r="K25" s="181">
        <v>16</v>
      </c>
    </row>
    <row r="26" spans="1:11" ht="18" customHeight="1">
      <c r="A26" s="127" t="s">
        <v>86</v>
      </c>
      <c r="B26" s="65"/>
      <c r="C26" s="65"/>
      <c r="D26" s="180"/>
      <c r="E26" s="180"/>
      <c r="F26" s="180"/>
      <c r="G26" s="180"/>
      <c r="H26" s="180"/>
      <c r="I26" s="180"/>
      <c r="J26" s="180"/>
      <c r="K26" s="181"/>
    </row>
    <row r="27" spans="1:11" ht="12.75" customHeight="1">
      <c r="A27" s="127" t="s">
        <v>249</v>
      </c>
      <c r="B27" s="65"/>
      <c r="C27" s="65"/>
      <c r="D27" s="180"/>
      <c r="E27" s="180"/>
      <c r="F27" s="180"/>
      <c r="G27" s="180"/>
      <c r="H27" s="180"/>
      <c r="I27" s="180"/>
      <c r="J27" s="180"/>
      <c r="K27" s="181"/>
    </row>
    <row r="28" spans="1:11" ht="12.75" customHeight="1">
      <c r="A28" s="322" t="s">
        <v>250</v>
      </c>
      <c r="B28" s="322"/>
      <c r="C28" s="65"/>
      <c r="D28" s="180">
        <v>1233</v>
      </c>
      <c r="E28" s="180">
        <v>143</v>
      </c>
      <c r="F28" s="180">
        <v>166</v>
      </c>
      <c r="G28" s="180">
        <v>71</v>
      </c>
      <c r="H28" s="180">
        <v>503</v>
      </c>
      <c r="I28" s="180">
        <v>176</v>
      </c>
      <c r="J28" s="180">
        <v>73</v>
      </c>
      <c r="K28" s="181">
        <v>101</v>
      </c>
    </row>
    <row r="29" spans="1:11" ht="18" customHeight="1">
      <c r="A29" s="172"/>
      <c r="B29" s="127" t="s">
        <v>251</v>
      </c>
      <c r="C29" s="65"/>
      <c r="D29" s="180"/>
      <c r="E29" s="180"/>
      <c r="F29" s="180"/>
      <c r="G29" s="180"/>
      <c r="H29" s="180"/>
      <c r="I29" s="180"/>
      <c r="J29" s="180"/>
      <c r="K29" s="181"/>
    </row>
    <row r="30" spans="1:11" ht="12.75" customHeight="1">
      <c r="A30" s="172"/>
      <c r="B30" s="127" t="s">
        <v>252</v>
      </c>
      <c r="C30" s="65"/>
      <c r="D30" s="180"/>
      <c r="E30" s="180"/>
      <c r="F30" s="180"/>
      <c r="G30" s="180"/>
      <c r="H30" s="180"/>
      <c r="I30" s="180"/>
      <c r="J30" s="180"/>
      <c r="K30" s="181"/>
    </row>
    <row r="31" spans="1:11" ht="12.75" customHeight="1">
      <c r="A31" s="172"/>
      <c r="B31" s="65" t="s">
        <v>253</v>
      </c>
      <c r="C31" s="65"/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1">
        <v>0</v>
      </c>
    </row>
    <row r="32" spans="1:11" ht="18" customHeight="1">
      <c r="A32" s="172"/>
      <c r="B32" s="65" t="s">
        <v>254</v>
      </c>
      <c r="C32" s="65"/>
      <c r="D32" s="180">
        <v>1167</v>
      </c>
      <c r="E32" s="180">
        <v>137</v>
      </c>
      <c r="F32" s="180">
        <v>155</v>
      </c>
      <c r="G32" s="180">
        <v>68</v>
      </c>
      <c r="H32" s="180">
        <v>489</v>
      </c>
      <c r="I32" s="180">
        <v>159</v>
      </c>
      <c r="J32" s="180">
        <v>71</v>
      </c>
      <c r="K32" s="181">
        <v>88</v>
      </c>
    </row>
    <row r="33" spans="1:11" ht="18" customHeight="1">
      <c r="A33" s="172"/>
      <c r="B33" s="127" t="s">
        <v>255</v>
      </c>
      <c r="C33" s="65"/>
      <c r="D33" s="180"/>
      <c r="E33" s="180"/>
      <c r="F33" s="180"/>
      <c r="G33" s="180"/>
      <c r="H33" s="180"/>
      <c r="I33" s="180"/>
      <c r="J33" s="180"/>
      <c r="K33" s="181"/>
    </row>
    <row r="34" spans="1:11" ht="12.75" customHeight="1">
      <c r="A34" s="172"/>
      <c r="B34" s="65" t="s">
        <v>31</v>
      </c>
      <c r="C34" s="65"/>
      <c r="D34" s="180">
        <v>66</v>
      </c>
      <c r="E34" s="180">
        <v>6</v>
      </c>
      <c r="F34" s="180">
        <v>11</v>
      </c>
      <c r="G34" s="180">
        <v>3</v>
      </c>
      <c r="H34" s="180">
        <v>14</v>
      </c>
      <c r="I34" s="180">
        <v>17</v>
      </c>
      <c r="J34" s="180">
        <v>2</v>
      </c>
      <c r="K34" s="181">
        <v>13</v>
      </c>
    </row>
    <row r="35" spans="1:11" ht="18" customHeight="1">
      <c r="A35" s="127" t="s">
        <v>32</v>
      </c>
      <c r="B35" s="65"/>
      <c r="C35" s="65"/>
      <c r="D35" s="180"/>
      <c r="E35" s="180"/>
      <c r="F35" s="180"/>
      <c r="G35" s="180"/>
      <c r="H35" s="180"/>
      <c r="I35" s="180"/>
      <c r="J35" s="180"/>
      <c r="K35" s="181"/>
    </row>
    <row r="36" spans="1:11" ht="12.75" customHeight="1">
      <c r="A36" s="322" t="s">
        <v>256</v>
      </c>
      <c r="B36" s="322"/>
      <c r="C36" s="65"/>
      <c r="D36" s="180">
        <v>349</v>
      </c>
      <c r="E36" s="180">
        <v>59</v>
      </c>
      <c r="F36" s="180">
        <v>49</v>
      </c>
      <c r="G36" s="180">
        <v>38</v>
      </c>
      <c r="H36" s="180">
        <v>93</v>
      </c>
      <c r="I36" s="180">
        <v>33</v>
      </c>
      <c r="J36" s="180">
        <v>29</v>
      </c>
      <c r="K36" s="181">
        <v>48</v>
      </c>
    </row>
    <row r="37" spans="1:11" ht="18" customHeight="1">
      <c r="A37" s="127"/>
      <c r="B37" s="65" t="s">
        <v>257</v>
      </c>
      <c r="C37" s="65"/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1">
        <v>0</v>
      </c>
    </row>
    <row r="38" spans="1:11" ht="18" customHeight="1">
      <c r="A38" s="127"/>
      <c r="B38" s="65" t="s">
        <v>258</v>
      </c>
      <c r="C38" s="65"/>
      <c r="D38" s="180">
        <v>299</v>
      </c>
      <c r="E38" s="180">
        <v>51</v>
      </c>
      <c r="F38" s="180">
        <v>43</v>
      </c>
      <c r="G38" s="180">
        <v>34</v>
      </c>
      <c r="H38" s="180">
        <v>81</v>
      </c>
      <c r="I38" s="180">
        <v>27</v>
      </c>
      <c r="J38" s="180">
        <v>22</v>
      </c>
      <c r="K38" s="181">
        <v>41</v>
      </c>
    </row>
    <row r="39" spans="1:11" ht="18" customHeight="1">
      <c r="A39" s="127"/>
      <c r="B39" s="65" t="s">
        <v>259</v>
      </c>
      <c r="C39" s="65"/>
      <c r="D39" s="180">
        <v>50</v>
      </c>
      <c r="E39" s="180">
        <v>8</v>
      </c>
      <c r="F39" s="180">
        <v>6</v>
      </c>
      <c r="G39" s="180">
        <v>4</v>
      </c>
      <c r="H39" s="180">
        <v>12</v>
      </c>
      <c r="I39" s="180">
        <v>6</v>
      </c>
      <c r="J39" s="180">
        <v>7</v>
      </c>
      <c r="K39" s="181">
        <v>7</v>
      </c>
    </row>
    <row r="40" spans="1:11" ht="18" customHeight="1">
      <c r="A40" s="127" t="s">
        <v>260</v>
      </c>
      <c r="B40" s="65"/>
      <c r="C40" s="65"/>
      <c r="D40" s="180"/>
      <c r="E40" s="180"/>
      <c r="F40" s="180"/>
      <c r="G40" s="180"/>
      <c r="H40" s="180"/>
      <c r="I40" s="180"/>
      <c r="J40" s="180"/>
      <c r="K40" s="181"/>
    </row>
    <row r="41" spans="1:11" ht="12.75" customHeight="1">
      <c r="A41" s="172"/>
      <c r="B41" s="65" t="s">
        <v>261</v>
      </c>
      <c r="C41" s="65"/>
      <c r="D41" s="180">
        <v>6693</v>
      </c>
      <c r="E41" s="180">
        <v>676</v>
      </c>
      <c r="F41" s="180">
        <v>537</v>
      </c>
      <c r="G41" s="180">
        <v>900</v>
      </c>
      <c r="H41" s="180">
        <v>1468</v>
      </c>
      <c r="I41" s="180">
        <v>814</v>
      </c>
      <c r="J41" s="180">
        <v>1009</v>
      </c>
      <c r="K41" s="181">
        <v>1289</v>
      </c>
    </row>
    <row r="42" spans="1:11" ht="18" customHeight="1">
      <c r="A42" s="127" t="s">
        <v>33</v>
      </c>
      <c r="B42" s="65"/>
      <c r="C42" s="65"/>
      <c r="D42" s="180"/>
      <c r="E42" s="180"/>
      <c r="F42" s="180"/>
      <c r="G42" s="180"/>
      <c r="H42" s="180"/>
      <c r="I42" s="180"/>
      <c r="J42" s="180"/>
      <c r="K42" s="181"/>
    </row>
    <row r="43" spans="1:11" ht="12.75" customHeight="1">
      <c r="A43" s="322" t="s">
        <v>34</v>
      </c>
      <c r="B43" s="322"/>
      <c r="C43" s="65"/>
      <c r="D43" s="180">
        <v>624</v>
      </c>
      <c r="E43" s="180">
        <v>71</v>
      </c>
      <c r="F43" s="180">
        <v>63</v>
      </c>
      <c r="G43" s="180">
        <v>36</v>
      </c>
      <c r="H43" s="180">
        <v>220</v>
      </c>
      <c r="I43" s="180">
        <v>126</v>
      </c>
      <c r="J43" s="180">
        <v>66</v>
      </c>
      <c r="K43" s="181">
        <v>42</v>
      </c>
    </row>
    <row r="44" spans="1:11" ht="18" customHeight="1">
      <c r="A44" s="127"/>
      <c r="B44" s="65" t="s">
        <v>262</v>
      </c>
      <c r="C44" s="65"/>
      <c r="D44" s="180">
        <v>107</v>
      </c>
      <c r="E44" s="180">
        <v>12</v>
      </c>
      <c r="F44" s="180">
        <v>24</v>
      </c>
      <c r="G44" s="180">
        <v>15</v>
      </c>
      <c r="H44" s="180">
        <v>19</v>
      </c>
      <c r="I44" s="180">
        <v>6</v>
      </c>
      <c r="J44" s="180">
        <v>26</v>
      </c>
      <c r="K44" s="181">
        <v>5</v>
      </c>
    </row>
    <row r="45" spans="1:11" ht="18" customHeight="1">
      <c r="A45" s="127"/>
      <c r="B45" s="65" t="s">
        <v>263</v>
      </c>
      <c r="C45" s="65"/>
      <c r="D45" s="180">
        <v>94</v>
      </c>
      <c r="E45" s="180">
        <v>2</v>
      </c>
      <c r="F45" s="180">
        <v>2</v>
      </c>
      <c r="G45" s="180">
        <v>0</v>
      </c>
      <c r="H45" s="180">
        <v>13</v>
      </c>
      <c r="I45" s="180">
        <v>62</v>
      </c>
      <c r="J45" s="180">
        <v>13</v>
      </c>
      <c r="K45" s="181">
        <v>2</v>
      </c>
    </row>
    <row r="46" spans="1:11" ht="18" customHeight="1">
      <c r="A46" s="127"/>
      <c r="B46" s="65" t="s">
        <v>264</v>
      </c>
      <c r="C46" s="65"/>
      <c r="D46" s="180">
        <v>423</v>
      </c>
      <c r="E46" s="180">
        <v>57</v>
      </c>
      <c r="F46" s="180">
        <v>37</v>
      </c>
      <c r="G46" s="180">
        <v>21</v>
      </c>
      <c r="H46" s="180">
        <v>188</v>
      </c>
      <c r="I46" s="180">
        <v>58</v>
      </c>
      <c r="J46" s="180">
        <v>27</v>
      </c>
      <c r="K46" s="181">
        <v>35</v>
      </c>
    </row>
    <row r="47" spans="1:11" ht="15" customHeight="1">
      <c r="A47" s="204"/>
      <c r="B47" s="204"/>
      <c r="C47" s="206"/>
      <c r="D47" s="203"/>
      <c r="E47" s="203"/>
      <c r="F47" s="203"/>
      <c r="G47" s="203"/>
      <c r="H47" s="203"/>
      <c r="I47" s="203"/>
      <c r="J47" s="203"/>
      <c r="K47" s="203"/>
    </row>
    <row r="48" spans="1:11" ht="15" customHeight="1">
      <c r="A48" s="204"/>
      <c r="B48" s="204"/>
      <c r="C48" s="206"/>
      <c r="D48" s="203"/>
      <c r="E48" s="203"/>
      <c r="F48" s="203"/>
      <c r="G48" s="203"/>
      <c r="H48" s="203"/>
      <c r="I48" s="203"/>
      <c r="J48" s="203"/>
      <c r="K48" s="203"/>
    </row>
    <row r="49" spans="1:11" ht="15" customHeight="1">
      <c r="A49" s="353"/>
      <c r="B49" s="353"/>
      <c r="C49" s="170"/>
      <c r="D49" s="203"/>
      <c r="E49" s="203"/>
      <c r="F49" s="203"/>
      <c r="G49" s="203"/>
      <c r="H49" s="203"/>
      <c r="I49" s="203"/>
      <c r="J49" s="203"/>
      <c r="K49" s="203"/>
    </row>
    <row r="50" spans="1:11" ht="12.75" customHeight="1">
      <c r="A50" s="353"/>
      <c r="B50" s="353"/>
      <c r="C50" s="170"/>
      <c r="D50" s="203"/>
      <c r="E50" s="203"/>
      <c r="F50" s="203"/>
      <c r="G50" s="203"/>
      <c r="H50" s="203"/>
      <c r="I50" s="203"/>
      <c r="J50" s="203"/>
      <c r="K50" s="203"/>
    </row>
    <row r="51" spans="1:11" ht="15" customHeight="1">
      <c r="A51" s="353"/>
      <c r="B51" s="353"/>
      <c r="C51" s="170"/>
      <c r="D51" s="203"/>
      <c r="E51" s="203"/>
      <c r="F51" s="203"/>
      <c r="G51" s="203"/>
      <c r="H51" s="203"/>
      <c r="I51" s="203"/>
      <c r="J51" s="203"/>
      <c r="K51" s="203"/>
    </row>
    <row r="52" spans="1:11" ht="15" customHeight="1">
      <c r="A52" s="353"/>
      <c r="B52" s="353"/>
      <c r="C52" s="170"/>
      <c r="D52" s="203"/>
      <c r="E52" s="203"/>
      <c r="F52" s="203"/>
      <c r="G52" s="203"/>
      <c r="H52" s="203"/>
      <c r="I52" s="203"/>
      <c r="J52" s="203"/>
      <c r="K52" s="203"/>
    </row>
    <row r="53" spans="1:11" ht="15" customHeight="1">
      <c r="A53" s="352"/>
      <c r="B53" s="352"/>
      <c r="C53" s="170"/>
      <c r="D53" s="203"/>
      <c r="E53" s="203"/>
      <c r="F53" s="203"/>
      <c r="G53" s="203"/>
      <c r="H53" s="203"/>
      <c r="I53" s="203"/>
      <c r="J53" s="203"/>
      <c r="K53" s="203"/>
    </row>
    <row r="54" spans="1:11" ht="12.75" customHeight="1">
      <c r="A54" s="353"/>
      <c r="B54" s="353"/>
      <c r="C54" s="170"/>
      <c r="D54" s="203"/>
      <c r="E54" s="203"/>
      <c r="F54" s="203"/>
      <c r="G54" s="203"/>
      <c r="H54" s="203"/>
      <c r="I54" s="203"/>
      <c r="J54" s="203"/>
      <c r="K54" s="203"/>
    </row>
    <row r="55" spans="1:11" ht="15" customHeight="1">
      <c r="A55" s="353"/>
      <c r="B55" s="353"/>
      <c r="C55" s="170"/>
      <c r="D55" s="203"/>
      <c r="E55" s="203"/>
      <c r="F55" s="203"/>
      <c r="G55" s="203"/>
      <c r="H55" s="203"/>
      <c r="I55" s="203"/>
      <c r="J55" s="203"/>
      <c r="K55" s="203"/>
    </row>
    <row r="56" spans="1:11" ht="15" customHeight="1">
      <c r="A56" s="353"/>
      <c r="B56" s="353"/>
      <c r="C56" s="170"/>
      <c r="D56" s="203"/>
      <c r="E56" s="203"/>
      <c r="F56" s="203"/>
      <c r="G56" s="203"/>
      <c r="H56" s="203"/>
      <c r="I56" s="203"/>
      <c r="J56" s="203"/>
      <c r="K56" s="203"/>
    </row>
    <row r="57" spans="1:11" ht="15" customHeight="1">
      <c r="A57" s="353"/>
      <c r="B57" s="353"/>
      <c r="C57" s="170"/>
      <c r="D57" s="203"/>
      <c r="E57" s="203"/>
      <c r="F57" s="203"/>
      <c r="G57" s="203"/>
      <c r="H57" s="203"/>
      <c r="I57" s="203"/>
      <c r="J57" s="203"/>
      <c r="K57" s="203"/>
    </row>
    <row r="58" spans="1:11" ht="9" customHeight="1">
      <c r="A58" s="204"/>
      <c r="B58" s="204"/>
      <c r="C58" s="170"/>
      <c r="D58" s="203"/>
      <c r="E58" s="203"/>
      <c r="F58" s="203"/>
      <c r="G58" s="203"/>
      <c r="H58" s="203"/>
      <c r="I58" s="203"/>
      <c r="J58" s="203"/>
      <c r="K58" s="203"/>
    </row>
    <row r="59" spans="1:11" ht="15" customHeight="1">
      <c r="A59" s="351"/>
      <c r="B59" s="351"/>
      <c r="C59" s="170"/>
      <c r="D59" s="203"/>
      <c r="E59" s="203"/>
      <c r="F59" s="203"/>
      <c r="G59" s="203"/>
      <c r="H59" s="203"/>
      <c r="I59" s="203"/>
      <c r="J59" s="203"/>
      <c r="K59" s="203"/>
    </row>
    <row r="60" spans="1:11" ht="15" customHeight="1">
      <c r="A60" s="352"/>
      <c r="B60" s="352"/>
      <c r="C60" s="170"/>
      <c r="D60" s="203"/>
      <c r="E60" s="203"/>
      <c r="F60" s="203"/>
      <c r="G60" s="203"/>
      <c r="H60" s="203"/>
      <c r="I60" s="203"/>
      <c r="J60" s="203"/>
      <c r="K60" s="203"/>
    </row>
    <row r="61" spans="1:11" ht="12.75" customHeight="1">
      <c r="A61" s="352"/>
      <c r="B61" s="352"/>
      <c r="C61" s="170"/>
      <c r="D61" s="203"/>
      <c r="E61" s="203"/>
      <c r="F61" s="203"/>
      <c r="G61" s="203"/>
      <c r="H61" s="203"/>
      <c r="I61" s="203"/>
      <c r="J61" s="203"/>
      <c r="K61" s="203"/>
    </row>
    <row r="62" spans="1:11" ht="12.75" customHeight="1">
      <c r="A62" s="353"/>
      <c r="B62" s="353"/>
      <c r="C62" s="170"/>
      <c r="D62" s="203"/>
      <c r="E62" s="203"/>
      <c r="F62" s="203"/>
      <c r="G62" s="203"/>
      <c r="H62" s="203"/>
      <c r="I62" s="203"/>
      <c r="J62" s="203"/>
      <c r="K62" s="203"/>
    </row>
    <row r="63" spans="1:11" ht="15" customHeight="1">
      <c r="A63" s="352"/>
      <c r="B63" s="352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ht="15" customHeight="1">
      <c r="A64" s="207"/>
      <c r="B64" s="204"/>
      <c r="C64" s="170"/>
      <c r="D64" s="203"/>
      <c r="E64" s="203"/>
      <c r="F64" s="203"/>
      <c r="G64" s="203"/>
      <c r="H64" s="203"/>
      <c r="I64" s="203"/>
      <c r="J64" s="203"/>
      <c r="K64" s="203"/>
    </row>
    <row r="65" spans="1:11" ht="15" customHeight="1">
      <c r="A65" s="207"/>
      <c r="B65" s="204"/>
      <c r="C65" s="170"/>
      <c r="D65" s="203"/>
      <c r="E65" s="203"/>
      <c r="F65" s="203"/>
      <c r="G65" s="203"/>
      <c r="H65" s="203"/>
      <c r="I65" s="203"/>
      <c r="J65" s="203"/>
      <c r="K65" s="203"/>
    </row>
    <row r="66" spans="1:11" ht="15" customHeight="1">
      <c r="A66" s="207"/>
      <c r="B66" s="204"/>
      <c r="C66" s="170"/>
      <c r="D66" s="203"/>
      <c r="E66" s="203"/>
      <c r="F66" s="203"/>
      <c r="G66" s="203"/>
      <c r="H66" s="203"/>
      <c r="I66" s="203"/>
      <c r="J66" s="203"/>
      <c r="K66" s="203"/>
    </row>
    <row r="67" spans="1:11" ht="15" customHeight="1">
      <c r="A67" s="123"/>
      <c r="B67" s="184"/>
      <c r="C67" s="170"/>
      <c r="D67" s="185"/>
      <c r="E67" s="170"/>
      <c r="F67" s="170"/>
      <c r="G67" s="170"/>
      <c r="H67" s="170"/>
      <c r="I67" s="170"/>
      <c r="J67" s="170"/>
      <c r="K67" s="170"/>
    </row>
    <row r="68" spans="4:11" ht="12.75" customHeight="1">
      <c r="D68" s="185"/>
      <c r="E68" s="170"/>
      <c r="F68" s="170"/>
      <c r="G68" s="170"/>
      <c r="H68" s="170"/>
      <c r="I68" s="170"/>
      <c r="J68" s="170"/>
      <c r="K68" s="170"/>
    </row>
    <row r="69" spans="1:11" ht="15" customHeight="1">
      <c r="A69" s="208"/>
      <c r="B69" s="209" t="s">
        <v>265</v>
      </c>
      <c r="C69" s="210"/>
      <c r="D69" s="211"/>
      <c r="E69" s="212"/>
      <c r="F69" s="212"/>
      <c r="G69" s="212"/>
      <c r="H69" s="212"/>
      <c r="I69" s="212"/>
      <c r="J69" s="212"/>
      <c r="K69" s="212"/>
    </row>
    <row r="70" spans="1:11" ht="15" customHeight="1">
      <c r="A70" s="213"/>
      <c r="B70" s="213" t="s">
        <v>182</v>
      </c>
      <c r="C70" s="210"/>
      <c r="D70" s="214">
        <f aca="true" t="shared" si="0" ref="D70:K70">D13+D15-D10</f>
        <v>-30613</v>
      </c>
      <c r="E70" s="214">
        <f t="shared" si="0"/>
        <v>-3499</v>
      </c>
      <c r="F70" s="214">
        <f t="shared" si="0"/>
        <v>-3716</v>
      </c>
      <c r="G70" s="214">
        <f t="shared" si="0"/>
        <v>-2880</v>
      </c>
      <c r="H70" s="214">
        <f t="shared" si="0"/>
        <v>-9861</v>
      </c>
      <c r="I70" s="214">
        <f t="shared" si="0"/>
        <v>-4076</v>
      </c>
      <c r="J70" s="214">
        <f t="shared" si="0"/>
        <v>-3049</v>
      </c>
      <c r="K70" s="214">
        <f t="shared" si="0"/>
        <v>-3532</v>
      </c>
    </row>
    <row r="71" spans="1:11" ht="15" customHeight="1">
      <c r="A71" s="213"/>
      <c r="B71" s="213" t="s">
        <v>266</v>
      </c>
      <c r="C71" s="210"/>
      <c r="D71" s="214">
        <f aca="true" t="shared" si="1" ref="D71:K71">D31+D32+D34+D36+D37-D10</f>
        <v>-42218</v>
      </c>
      <c r="E71" s="214">
        <f t="shared" si="1"/>
        <v>-4823</v>
      </c>
      <c r="F71" s="214">
        <f t="shared" si="1"/>
        <v>-4971</v>
      </c>
      <c r="G71" s="214">
        <f t="shared" si="1"/>
        <v>-4289</v>
      </c>
      <c r="H71" s="214">
        <f t="shared" si="1"/>
        <v>-13206</v>
      </c>
      <c r="I71" s="214">
        <f t="shared" si="1"/>
        <v>-5734</v>
      </c>
      <c r="J71" s="214">
        <f t="shared" si="1"/>
        <v>-4284</v>
      </c>
      <c r="K71" s="214">
        <f t="shared" si="1"/>
        <v>-4911</v>
      </c>
    </row>
    <row r="72" spans="2:11" ht="15" customHeight="1">
      <c r="B72" s="213" t="s">
        <v>194</v>
      </c>
      <c r="C72" s="210"/>
      <c r="D72" s="215">
        <f aca="true" t="shared" si="2" ref="D72:K72">D41+SUM(D46:D57)-D10</f>
        <v>-36684</v>
      </c>
      <c r="E72" s="215">
        <f t="shared" si="2"/>
        <v>-4292</v>
      </c>
      <c r="F72" s="215">
        <f t="shared" si="2"/>
        <v>-4612</v>
      </c>
      <c r="G72" s="215">
        <f t="shared" si="2"/>
        <v>-3477</v>
      </c>
      <c r="H72" s="215">
        <f t="shared" si="2"/>
        <v>-12146</v>
      </c>
      <c r="I72" s="215">
        <f t="shared" si="2"/>
        <v>-5071</v>
      </c>
      <c r="J72" s="215">
        <f t="shared" si="2"/>
        <v>-3350</v>
      </c>
      <c r="K72" s="215">
        <f t="shared" si="2"/>
        <v>-3736</v>
      </c>
    </row>
    <row r="73" spans="2:11" ht="15" customHeight="1">
      <c r="B73" s="213" t="s">
        <v>45</v>
      </c>
      <c r="C73" s="210"/>
      <c r="D73" s="215">
        <f aca="true" t="shared" si="3" ref="D73:K73">D43+D44+D45-D41</f>
        <v>-5868</v>
      </c>
      <c r="E73" s="215">
        <f t="shared" si="3"/>
        <v>-591</v>
      </c>
      <c r="F73" s="215">
        <f t="shared" si="3"/>
        <v>-448</v>
      </c>
      <c r="G73" s="215">
        <f t="shared" si="3"/>
        <v>-849</v>
      </c>
      <c r="H73" s="215">
        <f t="shared" si="3"/>
        <v>-1216</v>
      </c>
      <c r="I73" s="215">
        <f t="shared" si="3"/>
        <v>-620</v>
      </c>
      <c r="J73" s="215">
        <f t="shared" si="3"/>
        <v>-904</v>
      </c>
      <c r="K73" s="215">
        <f t="shared" si="3"/>
        <v>-1240</v>
      </c>
    </row>
    <row r="74" spans="2:11" ht="15" customHeight="1">
      <c r="B74" s="213" t="s">
        <v>206</v>
      </c>
      <c r="C74" s="210"/>
      <c r="D74" s="215">
        <f aca="true" t="shared" si="4" ref="D74:K74">D64+D65+D66-D62</f>
        <v>0</v>
      </c>
      <c r="E74" s="215">
        <f t="shared" si="4"/>
        <v>0</v>
      </c>
      <c r="F74" s="215">
        <f t="shared" si="4"/>
        <v>0</v>
      </c>
      <c r="G74" s="215">
        <f t="shared" si="4"/>
        <v>0</v>
      </c>
      <c r="H74" s="215">
        <f t="shared" si="4"/>
        <v>0</v>
      </c>
      <c r="I74" s="215">
        <f t="shared" si="4"/>
        <v>0</v>
      </c>
      <c r="J74" s="215">
        <f t="shared" si="4"/>
        <v>0</v>
      </c>
      <c r="K74" s="215">
        <f t="shared" si="4"/>
        <v>0</v>
      </c>
    </row>
    <row r="75" spans="4:11" ht="15" customHeight="1">
      <c r="D75" s="205"/>
      <c r="E75" s="170"/>
      <c r="F75" s="170"/>
      <c r="G75" s="170"/>
      <c r="H75" s="170"/>
      <c r="I75" s="170"/>
      <c r="J75" s="170"/>
      <c r="K75" s="170"/>
    </row>
    <row r="76" spans="4:11" ht="15" customHeight="1">
      <c r="D76" s="205"/>
      <c r="E76" s="170"/>
      <c r="F76" s="170"/>
      <c r="G76" s="170"/>
      <c r="H76" s="170"/>
      <c r="I76" s="170"/>
      <c r="J76" s="170"/>
      <c r="K76" s="170"/>
    </row>
    <row r="77" spans="1:11" ht="12.75" customHeight="1">
      <c r="A77" s="216"/>
      <c r="B77" s="216"/>
      <c r="E77" s="217" t="s">
        <v>267</v>
      </c>
      <c r="F77" s="218"/>
      <c r="G77" s="218"/>
      <c r="H77" s="170"/>
      <c r="I77" s="170"/>
      <c r="J77" s="170"/>
      <c r="K77" s="170"/>
    </row>
    <row r="78" spans="1:11" ht="12.75" customHeight="1">
      <c r="A78" s="219"/>
      <c r="E78" s="220" t="e">
        <f>#REF!</f>
        <v>#REF!</v>
      </c>
      <c r="F78" s="221" t="s">
        <v>268</v>
      </c>
      <c r="G78" s="222">
        <f>D10</f>
        <v>43800</v>
      </c>
      <c r="H78" s="170"/>
      <c r="I78" s="170"/>
      <c r="J78" s="170"/>
      <c r="K78" s="170"/>
    </row>
    <row r="79" spans="1:11" ht="12.75" customHeight="1">
      <c r="A79" s="219"/>
      <c r="E79" s="223" t="e">
        <f>#REF!</f>
        <v>#REF!</v>
      </c>
      <c r="F79" s="224" t="str">
        <f>B41</f>
        <v>Behinderung nach SGB IX</v>
      </c>
      <c r="G79" s="225">
        <f>D41</f>
        <v>6693</v>
      </c>
      <c r="H79" s="226">
        <f>G79*100/G$78</f>
        <v>15.280821917808218</v>
      </c>
      <c r="I79" s="170"/>
      <c r="J79" s="170"/>
      <c r="K79" s="170"/>
    </row>
    <row r="80" spans="5:11" ht="12.75" customHeight="1">
      <c r="E80" s="223" t="e">
        <f>#REF!</f>
        <v>#REF!</v>
      </c>
      <c r="F80" s="224" t="str">
        <f>B46</f>
        <v>132 Erziehungs- und Elterngeldrecht</v>
      </c>
      <c r="G80" s="225">
        <f>D46</f>
        <v>423</v>
      </c>
      <c r="H80" s="226">
        <f>G80*100/G$78</f>
        <v>0.9657534246575342</v>
      </c>
      <c r="I80" s="170"/>
      <c r="J80" s="170"/>
      <c r="K80" s="170"/>
    </row>
    <row r="81" spans="2:8" ht="12.75" customHeight="1">
      <c r="B81" s="123"/>
      <c r="E81" s="223" t="e">
        <f>#REF!</f>
        <v>#REF!</v>
      </c>
      <c r="F81" s="224" t="e">
        <f>#REF!</f>
        <v>#REF!</v>
      </c>
      <c r="G81" s="225" t="e">
        <f>#REF!</f>
        <v>#REF!</v>
      </c>
      <c r="H81" s="226" t="e">
        <f>G81*100/G$78</f>
        <v>#REF!</v>
      </c>
    </row>
    <row r="82" spans="2:8" ht="12.75" customHeight="1">
      <c r="B82" s="123"/>
      <c r="E82" s="223" t="e">
        <f>#REF!</f>
        <v>#REF!</v>
      </c>
      <c r="F82" s="224">
        <f>A52</f>
        <v>0</v>
      </c>
      <c r="G82" s="225">
        <f>D52</f>
        <v>0</v>
      </c>
      <c r="H82" s="226">
        <f>G82*100/G$78</f>
        <v>0</v>
      </c>
    </row>
    <row r="83" spans="5:8" ht="12.75" customHeight="1">
      <c r="E83" s="223" t="s">
        <v>269</v>
      </c>
      <c r="F83" s="224">
        <f>A57</f>
        <v>0</v>
      </c>
      <c r="G83" s="225">
        <f>D50+D51+D57</f>
        <v>0</v>
      </c>
      <c r="H83" s="226">
        <f>G83*100/G$78</f>
        <v>0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mergeCells count="30">
    <mergeCell ref="A11:B11"/>
    <mergeCell ref="A12:B12"/>
    <mergeCell ref="A13:B13"/>
    <mergeCell ref="A14:B14"/>
    <mergeCell ref="A15:B15"/>
    <mergeCell ref="A1:K1"/>
    <mergeCell ref="A3:K3"/>
    <mergeCell ref="A4:K4"/>
    <mergeCell ref="A5:K5"/>
    <mergeCell ref="A7:C8"/>
    <mergeCell ref="D7:D8"/>
    <mergeCell ref="E7:K7"/>
    <mergeCell ref="A52:B52"/>
    <mergeCell ref="A53:B53"/>
    <mergeCell ref="A54:B54"/>
    <mergeCell ref="A55:B55"/>
    <mergeCell ref="A56:B56"/>
    <mergeCell ref="A21:B21"/>
    <mergeCell ref="A28:B28"/>
    <mergeCell ref="A36:B36"/>
    <mergeCell ref="A43:B43"/>
    <mergeCell ref="A49:B49"/>
    <mergeCell ref="A50:B50"/>
    <mergeCell ref="A51:B51"/>
    <mergeCell ref="A59:B59"/>
    <mergeCell ref="A60:B60"/>
    <mergeCell ref="A61:B61"/>
    <mergeCell ref="A62:B62"/>
    <mergeCell ref="A63:B63"/>
    <mergeCell ref="A57:B57"/>
  </mergeCells>
  <printOptions horizontalCentered="1"/>
  <pageMargins left="0.5905511811023623" right="0.5118110236220472" top="0.5118110236220472" bottom="0.5905511811023623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Wunderer</dc:creator>
  <cp:keywords/>
  <dc:description/>
  <cp:lastModifiedBy>Weber, Ulrike (LfStaD)</cp:lastModifiedBy>
  <cp:lastPrinted>2012-02-09T15:39:52Z</cp:lastPrinted>
  <dcterms:created xsi:type="dcterms:W3CDTF">2010-01-08T11:03:23Z</dcterms:created>
  <dcterms:modified xsi:type="dcterms:W3CDTF">2012-03-27T06:53:55Z</dcterms:modified>
  <cp:category/>
  <cp:version/>
  <cp:contentType/>
  <cp:contentStatus/>
</cp:coreProperties>
</file>