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76" windowWidth="19236" windowHeight="6036" tabRatio="814" activeTab="0"/>
  </bookViews>
  <sheets>
    <sheet name="T1-S7" sheetId="1" r:id="rId1"/>
    <sheet name="T2-S8" sheetId="2" r:id="rId2"/>
    <sheet name="T3-S9" sheetId="3" r:id="rId3"/>
    <sheet name="T4-S10" sheetId="4" r:id="rId4"/>
    <sheet name="T4-S11" sheetId="5" r:id="rId5"/>
    <sheet name="T4-S12" sheetId="6" r:id="rId6"/>
    <sheet name="T5-S13" sheetId="7" r:id="rId7"/>
    <sheet name="T6-S14" sheetId="8" r:id="rId8"/>
    <sheet name="T6-S15" sheetId="9" r:id="rId9"/>
    <sheet name="T6-S16" sheetId="10" r:id="rId10"/>
    <sheet name="T6-S17" sheetId="11" r:id="rId11"/>
    <sheet name="T7-S18" sheetId="12" r:id="rId12"/>
    <sheet name="T7-S19" sheetId="13" r:id="rId13"/>
    <sheet name="T7-S20" sheetId="14" r:id="rId14"/>
    <sheet name="T7-S21" sheetId="15" r:id="rId15"/>
    <sheet name="T8-S22" sheetId="16" r:id="rId16"/>
    <sheet name="T8-S23" sheetId="17" r:id="rId17"/>
    <sheet name="T8-S24" sheetId="18" r:id="rId18"/>
    <sheet name="T8-S25" sheetId="19" r:id="rId19"/>
    <sheet name="T9-S26" sheetId="20" r:id="rId20"/>
    <sheet name="T9-S27" sheetId="21" r:id="rId21"/>
    <sheet name="T9-S28" sheetId="22" r:id="rId22"/>
    <sheet name="T9-S29" sheetId="23" r:id="rId23"/>
  </sheets>
  <definedNames/>
  <calcPr fullCalcOnLoad="1"/>
</workbook>
</file>

<file path=xl/sharedStrings.xml><?xml version="1.0" encoding="utf-8"?>
<sst xmlns="http://schemas.openxmlformats.org/spreadsheetml/2006/main" count="2544" uniqueCount="539">
  <si>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</si>
  <si>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</si>
  <si>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</si>
  <si>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</si>
  <si>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</si>
  <si>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</si>
  <si>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</si>
  <si>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</si>
  <si>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</si>
  <si>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</si>
  <si>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</si>
  <si>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</si>
  <si>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</si>
  <si>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t>darunter</t>
  </si>
  <si>
    <t>Verbraucher</t>
  </si>
  <si>
    <t>ehemals
selbständig
Tätige</t>
  </si>
  <si>
    <t>Bezeichnung</t>
  </si>
  <si>
    <t>Insolvenzverfahren in Bayern</t>
  </si>
  <si>
    <t>2020</t>
  </si>
  <si>
    <t>2021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</si>
  <si>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</si>
  <si>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</si>
  <si>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</si>
  <si>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</si>
  <si>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</si>
  <si>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</si>
  <si>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</si>
  <si>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</si>
  <si>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Kfz.</t>
  </si>
  <si>
    <t>H</t>
  </si>
  <si>
    <t>Verkehr u. Lagerei</t>
  </si>
  <si>
    <t>I</t>
  </si>
  <si>
    <t>Gastgewerbe</t>
  </si>
  <si>
    <t>J</t>
  </si>
  <si>
    <t>Information und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</si>
  <si>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</si>
  <si>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</si>
  <si>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</si>
  <si>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</si>
  <si>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</si>
  <si>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</si>
  <si>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</si>
  <si>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</si>
  <si>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</si>
  <si>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t>Nachlässe und Gesamtgut</t>
  </si>
  <si>
    <t>Natürliche Personen als Gesellschafter u.Ä.</t>
  </si>
  <si>
    <t>Insgesamt</t>
  </si>
  <si>
    <t>Darunter mangels Masse abgewiesene Insolvenzverfahren</t>
  </si>
  <si>
    <t>Lfd.
Nr.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</si>
  <si>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</si>
  <si>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</si>
  <si>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</si>
  <si>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</si>
  <si>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</si>
  <si>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eröffnet</t>
  </si>
  <si>
    <t>mangels
Masse
abgewiesen</t>
  </si>
  <si>
    <t>Schulden-
bereinigungs-
plan ange-
nommen</t>
  </si>
  <si>
    <t>Gegenstand der Nachweisung</t>
  </si>
  <si>
    <t>Gast-
gewerbe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</si>
  <si>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</si>
  <si>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</si>
  <si>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t>Personen-
gesell-
schaften</t>
  </si>
  <si>
    <t>nach Art der Verfahren</t>
  </si>
  <si>
    <t>Eröffnetes Verfahren</t>
  </si>
  <si>
    <t>Mangels Masse abgewiesene Anträge</t>
  </si>
  <si>
    <t xml:space="preserve">Verfafahren mit Schuldenbereinigungsplan </t>
  </si>
  <si>
    <t xml:space="preserve">nach Höhe der voraussichtlichen Forderungen </t>
  </si>
  <si>
    <t>unter</t>
  </si>
  <si>
    <t>5 000</t>
  </si>
  <si>
    <t/>
  </si>
  <si>
    <t>bis unter</t>
  </si>
  <si>
    <t>50 000</t>
  </si>
  <si>
    <t>250 000</t>
  </si>
  <si>
    <t>500 000</t>
  </si>
  <si>
    <t>1 000 000</t>
  </si>
  <si>
    <t>5 000 000</t>
  </si>
  <si>
    <t>25 000 000</t>
  </si>
  <si>
    <t>-</t>
  </si>
  <si>
    <t>oder mehr</t>
  </si>
  <si>
    <t>Unternehmen</t>
  </si>
  <si>
    <t>Zusammen</t>
  </si>
  <si>
    <t>nach Rechtsformen</t>
  </si>
  <si>
    <t>Einzeluntern., Freie Berufe, Kleingewerbe</t>
  </si>
  <si>
    <t>Personengesellschaften (OHG, KG, GbR)</t>
  </si>
  <si>
    <t>GmbH &amp; Co. KG</t>
  </si>
  <si>
    <t>GbR</t>
  </si>
  <si>
    <t>Gesellschaften mit beschränkter Haftung</t>
  </si>
  <si>
    <t>davon:</t>
  </si>
  <si>
    <t xml:space="preserve">GmbH ohne Unternehmergesellschaft </t>
  </si>
  <si>
    <t>(haftungsbeschränkt)</t>
  </si>
  <si>
    <t>Unternehmerges. (haftungsbeschränkt)</t>
  </si>
  <si>
    <t>Aktiengesellschaften, KGaA</t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</si>
  <si>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</si>
  <si>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t>.</t>
  </si>
  <si>
    <t>Sonstige Rechtsformen</t>
  </si>
  <si>
    <t>nach dem Alter der Unternehmen</t>
  </si>
  <si>
    <t>Unter 8 Jahre alt</t>
  </si>
  <si>
    <t>bis 3 Jahre alt</t>
  </si>
  <si>
    <t>8 Jahre oder älter</t>
  </si>
  <si>
    <t>Unbekannt</t>
  </si>
  <si>
    <r>
      <t>nach der Zahl der Arbeitnehmer/-innen</t>
    </r>
    <r>
      <rPr>
        <b/>
        <vertAlign val="superscript"/>
        <sz val="7"/>
        <rFont val="Arial"/>
        <family val="2"/>
      </rPr>
      <t>2)</t>
    </r>
  </si>
  <si>
    <t>1 Arbeitnehmer/-in</t>
  </si>
  <si>
    <t>2 bis 5 Arbeitnehmer/-innen</t>
  </si>
  <si>
    <t>6 bis 10 Arbeitnehmer/-innen</t>
  </si>
  <si>
    <t>11 bis 100 Arbeitnehmer/-innen</t>
  </si>
  <si>
    <t>Mehr als 100 Arbeitnehmer/-innen</t>
  </si>
  <si>
    <t>Unbekannt oder kein/e Arbeitnehmer/-in</t>
  </si>
  <si>
    <t>Übrige Schuldner</t>
  </si>
  <si>
    <r>
      <t>Ehemals selbständig Tätige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……………………..</t>
    </r>
  </si>
  <si>
    <r>
      <t>davon: mit Regelinsolvenzverfahren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</si>
  <si>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        mit vereinfachtem Verfahren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…………………….</t>
    </r>
  </si>
  <si>
    <t>Wirtschaftszweig
(H.v. = Herstellung von
E.v. = Erbringung von)</t>
  </si>
  <si>
    <r>
      <t>Dienst-
leistun-
gen</t>
    </r>
    <r>
      <rPr>
        <sz val="7.5"/>
        <rFont val="Arial"/>
        <family val="2"/>
      </rPr>
      <t>2)</t>
    </r>
  </si>
  <si>
    <t>A - S</t>
  </si>
  <si>
    <t>A</t>
  </si>
  <si>
    <t>Land- u. Forstwirtschaft, Fischerei</t>
  </si>
  <si>
    <t>01</t>
  </si>
  <si>
    <t>dav.</t>
  </si>
  <si>
    <t>Landwirtschaft, Jagd u. damit verbundene Tätigkeiten</t>
  </si>
  <si>
    <t>02</t>
  </si>
  <si>
    <t>Forstwirtschaft und Holzeinschlag</t>
  </si>
  <si>
    <t>03</t>
  </si>
  <si>
    <t>Fischerei und Aquakultur</t>
  </si>
  <si>
    <t>B</t>
  </si>
  <si>
    <t>Bergbau u. Gewinnung v. Steinen u. Erden</t>
  </si>
  <si>
    <t>H.v. Nahrungs- u. Futtermitteln</t>
  </si>
  <si>
    <t>Getränkeherstellung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</si>
  <si>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</si>
  <si>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</si>
  <si>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</si>
  <si>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</si>
  <si>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</si>
  <si>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</si>
  <si>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</si>
  <si>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</si>
  <si>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</si>
  <si>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</si>
  <si>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</si>
  <si>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</si>
  <si>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</si>
  <si>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</si>
  <si>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</si>
  <si>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</si>
  <si>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</si>
  <si>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</si>
  <si>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</si>
  <si>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</si>
  <si>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</si>
  <si>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</si>
  <si>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</si>
  <si>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</si>
  <si>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</si>
  <si>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</si>
  <si>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</si>
  <si>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</si>
  <si>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</si>
  <si>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</si>
  <si>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</si>
  <si>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</si>
  <si>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</si>
  <si>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</si>
  <si>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</si>
  <si>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</si>
  <si>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>Dienst-
leistun-
gen</t>
    </r>
    <r>
      <rPr>
        <vertAlign val="superscript"/>
        <sz val="7.5"/>
        <rFont val="Arial"/>
        <family val="2"/>
      </rPr>
      <t>2)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</si>
  <si>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</si>
  <si>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</si>
  <si>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</si>
  <si>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</si>
  <si>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</si>
  <si>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</si>
  <si>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</si>
  <si>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</si>
  <si>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</si>
  <si>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</si>
  <si>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</si>
  <si>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</si>
  <si>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</si>
  <si>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</si>
  <si>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</si>
  <si>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</si>
  <si>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</si>
  <si>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</si>
  <si>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</si>
  <si>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</si>
  <si>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</si>
  <si>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</si>
  <si>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</si>
  <si>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</si>
  <si>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</si>
  <si>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</si>
  <si>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</si>
  <si>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</si>
  <si>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</si>
  <si>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</si>
  <si>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</si>
  <si>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</si>
  <si>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</si>
  <si>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</si>
  <si>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</si>
  <si>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</si>
  <si>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</si>
  <si>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</si>
  <si>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Information u. Kommunikation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</si>
  <si>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</si>
  <si>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</si>
  <si>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</si>
  <si>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</si>
  <si>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</si>
  <si>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</si>
  <si>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</si>
  <si>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</si>
  <si>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</si>
  <si>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</si>
  <si>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</si>
  <si>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</si>
  <si>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</si>
  <si>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</si>
  <si>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</si>
  <si>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</si>
  <si>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</si>
  <si>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</si>
  <si>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</si>
  <si>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</si>
  <si>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</si>
  <si>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</si>
  <si>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</si>
  <si>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</si>
  <si>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</si>
  <si>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</si>
  <si>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</si>
  <si>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</si>
  <si>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</si>
  <si>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</si>
  <si>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</si>
  <si>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</si>
  <si>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</si>
  <si>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</si>
  <si>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</si>
  <si>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</si>
  <si>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</si>
  <si>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</si>
  <si>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</si>
  <si>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</si>
  <si>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</si>
  <si>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</si>
  <si>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</si>
  <si>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</si>
  <si>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</si>
  <si>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</si>
  <si>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</si>
  <si>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</si>
  <si>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</si>
  <si>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</si>
  <si>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</si>
  <si>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</si>
  <si>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</si>
  <si>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</si>
  <si>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</si>
  <si>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</si>
  <si>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</si>
  <si>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</si>
  <si>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</si>
  <si>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</si>
  <si>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</si>
  <si>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</si>
  <si>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</si>
  <si>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</si>
  <si>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</si>
  <si>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</si>
  <si>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</si>
  <si>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</si>
  <si>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</si>
  <si>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</si>
  <si>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</si>
  <si>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</si>
  <si>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</si>
  <si>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</si>
  <si>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</si>
  <si>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</si>
  <si>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</si>
  <si>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</si>
  <si>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</si>
  <si>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</si>
  <si>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</si>
  <si>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</si>
  <si>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</si>
  <si>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</si>
  <si>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</si>
  <si>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</si>
  <si>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</si>
  <si>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</si>
  <si>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t>Wirtschaftsbereich
——————
Rechtsform
——————
Alter der Unternehmen</t>
  </si>
  <si>
    <t xml:space="preserve">Verfahren mit voraussichtlichen
Forderungen von … Euro 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</si>
  <si>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</si>
  <si>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</si>
  <si>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</si>
  <si>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</si>
  <si>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</si>
  <si>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</si>
  <si>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</si>
  <si>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</si>
  <si>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Wirtschaftsbereichen</t>
  </si>
  <si>
    <t>Wasserversorgung; Abwasser- u. Abfallentsorg.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</si>
  <si>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</si>
  <si>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</si>
  <si>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</si>
  <si>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</si>
  <si>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</si>
  <si>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</si>
  <si>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t>Gesellschaftt mit beschränkter Haftung</t>
  </si>
  <si>
    <t>1 110</t>
  </si>
  <si>
    <t xml:space="preserve">      davon: GmbH ohne Unternehmergesellschaft</t>
  </si>
  <si>
    <t xml:space="preserve">                 (haftungsbeschränkt)</t>
  </si>
  <si>
    <t xml:space="preserve">         Unternehmerges. (haftungsbeschränkt)</t>
  </si>
  <si>
    <t>nach dem Alter des Unternehmen</t>
  </si>
  <si>
    <t xml:space="preserve">Natürliche Personen als Gesellschafter u.Ä. </t>
  </si>
  <si>
    <r>
      <t xml:space="preserve"> davon: mit Regelinsolvenzverfahren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………………………………….</t>
    </r>
  </si>
  <si>
    <r>
      <t xml:space="preserve">                mit vereinfachtem Verfahren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>………………………………….</t>
    </r>
  </si>
  <si>
    <t>6. Insolvenzverfahren in Bayern 2021 nach Kreisen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</si>
  <si>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</si>
  <si>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</si>
  <si>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</si>
  <si>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</si>
  <si>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</si>
  <si>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</si>
  <si>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</si>
  <si>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</si>
  <si>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</si>
  <si>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</si>
  <si>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</si>
  <si>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</si>
  <si>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</si>
  <si>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t>Landkreise</t>
  </si>
  <si>
    <t>Regierungsbezirk Oberbayern</t>
  </si>
  <si>
    <t xml:space="preserve">Kreisfreie Städte                                                            </t>
  </si>
  <si>
    <t>Ingolstadt</t>
  </si>
  <si>
    <t xml:space="preserve">München </t>
  </si>
  <si>
    <t>Rosenheim</t>
  </si>
  <si>
    <t xml:space="preserve">Landkreise                                                           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</si>
  <si>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</si>
  <si>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</si>
  <si>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</si>
  <si>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</si>
  <si>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</si>
  <si>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</si>
  <si>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</si>
  <si>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</si>
  <si>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</si>
  <si>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</si>
  <si>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</si>
  <si>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</si>
  <si>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</si>
  <si>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</si>
  <si>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</si>
  <si>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</si>
  <si>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</si>
  <si>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</si>
  <si>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</si>
  <si>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Oberbayern </t>
  </si>
  <si>
    <r>
      <t>Noch:</t>
    </r>
    <r>
      <rPr>
        <b/>
        <sz val="9"/>
        <rFont val="Arial"/>
        <family val="2"/>
      </rPr>
      <t xml:space="preserve"> 6. Insolvenzverfahren in Bayern 2021 nach Kreisen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</si>
  <si>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</si>
  <si>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</si>
  <si>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</si>
  <si>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</si>
  <si>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</si>
  <si>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</si>
  <si>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</si>
  <si>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</si>
  <si>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</si>
  <si>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</si>
  <si>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</si>
  <si>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</si>
  <si>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</si>
  <si>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</si>
  <si>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</si>
  <si>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</si>
  <si>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</si>
  <si>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</si>
  <si>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</si>
  <si>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</si>
  <si>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</si>
  <si>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</si>
  <si>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</si>
  <si>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</si>
  <si>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</si>
  <si>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</si>
  <si>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</si>
  <si>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</si>
  <si>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</si>
  <si>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</si>
  <si>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</si>
  <si>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</si>
  <si>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Oberfranken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</si>
  <si>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</si>
  <si>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</si>
  <si>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</si>
  <si>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</si>
  <si>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</si>
  <si>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</si>
  <si>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</si>
  <si>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</si>
  <si>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</si>
  <si>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Neustadt/Aisch-Bad-Windsheim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</si>
  <si>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</si>
  <si>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</si>
  <si>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</si>
  <si>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</si>
  <si>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</si>
  <si>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</si>
  <si>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</si>
  <si>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</si>
  <si>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</si>
  <si>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</si>
  <si>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</si>
  <si>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</si>
  <si>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</si>
  <si>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</si>
  <si>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</si>
  <si>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</si>
  <si>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</si>
  <si>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</si>
  <si>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</si>
  <si>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</si>
  <si>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</si>
  <si>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</si>
  <si>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</si>
  <si>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</si>
  <si>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</si>
  <si>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</si>
  <si>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</si>
  <si>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7. Unternehmensinsolvenzen in Bayern 2021 nach Kreisen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</si>
  <si>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…………………..</t>
    </r>
  </si>
  <si>
    <r>
      <t>Noch:</t>
    </r>
    <r>
      <rPr>
        <b/>
        <sz val="9"/>
        <rFont val="Arial"/>
        <family val="2"/>
      </rPr>
      <t xml:space="preserve"> 7. Unternehmensinsolvenzen in Bayern 2021 nach Kreisen</t>
    </r>
  </si>
  <si>
    <t>8. Unternehmensinsolvenzen in Bayern 2021 nach Wirtschaftsabschnitten und Kreisen</t>
  </si>
  <si>
    <t>ins-
gesamt</t>
  </si>
  <si>
    <t>Verarbei-
tendes
Gewerbe</t>
  </si>
  <si>
    <t>Bauge-
werbe</t>
  </si>
  <si>
    <t>Handel; Instand-
haltung und 
Rep. v. Kfz</t>
  </si>
  <si>
    <t>Verkehr
und
Lagerei</t>
  </si>
  <si>
    <t>Information
und
Kommuni-
kation</t>
  </si>
  <si>
    <t>Dienst-
leistungen</t>
  </si>
  <si>
    <t>übrige
Wirtschafts-
bereiche</t>
  </si>
  <si>
    <r>
      <t>Noch:</t>
    </r>
    <r>
      <rPr>
        <b/>
        <sz val="9"/>
        <rFont val="Arial"/>
        <family val="2"/>
      </rPr>
      <t xml:space="preserve"> 8. Unternehmensinsolvenzen in Bayern 2021 nach Wirtschaftsabschnitten und Kreisen </t>
    </r>
  </si>
  <si>
    <t>3 079</t>
  </si>
  <si>
    <t>3 345</t>
  </si>
  <si>
    <t>3 443</t>
  </si>
  <si>
    <t>9. Unternehmensinsolvenzen und Insolvenzen der übrigen Schuldner in Bayern 2021 nach Kreisen</t>
  </si>
  <si>
    <t>Insolvenzen der übrigen Schuldner</t>
  </si>
  <si>
    <r>
      <t>Einzel-
unter-
nehmen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</si>
  <si>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r>
      <t xml:space="preserve">GmbH </t>
    </r>
    <r>
      <rPr>
        <vertAlign val="superscript"/>
        <sz val="7"/>
        <rFont val="Arial"/>
        <family val="2"/>
      </rPr>
      <t>2)</t>
    </r>
  </si>
  <si>
    <t>AG, KGaA</t>
  </si>
  <si>
    <t>Ver-
braucher</t>
  </si>
  <si>
    <r>
      <t>ehemals
selb-
ständig
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</si>
  <si>
    <r>
      <t>dar. Großstädte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…………………</t>
    </r>
  </si>
  <si>
    <r>
      <t>Noch:</t>
    </r>
    <r>
      <rPr>
        <b/>
        <sz val="9"/>
        <rFont val="Arial"/>
        <family val="2"/>
      </rPr>
      <t xml:space="preserve"> 9. Unternehmensinsolvenzen und Insolvenzen der übrigen Schuldner in Bayern 2021 nach Kreisen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</si>
  <si>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Unternehmergesellschaft (haftungsbeschränkt). </t>
    </r>
    <r>
      <rPr>
        <vertAlign val="superscript"/>
        <sz val="7"/>
        <rFont val="Arial"/>
        <family val="2"/>
      </rPr>
      <t xml:space="preserve">- 3)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</si>
  <si>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</t>
    </r>
    <r>
      <rPr>
        <vertAlign val="superscript"/>
        <sz val="7"/>
        <rFont val="Arial"/>
        <family val="2"/>
      </rPr>
      <t xml:space="preserve">. -3)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</si>
  <si>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(haftungsbeschränkt). -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Mit Regel- oder Verbraucherinsolvenzverfahren. </t>
    </r>
  </si>
  <si>
    <r>
      <t xml:space="preserve">    außerhalb des Bundeslandes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…..</t>
    </r>
  </si>
  <si>
    <t xml:space="preserve">    außerhalb Deutschlands/unbek….</t>
  </si>
  <si>
    <r>
      <t xml:space="preserve">     1) </t>
    </r>
    <r>
      <rPr>
        <sz val="7"/>
        <rFont val="Arial"/>
        <family val="2"/>
      </rPr>
      <t>München, Nürnberg, Augsburg, Regensburg, Ingolstadt, Würzburg, Fürth, Erlangen.</t>
    </r>
    <r>
      <rPr>
        <sz val="7"/>
        <rFont val="Arial"/>
        <family val="2"/>
      </rPr>
      <t xml:space="preserve">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Schuldner mit Sitz/ Wohnort in Deutschland, aber außerhalb des Bundeslandes. </t>
    </r>
  </si>
  <si>
    <r>
      <t xml:space="preserve">    außerhalb des Bundeslandes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</t>
    </r>
  </si>
  <si>
    <t xml:space="preserve">    außerhalb Deutschlands/unbekannt..</t>
  </si>
  <si>
    <r>
      <t xml:space="preserve">     1) </t>
    </r>
    <r>
      <rPr>
        <sz val="7"/>
        <rFont val="Arial"/>
        <family val="2"/>
      </rPr>
      <t xml:space="preserve">München, Nürnberg, Augsburg, Regensburg, Ingolstadt, Würzburg, Fürth, Erlangen.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Schuldner mit Sitz/ Wohnort in Deutschland, aber außerhalb des Bundeslandes. </t>
    </r>
  </si>
  <si>
    <r>
      <t xml:space="preserve">    außerhalb des Bundeslandes</t>
    </r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>…..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</si>
  <si>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(haftungsbeschränkt). -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Mit Regel- oder Verbraucherinsolvenzverfahren.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München, Nürnberg, Augsburg,  Regensburg, Ingolstadt, Würzburg, Fürth, Erlangen. - </t>
    </r>
    <r>
      <rPr>
        <vertAlign val="superscript"/>
        <sz val="7"/>
        <rFont val="Arial"/>
        <family val="2"/>
      </rPr>
      <t xml:space="preserve"> 5) </t>
    </r>
    <r>
      <rPr>
        <sz val="7"/>
        <rFont val="Arial"/>
        <family val="2"/>
      </rPr>
      <t xml:space="preserve">Schuldner mit Sitz/ Wohnort in Deutschland, aber außerhalb des Bundeslandes. </t>
    </r>
  </si>
  <si>
    <r>
      <t xml:space="preserve">1. Insolvenzverfahren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seit 1990</t>
    </r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</si>
  <si>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2) 3)</t>
    </r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</si>
  <si>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4)</t>
    </r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</si>
  <si>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Seit 1. Januar 1999 gilt eine bundeseinheitliche Insolvenzordnung, seit dem 01. Januar 2013 das Gesetz über die Insolvenzstatistik (InsStatG).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4) </t>
    </r>
    <r>
      <rPr>
        <sz val="7"/>
        <rFont val="Arial"/>
        <family val="2"/>
      </rPr>
      <t>Verbraucher, ehemals selbständig Tätige, natürliche Personen als Gesellschafter u.Ä., Nachlässe und Gesamtgut. Der Nachweis für Verbraucher ist seit 1999 möglich, der Nachweis für ehemals selbständig Tätige seit 2002.</t>
    </r>
  </si>
  <si>
    <r>
      <t xml:space="preserve">2. Insolvenzverfahren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2020 und 2021 nach Wirtschaftsabschnitten</t>
    </r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</si>
  <si>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2)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</si>
  <si>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4) </t>
    </r>
    <r>
      <rPr>
        <sz val="7.5"/>
        <rFont val="Arial"/>
        <family val="2"/>
      </rPr>
      <t>……………………………..</t>
    </r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</si>
  <si>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</t>
    </r>
    <r>
      <rPr>
        <sz val="7"/>
        <rFont val="Arial"/>
        <family val="2"/>
      </rPr>
      <t>.</t>
    </r>
  </si>
  <si>
    <r>
      <t xml:space="preserve">3. Insolvenzverfahren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2021 nach verschiedenen Gliederungsmerkmalen</t>
    </r>
  </si>
  <si>
    <r>
      <t xml:space="preserve">    1) </t>
    </r>
    <r>
      <rPr>
        <sz val="7"/>
        <rFont val="Arial"/>
        <family val="2"/>
      </rPr>
      <t xml:space="preserve">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Anzahl der Arbeitnehmer/-innen ist nicht bei allen Insolvenzverfahren bekannt. Die nachgewiesene Anzahl der Arbeitnehmer/-innen ist daher unvollständig.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</t>
    </r>
    <r>
      <rPr>
        <sz val="7"/>
        <rFont val="Arial"/>
        <family val="2"/>
      </rPr>
      <t>.</t>
    </r>
  </si>
  <si>
    <r>
      <t xml:space="preserve">4. Unternehmensinsolvenzen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2021 nach ausgewählten Wirtschaftsbereichen</t>
    </r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</si>
  <si>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2008), Kurzbezeichnung.</t>
    </r>
  </si>
  <si>
    <r>
      <t>Noch:</t>
    </r>
    <r>
      <rPr>
        <b/>
        <sz val="9"/>
        <rFont val="Arial"/>
        <family val="2"/>
      </rPr>
      <t xml:space="preserve"> 4. Unternehmensinsolvenzen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2021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</si>
  <si>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2)</t>
    </r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</si>
  <si>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2008), Kurzbezeichnung. </t>
    </r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</si>
  <si>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2008), Kurzbezeichnung.</t>
    </r>
  </si>
  <si>
    <r>
      <t xml:space="preserve">5. Insolvenzenverfahren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2021 nach Größenklassen der voraussichtlichen Forderungen</t>
    </r>
  </si>
  <si>
    <t>12 779</t>
  </si>
  <si>
    <t>6 909</t>
  </si>
  <si>
    <t>4 429</t>
  </si>
  <si>
    <t>2 881 052</t>
  </si>
  <si>
    <t>1 840</t>
  </si>
  <si>
    <t>1 899 143</t>
  </si>
  <si>
    <t>2 994</t>
  </si>
  <si>
    <t xml:space="preserve"> 331 354</t>
  </si>
  <si>
    <t>29 737</t>
  </si>
  <si>
    <t>21 123</t>
  </si>
  <si>
    <t>87 441</t>
  </si>
  <si>
    <t xml:space="preserve"> 411 275</t>
  </si>
  <si>
    <t>60 737</t>
  </si>
  <si>
    <t>42 693</t>
  </si>
  <si>
    <t>39 219</t>
  </si>
  <si>
    <t>80 137</t>
  </si>
  <si>
    <t xml:space="preserve"> 121 702</t>
  </si>
  <si>
    <t xml:space="preserve"> 483 733</t>
  </si>
  <si>
    <t>48 021</t>
  </si>
  <si>
    <t>6 706</t>
  </si>
  <si>
    <t xml:space="preserve"> 114 631</t>
  </si>
  <si>
    <t>7 952</t>
  </si>
  <si>
    <t>9 689</t>
  </si>
  <si>
    <t xml:space="preserve"> 125 214</t>
  </si>
  <si>
    <t xml:space="preserve"> 182 208</t>
  </si>
  <si>
    <t xml:space="preserve"> 158 340</t>
  </si>
  <si>
    <t>2 773</t>
  </si>
  <si>
    <t>1 107 894</t>
  </si>
  <si>
    <t>1 086 503</t>
  </si>
  <si>
    <t>21 391</t>
  </si>
  <si>
    <t xml:space="preserve"> 480 509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</si>
  <si>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………….</t>
    </r>
  </si>
  <si>
    <t xml:space="preserve"> 452 739</t>
  </si>
  <si>
    <t xml:space="preserve"> 115 585</t>
  </si>
  <si>
    <t>1 074 226</t>
  </si>
  <si>
    <t xml:space="preserve"> 372 178</t>
  </si>
  <si>
    <t>10 939</t>
  </si>
  <si>
    <t>6 470</t>
  </si>
  <si>
    <t>3 665</t>
  </si>
  <si>
    <t xml:space="preserve"> 981 908</t>
  </si>
  <si>
    <t>17 912</t>
  </si>
  <si>
    <r>
      <t>Ehemals selbstständig Tätige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…………………………………</t>
    </r>
  </si>
  <si>
    <t>3 249</t>
  </si>
  <si>
    <t>1 153</t>
  </si>
  <si>
    <t>1 645</t>
  </si>
  <si>
    <t xml:space="preserve"> 546 956</t>
  </si>
  <si>
    <t>1 721</t>
  </si>
  <si>
    <t xml:space="preserve"> 371 173</t>
  </si>
  <si>
    <t>1 528</t>
  </si>
  <si>
    <t xml:space="preserve"> 175 783</t>
  </si>
  <si>
    <t>7 104</t>
  </si>
  <si>
    <t>5 006</t>
  </si>
  <si>
    <t>1 854</t>
  </si>
  <si>
    <t xml:space="preserve"> 347 065</t>
  </si>
  <si>
    <t>69 975</t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</si>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</sst>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,##0.00\ &quot;DM&quot;;[Red]\-#,##0.00\ &quot;DM&quot;"/>
    <numFmt numFmtId="166" formatCode="#,##0\ &quot;DM&quot;;[Red]\-#,##0\ &quot;DM&quot;"/>
    <numFmt numFmtId="167" formatCode="General\ \ ;\-General\ \ ;\ \-\ \ ;@*."/>
    <numFmt numFmtId="168" formatCode="###\ ###\ ##0"/>
    <numFmt numFmtId="169" formatCode="@\ *."/>
    <numFmt numFmtId="170" formatCode="###\ ##0\ \ \ \ \ \ \ \ \ \ "/>
    <numFmt numFmtId="171" formatCode="###\ ##0\ \ \ \ \ \ \ \ \ \ \ \ \ "/>
    <numFmt numFmtId="172" formatCode="\ 0.0"/>
    <numFmt numFmtId="173" formatCode="0.0"/>
    <numFmt numFmtId="174" formatCode="###\ ###\ ###"/>
    <numFmt numFmtId="175" formatCode="####*."/>
    <numFmt numFmtId="176" formatCode="#\ ###\ ##0\ \ ;\-#\ ###\ ##0\ \ ;0\ \ ;@"/>
    <numFmt numFmtId="177" formatCode="###\ ###\ ###.0"/>
    <numFmt numFmtId="178" formatCode="##0.0;\-????0.0;@"/>
    <numFmt numFmtId="179" formatCode="##0.0;\-??0.0;@"/>
    <numFmt numFmtId="180" formatCode="##0.0;\-???0.0;@"/>
    <numFmt numFmtId="181" formatCode="#\ ##0"/>
    <numFmt numFmtId="182" formatCode="#\ ##0.0"/>
    <numFmt numFmtId="183" formatCode="#\ ###\ ##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##\ ###\ ##\ \ ;\-###\ ###\ ##\ \ ;\-\ \ ;@\ *."/>
    <numFmt numFmtId="189" formatCode="0.0_ ;\-0.0\ 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sz val="7.5"/>
      <name val="Times New Roman"/>
      <family val="1"/>
    </font>
    <font>
      <sz val="10"/>
      <name val="Times New Roman"/>
      <family val="1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4" fontId="4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95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Border="1">
      <alignment/>
      <protection/>
    </xf>
    <xf numFmtId="0" fontId="8" fillId="0" borderId="0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49" fontId="6" fillId="0" borderId="10" xfId="0" applyNumberFormat="1" applyFont="1" applyBorder="1" applyAlignment="1" quotePrefix="1">
      <alignment horizontal="center" vertical="center"/>
    </xf>
    <xf numFmtId="175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Alignment="1" quotePrefix="1">
      <alignment horizontal="right" indent="1"/>
    </xf>
    <xf numFmtId="0" fontId="9" fillId="0" borderId="11" xfId="0" applyFont="1" applyBorder="1" applyAlignment="1" quotePrefix="1">
      <alignment horizontal="right" indent="1"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6" fillId="0" borderId="12" xfId="0" applyNumberFormat="1" applyFont="1" applyBorder="1" applyAlignment="1" quotePrefix="1">
      <alignment horizontal="center" vertical="center"/>
    </xf>
    <xf numFmtId="174" fontId="6" fillId="0" borderId="11" xfId="57" applyNumberFormat="1" applyFont="1" applyBorder="1" applyAlignment="1">
      <alignment horizontal="right" indent="1"/>
      <protection/>
    </xf>
    <xf numFmtId="174" fontId="6" fillId="0" borderId="0" xfId="57" applyNumberFormat="1" applyFont="1" applyBorder="1" applyAlignment="1">
      <alignment horizontal="right" indent="1"/>
      <protection/>
    </xf>
    <xf numFmtId="0" fontId="6" fillId="0" borderId="12" xfId="57" applyFont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 applyProtection="1">
      <alignment horizontal="right" indent="1"/>
      <protection locked="0"/>
    </xf>
    <xf numFmtId="180" fontId="10" fillId="0" borderId="0" xfId="0" applyNumberFormat="1" applyFont="1" applyFill="1" applyBorder="1" applyAlignment="1" applyProtection="1">
      <alignment horizontal="right" indent="1"/>
      <protection locked="0"/>
    </xf>
    <xf numFmtId="0" fontId="6" fillId="0" borderId="13" xfId="57" applyFont="1" applyBorder="1" applyAlignment="1">
      <alignment horizontal="center" vertical="center" wrapText="1"/>
      <protection/>
    </xf>
    <xf numFmtId="174" fontId="6" fillId="0" borderId="0" xfId="57" applyNumberFormat="1" applyFont="1" applyFill="1" applyBorder="1" applyAlignment="1">
      <alignment horizontal="right" indent="1"/>
      <protection/>
    </xf>
    <xf numFmtId="174" fontId="6" fillId="0" borderId="11" xfId="57" applyNumberFormat="1" applyFont="1" applyFill="1" applyBorder="1" applyAlignment="1">
      <alignment horizontal="right" inden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6" fillId="0" borderId="0" xfId="55" applyFont="1" applyFill="1" applyBorder="1" applyAlignment="1">
      <alignment horizontal="left" indent="1"/>
      <protection/>
    </xf>
    <xf numFmtId="168" fontId="16" fillId="0" borderId="0" xfId="0" applyNumberFormat="1" applyFont="1" applyFill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/>
      <protection/>
    </xf>
    <xf numFmtId="168" fontId="6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Font="1" applyAlignment="1">
      <alignment/>
    </xf>
    <xf numFmtId="168" fontId="6" fillId="0" borderId="0" xfId="0" applyNumberFormat="1" applyFont="1" applyFill="1" applyBorder="1" applyAlignment="1" applyProtection="1">
      <alignment horizontal="left" indent="1"/>
      <protection/>
    </xf>
    <xf numFmtId="168" fontId="9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indent="1"/>
      <protection/>
    </xf>
    <xf numFmtId="168" fontId="16" fillId="0" borderId="0" xfId="0" applyNumberFormat="1" applyFont="1" applyFill="1" applyBorder="1" applyAlignment="1" applyProtection="1">
      <alignment horizontal="right" indent="1"/>
      <protection locked="0"/>
    </xf>
    <xf numFmtId="180" fontId="18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NumberFormat="1" applyFont="1" applyFill="1" applyBorder="1" applyAlignment="1" applyProtection="1">
      <alignment horizontal="center"/>
      <protection/>
    </xf>
    <xf numFmtId="168" fontId="17" fillId="0" borderId="0" xfId="0" applyNumberFormat="1" applyFont="1" applyFill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68" fontId="9" fillId="0" borderId="0" xfId="0" applyNumberFormat="1" applyFont="1" applyFill="1" applyAlignment="1" applyProtection="1">
      <alignment horizontal="left" indent="1"/>
      <protection/>
    </xf>
    <xf numFmtId="49" fontId="6" fillId="0" borderId="11" xfId="0" applyNumberFormat="1" applyFont="1" applyFill="1" applyBorder="1" applyAlignment="1" applyProtection="1">
      <alignment horizontal="left" indent="1"/>
      <protection/>
    </xf>
    <xf numFmtId="168" fontId="6" fillId="0" borderId="11" xfId="0" applyNumberFormat="1" applyFont="1" applyFill="1" applyBorder="1" applyAlignment="1" applyProtection="1">
      <alignment horizontal="left" indent="1"/>
      <protection/>
    </xf>
    <xf numFmtId="164" fontId="17" fillId="0" borderId="11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8" fontId="17" fillId="0" borderId="11" xfId="0" applyNumberFormat="1" applyFont="1" applyFill="1" applyBorder="1" applyAlignment="1" applyProtection="1">
      <alignment horizontal="right" indent="1"/>
      <protection locked="0"/>
    </xf>
    <xf numFmtId="168" fontId="17" fillId="0" borderId="0" xfId="0" applyNumberFormat="1" applyFont="1" applyFill="1" applyBorder="1" applyAlignment="1" applyProtection="1">
      <alignment horizontal="right" inden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8" fontId="9" fillId="0" borderId="11" xfId="0" applyNumberFormat="1" applyFont="1" applyFill="1" applyBorder="1" applyAlignment="1" applyProtection="1">
      <alignment horizontal="right" indent="1"/>
      <protection locked="0"/>
    </xf>
    <xf numFmtId="168" fontId="9" fillId="0" borderId="0" xfId="0" applyNumberFormat="1" applyFont="1" applyFill="1" applyBorder="1" applyAlignment="1" applyProtection="1">
      <alignment horizontal="right" indent="1"/>
      <protection locked="0"/>
    </xf>
    <xf numFmtId="168" fontId="9" fillId="0" borderId="11" xfId="0" applyNumberFormat="1" applyFont="1" applyFill="1" applyBorder="1" applyAlignment="1" applyProtection="1">
      <alignment horizontal="left" indent="1"/>
      <protection/>
    </xf>
    <xf numFmtId="168" fontId="9" fillId="0" borderId="0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7" fillId="0" borderId="11" xfId="0" applyFont="1" applyBorder="1" applyAlignment="1">
      <alignment/>
    </xf>
    <xf numFmtId="164" fontId="9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indent="1"/>
      <protection/>
    </xf>
    <xf numFmtId="0" fontId="6" fillId="0" borderId="0" xfId="56" applyFont="1">
      <alignment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6" fillId="0" borderId="17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18" xfId="56" applyFont="1" applyBorder="1">
      <alignment/>
      <protection/>
    </xf>
    <xf numFmtId="0" fontId="6" fillId="0" borderId="19" xfId="56" applyFont="1" applyBorder="1">
      <alignment/>
      <protection/>
    </xf>
    <xf numFmtId="0" fontId="17" fillId="0" borderId="0" xfId="56" applyFont="1" applyFill="1" applyBorder="1" applyAlignment="1">
      <alignment horizontal="left" indent="1"/>
      <protection/>
    </xf>
    <xf numFmtId="0" fontId="9" fillId="0" borderId="11" xfId="56" applyFont="1" applyFill="1" applyBorder="1" applyAlignment="1">
      <alignment horizontal="right" vertical="center"/>
      <protection/>
    </xf>
    <xf numFmtId="164" fontId="17" fillId="0" borderId="0" xfId="56" applyNumberFormat="1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vertical="center"/>
      <protection/>
    </xf>
    <xf numFmtId="168" fontId="17" fillId="0" borderId="11" xfId="53" applyNumberFormat="1" applyFont="1" applyFill="1" applyBorder="1" applyAlignment="1" applyProtection="1">
      <alignment horizontal="right" indent="1"/>
      <protection locked="0"/>
    </xf>
    <xf numFmtId="168" fontId="17" fillId="0" borderId="0" xfId="53" applyNumberFormat="1" applyFont="1" applyFill="1" applyBorder="1" applyAlignment="1" applyProtection="1">
      <alignment horizontal="right" indent="1"/>
      <protection locked="0"/>
    </xf>
    <xf numFmtId="180" fontId="18" fillId="0" borderId="0" xfId="53" applyNumberFormat="1" applyFont="1" applyFill="1" applyBorder="1" applyAlignment="1" applyProtection="1">
      <alignment horizontal="right" indent="1"/>
      <protection locked="0"/>
    </xf>
    <xf numFmtId="0" fontId="9" fillId="0" borderId="0" xfId="56" applyFont="1">
      <alignment/>
      <protection/>
    </xf>
    <xf numFmtId="49" fontId="17" fillId="0" borderId="0" xfId="56" applyNumberFormat="1" applyFont="1" applyFill="1" applyBorder="1" applyAlignment="1">
      <alignment horizontal="left" indent="1"/>
      <protection/>
    </xf>
    <xf numFmtId="49" fontId="17" fillId="0" borderId="11" xfId="56" applyNumberFormat="1" applyFont="1" applyFill="1" applyBorder="1" applyAlignment="1">
      <alignment horizontal="center" vertical="center"/>
      <protection/>
    </xf>
    <xf numFmtId="0" fontId="17" fillId="0" borderId="0" xfId="56" applyFont="1" applyFill="1" applyBorder="1" applyAlignment="1">
      <alignment vertical="center"/>
      <protection/>
    </xf>
    <xf numFmtId="49" fontId="9" fillId="0" borderId="0" xfId="56" applyNumberFormat="1" applyFont="1" applyFill="1" applyBorder="1" applyAlignment="1">
      <alignment horizontal="left" indent="1"/>
      <protection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center"/>
      <protection/>
    </xf>
    <xf numFmtId="164" fontId="9" fillId="0" borderId="0" xfId="56" applyNumberFormat="1" applyFont="1" applyFill="1" applyBorder="1" applyAlignment="1">
      <alignment horizontal="left"/>
      <protection/>
    </xf>
    <xf numFmtId="168" fontId="9" fillId="0" borderId="11" xfId="53" applyNumberFormat="1" applyFont="1" applyFill="1" applyBorder="1" applyAlignment="1" applyProtection="1">
      <alignment horizontal="right" indent="1"/>
      <protection locked="0"/>
    </xf>
    <xf numFmtId="168" fontId="9" fillId="0" borderId="0" xfId="53" applyNumberFormat="1" applyFont="1" applyFill="1" applyBorder="1" applyAlignment="1" applyProtection="1">
      <alignment horizontal="right" indent="1"/>
      <protection locked="0"/>
    </xf>
    <xf numFmtId="180" fontId="10" fillId="0" borderId="0" xfId="53" applyNumberFormat="1" applyFont="1" applyFill="1" applyBorder="1" applyAlignment="1" applyProtection="1">
      <alignment horizontal="right" indent="1"/>
      <protection locked="0"/>
    </xf>
    <xf numFmtId="164" fontId="9" fillId="0" borderId="0" xfId="56" applyNumberFormat="1" applyFont="1" applyFill="1" applyBorder="1" applyAlignment="1">
      <alignment horizontal="center"/>
      <protection/>
    </xf>
    <xf numFmtId="49" fontId="9" fillId="0" borderId="11" xfId="56" applyNumberFormat="1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left" indent="1"/>
      <protection/>
    </xf>
    <xf numFmtId="0" fontId="9" fillId="0" borderId="0" xfId="56" applyNumberFormat="1" applyFont="1" applyFill="1" applyBorder="1" applyAlignment="1">
      <alignment horizontal="left"/>
      <protection/>
    </xf>
    <xf numFmtId="168" fontId="9" fillId="0" borderId="11" xfId="53" applyNumberFormat="1" applyFont="1" applyFill="1" applyBorder="1" applyAlignment="1" applyProtection="1">
      <alignment horizontal="right" indent="1"/>
      <protection/>
    </xf>
    <xf numFmtId="168" fontId="9" fillId="0" borderId="0" xfId="53" applyNumberFormat="1" applyFont="1" applyFill="1" applyBorder="1" applyAlignment="1" applyProtection="1">
      <alignment horizontal="right" indent="1"/>
      <protection/>
    </xf>
    <xf numFmtId="180" fontId="10" fillId="0" borderId="0" xfId="53" applyNumberFormat="1" applyFont="1" applyFill="1" applyBorder="1" applyAlignment="1" applyProtection="1">
      <alignment horizontal="right" indent="1"/>
      <protection/>
    </xf>
    <xf numFmtId="0" fontId="9" fillId="0" borderId="0" xfId="56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 indent="1"/>
      <protection/>
    </xf>
    <xf numFmtId="168" fontId="17" fillId="0" borderId="11" xfId="53" applyNumberFormat="1" applyFont="1" applyFill="1" applyBorder="1" applyAlignment="1" applyProtection="1">
      <alignment horizontal="right" indent="1"/>
      <protection/>
    </xf>
    <xf numFmtId="168" fontId="17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6" applyFont="1" applyFill="1" applyBorder="1" applyAlignment="1">
      <alignment horizontal="left"/>
      <protection/>
    </xf>
    <xf numFmtId="0" fontId="9" fillId="0" borderId="11" xfId="56" applyFont="1" applyBorder="1">
      <alignment/>
      <protection/>
    </xf>
    <xf numFmtId="0" fontId="16" fillId="0" borderId="0" xfId="56" applyFont="1" applyFill="1" applyBorder="1" applyAlignment="1">
      <alignment vertical="center"/>
      <protection/>
    </xf>
    <xf numFmtId="0" fontId="13" fillId="0" borderId="0" xfId="56" applyFont="1" applyFill="1" applyBorder="1" applyAlignment="1">
      <alignment horizontal="left" vertical="center"/>
      <protection/>
    </xf>
    <xf numFmtId="0" fontId="6" fillId="0" borderId="0" xfId="56" applyFont="1" applyAlignment="1">
      <alignment horizontal="right"/>
      <protection/>
    </xf>
    <xf numFmtId="49" fontId="17" fillId="0" borderId="20" xfId="56" applyNumberFormat="1" applyFont="1" applyFill="1" applyBorder="1" applyAlignment="1">
      <alignment horizontal="left" indent="1"/>
      <protection/>
    </xf>
    <xf numFmtId="0" fontId="9" fillId="0" borderId="0" xfId="56" applyFont="1" applyFill="1" applyBorder="1" applyAlignment="1">
      <alignment horizontal="right" vertical="center"/>
      <protection/>
    </xf>
    <xf numFmtId="0" fontId="9" fillId="0" borderId="20" xfId="56" applyFont="1" applyFill="1" applyBorder="1" applyAlignment="1">
      <alignment horizontal="left" indent="1"/>
      <protection/>
    </xf>
    <xf numFmtId="180" fontId="10" fillId="0" borderId="0" xfId="53" applyNumberFormat="1" applyFont="1" applyFill="1" applyBorder="1" applyAlignment="1" applyProtection="1" quotePrefix="1">
      <alignment horizontal="right" indent="1"/>
      <protection locked="0"/>
    </xf>
    <xf numFmtId="0" fontId="9" fillId="0" borderId="20" xfId="56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17" fillId="0" borderId="11" xfId="56" applyFont="1" applyFill="1" applyBorder="1" applyAlignment="1">
      <alignment horizontal="center" vertical="center"/>
      <protection/>
    </xf>
    <xf numFmtId="0" fontId="9" fillId="0" borderId="0" xfId="56" applyNumberFormat="1" applyFont="1" applyFill="1" applyBorder="1" applyAlignment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/>
      <protection/>
    </xf>
    <xf numFmtId="164" fontId="6" fillId="0" borderId="0" xfId="56" applyNumberFormat="1" applyFont="1" applyFill="1" applyBorder="1" applyAlignment="1">
      <alignment horizontal="left" indent="1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12" xfId="53" applyFont="1" applyFill="1" applyBorder="1" applyAlignment="1" applyProtection="1">
      <alignment horizontal="center" vertical="center"/>
      <protection/>
    </xf>
    <xf numFmtId="0" fontId="58" fillId="0" borderId="0" xfId="56" applyFont="1">
      <alignment/>
      <protection/>
    </xf>
    <xf numFmtId="164" fontId="9" fillId="0" borderId="0" xfId="56" applyNumberFormat="1" applyFont="1" applyFill="1" applyBorder="1" applyAlignment="1">
      <alignment/>
      <protection/>
    </xf>
    <xf numFmtId="180" fontId="18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6" applyFont="1" applyFill="1" applyBorder="1" applyAlignment="1">
      <alignment horizontal="center"/>
      <protection/>
    </xf>
    <xf numFmtId="0" fontId="9" fillId="0" borderId="0" xfId="56" applyFont="1" applyFill="1" applyBorder="1" applyAlignment="1" applyProtection="1">
      <alignment horizontal="left" indent="1"/>
      <protection/>
    </xf>
    <xf numFmtId="0" fontId="17" fillId="0" borderId="11" xfId="56" applyFont="1" applyFill="1" applyBorder="1" applyAlignment="1" applyProtection="1">
      <alignment horizontal="center" vertical="center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 applyProtection="1">
      <alignment vertical="center"/>
      <protection/>
    </xf>
    <xf numFmtId="0" fontId="6" fillId="0" borderId="0" xfId="56" applyFont="1" applyProtection="1">
      <alignment/>
      <protection/>
    </xf>
    <xf numFmtId="0" fontId="9" fillId="0" borderId="11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vertical="center"/>
      <protection/>
    </xf>
    <xf numFmtId="0" fontId="9" fillId="0" borderId="0" xfId="56" applyFont="1" applyFill="1" applyBorder="1" applyAlignment="1" applyProtection="1">
      <alignment horizontal="center"/>
      <protection/>
    </xf>
    <xf numFmtId="49" fontId="9" fillId="0" borderId="0" xfId="56" applyNumberFormat="1" applyFont="1" applyFill="1" applyBorder="1" applyAlignment="1" applyProtection="1">
      <alignment horizontal="left" indent="1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168" fontId="17" fillId="0" borderId="11" xfId="0" applyNumberFormat="1" applyFont="1" applyFill="1" applyBorder="1" applyAlignment="1" applyProtection="1">
      <alignment horizontal="right" indent="1"/>
      <protection/>
    </xf>
    <xf numFmtId="168" fontId="17" fillId="0" borderId="0" xfId="0" applyNumberFormat="1" applyFont="1" applyFill="1" applyBorder="1" applyAlignment="1" applyProtection="1">
      <alignment horizontal="right" indent="1"/>
      <protection/>
    </xf>
    <xf numFmtId="0" fontId="17" fillId="0" borderId="0" xfId="55" applyFont="1" applyFill="1" applyBorder="1" applyAlignment="1" applyProtection="1">
      <alignment horizontal="left"/>
      <protection/>
    </xf>
    <xf numFmtId="0" fontId="9" fillId="0" borderId="0" xfId="55" applyFont="1" applyFill="1" applyBorder="1" applyAlignment="1">
      <alignment/>
      <protection/>
    </xf>
    <xf numFmtId="0" fontId="9" fillId="0" borderId="0" xfId="55" applyFont="1" applyFill="1" applyBorder="1" applyAlignment="1" applyProtection="1">
      <alignment/>
      <protection/>
    </xf>
    <xf numFmtId="168" fontId="9" fillId="0" borderId="11" xfId="0" applyNumberFormat="1" applyFont="1" applyFill="1" applyBorder="1" applyAlignment="1" applyProtection="1">
      <alignment horizontal="right" indent="1"/>
      <protection/>
    </xf>
    <xf numFmtId="168" fontId="9" fillId="0" borderId="0" xfId="0" applyNumberFormat="1" applyFont="1" applyFill="1" applyBorder="1" applyAlignment="1" applyProtection="1">
      <alignment horizontal="right" indent="1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1" fontId="10" fillId="0" borderId="0" xfId="0" applyNumberFormat="1" applyFont="1" applyFill="1" applyBorder="1" applyAlignment="1" applyProtection="1">
      <alignment horizontal="right" indent="1"/>
      <protection locked="0"/>
    </xf>
    <xf numFmtId="1" fontId="0" fillId="0" borderId="0" xfId="0" applyNumberFormat="1" applyAlignment="1" applyProtection="1">
      <alignment/>
      <protection/>
    </xf>
    <xf numFmtId="0" fontId="9" fillId="0" borderId="0" xfId="0" applyNumberFormat="1" applyFont="1" applyFill="1" applyAlignment="1" applyProtection="1">
      <alignment horizontal="right"/>
      <protection/>
    </xf>
    <xf numFmtId="168" fontId="9" fillId="0" borderId="20" xfId="0" applyNumberFormat="1" applyFont="1" applyFill="1" applyBorder="1" applyAlignment="1" applyProtection="1">
      <alignment horizontal="left" vertical="center"/>
      <protection/>
    </xf>
    <xf numFmtId="168" fontId="9" fillId="0" borderId="0" xfId="0" applyNumberFormat="1" applyFont="1" applyFill="1" applyAlignment="1" applyProtection="1">
      <alignment horizontal="right" indent="1"/>
      <protection/>
    </xf>
    <xf numFmtId="168" fontId="17" fillId="0" borderId="0" xfId="0" applyNumberFormat="1" applyFont="1" applyFill="1" applyAlignment="1" applyProtection="1">
      <alignment horizontal="right"/>
      <protection/>
    </xf>
    <xf numFmtId="168" fontId="17" fillId="0" borderId="0" xfId="0" applyNumberFormat="1" applyFont="1" applyFill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 horizontal="right"/>
      <protection/>
    </xf>
    <xf numFmtId="168" fontId="17" fillId="0" borderId="20" xfId="0" applyNumberFormat="1" applyFont="1" applyFill="1" applyBorder="1" applyAlignment="1" applyProtection="1">
      <alignment horizontal="left" vertical="center"/>
      <protection/>
    </xf>
    <xf numFmtId="168" fontId="9" fillId="0" borderId="0" xfId="0" applyNumberFormat="1" applyFont="1" applyFill="1" applyAlignment="1" applyProtection="1">
      <alignment horizontal="right"/>
      <protection/>
    </xf>
    <xf numFmtId="168" fontId="9" fillId="0" borderId="0" xfId="0" applyNumberFormat="1" applyFont="1" applyFill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 locked="0"/>
    </xf>
    <xf numFmtId="168" fontId="17" fillId="0" borderId="0" xfId="0" applyNumberFormat="1" applyFont="1" applyFill="1" applyBorder="1" applyAlignment="1" applyProtection="1">
      <alignment horizontal="left" vertical="center"/>
      <protection locked="0"/>
    </xf>
    <xf numFmtId="173" fontId="18" fillId="0" borderId="0" xfId="0" applyNumberFormat="1" applyFont="1" applyFill="1" applyBorder="1" applyAlignment="1" applyProtection="1">
      <alignment horizontal="right" indent="1"/>
      <protection locked="0"/>
    </xf>
    <xf numFmtId="173" fontId="10" fillId="0" borderId="0" xfId="0" applyNumberFormat="1" applyFont="1" applyFill="1" applyBorder="1" applyAlignment="1" applyProtection="1">
      <alignment horizontal="right" indent="1"/>
      <protection locked="0"/>
    </xf>
    <xf numFmtId="168" fontId="17" fillId="0" borderId="0" xfId="0" applyNumberFormat="1" applyFont="1" applyAlignment="1" applyProtection="1">
      <alignment horizontal="right" indent="1"/>
      <protection/>
    </xf>
    <xf numFmtId="173" fontId="18" fillId="0" borderId="0" xfId="0" applyNumberFormat="1" applyFont="1" applyAlignment="1" applyProtection="1">
      <alignment horizontal="right" indent="1"/>
      <protection/>
    </xf>
    <xf numFmtId="17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8" fontId="17" fillId="0" borderId="11" xfId="0" applyNumberFormat="1" applyFont="1" applyFill="1" applyBorder="1" applyAlignment="1" applyProtection="1">
      <alignment horizontal="left" vertical="center" indent="1"/>
      <protection/>
    </xf>
    <xf numFmtId="168" fontId="9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right" vertical="center"/>
      <protection locked="0"/>
    </xf>
    <xf numFmtId="168" fontId="17" fillId="0" borderId="0" xfId="0" applyNumberFormat="1" applyFont="1" applyFill="1" applyAlignment="1" applyProtection="1">
      <alignment horizontal="left" vertical="center"/>
      <protection/>
    </xf>
    <xf numFmtId="0" fontId="14" fillId="0" borderId="0" xfId="0" applyFont="1" applyBorder="1" applyAlignment="1">
      <alignment/>
    </xf>
    <xf numFmtId="168" fontId="9" fillId="0" borderId="0" xfId="0" applyNumberFormat="1" applyFont="1" applyFill="1" applyAlignment="1">
      <alignment/>
    </xf>
    <xf numFmtId="168" fontId="17" fillId="0" borderId="0" xfId="0" applyNumberFormat="1" applyFont="1" applyFill="1" applyAlignment="1">
      <alignment/>
    </xf>
    <xf numFmtId="189" fontId="18" fillId="0" borderId="0" xfId="0" applyNumberFormat="1" applyFont="1" applyFill="1" applyBorder="1" applyAlignment="1" applyProtection="1">
      <alignment horizontal="right" indent="1"/>
      <protection locked="0"/>
    </xf>
    <xf numFmtId="17" fontId="0" fillId="0" borderId="0" xfId="0" applyNumberFormat="1" applyFont="1" applyFill="1" applyBorder="1" applyAlignment="1" applyProtection="1">
      <alignment/>
      <protection/>
    </xf>
    <xf numFmtId="173" fontId="17" fillId="0" borderId="0" xfId="0" applyNumberFormat="1" applyFont="1" applyFill="1" applyBorder="1" applyAlignment="1" applyProtection="1">
      <alignment horizontal="right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left" vertical="center" indent="1"/>
      <protection/>
    </xf>
    <xf numFmtId="168" fontId="9" fillId="0" borderId="0" xfId="0" applyNumberFormat="1" applyFont="1" applyFill="1" applyBorder="1" applyAlignment="1" applyProtection="1">
      <alignment horizontal="right" vertical="center"/>
      <protection locked="0"/>
    </xf>
    <xf numFmtId="168" fontId="9" fillId="0" borderId="0" xfId="0" applyNumberFormat="1" applyFont="1" applyFill="1" applyAlignment="1" applyProtection="1">
      <alignment horizontal="right" vertical="center"/>
      <protection locked="0"/>
    </xf>
    <xf numFmtId="168" fontId="9" fillId="0" borderId="0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7" fillId="0" borderId="0" xfId="0" applyFont="1" applyFill="1" applyAlignment="1">
      <alignment/>
    </xf>
    <xf numFmtId="0" fontId="9" fillId="0" borderId="11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vertical="justify" wrapText="1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Border="1">
      <alignment/>
      <protection/>
    </xf>
    <xf numFmtId="168" fontId="17" fillId="0" borderId="0" xfId="0" applyNumberFormat="1" applyFont="1" applyAlignment="1">
      <alignment/>
    </xf>
    <xf numFmtId="0" fontId="0" fillId="0" borderId="0" xfId="0" applyFont="1" applyFill="1" applyAlignment="1" applyProtection="1">
      <alignment horizontal="left" vertical="center"/>
      <protection/>
    </xf>
    <xf numFmtId="0" fontId="13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6" fillId="0" borderId="21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21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2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23" xfId="57" applyFont="1" applyBorder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justify" vertical="top"/>
      <protection/>
    </xf>
    <xf numFmtId="164" fontId="6" fillId="0" borderId="11" xfId="0" applyNumberFormat="1" applyFont="1" applyFill="1" applyBorder="1" applyAlignment="1" applyProtection="1">
      <alignment horizontal="left" indent="1"/>
      <protection/>
    </xf>
    <xf numFmtId="164" fontId="6" fillId="0" borderId="0" xfId="0" applyNumberFormat="1" applyFont="1" applyFill="1" applyBorder="1" applyAlignment="1" applyProtection="1">
      <alignment horizontal="left" indent="1"/>
      <protection/>
    </xf>
    <xf numFmtId="49" fontId="8" fillId="0" borderId="11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164" fontId="8" fillId="0" borderId="11" xfId="0" applyNumberFormat="1" applyFont="1" applyFill="1" applyBorder="1" applyAlignment="1" applyProtection="1">
      <alignment horizontal="left" indent="1"/>
      <protection/>
    </xf>
    <xf numFmtId="164" fontId="8" fillId="0" borderId="0" xfId="0" applyNumberFormat="1" applyFont="1" applyFill="1" applyBorder="1" applyAlignment="1" applyProtection="1">
      <alignment horizontal="left" inden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4" fontId="17" fillId="0" borderId="0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68" fontId="9" fillId="0" borderId="0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68" fontId="9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8" fontId="9" fillId="0" borderId="0" xfId="0" applyNumberFormat="1" applyFont="1" applyFill="1" applyBorder="1" applyAlignment="1" applyProtection="1">
      <alignment horizontal="right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0" xfId="56" applyFont="1" applyFill="1" applyBorder="1" applyAlignment="1">
      <alignment horizontal="left" vertical="center" wrapText="1"/>
      <protection/>
    </xf>
    <xf numFmtId="164" fontId="9" fillId="0" borderId="0" xfId="56" applyNumberFormat="1" applyFont="1" applyFill="1" applyBorder="1" applyAlignment="1">
      <alignment horizontal="left"/>
      <protection/>
    </xf>
    <xf numFmtId="0" fontId="9" fillId="0" borderId="0" xfId="56" applyNumberFormat="1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 indent="1"/>
      <protection/>
    </xf>
    <xf numFmtId="0" fontId="0" fillId="0" borderId="0" xfId="56" applyFont="1" applyFill="1" applyAlignment="1" applyProtection="1">
      <alignment horizontal="left" vertical="center"/>
      <protection/>
    </xf>
    <xf numFmtId="164" fontId="17" fillId="0" borderId="0" xfId="56" applyNumberFormat="1" applyFont="1" applyFill="1" applyBorder="1" applyAlignment="1">
      <alignment horizontal="left"/>
      <protection/>
    </xf>
    <xf numFmtId="0" fontId="17" fillId="0" borderId="0" xfId="56" applyNumberFormat="1" applyFont="1" applyFill="1" applyBorder="1" applyAlignment="1">
      <alignment horizontal="left"/>
      <protection/>
    </xf>
    <xf numFmtId="164" fontId="17" fillId="0" borderId="0" xfId="56" applyNumberFormat="1" applyFont="1" applyFill="1" applyBorder="1" applyAlignment="1">
      <alignment horizontal="left" indent="1"/>
      <protection/>
    </xf>
    <xf numFmtId="167" fontId="9" fillId="0" borderId="0" xfId="56" applyNumberFormat="1" applyFont="1" applyFill="1" applyBorder="1" applyAlignment="1">
      <alignment horizontal="left"/>
      <protection/>
    </xf>
    <xf numFmtId="0" fontId="6" fillId="0" borderId="18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/>
    </xf>
    <xf numFmtId="0" fontId="6" fillId="0" borderId="21" xfId="53" applyFont="1" applyFill="1" applyBorder="1" applyAlignment="1" applyProtection="1">
      <alignment horizontal="center" vertical="center" wrapText="1"/>
      <protection/>
    </xf>
    <xf numFmtId="0" fontId="6" fillId="0" borderId="16" xfId="53" applyFont="1" applyFill="1" applyBorder="1" applyAlignment="1" applyProtection="1">
      <alignment horizontal="center" vertical="center" wrapText="1"/>
      <protection/>
    </xf>
    <xf numFmtId="0" fontId="6" fillId="0" borderId="13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24" xfId="53" applyFont="1" applyFill="1" applyBorder="1" applyAlignment="1" applyProtection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Fill="1" applyBorder="1" applyAlignment="1" applyProtection="1">
      <alignment horizontal="center" vertical="center"/>
      <protection locked="0"/>
    </xf>
    <xf numFmtId="0" fontId="20" fillId="0" borderId="0" xfId="56" applyFont="1" applyFill="1" applyAlignment="1">
      <alignment horizontal="center" vertic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9" fillId="0" borderId="0" xfId="56" applyNumberFormat="1" applyFont="1" applyFill="1" applyBorder="1" applyAlignment="1">
      <alignment/>
      <protection/>
    </xf>
    <xf numFmtId="0" fontId="14" fillId="0" borderId="0" xfId="56" applyFont="1" applyFill="1" applyBorder="1" applyAlignment="1" applyProtection="1">
      <alignment horizontal="center" vertical="center"/>
      <protection locked="0"/>
    </xf>
    <xf numFmtId="164" fontId="9" fillId="0" borderId="0" xfId="56" applyNumberFormat="1" applyFont="1" applyFill="1" applyBorder="1" applyAlignment="1">
      <alignment/>
      <protection/>
    </xf>
    <xf numFmtId="0" fontId="9" fillId="0" borderId="0" xfId="56" applyNumberFormat="1" applyFont="1" applyFill="1" applyBorder="1" applyAlignment="1" applyProtection="1">
      <alignment horizontal="left"/>
      <protection/>
    </xf>
    <xf numFmtId="164" fontId="9" fillId="0" borderId="0" xfId="56" applyNumberFormat="1" applyFont="1" applyFill="1" applyBorder="1" applyAlignment="1" applyProtection="1">
      <alignment horizontal="left"/>
      <protection/>
    </xf>
    <xf numFmtId="188" fontId="17" fillId="0" borderId="0" xfId="56" applyNumberFormat="1" applyFont="1" applyFill="1" applyBorder="1" applyAlignment="1">
      <alignment/>
      <protection/>
    </xf>
    <xf numFmtId="0" fontId="9" fillId="0" borderId="21" xfId="53" applyFont="1" applyFill="1" applyBorder="1" applyAlignment="1" applyProtection="1">
      <alignment horizontal="center" vertical="center" wrapText="1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24" xfId="53" applyFont="1" applyFill="1" applyBorder="1" applyAlignment="1" applyProtection="1">
      <alignment horizontal="center" vertical="center"/>
      <protection/>
    </xf>
    <xf numFmtId="0" fontId="9" fillId="0" borderId="13" xfId="53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center" vertical="center"/>
      <protection/>
    </xf>
    <xf numFmtId="164" fontId="9" fillId="0" borderId="11" xfId="0" applyNumberFormat="1" applyFont="1" applyFill="1" applyBorder="1" applyAlignment="1" applyProtection="1">
      <alignment horizontal="center"/>
      <protection/>
    </xf>
    <xf numFmtId="164" fontId="9" fillId="0" borderId="11" xfId="54" applyNumberFormat="1" applyFont="1" applyFill="1" applyBorder="1" applyAlignment="1">
      <alignment horizontal="left" indent="2"/>
      <protection/>
    </xf>
    <xf numFmtId="164" fontId="9" fillId="0" borderId="0" xfId="54" applyNumberFormat="1" applyFont="1" applyFill="1" applyBorder="1" applyAlignment="1">
      <alignment horizontal="left" indent="2"/>
      <protection/>
    </xf>
    <xf numFmtId="49" fontId="9" fillId="0" borderId="11" xfId="0" applyNumberFormat="1" applyFont="1" applyFill="1" applyBorder="1" applyAlignment="1" applyProtection="1">
      <alignment horizontal="left" indent="1"/>
      <protection/>
    </xf>
    <xf numFmtId="49" fontId="9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19" xfId="55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183" fontId="9" fillId="0" borderId="18" xfId="0" applyNumberFormat="1" applyFont="1" applyFill="1" applyBorder="1" applyAlignment="1" applyProtection="1">
      <alignment horizontal="center" vertical="center" wrapText="1"/>
      <protection/>
    </xf>
    <xf numFmtId="183" fontId="9" fillId="0" borderId="19" xfId="0" applyNumberFormat="1" applyFont="1" applyFill="1" applyBorder="1" applyAlignment="1" applyProtection="1">
      <alignment horizontal="center" vertical="center" wrapText="1"/>
      <protection/>
    </xf>
    <xf numFmtId="183" fontId="9" fillId="0" borderId="22" xfId="0" applyNumberFormat="1" applyFont="1" applyFill="1" applyBorder="1" applyAlignment="1" applyProtection="1">
      <alignment horizontal="center" vertical="center" wrapText="1"/>
      <protection/>
    </xf>
    <xf numFmtId="183" fontId="9" fillId="0" borderId="11" xfId="0" applyNumberFormat="1" applyFont="1" applyFill="1" applyBorder="1" applyAlignment="1" applyProtection="1">
      <alignment horizontal="center" vertical="center" wrapText="1"/>
      <protection/>
    </xf>
    <xf numFmtId="183" fontId="9" fillId="0" borderId="0" xfId="0" applyNumberFormat="1" applyFont="1" applyFill="1" applyBorder="1" applyAlignment="1" applyProtection="1">
      <alignment horizontal="center" vertical="center" wrapText="1"/>
      <protection/>
    </xf>
    <xf numFmtId="183" fontId="9" fillId="0" borderId="20" xfId="0" applyNumberFormat="1" applyFont="1" applyFill="1" applyBorder="1" applyAlignment="1" applyProtection="1">
      <alignment horizontal="center" vertical="center" wrapText="1"/>
      <protection/>
    </xf>
    <xf numFmtId="183" fontId="9" fillId="0" borderId="25" xfId="0" applyNumberFormat="1" applyFont="1" applyFill="1" applyBorder="1" applyAlignment="1" applyProtection="1">
      <alignment horizontal="center" vertical="center" wrapText="1"/>
      <protection/>
    </xf>
    <xf numFmtId="183" fontId="9" fillId="0" borderId="15" xfId="0" applyNumberFormat="1" applyFont="1" applyFill="1" applyBorder="1" applyAlignment="1" applyProtection="1">
      <alignment horizontal="center" vertical="center" wrapText="1"/>
      <protection/>
    </xf>
    <xf numFmtId="183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justify"/>
      <protection/>
    </xf>
    <xf numFmtId="49" fontId="21" fillId="33" borderId="0" xfId="0" applyNumberFormat="1" applyFont="1" applyFill="1" applyAlignment="1">
      <alignment horizontal="left" vertical="center" wrapText="1"/>
    </xf>
    <xf numFmtId="0" fontId="13" fillId="0" borderId="0" xfId="0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13" fillId="0" borderId="0" xfId="0" applyFont="1" applyFill="1" applyAlignment="1" applyProtection="1">
      <alignment horizontal="left" vertical="justify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justify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Tab2-S5_0408" xfId="54"/>
    <cellStyle name="Standard_Tab5-S8_0408" xfId="55"/>
    <cellStyle name="Standard_Tab5-S8_0408 2" xfId="56"/>
    <cellStyle name="Standard_Tabelle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Vorspalt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SheetLayoutView="100" workbookViewId="0" topLeftCell="A1">
      <selection activeCell="K1" sqref="K1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10" ht="13.5">
      <c r="A1" s="229" t="s">
        <v>466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9" ht="12.75">
      <c r="A2" s="212"/>
      <c r="B2" s="212"/>
      <c r="C2" s="212"/>
      <c r="D2" s="212"/>
      <c r="E2" s="212"/>
      <c r="F2" s="212"/>
      <c r="G2" s="212"/>
      <c r="H2" s="213"/>
      <c r="I2" s="214"/>
    </row>
    <row r="3" spans="1:10" ht="12.75">
      <c r="A3" s="230" t="s">
        <v>3</v>
      </c>
      <c r="B3" s="231"/>
      <c r="C3" s="227" t="s">
        <v>467</v>
      </c>
      <c r="D3" s="236"/>
      <c r="E3" s="226" t="s">
        <v>2</v>
      </c>
      <c r="F3" s="226"/>
      <c r="G3" s="226"/>
      <c r="H3" s="226"/>
      <c r="I3" s="226"/>
      <c r="J3" s="227"/>
    </row>
    <row r="4" spans="1:10" ht="12.75">
      <c r="A4" s="232"/>
      <c r="B4" s="233"/>
      <c r="C4" s="222" t="s">
        <v>4</v>
      </c>
      <c r="D4" s="220" t="s">
        <v>5</v>
      </c>
      <c r="E4" s="226" t="s">
        <v>7</v>
      </c>
      <c r="F4" s="226"/>
      <c r="G4" s="226"/>
      <c r="H4" s="226" t="s">
        <v>468</v>
      </c>
      <c r="I4" s="226"/>
      <c r="J4" s="227"/>
    </row>
    <row r="5" spans="1:10" ht="12.75">
      <c r="A5" s="232"/>
      <c r="B5" s="233"/>
      <c r="C5" s="237"/>
      <c r="D5" s="238"/>
      <c r="E5" s="222" t="s">
        <v>4</v>
      </c>
      <c r="F5" s="220" t="s">
        <v>9</v>
      </c>
      <c r="G5" s="220" t="s">
        <v>8</v>
      </c>
      <c r="H5" s="222" t="s">
        <v>4</v>
      </c>
      <c r="I5" s="224" t="s">
        <v>13</v>
      </c>
      <c r="J5" s="225"/>
    </row>
    <row r="6" spans="1:10" ht="33" customHeight="1">
      <c r="A6" s="232"/>
      <c r="B6" s="233"/>
      <c r="C6" s="223"/>
      <c r="D6" s="223"/>
      <c r="E6" s="223"/>
      <c r="F6" s="221"/>
      <c r="G6" s="221"/>
      <c r="H6" s="223"/>
      <c r="I6" s="16" t="s">
        <v>14</v>
      </c>
      <c r="J6" s="19" t="s">
        <v>15</v>
      </c>
    </row>
    <row r="7" spans="1:10" ht="12.75">
      <c r="A7" s="234"/>
      <c r="B7" s="235"/>
      <c r="C7" s="5" t="s">
        <v>0</v>
      </c>
      <c r="D7" s="6" t="s">
        <v>6</v>
      </c>
      <c r="E7" s="226" t="s">
        <v>0</v>
      </c>
      <c r="F7" s="226"/>
      <c r="G7" s="13" t="s">
        <v>6</v>
      </c>
      <c r="H7" s="226" t="s">
        <v>0</v>
      </c>
      <c r="I7" s="226"/>
      <c r="J7" s="227"/>
    </row>
    <row r="8" spans="1:9" ht="4.5" customHeight="1">
      <c r="A8" s="1"/>
      <c r="B8" s="1"/>
      <c r="C8" s="1"/>
      <c r="D8" s="1"/>
      <c r="E8" s="1"/>
      <c r="F8" s="1"/>
      <c r="G8" s="1"/>
      <c r="H8" s="4"/>
      <c r="I8" s="2"/>
    </row>
    <row r="9" spans="1:10" ht="12.75">
      <c r="A9" s="7">
        <v>1990</v>
      </c>
      <c r="B9" s="11"/>
      <c r="C9" s="14">
        <v>2055</v>
      </c>
      <c r="D9" s="15">
        <v>589489.6795733781</v>
      </c>
      <c r="E9" s="15">
        <v>1431</v>
      </c>
      <c r="F9" s="15">
        <v>5779</v>
      </c>
      <c r="G9" s="15">
        <v>543253.4524984277</v>
      </c>
      <c r="H9" s="15">
        <f aca="true" t="shared" si="0" ref="H9:H24">SUM(C9-E9)</f>
        <v>624</v>
      </c>
      <c r="I9" s="15" t="s">
        <v>12</v>
      </c>
      <c r="J9" s="15" t="s">
        <v>12</v>
      </c>
    </row>
    <row r="10" spans="1:10" ht="12.75">
      <c r="A10" s="7">
        <v>1991</v>
      </c>
      <c r="B10" s="11"/>
      <c r="C10" s="14">
        <v>1974</v>
      </c>
      <c r="D10" s="15">
        <v>668434.833293282</v>
      </c>
      <c r="E10" s="15">
        <v>1341</v>
      </c>
      <c r="F10" s="15">
        <v>5822</v>
      </c>
      <c r="G10" s="15">
        <v>609639.6926113211</v>
      </c>
      <c r="H10" s="15">
        <f t="shared" si="0"/>
        <v>633</v>
      </c>
      <c r="I10" s="15" t="s">
        <v>12</v>
      </c>
      <c r="J10" s="15" t="s">
        <v>12</v>
      </c>
    </row>
    <row r="11" spans="1:10" ht="12.75">
      <c r="A11" s="7">
        <v>1992</v>
      </c>
      <c r="B11" s="11"/>
      <c r="C11" s="14">
        <v>2116</v>
      </c>
      <c r="D11" s="15">
        <v>722888.3900952537</v>
      </c>
      <c r="E11" s="15">
        <v>1533</v>
      </c>
      <c r="F11" s="15">
        <v>10209</v>
      </c>
      <c r="G11" s="15">
        <v>668718.8559332866</v>
      </c>
      <c r="H11" s="15">
        <f t="shared" si="0"/>
        <v>583</v>
      </c>
      <c r="I11" s="15" t="s">
        <v>12</v>
      </c>
      <c r="J11" s="15" t="s">
        <v>12</v>
      </c>
    </row>
    <row r="12" spans="1:10" ht="12.75">
      <c r="A12" s="7">
        <v>1993</v>
      </c>
      <c r="B12" s="11"/>
      <c r="C12" s="14">
        <v>2569</v>
      </c>
      <c r="D12" s="15">
        <v>1486061.8254142741</v>
      </c>
      <c r="E12" s="15">
        <v>1998</v>
      </c>
      <c r="F12" s="15">
        <v>13957</v>
      </c>
      <c r="G12" s="15">
        <v>1423980.20277836</v>
      </c>
      <c r="H12" s="15">
        <f t="shared" si="0"/>
        <v>571</v>
      </c>
      <c r="I12" s="15" t="s">
        <v>12</v>
      </c>
      <c r="J12" s="15" t="s">
        <v>12</v>
      </c>
    </row>
    <row r="13" spans="1:10" ht="12.75">
      <c r="A13" s="7">
        <v>1994</v>
      </c>
      <c r="B13" s="11"/>
      <c r="C13" s="14">
        <v>2946</v>
      </c>
      <c r="D13" s="15">
        <v>1898121.92266199</v>
      </c>
      <c r="E13" s="15">
        <v>2374</v>
      </c>
      <c r="F13" s="15">
        <v>14969</v>
      </c>
      <c r="G13" s="15">
        <v>1856532.776366044</v>
      </c>
      <c r="H13" s="15">
        <f t="shared" si="0"/>
        <v>572</v>
      </c>
      <c r="I13" s="15" t="s">
        <v>12</v>
      </c>
      <c r="J13" s="15" t="s">
        <v>12</v>
      </c>
    </row>
    <row r="14" spans="1:10" ht="12.75">
      <c r="A14" s="7">
        <v>1995</v>
      </c>
      <c r="B14" s="11"/>
      <c r="C14" s="14">
        <v>3451</v>
      </c>
      <c r="D14" s="15">
        <v>2216694.6002464425</v>
      </c>
      <c r="E14" s="15">
        <v>2738</v>
      </c>
      <c r="F14" s="15">
        <v>17026</v>
      </c>
      <c r="G14" s="15">
        <v>2124993.07199501</v>
      </c>
      <c r="H14" s="15">
        <f t="shared" si="0"/>
        <v>713</v>
      </c>
      <c r="I14" s="15" t="s">
        <v>12</v>
      </c>
      <c r="J14" s="15" t="s">
        <v>12</v>
      </c>
    </row>
    <row r="15" spans="1:10" ht="12.75">
      <c r="A15" s="7">
        <v>1996</v>
      </c>
      <c r="B15" s="11"/>
      <c r="C15" s="14">
        <v>3802</v>
      </c>
      <c r="D15" s="15">
        <v>2145406.3492225804</v>
      </c>
      <c r="E15" s="15">
        <v>3176</v>
      </c>
      <c r="F15" s="15">
        <v>20658</v>
      </c>
      <c r="G15" s="15">
        <v>2087157.268269737</v>
      </c>
      <c r="H15" s="15">
        <f t="shared" si="0"/>
        <v>626</v>
      </c>
      <c r="I15" s="15" t="s">
        <v>12</v>
      </c>
      <c r="J15" s="15" t="s">
        <v>12</v>
      </c>
    </row>
    <row r="16" spans="1:10" ht="12.75">
      <c r="A16" s="7">
        <v>1997</v>
      </c>
      <c r="B16" s="11"/>
      <c r="C16" s="14">
        <v>4073</v>
      </c>
      <c r="D16" s="15">
        <v>2515513.413742503</v>
      </c>
      <c r="E16" s="15">
        <v>3392</v>
      </c>
      <c r="F16" s="15">
        <v>17910</v>
      </c>
      <c r="G16" s="15">
        <v>2397852.625228164</v>
      </c>
      <c r="H16" s="15">
        <f t="shared" si="0"/>
        <v>681</v>
      </c>
      <c r="I16" s="15" t="s">
        <v>12</v>
      </c>
      <c r="J16" s="15" t="s">
        <v>12</v>
      </c>
    </row>
    <row r="17" spans="1:10" ht="12.75">
      <c r="A17" s="7">
        <v>1998</v>
      </c>
      <c r="B17" s="11"/>
      <c r="C17" s="14">
        <v>4088</v>
      </c>
      <c r="D17" s="15">
        <v>2702301.0179821355</v>
      </c>
      <c r="E17" s="15">
        <v>3461</v>
      </c>
      <c r="F17" s="15">
        <v>18759</v>
      </c>
      <c r="G17" s="15">
        <v>2508051.7222867017</v>
      </c>
      <c r="H17" s="15">
        <f t="shared" si="0"/>
        <v>627</v>
      </c>
      <c r="I17" s="15" t="s">
        <v>12</v>
      </c>
      <c r="J17" s="15" t="s">
        <v>12</v>
      </c>
    </row>
    <row r="18" spans="1:10" ht="12.75">
      <c r="A18" s="7">
        <v>1999</v>
      </c>
      <c r="B18" s="7"/>
      <c r="C18" s="14">
        <v>3929</v>
      </c>
      <c r="D18" s="15">
        <v>2809325.9639130193</v>
      </c>
      <c r="E18" s="15">
        <v>3044</v>
      </c>
      <c r="F18" s="15">
        <v>20564</v>
      </c>
      <c r="G18" s="15">
        <v>2610055.577427486</v>
      </c>
      <c r="H18" s="15">
        <f t="shared" si="0"/>
        <v>885</v>
      </c>
      <c r="I18" s="15">
        <v>480</v>
      </c>
      <c r="J18" s="15" t="s">
        <v>12</v>
      </c>
    </row>
    <row r="19" spans="1:10" ht="12.75">
      <c r="A19" s="7">
        <v>2000</v>
      </c>
      <c r="B19" s="7"/>
      <c r="C19" s="14">
        <v>4809</v>
      </c>
      <c r="D19" s="15">
        <v>3206843.1305379304</v>
      </c>
      <c r="E19" s="15">
        <v>3073</v>
      </c>
      <c r="F19" s="15">
        <v>20804</v>
      </c>
      <c r="G19" s="15">
        <v>2701094.16462576</v>
      </c>
      <c r="H19" s="15">
        <f t="shared" si="0"/>
        <v>1736</v>
      </c>
      <c r="I19" s="15">
        <v>1393</v>
      </c>
      <c r="J19" s="15" t="s">
        <v>12</v>
      </c>
    </row>
    <row r="20" spans="1:10" ht="12.75">
      <c r="A20" s="7">
        <v>2001</v>
      </c>
      <c r="B20" s="7"/>
      <c r="C20" s="14">
        <v>6080</v>
      </c>
      <c r="D20" s="15">
        <v>4742077.787946805</v>
      </c>
      <c r="E20" s="15">
        <v>3943</v>
      </c>
      <c r="F20" s="15">
        <v>29283</v>
      </c>
      <c r="G20" s="15">
        <v>4206872.78546704</v>
      </c>
      <c r="H20" s="15">
        <f t="shared" si="0"/>
        <v>2137</v>
      </c>
      <c r="I20" s="15">
        <v>1809</v>
      </c>
      <c r="J20" s="15" t="s">
        <v>12</v>
      </c>
    </row>
    <row r="21" spans="1:10" ht="12.75">
      <c r="A21" s="7">
        <v>2002</v>
      </c>
      <c r="B21" s="7"/>
      <c r="C21" s="14">
        <v>10112</v>
      </c>
      <c r="D21" s="15">
        <v>17062854</v>
      </c>
      <c r="E21" s="15">
        <v>4687</v>
      </c>
      <c r="F21" s="15">
        <v>39070</v>
      </c>
      <c r="G21" s="15">
        <v>15814040</v>
      </c>
      <c r="H21" s="15">
        <f t="shared" si="0"/>
        <v>5425</v>
      </c>
      <c r="I21" s="15">
        <v>2385</v>
      </c>
      <c r="J21" s="15">
        <v>2581</v>
      </c>
    </row>
    <row r="22" spans="1:10" ht="12.75">
      <c r="A22" s="7">
        <v>2003</v>
      </c>
      <c r="B22" s="7"/>
      <c r="C22" s="14">
        <v>11847</v>
      </c>
      <c r="D22" s="15">
        <v>5706117</v>
      </c>
      <c r="E22" s="15">
        <v>4818</v>
      </c>
      <c r="F22" s="15">
        <v>31000</v>
      </c>
      <c r="G22" s="15">
        <v>4031048</v>
      </c>
      <c r="H22" s="15">
        <f t="shared" si="0"/>
        <v>7029</v>
      </c>
      <c r="I22" s="15">
        <v>3361</v>
      </c>
      <c r="J22" s="15">
        <v>3163</v>
      </c>
    </row>
    <row r="23" spans="1:10" ht="12.75">
      <c r="A23" s="7">
        <v>2004</v>
      </c>
      <c r="B23" s="7"/>
      <c r="C23" s="14">
        <v>13522</v>
      </c>
      <c r="D23" s="15">
        <v>4734896</v>
      </c>
      <c r="E23" s="15">
        <v>4564</v>
      </c>
      <c r="F23" s="15">
        <v>24374</v>
      </c>
      <c r="G23" s="15">
        <v>3055621</v>
      </c>
      <c r="H23" s="15">
        <f t="shared" si="0"/>
        <v>8958</v>
      </c>
      <c r="I23" s="15">
        <v>4986</v>
      </c>
      <c r="J23" s="15">
        <v>3436</v>
      </c>
    </row>
    <row r="24" spans="1:10" ht="12.75">
      <c r="A24" s="7">
        <v>2005</v>
      </c>
      <c r="B24" s="7"/>
      <c r="C24" s="14">
        <v>15521</v>
      </c>
      <c r="D24" s="15">
        <v>4873124</v>
      </c>
      <c r="E24" s="15">
        <v>4289</v>
      </c>
      <c r="F24" s="15">
        <v>24429</v>
      </c>
      <c r="G24" s="15">
        <v>3008990</v>
      </c>
      <c r="H24" s="15">
        <f t="shared" si="0"/>
        <v>11232</v>
      </c>
      <c r="I24" s="15">
        <v>7241</v>
      </c>
      <c r="J24" s="15">
        <v>3458</v>
      </c>
    </row>
    <row r="25" spans="1:10" ht="12.75">
      <c r="A25" s="7">
        <v>2006</v>
      </c>
      <c r="B25" s="7"/>
      <c r="C25" s="14">
        <v>18276</v>
      </c>
      <c r="D25" s="15">
        <v>4696744</v>
      </c>
      <c r="E25" s="15">
        <v>4300</v>
      </c>
      <c r="F25" s="15">
        <v>17486</v>
      </c>
      <c r="G25" s="15">
        <v>2875846</v>
      </c>
      <c r="H25" s="15">
        <v>13976</v>
      </c>
      <c r="I25" s="15">
        <v>9922</v>
      </c>
      <c r="J25" s="15">
        <v>3608</v>
      </c>
    </row>
    <row r="26" spans="1:10" ht="12.75">
      <c r="A26" s="7">
        <v>2007</v>
      </c>
      <c r="B26" s="7"/>
      <c r="C26" s="14">
        <v>18801</v>
      </c>
      <c r="D26" s="15">
        <v>4846616</v>
      </c>
      <c r="E26" s="15">
        <v>3831</v>
      </c>
      <c r="F26" s="15">
        <v>16418</v>
      </c>
      <c r="G26" s="15">
        <v>3126193</v>
      </c>
      <c r="H26" s="15">
        <v>14970</v>
      </c>
      <c r="I26" s="15">
        <v>10962</v>
      </c>
      <c r="J26" s="15">
        <v>3603</v>
      </c>
    </row>
    <row r="27" spans="1:10" ht="12.75">
      <c r="A27" s="7">
        <v>2008</v>
      </c>
      <c r="B27" s="7"/>
      <c r="C27" s="14">
        <v>17656</v>
      </c>
      <c r="D27" s="15">
        <v>3032708</v>
      </c>
      <c r="E27" s="15">
        <v>3397</v>
      </c>
      <c r="F27" s="15">
        <v>12582</v>
      </c>
      <c r="G27" s="15">
        <v>1590235</v>
      </c>
      <c r="H27" s="15">
        <v>14259</v>
      </c>
      <c r="I27" s="15">
        <v>10624</v>
      </c>
      <c r="J27" s="15">
        <v>3318</v>
      </c>
    </row>
    <row r="28" spans="1:10" ht="12.75">
      <c r="A28" s="7">
        <v>2009</v>
      </c>
      <c r="B28" s="7"/>
      <c r="C28" s="14">
        <v>18169</v>
      </c>
      <c r="D28" s="15">
        <v>6343476</v>
      </c>
      <c r="E28" s="15">
        <v>3943</v>
      </c>
      <c r="F28" s="15">
        <v>27252</v>
      </c>
      <c r="G28" s="15">
        <v>4794998</v>
      </c>
      <c r="H28" s="15">
        <v>14226</v>
      </c>
      <c r="I28" s="15">
        <v>10392</v>
      </c>
      <c r="J28" s="15">
        <v>3389</v>
      </c>
    </row>
    <row r="29" spans="1:10" ht="12.75">
      <c r="A29" s="7">
        <v>2010</v>
      </c>
      <c r="B29" s="7"/>
      <c r="C29" s="14">
        <v>19001</v>
      </c>
      <c r="D29" s="15">
        <v>4673622</v>
      </c>
      <c r="E29" s="15">
        <v>3837</v>
      </c>
      <c r="F29" s="15">
        <v>19578</v>
      </c>
      <c r="G29" s="15">
        <v>3017892</v>
      </c>
      <c r="H29" s="15">
        <v>15164</v>
      </c>
      <c r="I29" s="15">
        <v>11349</v>
      </c>
      <c r="J29" s="15">
        <v>3382</v>
      </c>
    </row>
    <row r="30" spans="1:10" ht="12.75">
      <c r="A30" s="7">
        <v>2011</v>
      </c>
      <c r="B30" s="7"/>
      <c r="C30" s="14">
        <v>17895</v>
      </c>
      <c r="D30" s="15">
        <v>3789744</v>
      </c>
      <c r="E30" s="15">
        <v>3413</v>
      </c>
      <c r="F30" s="15">
        <v>16680</v>
      </c>
      <c r="G30" s="15">
        <v>2361919</v>
      </c>
      <c r="H30" s="15">
        <v>14482</v>
      </c>
      <c r="I30" s="15">
        <v>10898</v>
      </c>
      <c r="J30" s="15">
        <v>3130</v>
      </c>
    </row>
    <row r="31" spans="1:10" ht="12.75">
      <c r="A31" s="7">
        <v>2012</v>
      </c>
      <c r="B31" s="7"/>
      <c r="C31" s="14">
        <v>16580</v>
      </c>
      <c r="D31" s="15">
        <v>5891929</v>
      </c>
      <c r="E31" s="15">
        <v>3286</v>
      </c>
      <c r="F31" s="15">
        <v>19528</v>
      </c>
      <c r="G31" s="15">
        <v>4595232</v>
      </c>
      <c r="H31" s="15">
        <v>13294</v>
      </c>
      <c r="I31" s="15">
        <v>9898</v>
      </c>
      <c r="J31" s="15">
        <v>3007</v>
      </c>
    </row>
    <row r="32" spans="1:10" ht="12.75">
      <c r="A32" s="7">
        <v>2013</v>
      </c>
      <c r="B32" s="7"/>
      <c r="C32" s="14">
        <v>15522</v>
      </c>
      <c r="D32" s="15">
        <v>4700372</v>
      </c>
      <c r="E32" s="15">
        <v>3018</v>
      </c>
      <c r="F32" s="15">
        <v>23387</v>
      </c>
      <c r="G32" s="15">
        <v>3437821</v>
      </c>
      <c r="H32" s="15">
        <v>12504</v>
      </c>
      <c r="I32" s="15">
        <v>9077</v>
      </c>
      <c r="J32" s="15">
        <v>2973</v>
      </c>
    </row>
    <row r="33" spans="1:11" ht="12.75">
      <c r="A33" s="7">
        <v>2014</v>
      </c>
      <c r="B33" s="7"/>
      <c r="C33" s="14">
        <v>15410</v>
      </c>
      <c r="D33" s="15">
        <v>4220575</v>
      </c>
      <c r="E33" s="15">
        <v>2947</v>
      </c>
      <c r="F33" s="15">
        <v>20464</v>
      </c>
      <c r="G33" s="15">
        <v>3065265</v>
      </c>
      <c r="H33" s="15">
        <v>12463</v>
      </c>
      <c r="I33" s="15">
        <v>8896</v>
      </c>
      <c r="J33" s="15">
        <v>2941</v>
      </c>
      <c r="K33" s="20"/>
    </row>
    <row r="34" spans="1:11" ht="12.75">
      <c r="A34" s="7">
        <v>2015</v>
      </c>
      <c r="B34" s="7"/>
      <c r="C34" s="21">
        <v>14572</v>
      </c>
      <c r="D34" s="20">
        <v>3551913</v>
      </c>
      <c r="E34" s="20">
        <v>3195</v>
      </c>
      <c r="F34" s="20">
        <v>14243</v>
      </c>
      <c r="G34" s="20">
        <v>2306429</v>
      </c>
      <c r="H34" s="20">
        <v>11377</v>
      </c>
      <c r="I34" s="20">
        <v>8093</v>
      </c>
      <c r="J34" s="20">
        <v>2709</v>
      </c>
      <c r="K34" s="20"/>
    </row>
    <row r="35" spans="1:11" ht="12.75">
      <c r="A35" s="7">
        <v>2016</v>
      </c>
      <c r="B35" s="7"/>
      <c r="C35" s="21">
        <v>13925</v>
      </c>
      <c r="D35" s="20">
        <v>2517383</v>
      </c>
      <c r="E35" s="20">
        <v>2738</v>
      </c>
      <c r="F35" s="20">
        <v>10711</v>
      </c>
      <c r="G35" s="20">
        <v>1518715</v>
      </c>
      <c r="H35" s="20">
        <v>11187</v>
      </c>
      <c r="I35" s="20">
        <v>7852</v>
      </c>
      <c r="J35" s="20">
        <v>2860</v>
      </c>
      <c r="K35" s="20"/>
    </row>
    <row r="36" spans="1:11" ht="12.75">
      <c r="A36" s="7">
        <v>2017</v>
      </c>
      <c r="B36" s="7"/>
      <c r="C36" s="21">
        <v>12684</v>
      </c>
      <c r="D36" s="20">
        <v>2884047</v>
      </c>
      <c r="E36" s="20">
        <v>2559</v>
      </c>
      <c r="F36" s="20">
        <v>14404</v>
      </c>
      <c r="G36" s="20">
        <v>1858057</v>
      </c>
      <c r="H36" s="20">
        <v>10125</v>
      </c>
      <c r="I36" s="20">
        <v>7020</v>
      </c>
      <c r="J36" s="20">
        <v>2577</v>
      </c>
      <c r="K36" s="20"/>
    </row>
    <row r="37" spans="1:11" ht="12.75">
      <c r="A37" s="7">
        <v>2018</v>
      </c>
      <c r="B37" s="7"/>
      <c r="C37" s="21">
        <v>12153</v>
      </c>
      <c r="D37" s="20">
        <v>4636128</v>
      </c>
      <c r="E37" s="20">
        <v>2444</v>
      </c>
      <c r="F37" s="20">
        <v>12129</v>
      </c>
      <c r="G37" s="20">
        <v>3518002</v>
      </c>
      <c r="H37" s="20">
        <v>9709</v>
      </c>
      <c r="I37" s="20">
        <v>6552</v>
      </c>
      <c r="J37" s="20">
        <v>2489</v>
      </c>
      <c r="K37" s="20"/>
    </row>
    <row r="38" spans="1:11" ht="12.75">
      <c r="A38" s="7">
        <v>2019</v>
      </c>
      <c r="B38" s="7"/>
      <c r="C38" s="21">
        <v>11099</v>
      </c>
      <c r="D38" s="20">
        <v>6575848</v>
      </c>
      <c r="E38" s="20">
        <v>2623</v>
      </c>
      <c r="F38" s="20">
        <v>15062</v>
      </c>
      <c r="G38" s="20">
        <v>2018420</v>
      </c>
      <c r="H38" s="20">
        <v>8476</v>
      </c>
      <c r="I38" s="20">
        <v>5381</v>
      </c>
      <c r="J38" s="20">
        <v>2408</v>
      </c>
      <c r="K38" s="20"/>
    </row>
    <row r="39" spans="1:11" ht="12.75">
      <c r="A39" s="7">
        <v>2020</v>
      </c>
      <c r="B39" s="7"/>
      <c r="C39" s="21">
        <v>8331</v>
      </c>
      <c r="D39" s="20">
        <v>21087146</v>
      </c>
      <c r="E39" s="20">
        <v>2172</v>
      </c>
      <c r="F39" s="20">
        <v>21127</v>
      </c>
      <c r="G39" s="20">
        <v>19307878</v>
      </c>
      <c r="H39" s="20">
        <v>6159</v>
      </c>
      <c r="I39" s="20">
        <v>3731</v>
      </c>
      <c r="J39" s="20">
        <v>1806</v>
      </c>
      <c r="K39" s="20"/>
    </row>
    <row r="40" spans="1:11" ht="12.75">
      <c r="A40" s="7">
        <v>2021</v>
      </c>
      <c r="B40" s="7"/>
      <c r="C40" s="21">
        <v>12779</v>
      </c>
      <c r="D40" s="20">
        <v>2881052</v>
      </c>
      <c r="E40" s="20">
        <v>1840</v>
      </c>
      <c r="F40" s="20">
        <v>12840</v>
      </c>
      <c r="G40" s="20">
        <v>1899143</v>
      </c>
      <c r="H40" s="20">
        <v>10939</v>
      </c>
      <c r="I40" s="20">
        <v>7104</v>
      </c>
      <c r="J40" s="20">
        <v>3249</v>
      </c>
      <c r="K40" s="20"/>
    </row>
    <row r="41" spans="1:9" ht="4.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10" ht="12.75">
      <c r="A42" s="228" t="s">
        <v>1</v>
      </c>
      <c r="B42" s="228"/>
      <c r="C42" s="228"/>
      <c r="D42" s="228"/>
      <c r="E42" s="228"/>
      <c r="F42" s="228"/>
      <c r="G42" s="228"/>
      <c r="H42" s="228"/>
      <c r="I42" s="228"/>
      <c r="J42" s="228"/>
    </row>
    <row r="43" spans="1:9" ht="4.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10" ht="12.75">
      <c r="A44" s="7">
        <v>1990</v>
      </c>
      <c r="B44" s="7"/>
      <c r="C44" s="10" t="s">
        <v>10</v>
      </c>
      <c r="D44" s="9" t="s">
        <v>10</v>
      </c>
      <c r="E44" s="9" t="s">
        <v>10</v>
      </c>
      <c r="F44" s="9" t="s">
        <v>10</v>
      </c>
      <c r="G44" s="9" t="s">
        <v>10</v>
      </c>
      <c r="H44" s="9" t="s">
        <v>10</v>
      </c>
      <c r="I44" s="9" t="s">
        <v>10</v>
      </c>
      <c r="J44" s="9" t="s">
        <v>10</v>
      </c>
    </row>
    <row r="45" spans="1:10" ht="12.75">
      <c r="A45" s="7">
        <v>1991</v>
      </c>
      <c r="B45" s="7"/>
      <c r="C45" s="17">
        <f>(C10-C9)/C9*100</f>
        <v>-3.9416058394160585</v>
      </c>
      <c r="D45" s="18">
        <f aca="true" t="shared" si="1" ref="C45:J60">(D10-D9)/D9*100</f>
        <v>13.392118039630077</v>
      </c>
      <c r="E45" s="18">
        <f t="shared" si="1"/>
        <v>-6.289308176100629</v>
      </c>
      <c r="F45" s="18">
        <f t="shared" si="1"/>
        <v>0.7440733690949991</v>
      </c>
      <c r="G45" s="18">
        <f t="shared" si="1"/>
        <v>12.220123002915575</v>
      </c>
      <c r="H45" s="18">
        <f t="shared" si="1"/>
        <v>1.4423076923076923</v>
      </c>
      <c r="I45" s="9" t="s">
        <v>10</v>
      </c>
      <c r="J45" s="9" t="s">
        <v>10</v>
      </c>
    </row>
    <row r="46" spans="1:10" ht="12.75">
      <c r="A46" s="7">
        <v>1992</v>
      </c>
      <c r="B46" s="7"/>
      <c r="C46" s="17">
        <f t="shared" si="1"/>
        <v>7.193515704154002</v>
      </c>
      <c r="D46" s="18">
        <f t="shared" si="1"/>
        <v>8.146427159351784</v>
      </c>
      <c r="E46" s="18">
        <f t="shared" si="1"/>
        <v>14.317673378076062</v>
      </c>
      <c r="F46" s="18">
        <f t="shared" si="1"/>
        <v>75.35211267605634</v>
      </c>
      <c r="G46" s="18">
        <f t="shared" si="1"/>
        <v>9.690832804686114</v>
      </c>
      <c r="H46" s="18">
        <f t="shared" si="1"/>
        <v>-7.898894154818326</v>
      </c>
      <c r="I46" s="9" t="s">
        <v>10</v>
      </c>
      <c r="J46" s="9" t="s">
        <v>10</v>
      </c>
    </row>
    <row r="47" spans="1:10" ht="12.75">
      <c r="A47" s="7">
        <v>1993</v>
      </c>
      <c r="B47" s="7"/>
      <c r="C47" s="17">
        <f t="shared" si="1"/>
        <v>21.408317580340263</v>
      </c>
      <c r="D47" s="18">
        <f t="shared" si="1"/>
        <v>105.57278907445982</v>
      </c>
      <c r="E47" s="18">
        <f t="shared" si="1"/>
        <v>30.332681017612522</v>
      </c>
      <c r="F47" s="18">
        <f t="shared" si="1"/>
        <v>36.712704476442354</v>
      </c>
      <c r="G47" s="18">
        <f t="shared" si="1"/>
        <v>112.94153591512016</v>
      </c>
      <c r="H47" s="18">
        <f t="shared" si="1"/>
        <v>-2.0583190394511153</v>
      </c>
      <c r="I47" s="9" t="s">
        <v>10</v>
      </c>
      <c r="J47" s="9" t="s">
        <v>10</v>
      </c>
    </row>
    <row r="48" spans="1:10" ht="12.75">
      <c r="A48" s="7">
        <v>1994</v>
      </c>
      <c r="B48" s="7"/>
      <c r="C48" s="17">
        <f t="shared" si="1"/>
        <v>14.674970805760998</v>
      </c>
      <c r="D48" s="18">
        <f t="shared" si="1"/>
        <v>27.72832800094602</v>
      </c>
      <c r="E48" s="18">
        <f t="shared" si="1"/>
        <v>18.81881881881882</v>
      </c>
      <c r="F48" s="18">
        <f t="shared" si="1"/>
        <v>7.250841871462349</v>
      </c>
      <c r="G48" s="18">
        <f t="shared" si="1"/>
        <v>30.3763052845623</v>
      </c>
      <c r="H48" s="18">
        <f t="shared" si="1"/>
        <v>0.17513134851138354</v>
      </c>
      <c r="I48" s="9" t="s">
        <v>10</v>
      </c>
      <c r="J48" s="9" t="s">
        <v>10</v>
      </c>
    </row>
    <row r="49" spans="1:10" ht="12.75">
      <c r="A49" s="7">
        <v>1995</v>
      </c>
      <c r="B49" s="7"/>
      <c r="C49" s="17">
        <f t="shared" si="1"/>
        <v>17.141887304820095</v>
      </c>
      <c r="D49" s="18">
        <f t="shared" si="1"/>
        <v>16.783572950765752</v>
      </c>
      <c r="E49" s="18">
        <f t="shared" si="1"/>
        <v>15.332771693344565</v>
      </c>
      <c r="F49" s="18">
        <f t="shared" si="1"/>
        <v>13.74173291469036</v>
      </c>
      <c r="G49" s="18">
        <f t="shared" si="1"/>
        <v>14.46030466289139</v>
      </c>
      <c r="H49" s="18">
        <f t="shared" si="1"/>
        <v>24.65034965034965</v>
      </c>
      <c r="I49" s="9" t="s">
        <v>10</v>
      </c>
      <c r="J49" s="9" t="s">
        <v>10</v>
      </c>
    </row>
    <row r="50" spans="1:10" ht="12.75">
      <c r="A50" s="7">
        <v>1996</v>
      </c>
      <c r="B50" s="7"/>
      <c r="C50" s="17">
        <f t="shared" si="1"/>
        <v>10.170964937699218</v>
      </c>
      <c r="D50" s="18">
        <f t="shared" si="1"/>
        <v>-3.2159707979591112</v>
      </c>
      <c r="E50" s="18">
        <f t="shared" si="1"/>
        <v>15.997078159240322</v>
      </c>
      <c r="F50" s="18">
        <f t="shared" si="1"/>
        <v>21.33208034770351</v>
      </c>
      <c r="G50" s="18">
        <f t="shared" si="1"/>
        <v>-1.7805142155005556</v>
      </c>
      <c r="H50" s="18">
        <f t="shared" si="1"/>
        <v>-12.201963534361852</v>
      </c>
      <c r="I50" s="9" t="s">
        <v>10</v>
      </c>
      <c r="J50" s="9" t="s">
        <v>10</v>
      </c>
    </row>
    <row r="51" spans="1:10" ht="12.75">
      <c r="A51" s="7">
        <v>1997</v>
      </c>
      <c r="B51" s="7"/>
      <c r="C51" s="17">
        <f t="shared" si="1"/>
        <v>7.127827459231984</v>
      </c>
      <c r="D51" s="18">
        <f t="shared" si="1"/>
        <v>17.25114054286436</v>
      </c>
      <c r="E51" s="18">
        <f t="shared" si="1"/>
        <v>6.801007556675064</v>
      </c>
      <c r="F51" s="18">
        <f t="shared" si="1"/>
        <v>-13.3023525994772</v>
      </c>
      <c r="G51" s="18">
        <f t="shared" si="1"/>
        <v>14.886053949159022</v>
      </c>
      <c r="H51" s="18">
        <f t="shared" si="1"/>
        <v>8.78594249201278</v>
      </c>
      <c r="I51" s="9" t="s">
        <v>10</v>
      </c>
      <c r="J51" s="9" t="s">
        <v>10</v>
      </c>
    </row>
    <row r="52" spans="1:10" ht="12.75">
      <c r="A52" s="7">
        <v>1998</v>
      </c>
      <c r="B52" s="7"/>
      <c r="C52" s="17">
        <f t="shared" si="1"/>
        <v>0.3682789098944267</v>
      </c>
      <c r="D52" s="18">
        <f t="shared" si="1"/>
        <v>7.42542668304581</v>
      </c>
      <c r="E52" s="18">
        <f t="shared" si="1"/>
        <v>2.0341981132075473</v>
      </c>
      <c r="F52" s="18">
        <f t="shared" si="1"/>
        <v>4.74036850921273</v>
      </c>
      <c r="G52" s="18">
        <f t="shared" si="1"/>
        <v>4.595741035087678</v>
      </c>
      <c r="H52" s="18">
        <f t="shared" si="1"/>
        <v>-7.929515418502203</v>
      </c>
      <c r="I52" s="9" t="s">
        <v>10</v>
      </c>
      <c r="J52" s="9" t="s">
        <v>10</v>
      </c>
    </row>
    <row r="53" spans="1:10" ht="12.75">
      <c r="A53" s="7">
        <v>1999</v>
      </c>
      <c r="B53" s="7"/>
      <c r="C53" s="17">
        <f t="shared" si="1"/>
        <v>-3.889432485322896</v>
      </c>
      <c r="D53" s="18">
        <f t="shared" si="1"/>
        <v>3.960511623934535</v>
      </c>
      <c r="E53" s="18">
        <f t="shared" si="1"/>
        <v>-12.048540884137532</v>
      </c>
      <c r="F53" s="18">
        <f t="shared" si="1"/>
        <v>9.622048083586545</v>
      </c>
      <c r="G53" s="18">
        <f t="shared" si="1"/>
        <v>4.067055485115071</v>
      </c>
      <c r="H53" s="18">
        <f t="shared" si="1"/>
        <v>41.14832535885167</v>
      </c>
      <c r="I53" s="9" t="s">
        <v>10</v>
      </c>
      <c r="J53" s="9" t="s">
        <v>10</v>
      </c>
    </row>
    <row r="54" spans="1:10" ht="12.75">
      <c r="A54" s="7">
        <v>2000</v>
      </c>
      <c r="B54" s="7"/>
      <c r="C54" s="17">
        <f t="shared" si="1"/>
        <v>22.397556630185797</v>
      </c>
      <c r="D54" s="18">
        <f t="shared" si="1"/>
        <v>14.14991253173136</v>
      </c>
      <c r="E54" s="18">
        <f t="shared" si="1"/>
        <v>0.9526938239159002</v>
      </c>
      <c r="F54" s="18">
        <f t="shared" si="1"/>
        <v>1.167088115152694</v>
      </c>
      <c r="G54" s="18">
        <f t="shared" si="1"/>
        <v>3.487994201564219</v>
      </c>
      <c r="H54" s="18">
        <f t="shared" si="1"/>
        <v>96.15819209039547</v>
      </c>
      <c r="I54" s="18">
        <f t="shared" si="1"/>
        <v>190.20833333333334</v>
      </c>
      <c r="J54" s="9" t="s">
        <v>10</v>
      </c>
    </row>
    <row r="55" spans="1:10" ht="12.75">
      <c r="A55" s="7">
        <v>2001</v>
      </c>
      <c r="B55" s="7"/>
      <c r="C55" s="17">
        <f t="shared" si="1"/>
        <v>26.42961114576835</v>
      </c>
      <c r="D55" s="18">
        <f t="shared" si="1"/>
        <v>47.87370616258824</v>
      </c>
      <c r="E55" s="18">
        <f t="shared" si="1"/>
        <v>28.311096648226492</v>
      </c>
      <c r="F55" s="18">
        <f t="shared" si="1"/>
        <v>40.75658527206307</v>
      </c>
      <c r="G55" s="18">
        <f t="shared" si="1"/>
        <v>55.746987297272064</v>
      </c>
      <c r="H55" s="18">
        <f t="shared" si="1"/>
        <v>23.099078341013826</v>
      </c>
      <c r="I55" s="18">
        <f t="shared" si="1"/>
        <v>29.863603732950466</v>
      </c>
      <c r="J55" s="9" t="s">
        <v>10</v>
      </c>
    </row>
    <row r="56" spans="1:10" ht="12.75">
      <c r="A56" s="7">
        <v>2002</v>
      </c>
      <c r="B56" s="7"/>
      <c r="C56" s="17">
        <f t="shared" si="1"/>
        <v>66.3157894736842</v>
      </c>
      <c r="D56" s="18">
        <f t="shared" si="1"/>
        <v>259.8180958433363</v>
      </c>
      <c r="E56" s="18">
        <f t="shared" si="1"/>
        <v>18.86888156226224</v>
      </c>
      <c r="F56" s="18">
        <f t="shared" si="1"/>
        <v>33.42212205033637</v>
      </c>
      <c r="G56" s="18">
        <f t="shared" si="1"/>
        <v>275.9096318441289</v>
      </c>
      <c r="H56" s="18">
        <f t="shared" si="1"/>
        <v>153.8605521759476</v>
      </c>
      <c r="I56" s="18">
        <f t="shared" si="1"/>
        <v>31.8407960199005</v>
      </c>
      <c r="J56" s="9" t="s">
        <v>10</v>
      </c>
    </row>
    <row r="57" spans="1:10" ht="12.75">
      <c r="A57" s="7">
        <v>2003</v>
      </c>
      <c r="B57" s="7"/>
      <c r="C57" s="17">
        <f t="shared" si="1"/>
        <v>17.157832278481013</v>
      </c>
      <c r="D57" s="18">
        <f t="shared" si="1"/>
        <v>-66.55824986839833</v>
      </c>
      <c r="E57" s="18">
        <f t="shared" si="1"/>
        <v>2.794964796244933</v>
      </c>
      <c r="F57" s="18">
        <f t="shared" si="1"/>
        <v>-20.655234195034552</v>
      </c>
      <c r="G57" s="18">
        <f t="shared" si="1"/>
        <v>-74.50968885876095</v>
      </c>
      <c r="H57" s="18">
        <f t="shared" si="1"/>
        <v>29.566820276497698</v>
      </c>
      <c r="I57" s="18">
        <f t="shared" si="1"/>
        <v>40.92243186582809</v>
      </c>
      <c r="J57" s="18">
        <f t="shared" si="1"/>
        <v>22.549399457574584</v>
      </c>
    </row>
    <row r="58" spans="1:10" ht="12.75">
      <c r="A58" s="7">
        <v>2004</v>
      </c>
      <c r="B58" s="7"/>
      <c r="C58" s="17">
        <f t="shared" si="1"/>
        <v>14.13860048957542</v>
      </c>
      <c r="D58" s="18">
        <f t="shared" si="1"/>
        <v>-17.020699014759074</v>
      </c>
      <c r="E58" s="18">
        <f t="shared" si="1"/>
        <v>-5.271897052718971</v>
      </c>
      <c r="F58" s="18">
        <f t="shared" si="1"/>
        <v>-21.374193548387098</v>
      </c>
      <c r="G58" s="18">
        <f t="shared" si="1"/>
        <v>-24.197851278377236</v>
      </c>
      <c r="H58" s="18">
        <f t="shared" si="1"/>
        <v>27.443448570209135</v>
      </c>
      <c r="I58" s="18">
        <f t="shared" si="1"/>
        <v>48.34870574233859</v>
      </c>
      <c r="J58" s="18">
        <f t="shared" si="1"/>
        <v>8.631046474865634</v>
      </c>
    </row>
    <row r="59" spans="1:10" ht="12.75">
      <c r="A59" s="7">
        <v>2005</v>
      </c>
      <c r="B59" s="7"/>
      <c r="C59" s="17">
        <f t="shared" si="1"/>
        <v>14.783316077503327</v>
      </c>
      <c r="D59" s="18">
        <f t="shared" si="1"/>
        <v>2.919346063778381</v>
      </c>
      <c r="E59" s="18">
        <f t="shared" si="1"/>
        <v>-6.025416301489921</v>
      </c>
      <c r="F59" s="18">
        <f t="shared" si="1"/>
        <v>0.22565028308853696</v>
      </c>
      <c r="G59" s="18">
        <f t="shared" si="1"/>
        <v>-1.5260727688414237</v>
      </c>
      <c r="H59" s="18">
        <f t="shared" si="1"/>
        <v>25.38513060951105</v>
      </c>
      <c r="I59" s="18">
        <f t="shared" si="1"/>
        <v>45.22663457681509</v>
      </c>
      <c r="J59" s="18">
        <f t="shared" si="1"/>
        <v>0.6402793946449359</v>
      </c>
    </row>
    <row r="60" spans="1:10" ht="12.75">
      <c r="A60" s="7">
        <v>2006</v>
      </c>
      <c r="B60" s="7"/>
      <c r="C60" s="17">
        <f t="shared" si="1"/>
        <v>17.75014496488628</v>
      </c>
      <c r="D60" s="18">
        <f t="shared" si="1"/>
        <v>-3.6194441183930475</v>
      </c>
      <c r="E60" s="18">
        <f t="shared" si="1"/>
        <v>0.25647003963627885</v>
      </c>
      <c r="F60" s="18">
        <f t="shared" si="1"/>
        <v>-28.421138810430225</v>
      </c>
      <c r="G60" s="18">
        <f t="shared" si="1"/>
        <v>-4.42487346252397</v>
      </c>
      <c r="H60" s="18">
        <f t="shared" si="1"/>
        <v>24.43019943019943</v>
      </c>
      <c r="I60" s="18">
        <f t="shared" si="1"/>
        <v>37.025272752382264</v>
      </c>
      <c r="J60" s="18">
        <f t="shared" si="1"/>
        <v>4.3377674956622325</v>
      </c>
    </row>
    <row r="61" spans="1:10" ht="12.75">
      <c r="A61" s="7">
        <v>2007</v>
      </c>
      <c r="B61" s="7"/>
      <c r="C61" s="17">
        <f aca="true" t="shared" si="2" ref="C61:J72">(C26-C25)/C25*100</f>
        <v>2.8726198292843073</v>
      </c>
      <c r="D61" s="18">
        <f t="shared" si="2"/>
        <v>3.19097655737677</v>
      </c>
      <c r="E61" s="18">
        <f t="shared" si="2"/>
        <v>-10.906976744186046</v>
      </c>
      <c r="F61" s="18">
        <f t="shared" si="2"/>
        <v>-6.107743337527165</v>
      </c>
      <c r="G61" s="18">
        <f t="shared" si="2"/>
        <v>8.705160151134656</v>
      </c>
      <c r="H61" s="18">
        <f t="shared" si="2"/>
        <v>7.112192329708071</v>
      </c>
      <c r="I61" s="18">
        <f t="shared" si="2"/>
        <v>10.481757710139085</v>
      </c>
      <c r="J61" s="18">
        <f t="shared" si="2"/>
        <v>-0.1385809312638581</v>
      </c>
    </row>
    <row r="62" spans="1:10" ht="12.75">
      <c r="A62" s="7">
        <v>2008</v>
      </c>
      <c r="B62" s="7"/>
      <c r="C62" s="17">
        <f t="shared" si="2"/>
        <v>-6.0901015903409395</v>
      </c>
      <c r="D62" s="18">
        <f t="shared" si="2"/>
        <v>-37.426278459032034</v>
      </c>
      <c r="E62" s="18">
        <f t="shared" si="2"/>
        <v>-11.32863482119551</v>
      </c>
      <c r="F62" s="18">
        <f t="shared" si="2"/>
        <v>-23.364599829455475</v>
      </c>
      <c r="G62" s="18">
        <f t="shared" si="2"/>
        <v>-49.13189940608274</v>
      </c>
      <c r="H62" s="18">
        <f t="shared" si="2"/>
        <v>-4.749498997995992</v>
      </c>
      <c r="I62" s="18">
        <f t="shared" si="2"/>
        <v>-3.0833789454479112</v>
      </c>
      <c r="J62" s="18">
        <f t="shared" si="2"/>
        <v>-7.91007493755204</v>
      </c>
    </row>
    <row r="63" spans="1:10" ht="12.75">
      <c r="A63" s="7">
        <v>2009</v>
      </c>
      <c r="B63" s="7"/>
      <c r="C63" s="17">
        <f t="shared" si="2"/>
        <v>2.905527865881287</v>
      </c>
      <c r="D63" s="18">
        <f t="shared" si="2"/>
        <v>109.16870335027309</v>
      </c>
      <c r="E63" s="18">
        <f t="shared" si="2"/>
        <v>16.073005593170446</v>
      </c>
      <c r="F63" s="18">
        <f t="shared" si="2"/>
        <v>116.59513590844064</v>
      </c>
      <c r="G63" s="18">
        <f t="shared" si="2"/>
        <v>201.52763585256267</v>
      </c>
      <c r="H63" s="18">
        <f t="shared" si="2"/>
        <v>-0.23143277929728595</v>
      </c>
      <c r="I63" s="18">
        <f t="shared" si="2"/>
        <v>-2.183734939759036</v>
      </c>
      <c r="J63" s="18">
        <f t="shared" si="2"/>
        <v>2.1398432790837854</v>
      </c>
    </row>
    <row r="64" spans="1:10" ht="12.75">
      <c r="A64" s="7">
        <v>2010</v>
      </c>
      <c r="B64" s="7"/>
      <c r="C64" s="17">
        <f t="shared" si="2"/>
        <v>4.579228355990974</v>
      </c>
      <c r="D64" s="18">
        <f t="shared" si="2"/>
        <v>-26.323958662411584</v>
      </c>
      <c r="E64" s="18">
        <f t="shared" si="2"/>
        <v>-2.6883083946233834</v>
      </c>
      <c r="F64" s="18">
        <f t="shared" si="2"/>
        <v>-28.1594011448701</v>
      </c>
      <c r="G64" s="18">
        <f t="shared" si="2"/>
        <v>-37.06166300799291</v>
      </c>
      <c r="H64" s="18">
        <f t="shared" si="2"/>
        <v>6.593561085336708</v>
      </c>
      <c r="I64" s="18">
        <f t="shared" si="2"/>
        <v>9.209006928406467</v>
      </c>
      <c r="J64" s="18">
        <f t="shared" si="2"/>
        <v>-0.20655060489820007</v>
      </c>
    </row>
    <row r="65" spans="1:10" ht="12.75">
      <c r="A65" s="7">
        <v>2011</v>
      </c>
      <c r="B65" s="7"/>
      <c r="C65" s="17">
        <f t="shared" si="2"/>
        <v>-5.820746276511763</v>
      </c>
      <c r="D65" s="18">
        <f t="shared" si="2"/>
        <v>-18.912055788850704</v>
      </c>
      <c r="E65" s="18">
        <f t="shared" si="2"/>
        <v>-11.050299713317695</v>
      </c>
      <c r="F65" s="18">
        <f t="shared" si="2"/>
        <v>-14.802329144958627</v>
      </c>
      <c r="G65" s="18">
        <f t="shared" si="2"/>
        <v>-21.736132373192945</v>
      </c>
      <c r="H65" s="18">
        <f t="shared" si="2"/>
        <v>-4.49749406489053</v>
      </c>
      <c r="I65" s="18">
        <f t="shared" si="2"/>
        <v>-3.9739184069080973</v>
      </c>
      <c r="J65" s="18">
        <f t="shared" si="2"/>
        <v>-7.451212300413957</v>
      </c>
    </row>
    <row r="66" spans="1:10" ht="12.75">
      <c r="A66" s="7">
        <v>2012</v>
      </c>
      <c r="B66" s="7"/>
      <c r="C66" s="17">
        <f t="shared" si="2"/>
        <v>-7.3484213467449</v>
      </c>
      <c r="D66" s="18">
        <f t="shared" si="2"/>
        <v>55.470369502531035</v>
      </c>
      <c r="E66" s="18">
        <f t="shared" si="2"/>
        <v>-3.7210665104014065</v>
      </c>
      <c r="F66" s="18">
        <f t="shared" si="2"/>
        <v>17.074340527577938</v>
      </c>
      <c r="G66" s="18">
        <f t="shared" si="2"/>
        <v>94.55502072679037</v>
      </c>
      <c r="H66" s="18">
        <f t="shared" si="2"/>
        <v>-8.203286838834416</v>
      </c>
      <c r="I66" s="18">
        <f t="shared" si="2"/>
        <v>-9.175995595522114</v>
      </c>
      <c r="J66" s="18">
        <f t="shared" si="2"/>
        <v>-3.929712460063898</v>
      </c>
    </row>
    <row r="67" spans="1:10" ht="12.75">
      <c r="A67" s="7">
        <v>2013</v>
      </c>
      <c r="B67" s="7"/>
      <c r="C67" s="17">
        <f t="shared" si="2"/>
        <v>-6.381182147165259</v>
      </c>
      <c r="D67" s="18">
        <f t="shared" si="2"/>
        <v>-20.223546481975596</v>
      </c>
      <c r="E67" s="18">
        <f t="shared" si="2"/>
        <v>-8.15581253804017</v>
      </c>
      <c r="F67" s="18">
        <f t="shared" si="2"/>
        <v>19.761368291683738</v>
      </c>
      <c r="G67" s="18">
        <f t="shared" si="2"/>
        <v>-25.187215792369134</v>
      </c>
      <c r="H67" s="18">
        <f t="shared" si="2"/>
        <v>-5.94253046487137</v>
      </c>
      <c r="I67" s="18">
        <f t="shared" si="2"/>
        <v>-8.294604970701151</v>
      </c>
      <c r="J67" s="18">
        <f t="shared" si="2"/>
        <v>-1.1306950448952444</v>
      </c>
    </row>
    <row r="68" spans="1:10" ht="12.75">
      <c r="A68" s="7">
        <v>2014</v>
      </c>
      <c r="B68" s="7"/>
      <c r="C68" s="17">
        <f>(C33-C32)/C32*100</f>
        <v>-0.7215565004509727</v>
      </c>
      <c r="D68" s="18">
        <f t="shared" si="2"/>
        <v>-10.2076388847521</v>
      </c>
      <c r="E68" s="18">
        <f t="shared" si="2"/>
        <v>-2.3525513585155733</v>
      </c>
      <c r="F68" s="18">
        <f t="shared" si="2"/>
        <v>-12.498396545089152</v>
      </c>
      <c r="G68" s="18">
        <f t="shared" si="2"/>
        <v>-10.836980750306664</v>
      </c>
      <c r="H68" s="18">
        <f t="shared" si="2"/>
        <v>-0.32789507357645553</v>
      </c>
      <c r="I68" s="18">
        <f t="shared" si="2"/>
        <v>-1.9940508978737468</v>
      </c>
      <c r="J68" s="18">
        <f>(J33-J32)/J32*100</f>
        <v>-1.0763538513286244</v>
      </c>
    </row>
    <row r="69" spans="1:10" ht="12.75">
      <c r="A69" s="7">
        <v>2015</v>
      </c>
      <c r="B69" s="7"/>
      <c r="C69" s="17">
        <f>(C34-C33)/C33*100</f>
        <v>-5.438027255029202</v>
      </c>
      <c r="D69" s="18">
        <f t="shared" si="2"/>
        <v>-15.842912399376862</v>
      </c>
      <c r="E69" s="18">
        <f t="shared" si="2"/>
        <v>8.415337631489649</v>
      </c>
      <c r="F69" s="18">
        <f t="shared" si="2"/>
        <v>-30.399726348709933</v>
      </c>
      <c r="G69" s="18">
        <f t="shared" si="2"/>
        <v>-24.755967265472968</v>
      </c>
      <c r="H69" s="18">
        <f t="shared" si="2"/>
        <v>-8.71379282676723</v>
      </c>
      <c r="I69" s="18">
        <f t="shared" si="2"/>
        <v>-9.026528776978417</v>
      </c>
      <c r="J69" s="18">
        <f>(J34-J33)/J33*100</f>
        <v>-7.888473308398504</v>
      </c>
    </row>
    <row r="70" spans="1:10" ht="12.75">
      <c r="A70" s="7">
        <v>2016</v>
      </c>
      <c r="B70" s="7"/>
      <c r="C70" s="17">
        <f>(C35-C34)/C34*100</f>
        <v>-4.440021959923141</v>
      </c>
      <c r="D70" s="18">
        <f t="shared" si="2"/>
        <v>-29.12599492160985</v>
      </c>
      <c r="E70" s="18">
        <f t="shared" si="2"/>
        <v>-14.303599374021909</v>
      </c>
      <c r="F70" s="18">
        <f t="shared" si="2"/>
        <v>-24.798146457909148</v>
      </c>
      <c r="G70" s="18">
        <f t="shared" si="2"/>
        <v>-34.15296980743825</v>
      </c>
      <c r="H70" s="18">
        <f t="shared" si="2"/>
        <v>-1.6700360376197592</v>
      </c>
      <c r="I70" s="18">
        <f t="shared" si="2"/>
        <v>-2.9778821203509205</v>
      </c>
      <c r="J70" s="18">
        <f>(J35-J34)/J34*100</f>
        <v>5.574012550756737</v>
      </c>
    </row>
    <row r="71" spans="1:10" ht="12.75">
      <c r="A71" s="7">
        <v>2017</v>
      </c>
      <c r="B71" s="7"/>
      <c r="C71" s="17">
        <f>(C36-C35)/C35*100</f>
        <v>-8.912028725314183</v>
      </c>
      <c r="D71" s="18">
        <f t="shared" si="2"/>
        <v>14.565284662683432</v>
      </c>
      <c r="E71" s="18">
        <f t="shared" si="2"/>
        <v>-6.537618699780862</v>
      </c>
      <c r="F71" s="18">
        <f t="shared" si="2"/>
        <v>34.47857342918495</v>
      </c>
      <c r="G71" s="18">
        <f t="shared" si="2"/>
        <v>22.344021096782477</v>
      </c>
      <c r="H71" s="18">
        <f t="shared" si="2"/>
        <v>-9.493161705551085</v>
      </c>
      <c r="I71" s="18">
        <f t="shared" si="2"/>
        <v>-10.596026490066226</v>
      </c>
      <c r="J71" s="18">
        <f>(J36-J35)/J35*100</f>
        <v>-9.895104895104895</v>
      </c>
    </row>
    <row r="72" spans="1:10" ht="12.75">
      <c r="A72" s="7">
        <v>2018</v>
      </c>
      <c r="B72" s="7"/>
      <c r="C72" s="17">
        <f>(C37-C36)/C36*100</f>
        <v>-4.186376537369915</v>
      </c>
      <c r="D72" s="18">
        <f t="shared" si="2"/>
        <v>60.75077833336281</v>
      </c>
      <c r="E72" s="18">
        <f t="shared" si="2"/>
        <v>-4.493942946463463</v>
      </c>
      <c r="F72" s="18">
        <f t="shared" si="2"/>
        <v>-15.7942238267148</v>
      </c>
      <c r="G72" s="18">
        <f t="shared" si="2"/>
        <v>89.33767909165327</v>
      </c>
      <c r="H72" s="18">
        <f t="shared" si="2"/>
        <v>-4.108641975308642</v>
      </c>
      <c r="I72" s="18">
        <f t="shared" si="2"/>
        <v>-6.666666666666667</v>
      </c>
      <c r="J72" s="18">
        <f>(J37-J36)/J36*100</f>
        <v>-3.414823438106325</v>
      </c>
    </row>
    <row r="73" spans="1:10" ht="12.75">
      <c r="A73" s="7">
        <v>2019</v>
      </c>
      <c r="B73" s="7"/>
      <c r="C73" s="17">
        <f aca="true" t="shared" si="3" ref="C73:J75">(C38-C37)/C37*100</f>
        <v>-8.67275569818152</v>
      </c>
      <c r="D73" s="18">
        <f t="shared" si="3"/>
        <v>41.83922445627041</v>
      </c>
      <c r="E73" s="18">
        <f t="shared" si="3"/>
        <v>7.324058919803601</v>
      </c>
      <c r="F73" s="18">
        <f t="shared" si="3"/>
        <v>24.181713249237365</v>
      </c>
      <c r="G73" s="18">
        <f t="shared" si="3"/>
        <v>-42.62595643777349</v>
      </c>
      <c r="H73" s="18">
        <f t="shared" si="3"/>
        <v>-12.699557111957976</v>
      </c>
      <c r="I73" s="18">
        <f t="shared" si="3"/>
        <v>-17.87240537240537</v>
      </c>
      <c r="J73" s="18">
        <f t="shared" si="3"/>
        <v>-3.2543190036159104</v>
      </c>
    </row>
    <row r="74" spans="1:10" ht="12.75">
      <c r="A74" s="7">
        <v>2020</v>
      </c>
      <c r="B74" s="7"/>
      <c r="C74" s="17">
        <f>(C39-C38)/C38*100</f>
        <v>-24.939183710244166</v>
      </c>
      <c r="D74" s="18">
        <f t="shared" si="3"/>
        <v>220.67569080063896</v>
      </c>
      <c r="E74" s="18">
        <f t="shared" si="3"/>
        <v>-17.194052611513534</v>
      </c>
      <c r="F74" s="18">
        <f t="shared" si="3"/>
        <v>40.26689682645067</v>
      </c>
      <c r="G74" s="18">
        <f t="shared" si="3"/>
        <v>856.5837635378166</v>
      </c>
      <c r="H74" s="18">
        <f t="shared" si="3"/>
        <v>-27.336007550731477</v>
      </c>
      <c r="I74" s="18">
        <f t="shared" si="3"/>
        <v>-30.6634454562349</v>
      </c>
      <c r="J74" s="18">
        <f>(J39-J38)/J38*100</f>
        <v>-25</v>
      </c>
    </row>
    <row r="75" spans="1:10" ht="12.75">
      <c r="A75" s="7">
        <v>2021</v>
      </c>
      <c r="B75" s="7"/>
      <c r="C75" s="17">
        <f>(C40-C39)/C39*100</f>
        <v>53.39094946585043</v>
      </c>
      <c r="D75" s="18">
        <f t="shared" si="3"/>
        <v>-86.33740194144812</v>
      </c>
      <c r="E75" s="18">
        <f t="shared" si="3"/>
        <v>-15.285451197053407</v>
      </c>
      <c r="F75" s="18">
        <f t="shared" si="3"/>
        <v>-39.22468878686042</v>
      </c>
      <c r="G75" s="18">
        <f t="shared" si="3"/>
        <v>-90.16389579424524</v>
      </c>
      <c r="H75" s="18">
        <f t="shared" si="3"/>
        <v>77.6100016236402</v>
      </c>
      <c r="I75" s="18">
        <f t="shared" si="3"/>
        <v>90.40471723398554</v>
      </c>
      <c r="J75" s="18">
        <f>(J40-J39)/J39*100</f>
        <v>79.90033222591362</v>
      </c>
    </row>
    <row r="76" spans="1:9" ht="7.5" customHeight="1">
      <c r="A76" s="216" t="s">
        <v>11</v>
      </c>
      <c r="B76" s="216"/>
      <c r="C76" s="216"/>
      <c r="D76" s="216"/>
      <c r="E76" s="216"/>
      <c r="F76" s="12"/>
      <c r="G76" s="8"/>
      <c r="H76" s="8"/>
      <c r="I76" s="8"/>
    </row>
    <row r="77" spans="1:10" ht="42" customHeight="1">
      <c r="A77" s="217" t="s">
        <v>469</v>
      </c>
      <c r="B77" s="218"/>
      <c r="C77" s="219"/>
      <c r="D77" s="219"/>
      <c r="E77" s="219"/>
      <c r="F77" s="219"/>
      <c r="G77" s="219"/>
      <c r="H77" s="219"/>
      <c r="I77" s="219"/>
      <c r="J77" s="219"/>
    </row>
  </sheetData>
  <sheetProtection/>
  <mergeCells count="18">
    <mergeCell ref="A1:J1"/>
    <mergeCell ref="A3:B7"/>
    <mergeCell ref="C3:D3"/>
    <mergeCell ref="E3:J3"/>
    <mergeCell ref="C4:C6"/>
    <mergeCell ref="D4:D6"/>
    <mergeCell ref="E4:G4"/>
    <mergeCell ref="H4:J4"/>
    <mergeCell ref="E5:E6"/>
    <mergeCell ref="F5:F6"/>
    <mergeCell ref="A76:E76"/>
    <mergeCell ref="A77:J77"/>
    <mergeCell ref="G5:G6"/>
    <mergeCell ref="H5:H6"/>
    <mergeCell ref="I5:J5"/>
    <mergeCell ref="E7:F7"/>
    <mergeCell ref="H7:J7"/>
    <mergeCell ref="A42:J42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1.00390625" style="57" customWidth="1"/>
    <col min="4" max="4" width="0.71875" style="57" customWidth="1"/>
    <col min="5" max="12" width="9.00390625" style="57" customWidth="1"/>
    <col min="13" max="16384" width="11.421875" style="26" customWidth="1"/>
  </cols>
  <sheetData>
    <row r="1" spans="1:12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4" customFormat="1" ht="12.75" customHeight="1">
      <c r="A2" s="385" t="s">
        <v>359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89"/>
    </row>
    <row r="3" spans="1:13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58"/>
      <c r="L3" s="25"/>
      <c r="M3" s="189"/>
    </row>
    <row r="4" spans="1:13" ht="15.75" customHeight="1">
      <c r="A4" s="293" t="s">
        <v>319</v>
      </c>
      <c r="B4" s="294"/>
      <c r="C4" s="298" t="s">
        <v>320</v>
      </c>
      <c r="D4" s="299"/>
      <c r="E4" s="302" t="s">
        <v>49</v>
      </c>
      <c r="F4" s="303"/>
      <c r="G4" s="304"/>
      <c r="H4" s="284" t="s">
        <v>50</v>
      </c>
      <c r="I4" s="284" t="s">
        <v>51</v>
      </c>
      <c r="J4" s="284" t="s">
        <v>20</v>
      </c>
      <c r="K4" s="284" t="s">
        <v>52</v>
      </c>
      <c r="L4" s="284" t="s">
        <v>53</v>
      </c>
      <c r="M4" s="184"/>
    </row>
    <row r="5" spans="1:13" ht="12.75" customHeight="1">
      <c r="A5" s="290"/>
      <c r="B5" s="295"/>
      <c r="C5" s="286"/>
      <c r="D5" s="287"/>
      <c r="E5" s="282" t="s">
        <v>54</v>
      </c>
      <c r="F5" s="284" t="s">
        <v>55</v>
      </c>
      <c r="G5" s="282" t="s">
        <v>56</v>
      </c>
      <c r="H5" s="285"/>
      <c r="I5" s="285"/>
      <c r="J5" s="285"/>
      <c r="K5" s="285"/>
      <c r="L5" s="285"/>
      <c r="M5" s="184"/>
    </row>
    <row r="6" spans="1:13" ht="12.75" customHeight="1">
      <c r="A6" s="290"/>
      <c r="B6" s="295"/>
      <c r="C6" s="286"/>
      <c r="D6" s="287"/>
      <c r="E6" s="283"/>
      <c r="F6" s="285"/>
      <c r="G6" s="283"/>
      <c r="H6" s="285"/>
      <c r="I6" s="285"/>
      <c r="J6" s="285"/>
      <c r="K6" s="285"/>
      <c r="L6" s="285"/>
      <c r="M6" s="184"/>
    </row>
    <row r="7" spans="1:13" ht="12.75" customHeight="1">
      <c r="A7" s="290"/>
      <c r="B7" s="295"/>
      <c r="C7" s="286"/>
      <c r="D7" s="381"/>
      <c r="E7" s="283"/>
      <c r="F7" s="285"/>
      <c r="G7" s="283"/>
      <c r="H7" s="285"/>
      <c r="I7" s="285" t="s">
        <v>58</v>
      </c>
      <c r="J7" s="285" t="s">
        <v>59</v>
      </c>
      <c r="K7" s="285" t="s">
        <v>60</v>
      </c>
      <c r="L7" s="285" t="s">
        <v>61</v>
      </c>
      <c r="M7" s="184"/>
    </row>
    <row r="8" spans="1:13" ht="12.75" customHeight="1">
      <c r="A8" s="290"/>
      <c r="B8" s="295"/>
      <c r="C8" s="286"/>
      <c r="D8" s="381"/>
      <c r="E8" s="283"/>
      <c r="F8" s="285"/>
      <c r="G8" s="283"/>
      <c r="H8" s="285"/>
      <c r="I8" s="285"/>
      <c r="J8" s="285"/>
      <c r="K8" s="285"/>
      <c r="L8" s="285"/>
      <c r="M8" s="184"/>
    </row>
    <row r="9" spans="1:13" ht="12.75" customHeight="1">
      <c r="A9" s="296"/>
      <c r="B9" s="297"/>
      <c r="C9" s="275"/>
      <c r="D9" s="276"/>
      <c r="E9" s="279" t="s">
        <v>0</v>
      </c>
      <c r="F9" s="280"/>
      <c r="G9" s="280"/>
      <c r="H9" s="280"/>
      <c r="I9" s="281"/>
      <c r="J9" s="62" t="s">
        <v>21</v>
      </c>
      <c r="K9" s="62" t="s">
        <v>0</v>
      </c>
      <c r="L9" s="61" t="s">
        <v>6</v>
      </c>
      <c r="M9" s="184"/>
    </row>
    <row r="10" spans="1:13" ht="30" customHeight="1">
      <c r="A10" s="263" t="s">
        <v>381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184"/>
    </row>
    <row r="11" spans="1:12" s="37" customFormat="1" ht="12.75" customHeight="1">
      <c r="A11" s="174"/>
      <c r="B11" s="174"/>
      <c r="C11" s="175" t="s">
        <v>334</v>
      </c>
      <c r="D11" s="176"/>
      <c r="E11" s="185"/>
      <c r="F11" s="186"/>
      <c r="G11" s="176"/>
      <c r="H11" s="176"/>
      <c r="I11" s="176"/>
      <c r="J11" s="176"/>
      <c r="K11" s="176"/>
      <c r="L11" s="176"/>
    </row>
    <row r="12" spans="1:12" s="37" customFormat="1" ht="9" customHeight="1">
      <c r="A12" s="174"/>
      <c r="B12" s="174"/>
      <c r="C12" s="176"/>
      <c r="D12" s="176"/>
      <c r="E12" s="176"/>
      <c r="F12" s="186"/>
      <c r="G12" s="176"/>
      <c r="H12" s="176"/>
      <c r="I12" s="176"/>
      <c r="J12" s="176"/>
      <c r="K12" s="176"/>
      <c r="L12" s="176"/>
    </row>
    <row r="13" spans="1:12" ht="12.75" customHeight="1">
      <c r="A13" s="166">
        <v>461</v>
      </c>
      <c r="B13" s="174"/>
      <c r="C13" s="70" t="s">
        <v>382</v>
      </c>
      <c r="D13" s="167"/>
      <c r="E13" s="72">
        <v>59</v>
      </c>
      <c r="F13" s="72">
        <v>11</v>
      </c>
      <c r="G13" s="72" t="s">
        <v>77</v>
      </c>
      <c r="H13" s="72">
        <v>70</v>
      </c>
      <c r="I13" s="72">
        <v>69</v>
      </c>
      <c r="J13" s="18">
        <v>1.4</v>
      </c>
      <c r="K13" s="72">
        <v>47</v>
      </c>
      <c r="L13" s="72">
        <v>7808</v>
      </c>
    </row>
    <row r="14" spans="1:12" ht="12.75" customHeight="1">
      <c r="A14" s="166">
        <v>462</v>
      </c>
      <c r="B14" s="174"/>
      <c r="C14" s="70" t="s">
        <v>383</v>
      </c>
      <c r="D14" s="167"/>
      <c r="E14" s="72">
        <v>163</v>
      </c>
      <c r="F14" s="72">
        <v>8</v>
      </c>
      <c r="G14" s="72" t="s">
        <v>77</v>
      </c>
      <c r="H14" s="72">
        <v>171</v>
      </c>
      <c r="I14" s="72">
        <v>85</v>
      </c>
      <c r="J14" s="18">
        <v>101.2</v>
      </c>
      <c r="K14" s="72">
        <v>580</v>
      </c>
      <c r="L14" s="72">
        <v>180210</v>
      </c>
    </row>
    <row r="15" spans="1:12" ht="12.75" customHeight="1">
      <c r="A15" s="166">
        <v>463</v>
      </c>
      <c r="B15" s="174"/>
      <c r="C15" s="70" t="s">
        <v>384</v>
      </c>
      <c r="D15" s="167"/>
      <c r="E15" s="72">
        <v>39</v>
      </c>
      <c r="F15" s="72">
        <v>1</v>
      </c>
      <c r="G15" s="72" t="s">
        <v>77</v>
      </c>
      <c r="H15" s="72">
        <v>40</v>
      </c>
      <c r="I15" s="72">
        <v>40</v>
      </c>
      <c r="J15" s="18">
        <v>0</v>
      </c>
      <c r="K15" s="72" t="s">
        <v>77</v>
      </c>
      <c r="L15" s="72">
        <v>2104</v>
      </c>
    </row>
    <row r="16" spans="1:12" ht="12.75" customHeight="1">
      <c r="A16" s="166">
        <v>464</v>
      </c>
      <c r="B16" s="174"/>
      <c r="C16" s="70" t="s">
        <v>385</v>
      </c>
      <c r="D16" s="167"/>
      <c r="E16" s="72">
        <v>93</v>
      </c>
      <c r="F16" s="72">
        <v>4</v>
      </c>
      <c r="G16" s="72" t="s">
        <v>77</v>
      </c>
      <c r="H16" s="72">
        <v>97</v>
      </c>
      <c r="I16" s="72">
        <v>81</v>
      </c>
      <c r="J16" s="18">
        <v>19.8</v>
      </c>
      <c r="K16" s="72">
        <v>1</v>
      </c>
      <c r="L16" s="72">
        <v>5350</v>
      </c>
    </row>
    <row r="17" spans="1:14" ht="21" customHeight="1">
      <c r="A17" s="169"/>
      <c r="B17" s="170"/>
      <c r="C17" s="171" t="s">
        <v>80</v>
      </c>
      <c r="D17" s="172"/>
      <c r="E17" s="67">
        <f>SUM(E13:E16)</f>
        <v>354</v>
      </c>
      <c r="F17" s="67">
        <f aca="true" t="shared" si="0" ref="F17:L17">SUM(F13:F16)</f>
        <v>24</v>
      </c>
      <c r="G17" s="67">
        <f t="shared" si="0"/>
        <v>0</v>
      </c>
      <c r="H17" s="67">
        <f t="shared" si="0"/>
        <v>378</v>
      </c>
      <c r="I17" s="67">
        <f t="shared" si="0"/>
        <v>275</v>
      </c>
      <c r="J17" s="44">
        <f>H17*100/I17-100</f>
        <v>37.45454545454547</v>
      </c>
      <c r="K17" s="67">
        <f t="shared" si="0"/>
        <v>628</v>
      </c>
      <c r="L17" s="67">
        <f t="shared" si="0"/>
        <v>195472</v>
      </c>
      <c r="N17" s="183"/>
    </row>
    <row r="18" spans="1:12" ht="9">
      <c r="A18" s="170"/>
      <c r="B18" s="170"/>
      <c r="C18" s="35"/>
      <c r="D18" s="35"/>
      <c r="E18" s="187"/>
      <c r="F18" s="187"/>
      <c r="G18" s="187"/>
      <c r="H18" s="187"/>
      <c r="I18" s="187"/>
      <c r="J18" s="187"/>
      <c r="K18" s="187"/>
      <c r="L18" s="187"/>
    </row>
    <row r="19" spans="1:12" ht="12.75" customHeight="1">
      <c r="A19" s="174"/>
      <c r="B19" s="174"/>
      <c r="C19" s="175" t="s">
        <v>338</v>
      </c>
      <c r="D19" s="176"/>
      <c r="E19" s="177"/>
      <c r="F19" s="177"/>
      <c r="G19" s="177"/>
      <c r="H19" s="177"/>
      <c r="I19" s="177"/>
      <c r="J19" s="177"/>
      <c r="K19" s="177"/>
      <c r="L19" s="177"/>
    </row>
    <row r="20" spans="1:12" ht="9">
      <c r="A20" s="174"/>
      <c r="B20" s="174"/>
      <c r="C20" s="35"/>
      <c r="D20" s="35"/>
      <c r="E20" s="178"/>
      <c r="F20" s="178"/>
      <c r="G20" s="178"/>
      <c r="H20" s="178"/>
      <c r="I20" s="178"/>
      <c r="J20" s="178"/>
      <c r="K20" s="178"/>
      <c r="L20" s="178"/>
    </row>
    <row r="21" spans="1:12" ht="12.75" customHeight="1">
      <c r="A21" s="166">
        <v>471</v>
      </c>
      <c r="B21" s="190"/>
      <c r="C21" s="70" t="s">
        <v>382</v>
      </c>
      <c r="D21" s="167"/>
      <c r="E21" s="72">
        <v>79</v>
      </c>
      <c r="F21" s="72">
        <v>5</v>
      </c>
      <c r="G21" s="72">
        <v>1</v>
      </c>
      <c r="H21" s="72">
        <v>85</v>
      </c>
      <c r="I21" s="72">
        <v>72</v>
      </c>
      <c r="J21" s="18">
        <v>18.1</v>
      </c>
      <c r="K21" s="72">
        <v>35</v>
      </c>
      <c r="L21" s="72">
        <v>8795</v>
      </c>
    </row>
    <row r="22" spans="1:12" ht="12.75" customHeight="1">
      <c r="A22" s="166">
        <v>472</v>
      </c>
      <c r="B22" s="190"/>
      <c r="C22" s="70" t="s">
        <v>383</v>
      </c>
      <c r="D22" s="167"/>
      <c r="E22" s="72">
        <v>91</v>
      </c>
      <c r="F22" s="72">
        <v>6</v>
      </c>
      <c r="G22" s="72" t="s">
        <v>77</v>
      </c>
      <c r="H22" s="72">
        <v>97</v>
      </c>
      <c r="I22" s="72">
        <v>54</v>
      </c>
      <c r="J22" s="18">
        <v>79.6</v>
      </c>
      <c r="K22" s="72">
        <v>40</v>
      </c>
      <c r="L22" s="72">
        <v>10516</v>
      </c>
    </row>
    <row r="23" spans="1:12" ht="12.75" customHeight="1">
      <c r="A23" s="166">
        <v>473</v>
      </c>
      <c r="B23" s="190"/>
      <c r="C23" s="70" t="s">
        <v>384</v>
      </c>
      <c r="D23" s="167"/>
      <c r="E23" s="72">
        <v>67</v>
      </c>
      <c r="F23" s="72">
        <v>7</v>
      </c>
      <c r="G23" s="72">
        <v>1</v>
      </c>
      <c r="H23" s="72">
        <v>75</v>
      </c>
      <c r="I23" s="72">
        <v>54</v>
      </c>
      <c r="J23" s="18">
        <v>38.9</v>
      </c>
      <c r="K23" s="72" t="s">
        <v>77</v>
      </c>
      <c r="L23" s="72">
        <v>7225</v>
      </c>
    </row>
    <row r="24" spans="1:12" ht="12.75" customHeight="1">
      <c r="A24" s="166">
        <v>474</v>
      </c>
      <c r="B24" s="190"/>
      <c r="C24" s="70" t="s">
        <v>386</v>
      </c>
      <c r="D24" s="167"/>
      <c r="E24" s="72">
        <v>64</v>
      </c>
      <c r="F24" s="72">
        <v>3</v>
      </c>
      <c r="G24" s="72">
        <v>1</v>
      </c>
      <c r="H24" s="72">
        <v>68</v>
      </c>
      <c r="I24" s="72">
        <v>51</v>
      </c>
      <c r="J24" s="18">
        <v>33.3</v>
      </c>
      <c r="K24" s="72">
        <v>58</v>
      </c>
      <c r="L24" s="72">
        <v>8283</v>
      </c>
    </row>
    <row r="25" spans="1:12" ht="12.75" customHeight="1">
      <c r="A25" s="166">
        <v>475</v>
      </c>
      <c r="B25" s="190"/>
      <c r="C25" s="70" t="s">
        <v>387</v>
      </c>
      <c r="D25" s="167"/>
      <c r="E25" s="72">
        <v>119</v>
      </c>
      <c r="F25" s="72">
        <v>4</v>
      </c>
      <c r="G25" s="72" t="s">
        <v>77</v>
      </c>
      <c r="H25" s="72">
        <v>123</v>
      </c>
      <c r="I25" s="72">
        <v>100</v>
      </c>
      <c r="J25" s="18">
        <v>23</v>
      </c>
      <c r="K25" s="72">
        <v>11</v>
      </c>
      <c r="L25" s="72">
        <v>10601</v>
      </c>
    </row>
    <row r="26" spans="1:12" ht="12.75" customHeight="1">
      <c r="A26" s="166">
        <v>476</v>
      </c>
      <c r="B26" s="190"/>
      <c r="C26" s="70" t="s">
        <v>388</v>
      </c>
      <c r="D26" s="167"/>
      <c r="E26" s="72">
        <v>64</v>
      </c>
      <c r="F26" s="72">
        <v>3</v>
      </c>
      <c r="G26" s="72">
        <v>2</v>
      </c>
      <c r="H26" s="72">
        <v>69</v>
      </c>
      <c r="I26" s="72">
        <v>64</v>
      </c>
      <c r="J26" s="18">
        <v>7.8</v>
      </c>
      <c r="K26" s="72" t="s">
        <v>77</v>
      </c>
      <c r="L26" s="72">
        <v>12270</v>
      </c>
    </row>
    <row r="27" spans="1:12" ht="12.75" customHeight="1">
      <c r="A27" s="166">
        <v>477</v>
      </c>
      <c r="B27" s="190"/>
      <c r="C27" s="70" t="s">
        <v>389</v>
      </c>
      <c r="D27" s="167"/>
      <c r="E27" s="72">
        <v>69</v>
      </c>
      <c r="F27" s="72">
        <v>5</v>
      </c>
      <c r="G27" s="72" t="s">
        <v>77</v>
      </c>
      <c r="H27" s="72">
        <v>74</v>
      </c>
      <c r="I27" s="72">
        <v>52</v>
      </c>
      <c r="J27" s="18">
        <v>42.3</v>
      </c>
      <c r="K27" s="72">
        <v>4</v>
      </c>
      <c r="L27" s="72">
        <v>9330</v>
      </c>
    </row>
    <row r="28" spans="1:12" ht="12.75" customHeight="1">
      <c r="A28" s="166">
        <v>478</v>
      </c>
      <c r="B28" s="190"/>
      <c r="C28" s="70" t="s">
        <v>390</v>
      </c>
      <c r="D28" s="167"/>
      <c r="E28" s="72">
        <v>56</v>
      </c>
      <c r="F28" s="72">
        <v>4</v>
      </c>
      <c r="G28" s="72">
        <v>1</v>
      </c>
      <c r="H28" s="72">
        <v>61</v>
      </c>
      <c r="I28" s="72">
        <v>63</v>
      </c>
      <c r="J28" s="18">
        <v>-3.2</v>
      </c>
      <c r="K28" s="72">
        <v>330</v>
      </c>
      <c r="L28" s="72">
        <v>20329</v>
      </c>
    </row>
    <row r="29" spans="1:12" ht="12.75" customHeight="1">
      <c r="A29" s="166">
        <v>479</v>
      </c>
      <c r="B29" s="190"/>
      <c r="C29" s="70" t="s">
        <v>391</v>
      </c>
      <c r="D29" s="167"/>
      <c r="E29" s="72">
        <v>129</v>
      </c>
      <c r="F29" s="72">
        <v>4</v>
      </c>
      <c r="G29" s="72">
        <v>2</v>
      </c>
      <c r="H29" s="72">
        <v>135</v>
      </c>
      <c r="I29" s="72">
        <v>67</v>
      </c>
      <c r="J29" s="18">
        <v>101.5</v>
      </c>
      <c r="K29" s="72">
        <v>11</v>
      </c>
      <c r="L29" s="72">
        <v>10740</v>
      </c>
    </row>
    <row r="30" spans="1:12" ht="21" customHeight="1">
      <c r="A30" s="170"/>
      <c r="B30" s="170"/>
      <c r="C30" s="171" t="s">
        <v>80</v>
      </c>
      <c r="D30" s="172"/>
      <c r="E30" s="67">
        <f>SUM(E21:E29)</f>
        <v>738</v>
      </c>
      <c r="F30" s="67">
        <f aca="true" t="shared" si="1" ref="F30:L30">SUM(F21:F29)</f>
        <v>41</v>
      </c>
      <c r="G30" s="67">
        <f t="shared" si="1"/>
        <v>8</v>
      </c>
      <c r="H30" s="67">
        <f t="shared" si="1"/>
        <v>787</v>
      </c>
      <c r="I30" s="67">
        <f t="shared" si="1"/>
        <v>577</v>
      </c>
      <c r="J30" s="44">
        <f>H30*100/I30-100</f>
        <v>36.395147313691496</v>
      </c>
      <c r="K30" s="67">
        <f t="shared" si="1"/>
        <v>489</v>
      </c>
      <c r="L30" s="67">
        <f t="shared" si="1"/>
        <v>98089</v>
      </c>
    </row>
    <row r="31" spans="1:12" ht="21" customHeight="1">
      <c r="A31" s="64">
        <v>4</v>
      </c>
      <c r="B31" s="191"/>
      <c r="C31" s="65" t="s">
        <v>392</v>
      </c>
      <c r="D31" s="172"/>
      <c r="E31" s="67">
        <v>1092</v>
      </c>
      <c r="F31" s="67">
        <v>65</v>
      </c>
      <c r="G31" s="67">
        <v>8</v>
      </c>
      <c r="H31" s="67">
        <v>1165</v>
      </c>
      <c r="I31" s="67">
        <v>852</v>
      </c>
      <c r="J31" s="44">
        <v>36.7</v>
      </c>
      <c r="K31" s="67">
        <v>1117</v>
      </c>
      <c r="L31" s="67">
        <v>293561</v>
      </c>
    </row>
    <row r="32" spans="1:12" ht="30" customHeight="1">
      <c r="A32" s="263" t="s">
        <v>393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</row>
    <row r="33" spans="1:12" s="37" customFormat="1" ht="12.75" customHeight="1">
      <c r="A33" s="174"/>
      <c r="B33" s="174"/>
      <c r="C33" s="175" t="s">
        <v>334</v>
      </c>
      <c r="D33" s="176"/>
      <c r="E33" s="185"/>
      <c r="F33" s="186"/>
      <c r="G33" s="176"/>
      <c r="H33" s="176"/>
      <c r="I33" s="176"/>
      <c r="J33" s="176"/>
      <c r="K33" s="176"/>
      <c r="L33" s="176"/>
    </row>
    <row r="34" spans="1:12" ht="9">
      <c r="A34" s="174"/>
      <c r="B34" s="174"/>
      <c r="C34" s="35"/>
      <c r="D34" s="35"/>
      <c r="E34" s="188"/>
      <c r="F34" s="188"/>
      <c r="G34" s="35"/>
      <c r="H34" s="35"/>
      <c r="I34" s="35"/>
      <c r="J34" s="35"/>
      <c r="K34" s="35"/>
      <c r="L34" s="35"/>
    </row>
    <row r="35" spans="1:12" s="37" customFormat="1" ht="12.75" customHeight="1">
      <c r="A35" s="166">
        <v>561</v>
      </c>
      <c r="B35" s="190"/>
      <c r="C35" s="70" t="s">
        <v>394</v>
      </c>
      <c r="D35" s="167"/>
      <c r="E35" s="72">
        <v>37</v>
      </c>
      <c r="F35" s="72">
        <v>3</v>
      </c>
      <c r="G35" s="72" t="s">
        <v>77</v>
      </c>
      <c r="H35" s="72">
        <v>40</v>
      </c>
      <c r="I35" s="72">
        <v>41</v>
      </c>
      <c r="J35" s="18">
        <v>-2.4</v>
      </c>
      <c r="K35" s="72">
        <v>12</v>
      </c>
      <c r="L35" s="72">
        <v>7640</v>
      </c>
    </row>
    <row r="36" spans="1:12" s="37" customFormat="1" ht="12.75" customHeight="1">
      <c r="A36" s="166">
        <v>562</v>
      </c>
      <c r="B36" s="190"/>
      <c r="C36" s="70" t="s">
        <v>395</v>
      </c>
      <c r="D36" s="167"/>
      <c r="E36" s="72">
        <v>136</v>
      </c>
      <c r="F36" s="72">
        <v>5</v>
      </c>
      <c r="G36" s="72" t="s">
        <v>77</v>
      </c>
      <c r="H36" s="72">
        <v>141</v>
      </c>
      <c r="I36" s="72">
        <v>60</v>
      </c>
      <c r="J36" s="18">
        <v>135</v>
      </c>
      <c r="K36" s="72">
        <v>69</v>
      </c>
      <c r="L36" s="72">
        <v>10341</v>
      </c>
    </row>
    <row r="37" spans="1:12" s="37" customFormat="1" ht="12.75" customHeight="1">
      <c r="A37" s="166">
        <v>563</v>
      </c>
      <c r="B37" s="190"/>
      <c r="C37" s="70" t="s">
        <v>396</v>
      </c>
      <c r="D37" s="167"/>
      <c r="E37" s="72">
        <v>146</v>
      </c>
      <c r="F37" s="72">
        <v>6</v>
      </c>
      <c r="G37" s="72" t="s">
        <v>77</v>
      </c>
      <c r="H37" s="72">
        <v>152</v>
      </c>
      <c r="I37" s="72">
        <v>128</v>
      </c>
      <c r="J37" s="18">
        <v>18.8</v>
      </c>
      <c r="K37" s="72">
        <v>55</v>
      </c>
      <c r="L37" s="72">
        <v>12647</v>
      </c>
    </row>
    <row r="38" spans="1:12" ht="12.75" customHeight="1">
      <c r="A38" s="166">
        <v>564</v>
      </c>
      <c r="B38" s="190"/>
      <c r="C38" s="70" t="s">
        <v>397</v>
      </c>
      <c r="D38" s="167"/>
      <c r="E38" s="72">
        <v>831</v>
      </c>
      <c r="F38" s="72">
        <v>54</v>
      </c>
      <c r="G38" s="72">
        <v>3</v>
      </c>
      <c r="H38" s="72">
        <v>888</v>
      </c>
      <c r="I38" s="72">
        <v>558</v>
      </c>
      <c r="J38" s="18">
        <v>59.1</v>
      </c>
      <c r="K38" s="72">
        <v>632</v>
      </c>
      <c r="L38" s="72">
        <v>141752</v>
      </c>
    </row>
    <row r="39" spans="1:12" ht="12.75" customHeight="1">
      <c r="A39" s="166">
        <v>565</v>
      </c>
      <c r="B39" s="190"/>
      <c r="C39" s="70" t="s">
        <v>398</v>
      </c>
      <c r="D39" s="167"/>
      <c r="E39" s="72">
        <v>60</v>
      </c>
      <c r="F39" s="72">
        <v>2</v>
      </c>
      <c r="G39" s="72" t="s">
        <v>77</v>
      </c>
      <c r="H39" s="72">
        <v>62</v>
      </c>
      <c r="I39" s="72">
        <v>38</v>
      </c>
      <c r="J39" s="18">
        <v>63.2</v>
      </c>
      <c r="K39" s="72">
        <v>10</v>
      </c>
      <c r="L39" s="72">
        <v>4905</v>
      </c>
    </row>
    <row r="40" spans="1:12" ht="21" customHeight="1">
      <c r="A40" s="170"/>
      <c r="B40" s="170"/>
      <c r="C40" s="171" t="s">
        <v>80</v>
      </c>
      <c r="D40" s="172"/>
      <c r="E40" s="67">
        <f>SUM(E35:E39)</f>
        <v>1210</v>
      </c>
      <c r="F40" s="67">
        <f aca="true" t="shared" si="2" ref="F40:L40">SUM(F35:F39)</f>
        <v>70</v>
      </c>
      <c r="G40" s="67">
        <f t="shared" si="2"/>
        <v>3</v>
      </c>
      <c r="H40" s="67">
        <f t="shared" si="2"/>
        <v>1283</v>
      </c>
      <c r="I40" s="67">
        <f t="shared" si="2"/>
        <v>825</v>
      </c>
      <c r="J40" s="44">
        <f>H40*100/I40-100</f>
        <v>55.5151515151515</v>
      </c>
      <c r="K40" s="67">
        <f t="shared" si="2"/>
        <v>778</v>
      </c>
      <c r="L40" s="67">
        <f t="shared" si="2"/>
        <v>177285</v>
      </c>
    </row>
    <row r="41" spans="1:12" ht="9">
      <c r="A41" s="170"/>
      <c r="B41" s="170"/>
      <c r="C41" s="35"/>
      <c r="D41" s="35"/>
      <c r="E41" s="187"/>
      <c r="F41" s="187"/>
      <c r="G41" s="187"/>
      <c r="H41" s="187"/>
      <c r="I41" s="187"/>
      <c r="J41" s="187"/>
      <c r="K41" s="187"/>
      <c r="L41" s="187"/>
    </row>
    <row r="42" spans="1:12" ht="12.75" customHeight="1">
      <c r="A42" s="174"/>
      <c r="B42" s="174"/>
      <c r="C42" s="175" t="s">
        <v>338</v>
      </c>
      <c r="D42" s="176"/>
      <c r="E42" s="177"/>
      <c r="F42" s="177"/>
      <c r="G42" s="177"/>
      <c r="H42" s="177"/>
      <c r="I42" s="177"/>
      <c r="J42" s="177"/>
      <c r="K42" s="177"/>
      <c r="L42" s="177"/>
    </row>
    <row r="43" spans="1:12" ht="9">
      <c r="A43" s="174"/>
      <c r="B43" s="174"/>
      <c r="C43" s="35"/>
      <c r="D43" s="35"/>
      <c r="E43" s="178"/>
      <c r="F43" s="178"/>
      <c r="G43" s="178"/>
      <c r="H43" s="178"/>
      <c r="I43" s="178"/>
      <c r="J43" s="178"/>
      <c r="K43" s="178"/>
      <c r="L43" s="178"/>
    </row>
    <row r="44" spans="1:12" ht="12.75" customHeight="1">
      <c r="A44" s="166">
        <v>571</v>
      </c>
      <c r="B44" s="190"/>
      <c r="C44" s="70" t="s">
        <v>399</v>
      </c>
      <c r="D44" s="167"/>
      <c r="E44" s="72">
        <v>67</v>
      </c>
      <c r="F44" s="72">
        <v>7</v>
      </c>
      <c r="G44" s="72">
        <v>3</v>
      </c>
      <c r="H44" s="72">
        <v>77</v>
      </c>
      <c r="I44" s="72">
        <v>65</v>
      </c>
      <c r="J44" s="18">
        <v>18.5</v>
      </c>
      <c r="K44" s="72">
        <v>355</v>
      </c>
      <c r="L44" s="72">
        <v>35225</v>
      </c>
    </row>
    <row r="45" spans="1:12" ht="12.75" customHeight="1">
      <c r="A45" s="166">
        <v>572</v>
      </c>
      <c r="B45" s="190"/>
      <c r="C45" s="70" t="s">
        <v>400</v>
      </c>
      <c r="D45" s="167"/>
      <c r="E45" s="72">
        <v>127</v>
      </c>
      <c r="F45" s="72">
        <v>5</v>
      </c>
      <c r="G45" s="72" t="s">
        <v>77</v>
      </c>
      <c r="H45" s="72">
        <v>132</v>
      </c>
      <c r="I45" s="72">
        <v>66</v>
      </c>
      <c r="J45" s="18">
        <v>100</v>
      </c>
      <c r="K45" s="72">
        <v>4</v>
      </c>
      <c r="L45" s="72">
        <v>14966</v>
      </c>
    </row>
    <row r="46" spans="1:12" ht="12.75" customHeight="1">
      <c r="A46" s="166">
        <v>573</v>
      </c>
      <c r="B46" s="190"/>
      <c r="C46" s="70" t="s">
        <v>396</v>
      </c>
      <c r="D46" s="167"/>
      <c r="E46" s="72">
        <v>85</v>
      </c>
      <c r="F46" s="72">
        <v>5</v>
      </c>
      <c r="G46" s="72">
        <v>1</v>
      </c>
      <c r="H46" s="72">
        <v>91</v>
      </c>
      <c r="I46" s="72">
        <v>76</v>
      </c>
      <c r="J46" s="18">
        <v>19.7</v>
      </c>
      <c r="K46" s="72">
        <v>74</v>
      </c>
      <c r="L46" s="72">
        <v>19159</v>
      </c>
    </row>
    <row r="47" spans="1:12" ht="12.75" customHeight="1">
      <c r="A47" s="166">
        <v>574</v>
      </c>
      <c r="B47" s="190"/>
      <c r="C47" s="70" t="s">
        <v>401</v>
      </c>
      <c r="D47" s="167"/>
      <c r="E47" s="72">
        <v>118</v>
      </c>
      <c r="F47" s="72">
        <v>5</v>
      </c>
      <c r="G47" s="72">
        <v>3</v>
      </c>
      <c r="H47" s="72">
        <v>126</v>
      </c>
      <c r="I47" s="72">
        <v>69</v>
      </c>
      <c r="J47" s="18">
        <v>82.6</v>
      </c>
      <c r="K47" s="72">
        <v>1000</v>
      </c>
      <c r="L47" s="72">
        <v>95042</v>
      </c>
    </row>
    <row r="48" spans="1:12" ht="12.75" customHeight="1">
      <c r="A48" s="166">
        <v>575</v>
      </c>
      <c r="B48" s="190"/>
      <c r="C48" s="70" t="s">
        <v>402</v>
      </c>
      <c r="D48" s="167"/>
      <c r="E48" s="72">
        <v>45</v>
      </c>
      <c r="F48" s="72" t="s">
        <v>77</v>
      </c>
      <c r="G48" s="72" t="s">
        <v>77</v>
      </c>
      <c r="H48" s="72">
        <v>45</v>
      </c>
      <c r="I48" s="72">
        <v>32</v>
      </c>
      <c r="J48" s="18">
        <v>40.6</v>
      </c>
      <c r="K48" s="72">
        <v>154</v>
      </c>
      <c r="L48" s="72">
        <v>9315</v>
      </c>
    </row>
    <row r="49" spans="1:12" ht="12.75" customHeight="1">
      <c r="A49" s="166">
        <v>576</v>
      </c>
      <c r="B49" s="190"/>
      <c r="C49" s="70" t="s">
        <v>403</v>
      </c>
      <c r="D49" s="167"/>
      <c r="E49" s="72">
        <v>99</v>
      </c>
      <c r="F49" s="72">
        <v>4</v>
      </c>
      <c r="G49" s="72" t="s">
        <v>77</v>
      </c>
      <c r="H49" s="72">
        <v>103</v>
      </c>
      <c r="I49" s="72">
        <v>71</v>
      </c>
      <c r="J49" s="18">
        <v>45.1</v>
      </c>
      <c r="K49" s="72">
        <v>73</v>
      </c>
      <c r="L49" s="72">
        <v>11069</v>
      </c>
    </row>
    <row r="50" spans="1:12" ht="12.75" customHeight="1">
      <c r="A50" s="166">
        <v>577</v>
      </c>
      <c r="B50" s="190"/>
      <c r="C50" s="70" t="s">
        <v>404</v>
      </c>
      <c r="D50" s="167"/>
      <c r="E50" s="72">
        <v>64</v>
      </c>
      <c r="F50" s="72">
        <v>2</v>
      </c>
      <c r="G50" s="72" t="s">
        <v>77</v>
      </c>
      <c r="H50" s="72">
        <v>66</v>
      </c>
      <c r="I50" s="72">
        <v>54</v>
      </c>
      <c r="J50" s="18">
        <v>22.2</v>
      </c>
      <c r="K50" s="72">
        <v>7</v>
      </c>
      <c r="L50" s="72">
        <v>4975</v>
      </c>
    </row>
    <row r="51" spans="1:12" ht="21" customHeight="1">
      <c r="A51" s="191"/>
      <c r="B51" s="191"/>
      <c r="C51" s="171" t="s">
        <v>80</v>
      </c>
      <c r="D51" s="172"/>
      <c r="E51" s="67">
        <f>SUM(E44:E50)</f>
        <v>605</v>
      </c>
      <c r="F51" s="67">
        <f aca="true" t="shared" si="3" ref="F51:L51">SUM(F44:F50)</f>
        <v>28</v>
      </c>
      <c r="G51" s="67">
        <f>SUM(G44:G50)</f>
        <v>7</v>
      </c>
      <c r="H51" s="67">
        <f t="shared" si="3"/>
        <v>640</v>
      </c>
      <c r="I51" s="67">
        <f t="shared" si="3"/>
        <v>433</v>
      </c>
      <c r="J51" s="44">
        <f>H51*100/I51-100</f>
        <v>47.806004618937635</v>
      </c>
      <c r="K51" s="67">
        <f t="shared" si="3"/>
        <v>1667</v>
      </c>
      <c r="L51" s="67">
        <f t="shared" si="3"/>
        <v>189751</v>
      </c>
    </row>
    <row r="52" spans="1:12" ht="21" customHeight="1">
      <c r="A52" s="64">
        <v>5</v>
      </c>
      <c r="B52" s="191"/>
      <c r="C52" s="65" t="s">
        <v>326</v>
      </c>
      <c r="D52" s="172"/>
      <c r="E52" s="67">
        <v>1815</v>
      </c>
      <c r="F52" s="67">
        <v>98</v>
      </c>
      <c r="G52" s="67">
        <v>10</v>
      </c>
      <c r="H52" s="67">
        <v>1923</v>
      </c>
      <c r="I52" s="67">
        <v>1258</v>
      </c>
      <c r="J52" s="44">
        <v>52.9</v>
      </c>
      <c r="K52" s="67">
        <v>2445</v>
      </c>
      <c r="L52" s="67">
        <v>367038</v>
      </c>
    </row>
    <row r="53" spans="1:12" s="37" customFormat="1" ht="10.5">
      <c r="A53" s="384"/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</row>
  </sheetData>
  <sheetProtection/>
  <mergeCells count="16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  <mergeCell ref="E9:I9"/>
    <mergeCell ref="A10:L10"/>
    <mergeCell ref="A32:L32"/>
    <mergeCell ref="A53:L53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1.00390625" style="57" customWidth="1"/>
    <col min="4" max="4" width="0.71875" style="57" customWidth="1"/>
    <col min="5" max="12" width="9.00390625" style="57" customWidth="1"/>
    <col min="13" max="16384" width="11.421875" style="26" customWidth="1"/>
  </cols>
  <sheetData>
    <row r="1" spans="1:12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4" customFormat="1" ht="12.75" customHeight="1">
      <c r="A2" s="385" t="s">
        <v>359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58"/>
      <c r="L3" s="25"/>
    </row>
    <row r="4" spans="1:12" ht="15.75" customHeight="1">
      <c r="A4" s="293" t="s">
        <v>319</v>
      </c>
      <c r="B4" s="294"/>
      <c r="C4" s="298" t="s">
        <v>320</v>
      </c>
      <c r="D4" s="299"/>
      <c r="E4" s="302" t="s">
        <v>49</v>
      </c>
      <c r="F4" s="303"/>
      <c r="G4" s="304"/>
      <c r="H4" s="284" t="s">
        <v>50</v>
      </c>
      <c r="I4" s="284" t="s">
        <v>51</v>
      </c>
      <c r="J4" s="284" t="s">
        <v>20</v>
      </c>
      <c r="K4" s="284" t="s">
        <v>52</v>
      </c>
      <c r="L4" s="284" t="s">
        <v>53</v>
      </c>
    </row>
    <row r="5" spans="1:12" ht="12.75" customHeight="1">
      <c r="A5" s="290"/>
      <c r="B5" s="295"/>
      <c r="C5" s="286"/>
      <c r="D5" s="287"/>
      <c r="E5" s="282" t="s">
        <v>54</v>
      </c>
      <c r="F5" s="284" t="s">
        <v>55</v>
      </c>
      <c r="G5" s="282" t="s">
        <v>56</v>
      </c>
      <c r="H5" s="285"/>
      <c r="I5" s="285"/>
      <c r="J5" s="285"/>
      <c r="K5" s="285"/>
      <c r="L5" s="285"/>
    </row>
    <row r="6" spans="1:12" ht="12.75" customHeight="1">
      <c r="A6" s="290"/>
      <c r="B6" s="295"/>
      <c r="C6" s="286"/>
      <c r="D6" s="287"/>
      <c r="E6" s="283"/>
      <c r="F6" s="285"/>
      <c r="G6" s="283"/>
      <c r="H6" s="285"/>
      <c r="I6" s="285"/>
      <c r="J6" s="285"/>
      <c r="K6" s="285"/>
      <c r="L6" s="285"/>
    </row>
    <row r="7" spans="1:12" ht="12.75" customHeight="1">
      <c r="A7" s="290"/>
      <c r="B7" s="295"/>
      <c r="C7" s="286"/>
      <c r="D7" s="381"/>
      <c r="E7" s="283"/>
      <c r="F7" s="285"/>
      <c r="G7" s="283"/>
      <c r="H7" s="285"/>
      <c r="I7" s="285" t="s">
        <v>58</v>
      </c>
      <c r="J7" s="285" t="s">
        <v>59</v>
      </c>
      <c r="K7" s="285" t="s">
        <v>60</v>
      </c>
      <c r="L7" s="285" t="s">
        <v>61</v>
      </c>
    </row>
    <row r="8" spans="1:12" ht="12.75" customHeight="1">
      <c r="A8" s="290"/>
      <c r="B8" s="295"/>
      <c r="C8" s="286"/>
      <c r="D8" s="381"/>
      <c r="E8" s="283"/>
      <c r="F8" s="285"/>
      <c r="G8" s="283"/>
      <c r="H8" s="285"/>
      <c r="I8" s="285"/>
      <c r="J8" s="285"/>
      <c r="K8" s="285"/>
      <c r="L8" s="285"/>
    </row>
    <row r="9" spans="1:12" ht="12.75" customHeight="1">
      <c r="A9" s="296"/>
      <c r="B9" s="297"/>
      <c r="C9" s="275"/>
      <c r="D9" s="276"/>
      <c r="E9" s="279" t="s">
        <v>0</v>
      </c>
      <c r="F9" s="280"/>
      <c r="G9" s="280"/>
      <c r="H9" s="280"/>
      <c r="I9" s="281"/>
      <c r="J9" s="62" t="s">
        <v>21</v>
      </c>
      <c r="K9" s="62" t="s">
        <v>0</v>
      </c>
      <c r="L9" s="61" t="s">
        <v>6</v>
      </c>
    </row>
    <row r="10" spans="1:12" ht="30" customHeight="1">
      <c r="A10" s="263" t="s">
        <v>405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</row>
    <row r="11" spans="1:12" s="37" customFormat="1" ht="12.75" customHeight="1">
      <c r="A11" s="174"/>
      <c r="B11" s="174"/>
      <c r="C11" s="42" t="s">
        <v>334</v>
      </c>
      <c r="D11" s="176"/>
      <c r="E11" s="185"/>
      <c r="F11" s="186"/>
      <c r="G11" s="176"/>
      <c r="H11" s="176"/>
      <c r="I11" s="176"/>
      <c r="J11" s="176"/>
      <c r="K11" s="176"/>
      <c r="L11" s="176"/>
    </row>
    <row r="12" spans="1:12" s="37" customFormat="1" ht="9" customHeight="1">
      <c r="A12" s="174"/>
      <c r="B12" s="174"/>
      <c r="C12" s="176"/>
      <c r="D12" s="176"/>
      <c r="E12" s="176"/>
      <c r="F12" s="186"/>
      <c r="G12" s="176"/>
      <c r="H12" s="176"/>
      <c r="I12" s="176"/>
      <c r="J12" s="176"/>
      <c r="K12" s="176"/>
      <c r="L12" s="176"/>
    </row>
    <row r="13" spans="1:12" ht="12.75" customHeight="1">
      <c r="A13" s="166">
        <v>661</v>
      </c>
      <c r="B13" s="190"/>
      <c r="C13" s="70" t="s">
        <v>406</v>
      </c>
      <c r="D13" s="167"/>
      <c r="E13" s="72">
        <v>80</v>
      </c>
      <c r="F13" s="72">
        <v>8</v>
      </c>
      <c r="G13" s="72">
        <v>2</v>
      </c>
      <c r="H13" s="72">
        <v>90</v>
      </c>
      <c r="I13" s="72">
        <v>67</v>
      </c>
      <c r="J13" s="18">
        <v>34.3</v>
      </c>
      <c r="K13" s="72">
        <v>25</v>
      </c>
      <c r="L13" s="72">
        <v>281268</v>
      </c>
    </row>
    <row r="14" spans="1:12" ht="12.75" customHeight="1">
      <c r="A14" s="166">
        <v>662</v>
      </c>
      <c r="B14" s="190"/>
      <c r="C14" s="70" t="s">
        <v>407</v>
      </c>
      <c r="D14" s="167"/>
      <c r="E14" s="72">
        <v>52</v>
      </c>
      <c r="F14" s="72">
        <v>1</v>
      </c>
      <c r="G14" s="72" t="s">
        <v>77</v>
      </c>
      <c r="H14" s="72">
        <v>53</v>
      </c>
      <c r="I14" s="72">
        <v>30</v>
      </c>
      <c r="J14" s="18">
        <v>76.7</v>
      </c>
      <c r="K14" s="72">
        <v>38</v>
      </c>
      <c r="L14" s="72">
        <v>5929</v>
      </c>
    </row>
    <row r="15" spans="1:12" ht="12.75" customHeight="1">
      <c r="A15" s="166">
        <v>663</v>
      </c>
      <c r="B15" s="190"/>
      <c r="C15" s="70" t="s">
        <v>408</v>
      </c>
      <c r="D15" s="167"/>
      <c r="E15" s="72">
        <v>124</v>
      </c>
      <c r="F15" s="72">
        <v>5</v>
      </c>
      <c r="G15" s="72">
        <v>2</v>
      </c>
      <c r="H15" s="72">
        <v>131</v>
      </c>
      <c r="I15" s="72">
        <v>77</v>
      </c>
      <c r="J15" s="18">
        <v>70.1</v>
      </c>
      <c r="K15" s="72">
        <v>35</v>
      </c>
      <c r="L15" s="72">
        <v>13211</v>
      </c>
    </row>
    <row r="16" spans="1:12" ht="21" customHeight="1">
      <c r="A16" s="169"/>
      <c r="B16" s="170"/>
      <c r="C16" s="171" t="s">
        <v>80</v>
      </c>
      <c r="D16" s="172"/>
      <c r="E16" s="67">
        <f>SUM(E13:E15)</f>
        <v>256</v>
      </c>
      <c r="F16" s="67">
        <f aca="true" t="shared" si="0" ref="F16:L16">SUM(F13:F15)</f>
        <v>14</v>
      </c>
      <c r="G16" s="67">
        <f t="shared" si="0"/>
        <v>4</v>
      </c>
      <c r="H16" s="67">
        <f t="shared" si="0"/>
        <v>274</v>
      </c>
      <c r="I16" s="67">
        <f t="shared" si="0"/>
        <v>174</v>
      </c>
      <c r="J16" s="179">
        <f>H16*100/I16-100</f>
        <v>57.471264367816104</v>
      </c>
      <c r="K16" s="67">
        <f t="shared" si="0"/>
        <v>98</v>
      </c>
      <c r="L16" s="67">
        <f t="shared" si="0"/>
        <v>300408</v>
      </c>
    </row>
    <row r="17" spans="1:12" ht="9">
      <c r="A17" s="170"/>
      <c r="B17" s="170"/>
      <c r="C17" s="35"/>
      <c r="D17" s="35"/>
      <c r="E17" s="187"/>
      <c r="F17" s="187"/>
      <c r="G17" s="187"/>
      <c r="H17" s="187"/>
      <c r="I17" s="187"/>
      <c r="J17" s="187"/>
      <c r="K17" s="187"/>
      <c r="L17" s="187"/>
    </row>
    <row r="18" spans="1:12" ht="12.75" customHeight="1">
      <c r="A18" s="174"/>
      <c r="B18" s="174"/>
      <c r="C18" s="42" t="s">
        <v>338</v>
      </c>
      <c r="D18" s="176"/>
      <c r="E18" s="177"/>
      <c r="F18" s="177"/>
      <c r="G18" s="177"/>
      <c r="H18" s="177"/>
      <c r="I18" s="177"/>
      <c r="J18" s="177"/>
      <c r="K18" s="177"/>
      <c r="L18" s="177"/>
    </row>
    <row r="19" spans="1:12" ht="9">
      <c r="A19" s="174"/>
      <c r="B19" s="174"/>
      <c r="C19" s="35"/>
      <c r="D19" s="35"/>
      <c r="E19" s="178"/>
      <c r="F19" s="178"/>
      <c r="G19" s="178"/>
      <c r="H19" s="178"/>
      <c r="I19" s="178"/>
      <c r="J19" s="178"/>
      <c r="K19" s="178"/>
      <c r="L19" s="178"/>
    </row>
    <row r="20" spans="1:12" ht="12.75" customHeight="1">
      <c r="A20" s="166">
        <v>671</v>
      </c>
      <c r="B20" s="191"/>
      <c r="C20" s="70" t="s">
        <v>406</v>
      </c>
      <c r="D20" s="167"/>
      <c r="E20" s="72">
        <v>171</v>
      </c>
      <c r="F20" s="72">
        <v>20</v>
      </c>
      <c r="G20" s="72">
        <v>4</v>
      </c>
      <c r="H20" s="72">
        <v>195</v>
      </c>
      <c r="I20" s="72">
        <v>125</v>
      </c>
      <c r="J20" s="18">
        <v>56</v>
      </c>
      <c r="K20" s="72">
        <v>3079</v>
      </c>
      <c r="L20" s="72">
        <v>231961</v>
      </c>
    </row>
    <row r="21" spans="1:12" ht="12.75" customHeight="1">
      <c r="A21" s="166">
        <v>672</v>
      </c>
      <c r="B21" s="190"/>
      <c r="C21" s="70" t="s">
        <v>409</v>
      </c>
      <c r="D21" s="167"/>
      <c r="E21" s="72">
        <v>82</v>
      </c>
      <c r="F21" s="72">
        <v>2</v>
      </c>
      <c r="G21" s="72" t="s">
        <v>77</v>
      </c>
      <c r="H21" s="72">
        <v>84</v>
      </c>
      <c r="I21" s="72">
        <v>38</v>
      </c>
      <c r="J21" s="18">
        <v>121.1</v>
      </c>
      <c r="K21" s="72">
        <v>14</v>
      </c>
      <c r="L21" s="72">
        <v>10697</v>
      </c>
    </row>
    <row r="22" spans="1:12" ht="12.75" customHeight="1">
      <c r="A22" s="166">
        <v>673</v>
      </c>
      <c r="B22" s="190"/>
      <c r="C22" s="70" t="s">
        <v>410</v>
      </c>
      <c r="D22" s="167"/>
      <c r="E22" s="72">
        <v>23</v>
      </c>
      <c r="F22" s="72">
        <v>3</v>
      </c>
      <c r="G22" s="72" t="s">
        <v>77</v>
      </c>
      <c r="H22" s="72">
        <v>26</v>
      </c>
      <c r="I22" s="72">
        <v>26</v>
      </c>
      <c r="J22" s="18">
        <v>0</v>
      </c>
      <c r="K22" s="72" t="s">
        <v>77</v>
      </c>
      <c r="L22" s="72">
        <v>3834</v>
      </c>
    </row>
    <row r="23" spans="1:12" ht="12.75" customHeight="1">
      <c r="A23" s="166">
        <v>674</v>
      </c>
      <c r="B23" s="190"/>
      <c r="C23" s="70" t="s">
        <v>411</v>
      </c>
      <c r="D23" s="167"/>
      <c r="E23" s="72">
        <v>89</v>
      </c>
      <c r="F23" s="72">
        <v>6</v>
      </c>
      <c r="G23" s="72" t="s">
        <v>77</v>
      </c>
      <c r="H23" s="72">
        <v>95</v>
      </c>
      <c r="I23" s="72">
        <v>36</v>
      </c>
      <c r="J23" s="18">
        <v>163.9</v>
      </c>
      <c r="K23" s="72">
        <v>6</v>
      </c>
      <c r="L23" s="72">
        <v>6884</v>
      </c>
    </row>
    <row r="24" spans="1:12" ht="12.75" customHeight="1">
      <c r="A24" s="166">
        <v>675</v>
      </c>
      <c r="B24" s="190"/>
      <c r="C24" s="70" t="s">
        <v>412</v>
      </c>
      <c r="D24" s="167"/>
      <c r="E24" s="72">
        <v>83</v>
      </c>
      <c r="F24" s="72">
        <v>3</v>
      </c>
      <c r="G24" s="72" t="s">
        <v>77</v>
      </c>
      <c r="H24" s="72">
        <v>86</v>
      </c>
      <c r="I24" s="72">
        <v>32</v>
      </c>
      <c r="J24" s="18">
        <v>168.8</v>
      </c>
      <c r="K24" s="72">
        <v>1</v>
      </c>
      <c r="L24" s="72">
        <v>10950</v>
      </c>
    </row>
    <row r="25" spans="1:12" ht="12.75" customHeight="1">
      <c r="A25" s="166">
        <v>676</v>
      </c>
      <c r="B25" s="190"/>
      <c r="C25" s="70" t="s">
        <v>413</v>
      </c>
      <c r="D25" s="167"/>
      <c r="E25" s="72">
        <v>77</v>
      </c>
      <c r="F25" s="72">
        <v>8</v>
      </c>
      <c r="G25" s="72" t="s">
        <v>77</v>
      </c>
      <c r="H25" s="72">
        <v>85</v>
      </c>
      <c r="I25" s="72">
        <v>90</v>
      </c>
      <c r="J25" s="18">
        <v>-5.6</v>
      </c>
      <c r="K25" s="72">
        <v>119</v>
      </c>
      <c r="L25" s="72">
        <v>17082</v>
      </c>
    </row>
    <row r="26" spans="1:12" ht="12.75" customHeight="1">
      <c r="A26" s="166">
        <v>677</v>
      </c>
      <c r="B26" s="190"/>
      <c r="C26" s="70" t="s">
        <v>414</v>
      </c>
      <c r="D26" s="167"/>
      <c r="E26" s="72">
        <v>85</v>
      </c>
      <c r="F26" s="72">
        <v>8</v>
      </c>
      <c r="G26" s="72">
        <v>1</v>
      </c>
      <c r="H26" s="72">
        <v>94</v>
      </c>
      <c r="I26" s="72">
        <v>62</v>
      </c>
      <c r="J26" s="18">
        <v>51.6</v>
      </c>
      <c r="K26" s="72">
        <v>19</v>
      </c>
      <c r="L26" s="72">
        <v>9775</v>
      </c>
    </row>
    <row r="27" spans="1:12" ht="12.75" customHeight="1">
      <c r="A27" s="166">
        <v>678</v>
      </c>
      <c r="B27" s="190"/>
      <c r="C27" s="70" t="s">
        <v>407</v>
      </c>
      <c r="D27" s="167"/>
      <c r="E27" s="72">
        <v>60</v>
      </c>
      <c r="F27" s="72">
        <v>6</v>
      </c>
      <c r="G27" s="72" t="s">
        <v>77</v>
      </c>
      <c r="H27" s="72">
        <v>66</v>
      </c>
      <c r="I27" s="72">
        <v>40</v>
      </c>
      <c r="J27" s="18">
        <v>65</v>
      </c>
      <c r="K27" s="72">
        <v>97</v>
      </c>
      <c r="L27" s="72">
        <v>9779</v>
      </c>
    </row>
    <row r="28" spans="1:12" ht="12.75" customHeight="1">
      <c r="A28" s="166">
        <v>679</v>
      </c>
      <c r="B28" s="190"/>
      <c r="C28" s="70" t="s">
        <v>408</v>
      </c>
      <c r="D28" s="167"/>
      <c r="E28" s="72">
        <v>77</v>
      </c>
      <c r="F28" s="72">
        <v>10</v>
      </c>
      <c r="G28" s="72">
        <v>3</v>
      </c>
      <c r="H28" s="72">
        <v>90</v>
      </c>
      <c r="I28" s="72">
        <v>42</v>
      </c>
      <c r="J28" s="18">
        <v>114.3</v>
      </c>
      <c r="K28" s="72">
        <v>10</v>
      </c>
      <c r="L28" s="72">
        <v>13935</v>
      </c>
    </row>
    <row r="29" spans="1:12" ht="21" customHeight="1">
      <c r="A29" s="170"/>
      <c r="B29" s="170"/>
      <c r="C29" s="171" t="s">
        <v>80</v>
      </c>
      <c r="D29" s="172"/>
      <c r="E29" s="67">
        <f>SUM(E20:E28)</f>
        <v>747</v>
      </c>
      <c r="F29" s="67">
        <f aca="true" t="shared" si="1" ref="F29:L29">SUM(F20:F28)</f>
        <v>66</v>
      </c>
      <c r="G29" s="67">
        <f t="shared" si="1"/>
        <v>8</v>
      </c>
      <c r="H29" s="67">
        <f t="shared" si="1"/>
        <v>821</v>
      </c>
      <c r="I29" s="67">
        <f t="shared" si="1"/>
        <v>491</v>
      </c>
      <c r="J29" s="179">
        <f>H29*100/I29-100</f>
        <v>67.20977596741344</v>
      </c>
      <c r="K29" s="67">
        <f t="shared" si="1"/>
        <v>3345</v>
      </c>
      <c r="L29" s="67">
        <f t="shared" si="1"/>
        <v>314897</v>
      </c>
    </row>
    <row r="30" spans="1:12" ht="21" customHeight="1">
      <c r="A30" s="64">
        <v>6</v>
      </c>
      <c r="B30" s="191"/>
      <c r="C30" s="65" t="s">
        <v>415</v>
      </c>
      <c r="D30" s="172"/>
      <c r="E30" s="67">
        <v>1003</v>
      </c>
      <c r="F30" s="67">
        <v>80</v>
      </c>
      <c r="G30" s="67">
        <v>12</v>
      </c>
      <c r="H30" s="67">
        <v>1095</v>
      </c>
      <c r="I30" s="67">
        <v>665</v>
      </c>
      <c r="J30" s="44">
        <v>64.7</v>
      </c>
      <c r="K30" s="67">
        <v>3443</v>
      </c>
      <c r="L30" s="67">
        <v>615305</v>
      </c>
    </row>
    <row r="31" spans="1:12" ht="30" customHeight="1">
      <c r="A31" s="263" t="s">
        <v>416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</row>
    <row r="32" spans="1:12" s="37" customFormat="1" ht="12" customHeight="1">
      <c r="A32" s="174"/>
      <c r="B32" s="174"/>
      <c r="C32" s="42" t="s">
        <v>334</v>
      </c>
      <c r="D32" s="176"/>
      <c r="E32" s="185"/>
      <c r="F32" s="186"/>
      <c r="G32" s="176"/>
      <c r="H32" s="176"/>
      <c r="I32" s="176"/>
      <c r="J32" s="176"/>
      <c r="K32" s="176"/>
      <c r="L32" s="176"/>
    </row>
    <row r="33" spans="1:12" ht="9">
      <c r="A33" s="174"/>
      <c r="B33" s="174"/>
      <c r="C33" s="35"/>
      <c r="D33" s="35"/>
      <c r="E33" s="188"/>
      <c r="F33" s="188"/>
      <c r="G33" s="35"/>
      <c r="H33" s="35"/>
      <c r="I33" s="35"/>
      <c r="J33" s="35"/>
      <c r="K33" s="35"/>
      <c r="L33" s="35"/>
    </row>
    <row r="34" spans="1:12" s="37" customFormat="1" ht="12.75" customHeight="1">
      <c r="A34" s="166">
        <v>761</v>
      </c>
      <c r="B34" s="190"/>
      <c r="C34" s="70" t="s">
        <v>417</v>
      </c>
      <c r="D34" s="167"/>
      <c r="E34" s="72">
        <v>399</v>
      </c>
      <c r="F34" s="72">
        <v>20</v>
      </c>
      <c r="G34" s="72">
        <v>2</v>
      </c>
      <c r="H34" s="72">
        <v>421</v>
      </c>
      <c r="I34" s="72">
        <v>273</v>
      </c>
      <c r="J34" s="18">
        <v>54.2</v>
      </c>
      <c r="K34" s="72">
        <v>87</v>
      </c>
      <c r="L34" s="72">
        <v>70650</v>
      </c>
    </row>
    <row r="35" spans="1:12" s="37" customFormat="1" ht="12.75" customHeight="1">
      <c r="A35" s="166">
        <v>762</v>
      </c>
      <c r="B35" s="190"/>
      <c r="C35" s="70" t="s">
        <v>418</v>
      </c>
      <c r="D35" s="167"/>
      <c r="E35" s="72">
        <v>79</v>
      </c>
      <c r="F35" s="72">
        <v>2</v>
      </c>
      <c r="G35" s="72" t="s">
        <v>77</v>
      </c>
      <c r="H35" s="72">
        <v>81</v>
      </c>
      <c r="I35" s="72">
        <v>29</v>
      </c>
      <c r="J35" s="18">
        <v>179.3</v>
      </c>
      <c r="K35" s="72" t="s">
        <v>93</v>
      </c>
      <c r="L35" s="72" t="s">
        <v>93</v>
      </c>
    </row>
    <row r="36" spans="1:12" ht="12.75" customHeight="1">
      <c r="A36" s="166">
        <v>763</v>
      </c>
      <c r="B36" s="190"/>
      <c r="C36" s="70" t="s">
        <v>419</v>
      </c>
      <c r="D36" s="167"/>
      <c r="E36" s="72">
        <v>114</v>
      </c>
      <c r="F36" s="72" t="s">
        <v>77</v>
      </c>
      <c r="G36" s="72">
        <v>2</v>
      </c>
      <c r="H36" s="72">
        <v>116</v>
      </c>
      <c r="I36" s="72">
        <v>104</v>
      </c>
      <c r="J36" s="18">
        <v>11.5</v>
      </c>
      <c r="K36" s="72">
        <v>23</v>
      </c>
      <c r="L36" s="72">
        <v>9852</v>
      </c>
    </row>
    <row r="37" spans="1:12" ht="12.75" customHeight="1">
      <c r="A37" s="166">
        <v>764</v>
      </c>
      <c r="B37" s="190"/>
      <c r="C37" s="70" t="s">
        <v>420</v>
      </c>
      <c r="D37" s="167"/>
      <c r="E37" s="72">
        <v>68</v>
      </c>
      <c r="F37" s="72">
        <v>4</v>
      </c>
      <c r="G37" s="72" t="s">
        <v>77</v>
      </c>
      <c r="H37" s="72">
        <v>72</v>
      </c>
      <c r="I37" s="72">
        <v>24</v>
      </c>
      <c r="J37" s="18">
        <v>200</v>
      </c>
      <c r="K37" s="72" t="s">
        <v>93</v>
      </c>
      <c r="L37" s="72" t="s">
        <v>93</v>
      </c>
    </row>
    <row r="38" spans="1:12" ht="21" customHeight="1">
      <c r="A38" s="170"/>
      <c r="B38" s="170"/>
      <c r="C38" s="171" t="s">
        <v>80</v>
      </c>
      <c r="D38" s="172"/>
      <c r="E38" s="67">
        <v>660</v>
      </c>
      <c r="F38" s="67">
        <v>26</v>
      </c>
      <c r="G38" s="67">
        <v>4</v>
      </c>
      <c r="H38" s="67">
        <v>690</v>
      </c>
      <c r="I38" s="67">
        <v>430</v>
      </c>
      <c r="J38" s="179">
        <v>60.465116279069775</v>
      </c>
      <c r="K38" s="67">
        <v>119</v>
      </c>
      <c r="L38" s="67">
        <v>90160</v>
      </c>
    </row>
    <row r="39" spans="1:12" ht="9">
      <c r="A39" s="170"/>
      <c r="B39" s="170"/>
      <c r="C39" s="35"/>
      <c r="D39" s="35"/>
      <c r="E39" s="187"/>
      <c r="F39" s="187"/>
      <c r="G39" s="187"/>
      <c r="H39" s="187"/>
      <c r="I39" s="187"/>
      <c r="J39" s="187"/>
      <c r="K39" s="187"/>
      <c r="L39" s="187"/>
    </row>
    <row r="40" spans="1:12" ht="12" customHeight="1">
      <c r="A40" s="174"/>
      <c r="B40" s="174"/>
      <c r="C40" s="42" t="s">
        <v>338</v>
      </c>
      <c r="D40" s="176"/>
      <c r="E40" s="177"/>
      <c r="F40" s="177"/>
      <c r="G40" s="177"/>
      <c r="H40" s="177"/>
      <c r="I40" s="177"/>
      <c r="J40" s="177"/>
      <c r="K40" s="177"/>
      <c r="L40" s="177"/>
    </row>
    <row r="41" spans="1:12" ht="9">
      <c r="A41" s="174"/>
      <c r="B41" s="174"/>
      <c r="C41" s="35"/>
      <c r="D41" s="35"/>
      <c r="E41" s="178"/>
      <c r="F41" s="178"/>
      <c r="G41" s="178"/>
      <c r="H41" s="178"/>
      <c r="I41" s="178"/>
      <c r="J41" s="178"/>
      <c r="K41" s="178"/>
      <c r="L41" s="178"/>
    </row>
    <row r="42" spans="1:12" ht="12.75" customHeight="1">
      <c r="A42" s="166">
        <v>771</v>
      </c>
      <c r="B42" s="190"/>
      <c r="C42" s="70" t="s">
        <v>421</v>
      </c>
      <c r="D42" s="167"/>
      <c r="E42" s="72">
        <v>90</v>
      </c>
      <c r="F42" s="72">
        <v>7</v>
      </c>
      <c r="G42" s="72">
        <v>3</v>
      </c>
      <c r="H42" s="72">
        <v>100</v>
      </c>
      <c r="I42" s="72">
        <v>54</v>
      </c>
      <c r="J42" s="18">
        <v>85.2</v>
      </c>
      <c r="K42" s="72">
        <v>165</v>
      </c>
      <c r="L42" s="72">
        <v>22372</v>
      </c>
    </row>
    <row r="43" spans="1:12" ht="12.75" customHeight="1">
      <c r="A43" s="166">
        <v>772</v>
      </c>
      <c r="B43" s="190"/>
      <c r="C43" s="70" t="s">
        <v>417</v>
      </c>
      <c r="D43" s="167"/>
      <c r="E43" s="72">
        <v>151</v>
      </c>
      <c r="F43" s="72">
        <v>14</v>
      </c>
      <c r="G43" s="72">
        <v>1</v>
      </c>
      <c r="H43" s="72">
        <v>166</v>
      </c>
      <c r="I43" s="72">
        <v>108</v>
      </c>
      <c r="J43" s="18">
        <v>53.7</v>
      </c>
      <c r="K43" s="72">
        <v>65</v>
      </c>
      <c r="L43" s="72">
        <v>19841</v>
      </c>
    </row>
    <row r="44" spans="1:12" ht="12.75" customHeight="1">
      <c r="A44" s="166">
        <v>773</v>
      </c>
      <c r="B44" s="190"/>
      <c r="C44" s="70" t="s">
        <v>422</v>
      </c>
      <c r="D44" s="167"/>
      <c r="E44" s="72">
        <v>98</v>
      </c>
      <c r="F44" s="72">
        <v>4</v>
      </c>
      <c r="G44" s="72" t="s">
        <v>77</v>
      </c>
      <c r="H44" s="72">
        <v>102</v>
      </c>
      <c r="I44" s="72">
        <v>57</v>
      </c>
      <c r="J44" s="18">
        <v>78.9</v>
      </c>
      <c r="K44" s="72">
        <v>9</v>
      </c>
      <c r="L44" s="72">
        <v>8654</v>
      </c>
    </row>
    <row r="45" spans="1:12" ht="12.75" customHeight="1">
      <c r="A45" s="166">
        <v>774</v>
      </c>
      <c r="B45" s="190"/>
      <c r="C45" s="70" t="s">
        <v>423</v>
      </c>
      <c r="D45" s="167"/>
      <c r="E45" s="72">
        <v>169</v>
      </c>
      <c r="F45" s="72">
        <v>12</v>
      </c>
      <c r="G45" s="72">
        <v>1</v>
      </c>
      <c r="H45" s="72">
        <v>182</v>
      </c>
      <c r="I45" s="72">
        <v>104</v>
      </c>
      <c r="J45" s="18">
        <v>75</v>
      </c>
      <c r="K45" s="72">
        <v>104</v>
      </c>
      <c r="L45" s="72">
        <v>20770</v>
      </c>
    </row>
    <row r="46" spans="1:12" ht="12.75" customHeight="1">
      <c r="A46" s="166">
        <v>775</v>
      </c>
      <c r="B46" s="190"/>
      <c r="C46" s="70" t="s">
        <v>424</v>
      </c>
      <c r="D46" s="167"/>
      <c r="E46" s="72">
        <v>135</v>
      </c>
      <c r="F46" s="72">
        <v>14</v>
      </c>
      <c r="G46" s="72">
        <v>1</v>
      </c>
      <c r="H46" s="72">
        <v>150</v>
      </c>
      <c r="I46" s="72">
        <v>121</v>
      </c>
      <c r="J46" s="18">
        <v>24</v>
      </c>
      <c r="K46" s="72">
        <v>67</v>
      </c>
      <c r="L46" s="72">
        <v>37930</v>
      </c>
    </row>
    <row r="47" spans="1:12" ht="12.75" customHeight="1">
      <c r="A47" s="166">
        <v>776</v>
      </c>
      <c r="B47" s="190"/>
      <c r="C47" s="70" t="s">
        <v>425</v>
      </c>
      <c r="D47" s="167"/>
      <c r="E47" s="72">
        <v>110</v>
      </c>
      <c r="F47" s="72">
        <v>7</v>
      </c>
      <c r="G47" s="72" t="s">
        <v>77</v>
      </c>
      <c r="H47" s="72">
        <v>117</v>
      </c>
      <c r="I47" s="72">
        <v>57</v>
      </c>
      <c r="J47" s="18">
        <v>105.3</v>
      </c>
      <c r="K47" s="72" t="s">
        <v>77</v>
      </c>
      <c r="L47" s="72">
        <v>8624</v>
      </c>
    </row>
    <row r="48" spans="1:12" ht="12.75" customHeight="1">
      <c r="A48" s="166">
        <v>777</v>
      </c>
      <c r="B48" s="190"/>
      <c r="C48" s="70" t="s">
        <v>426</v>
      </c>
      <c r="D48" s="167"/>
      <c r="E48" s="72">
        <v>113</v>
      </c>
      <c r="F48" s="72">
        <v>6</v>
      </c>
      <c r="G48" s="72">
        <v>1</v>
      </c>
      <c r="H48" s="72">
        <v>120</v>
      </c>
      <c r="I48" s="72">
        <v>89</v>
      </c>
      <c r="J48" s="18">
        <v>34.8</v>
      </c>
      <c r="K48" s="72">
        <v>31</v>
      </c>
      <c r="L48" s="72">
        <v>21368</v>
      </c>
    </row>
    <row r="49" spans="1:12" ht="12.75" customHeight="1">
      <c r="A49" s="166">
        <v>778</v>
      </c>
      <c r="B49" s="190"/>
      <c r="C49" s="70" t="s">
        <v>427</v>
      </c>
      <c r="D49" s="167"/>
      <c r="E49" s="72">
        <v>112</v>
      </c>
      <c r="F49" s="72">
        <v>12</v>
      </c>
      <c r="G49" s="72" t="s">
        <v>77</v>
      </c>
      <c r="H49" s="72">
        <v>124</v>
      </c>
      <c r="I49" s="72">
        <v>58</v>
      </c>
      <c r="J49" s="18">
        <v>113.8</v>
      </c>
      <c r="K49" s="72">
        <v>62</v>
      </c>
      <c r="L49" s="72">
        <v>26747</v>
      </c>
    </row>
    <row r="50" spans="1:12" ht="12.75" customHeight="1">
      <c r="A50" s="166">
        <v>779</v>
      </c>
      <c r="B50" s="190"/>
      <c r="C50" s="70" t="s">
        <v>428</v>
      </c>
      <c r="D50" s="167"/>
      <c r="E50" s="72">
        <v>119</v>
      </c>
      <c r="F50" s="72">
        <v>4</v>
      </c>
      <c r="G50" s="72" t="s">
        <v>77</v>
      </c>
      <c r="H50" s="72">
        <v>123</v>
      </c>
      <c r="I50" s="72">
        <v>63</v>
      </c>
      <c r="J50" s="18">
        <v>95.2</v>
      </c>
      <c r="K50" s="72">
        <v>26</v>
      </c>
      <c r="L50" s="72">
        <v>8905</v>
      </c>
    </row>
    <row r="51" spans="1:12" ht="12.75" customHeight="1">
      <c r="A51" s="166">
        <v>780</v>
      </c>
      <c r="B51" s="190"/>
      <c r="C51" s="70" t="s">
        <v>429</v>
      </c>
      <c r="D51" s="167"/>
      <c r="E51" s="72">
        <v>81</v>
      </c>
      <c r="F51" s="72">
        <v>6</v>
      </c>
      <c r="G51" s="72" t="s">
        <v>77</v>
      </c>
      <c r="H51" s="72">
        <v>87</v>
      </c>
      <c r="I51" s="72">
        <v>51</v>
      </c>
      <c r="J51" s="18">
        <v>70.6</v>
      </c>
      <c r="K51" s="72">
        <v>37</v>
      </c>
      <c r="L51" s="72">
        <v>16052</v>
      </c>
    </row>
    <row r="52" spans="1:12" ht="21" customHeight="1">
      <c r="A52" s="191"/>
      <c r="B52" s="191"/>
      <c r="C52" s="171" t="s">
        <v>80</v>
      </c>
      <c r="D52" s="172"/>
      <c r="E52" s="67">
        <f>SUM(E42:E51)</f>
        <v>1178</v>
      </c>
      <c r="F52" s="67">
        <f aca="true" t="shared" si="2" ref="F52:L52">SUM(F42:F51)</f>
        <v>86</v>
      </c>
      <c r="G52" s="67">
        <f t="shared" si="2"/>
        <v>7</v>
      </c>
      <c r="H52" s="67">
        <f t="shared" si="2"/>
        <v>1271</v>
      </c>
      <c r="I52" s="67">
        <f t="shared" si="2"/>
        <v>762</v>
      </c>
      <c r="J52" s="179">
        <f>H52*100/I52-100</f>
        <v>66.79790026246718</v>
      </c>
      <c r="K52" s="67">
        <f t="shared" si="2"/>
        <v>566</v>
      </c>
      <c r="L52" s="67">
        <f t="shared" si="2"/>
        <v>191263</v>
      </c>
    </row>
    <row r="53" spans="1:12" ht="21" customHeight="1">
      <c r="A53" s="64">
        <v>7</v>
      </c>
      <c r="B53" s="191"/>
      <c r="C53" s="65" t="s">
        <v>328</v>
      </c>
      <c r="D53" s="172"/>
      <c r="E53" s="67">
        <v>1838</v>
      </c>
      <c r="F53" s="67">
        <v>112</v>
      </c>
      <c r="G53" s="67">
        <v>11</v>
      </c>
      <c r="H53" s="67">
        <v>1961</v>
      </c>
      <c r="I53" s="67">
        <v>1192</v>
      </c>
      <c r="J53" s="192">
        <v>64.5</v>
      </c>
      <c r="K53" s="67">
        <v>685</v>
      </c>
      <c r="L53" s="67">
        <v>281422</v>
      </c>
    </row>
  </sheetData>
  <sheetProtection/>
  <mergeCells count="15">
    <mergeCell ref="I4:I8"/>
    <mergeCell ref="J4:J8"/>
    <mergeCell ref="K4:K8"/>
    <mergeCell ref="L4:L8"/>
    <mergeCell ref="E5:E8"/>
    <mergeCell ref="F5:F8"/>
    <mergeCell ref="G5:G8"/>
    <mergeCell ref="E9:I9"/>
    <mergeCell ref="A10:L10"/>
    <mergeCell ref="A31:L31"/>
    <mergeCell ref="A2:L2"/>
    <mergeCell ref="A4:B9"/>
    <mergeCell ref="C4:D9"/>
    <mergeCell ref="E4:G4"/>
    <mergeCell ref="H4:H8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3.7109375" style="57" customWidth="1"/>
    <col min="4" max="4" width="0.71875" style="57" customWidth="1"/>
    <col min="5" max="11" width="9.7109375" style="57" customWidth="1"/>
    <col min="12" max="16384" width="11.421875" style="26" customWidth="1"/>
  </cols>
  <sheetData>
    <row r="1" spans="1:11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4" customFormat="1" ht="12.75" customHeight="1">
      <c r="A2" s="250" t="s">
        <v>430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25"/>
    </row>
    <row r="4" spans="1:11" ht="15.75" customHeight="1">
      <c r="A4" s="293" t="s">
        <v>319</v>
      </c>
      <c r="B4" s="294"/>
      <c r="C4" s="298" t="s">
        <v>320</v>
      </c>
      <c r="D4" s="299"/>
      <c r="E4" s="302" t="s">
        <v>7</v>
      </c>
      <c r="F4" s="303"/>
      <c r="G4" s="284" t="s">
        <v>50</v>
      </c>
      <c r="H4" s="284" t="s">
        <v>51</v>
      </c>
      <c r="I4" s="284" t="s">
        <v>20</v>
      </c>
      <c r="J4" s="284" t="s">
        <v>52</v>
      </c>
      <c r="K4" s="284" t="s">
        <v>53</v>
      </c>
    </row>
    <row r="5" spans="1:11" ht="12.75" customHeight="1">
      <c r="A5" s="290"/>
      <c r="B5" s="295"/>
      <c r="C5" s="286"/>
      <c r="D5" s="287"/>
      <c r="E5" s="282" t="s">
        <v>54</v>
      </c>
      <c r="F5" s="284" t="s">
        <v>55</v>
      </c>
      <c r="G5" s="285"/>
      <c r="H5" s="285"/>
      <c r="I5" s="285"/>
      <c r="J5" s="285"/>
      <c r="K5" s="285"/>
    </row>
    <row r="6" spans="1:11" ht="12.75" customHeight="1">
      <c r="A6" s="290"/>
      <c r="B6" s="295"/>
      <c r="C6" s="286"/>
      <c r="D6" s="287"/>
      <c r="E6" s="283"/>
      <c r="F6" s="285"/>
      <c r="G6" s="285"/>
      <c r="H6" s="285"/>
      <c r="I6" s="285"/>
      <c r="J6" s="285"/>
      <c r="K6" s="285"/>
    </row>
    <row r="7" spans="1:11" ht="12.75" customHeight="1">
      <c r="A7" s="290"/>
      <c r="B7" s="295"/>
      <c r="C7" s="286"/>
      <c r="D7" s="381"/>
      <c r="E7" s="283"/>
      <c r="F7" s="285"/>
      <c r="G7" s="285"/>
      <c r="H7" s="285" t="s">
        <v>58</v>
      </c>
      <c r="I7" s="285" t="s">
        <v>59</v>
      </c>
      <c r="J7" s="285" t="s">
        <v>60</v>
      </c>
      <c r="K7" s="285" t="s">
        <v>61</v>
      </c>
    </row>
    <row r="8" spans="1:11" ht="12.75" customHeight="1">
      <c r="A8" s="290"/>
      <c r="B8" s="295"/>
      <c r="C8" s="286"/>
      <c r="D8" s="381"/>
      <c r="E8" s="283"/>
      <c r="F8" s="285"/>
      <c r="G8" s="285"/>
      <c r="H8" s="285"/>
      <c r="I8" s="285"/>
      <c r="J8" s="285"/>
      <c r="K8" s="285"/>
    </row>
    <row r="9" spans="1:11" ht="12.75" customHeight="1">
      <c r="A9" s="296"/>
      <c r="B9" s="297"/>
      <c r="C9" s="275"/>
      <c r="D9" s="276"/>
      <c r="E9" s="279" t="s">
        <v>0</v>
      </c>
      <c r="F9" s="280"/>
      <c r="G9" s="280"/>
      <c r="H9" s="281"/>
      <c r="I9" s="62" t="s">
        <v>21</v>
      </c>
      <c r="J9" s="62" t="s">
        <v>0</v>
      </c>
      <c r="K9" s="61" t="s">
        <v>6</v>
      </c>
    </row>
    <row r="10" spans="1:11" ht="30" customHeight="1">
      <c r="A10" s="263" t="s">
        <v>321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</row>
    <row r="11" spans="1:11" ht="9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" customHeight="1">
      <c r="A12" s="166">
        <v>1</v>
      </c>
      <c r="B12" s="48"/>
      <c r="C12" s="70" t="s">
        <v>322</v>
      </c>
      <c r="D12" s="167"/>
      <c r="E12" s="72">
        <v>503</v>
      </c>
      <c r="F12" s="72">
        <v>269</v>
      </c>
      <c r="G12" s="72">
        <v>772</v>
      </c>
      <c r="H12" s="72">
        <v>921</v>
      </c>
      <c r="I12" s="18">
        <v>-16.2</v>
      </c>
      <c r="J12" s="72">
        <v>3368</v>
      </c>
      <c r="K12" s="72">
        <v>578361</v>
      </c>
    </row>
    <row r="13" spans="1:11" ht="12" customHeight="1">
      <c r="A13" s="166">
        <v>2</v>
      </c>
      <c r="B13" s="48"/>
      <c r="C13" s="70" t="s">
        <v>323</v>
      </c>
      <c r="D13" s="167"/>
      <c r="E13" s="72">
        <v>103</v>
      </c>
      <c r="F13" s="72">
        <v>29</v>
      </c>
      <c r="G13" s="72">
        <v>132</v>
      </c>
      <c r="H13" s="72">
        <v>169</v>
      </c>
      <c r="I13" s="18">
        <v>-21.9</v>
      </c>
      <c r="J13" s="72">
        <v>1128</v>
      </c>
      <c r="K13" s="72">
        <v>88249</v>
      </c>
    </row>
    <row r="14" spans="1:11" ht="12" customHeight="1">
      <c r="A14" s="166">
        <v>3</v>
      </c>
      <c r="B14" s="48"/>
      <c r="C14" s="70" t="s">
        <v>324</v>
      </c>
      <c r="D14" s="167"/>
      <c r="E14" s="72">
        <v>126</v>
      </c>
      <c r="F14" s="72">
        <v>21</v>
      </c>
      <c r="G14" s="72">
        <v>147</v>
      </c>
      <c r="H14" s="72">
        <v>181</v>
      </c>
      <c r="I14" s="18">
        <v>-18.8</v>
      </c>
      <c r="J14" s="72">
        <v>558</v>
      </c>
      <c r="K14" s="72">
        <v>66565</v>
      </c>
    </row>
    <row r="15" spans="1:11" ht="12" customHeight="1">
      <c r="A15" s="166">
        <v>4</v>
      </c>
      <c r="B15" s="48"/>
      <c r="C15" s="70" t="s">
        <v>325</v>
      </c>
      <c r="D15" s="167"/>
      <c r="E15" s="72">
        <v>91</v>
      </c>
      <c r="F15" s="72">
        <v>39</v>
      </c>
      <c r="G15" s="72">
        <v>130</v>
      </c>
      <c r="H15" s="72">
        <v>150</v>
      </c>
      <c r="I15" s="18">
        <v>-13.3</v>
      </c>
      <c r="J15" s="72">
        <v>1117</v>
      </c>
      <c r="K15" s="72">
        <v>220607</v>
      </c>
    </row>
    <row r="16" spans="1:11" s="37" customFormat="1" ht="12" customHeight="1">
      <c r="A16" s="166">
        <v>5</v>
      </c>
      <c r="B16" s="48"/>
      <c r="C16" s="70" t="s">
        <v>326</v>
      </c>
      <c r="D16" s="167"/>
      <c r="E16" s="160">
        <v>175</v>
      </c>
      <c r="F16" s="160">
        <v>55</v>
      </c>
      <c r="G16" s="160">
        <v>230</v>
      </c>
      <c r="H16" s="160">
        <v>304</v>
      </c>
      <c r="I16" s="18">
        <v>-24.3</v>
      </c>
      <c r="J16" s="160">
        <v>2445</v>
      </c>
      <c r="K16" s="160">
        <v>228059</v>
      </c>
    </row>
    <row r="17" spans="1:11" ht="12" customHeight="1">
      <c r="A17" s="166">
        <v>6</v>
      </c>
      <c r="B17" s="48"/>
      <c r="C17" s="70" t="s">
        <v>327</v>
      </c>
      <c r="D17" s="167"/>
      <c r="E17" s="159">
        <v>125</v>
      </c>
      <c r="F17" s="160">
        <v>62</v>
      </c>
      <c r="G17" s="160">
        <v>187</v>
      </c>
      <c r="H17" s="160">
        <v>171</v>
      </c>
      <c r="I17" s="18">
        <v>9.4</v>
      </c>
      <c r="J17" s="160">
        <v>3443</v>
      </c>
      <c r="K17" s="160">
        <v>539970</v>
      </c>
    </row>
    <row r="18" spans="1:11" ht="12" customHeight="1">
      <c r="A18" s="166">
        <v>7</v>
      </c>
      <c r="B18" s="48"/>
      <c r="C18" s="70" t="s">
        <v>328</v>
      </c>
      <c r="D18" s="167"/>
      <c r="E18" s="168">
        <v>159</v>
      </c>
      <c r="F18" s="168">
        <v>61</v>
      </c>
      <c r="G18" s="160">
        <v>220</v>
      </c>
      <c r="H18" s="160">
        <v>276</v>
      </c>
      <c r="I18" s="18">
        <v>-20.3</v>
      </c>
      <c r="J18" s="160">
        <v>685</v>
      </c>
      <c r="K18" s="160">
        <v>120228</v>
      </c>
    </row>
    <row r="19" spans="1:11" ht="21" customHeight="1">
      <c r="A19" s="169"/>
      <c r="B19" s="170"/>
      <c r="C19" s="171" t="s">
        <v>329</v>
      </c>
      <c r="D19" s="172"/>
      <c r="E19" s="67">
        <v>1282</v>
      </c>
      <c r="F19" s="67">
        <v>536</v>
      </c>
      <c r="G19" s="67">
        <v>1818</v>
      </c>
      <c r="H19" s="67">
        <v>2172</v>
      </c>
      <c r="I19" s="44">
        <v>-16.3</v>
      </c>
      <c r="J19" s="67">
        <v>12744</v>
      </c>
      <c r="K19" s="67">
        <v>1842037</v>
      </c>
    </row>
    <row r="20" spans="1:11" s="37" customFormat="1" ht="20.25" customHeight="1">
      <c r="A20" s="173"/>
      <c r="B20" s="174"/>
      <c r="C20" s="70" t="s">
        <v>330</v>
      </c>
      <c r="D20" s="167"/>
      <c r="E20" s="72">
        <v>501</v>
      </c>
      <c r="F20" s="72">
        <v>227</v>
      </c>
      <c r="G20" s="72">
        <v>728</v>
      </c>
      <c r="H20" s="72">
        <v>927</v>
      </c>
      <c r="I20" s="18">
        <v>-21.5</v>
      </c>
      <c r="J20" s="72">
        <v>3544</v>
      </c>
      <c r="K20" s="72">
        <v>902195</v>
      </c>
    </row>
    <row r="21" spans="1:11" ht="12" customHeight="1">
      <c r="A21" s="173"/>
      <c r="B21" s="174"/>
      <c r="C21" s="80" t="s">
        <v>431</v>
      </c>
      <c r="D21" s="167"/>
      <c r="E21" s="72">
        <v>399</v>
      </c>
      <c r="F21" s="72">
        <v>192</v>
      </c>
      <c r="G21" s="72">
        <v>591</v>
      </c>
      <c r="H21" s="72">
        <v>716</v>
      </c>
      <c r="I21" s="18">
        <v>-145.1</v>
      </c>
      <c r="J21" s="72">
        <v>2477</v>
      </c>
      <c r="K21" s="72">
        <v>400231</v>
      </c>
    </row>
    <row r="22" spans="1:11" ht="12" customHeight="1">
      <c r="A22" s="173"/>
      <c r="B22" s="174"/>
      <c r="C22" s="70" t="s">
        <v>332</v>
      </c>
      <c r="D22" s="167"/>
      <c r="E22" s="72">
        <v>781</v>
      </c>
      <c r="F22" s="72">
        <v>309</v>
      </c>
      <c r="G22" s="72">
        <v>1090</v>
      </c>
      <c r="H22" s="72">
        <v>1245</v>
      </c>
      <c r="I22" s="18">
        <v>-12.4</v>
      </c>
      <c r="J22" s="72">
        <v>9200</v>
      </c>
      <c r="K22" s="72">
        <v>939842</v>
      </c>
    </row>
    <row r="23" spans="1:12" ht="6" customHeight="1">
      <c r="A23" s="74"/>
      <c r="B23" s="204"/>
      <c r="C23" s="207"/>
      <c r="D23" s="39"/>
      <c r="E23" s="72"/>
      <c r="F23" s="72"/>
      <c r="G23" s="72"/>
      <c r="H23" s="72"/>
      <c r="I23" s="72"/>
      <c r="J23" s="18"/>
      <c r="K23" s="72"/>
      <c r="L23" s="72"/>
    </row>
    <row r="24" spans="1:12" ht="12" customHeight="1">
      <c r="A24" s="169"/>
      <c r="B24" s="170"/>
      <c r="C24" s="210" t="s">
        <v>461</v>
      </c>
      <c r="D24" s="172"/>
      <c r="E24" s="72">
        <v>10</v>
      </c>
      <c r="F24" s="72">
        <v>12</v>
      </c>
      <c r="G24" s="72">
        <v>22</v>
      </c>
      <c r="H24" s="72" t="s">
        <v>77</v>
      </c>
      <c r="I24" s="72" t="s">
        <v>10</v>
      </c>
      <c r="J24" s="72">
        <v>96</v>
      </c>
      <c r="K24" s="72">
        <v>57106</v>
      </c>
      <c r="L24" s="67"/>
    </row>
    <row r="25" spans="1:12" ht="12" customHeight="1">
      <c r="A25" s="169"/>
      <c r="B25" s="170"/>
      <c r="C25" s="79" t="s">
        <v>462</v>
      </c>
      <c r="D25" s="172"/>
      <c r="E25" s="72" t="s">
        <v>77</v>
      </c>
      <c r="F25" s="72" t="s">
        <v>77</v>
      </c>
      <c r="G25" s="72" t="s">
        <v>77</v>
      </c>
      <c r="H25" s="72" t="s">
        <v>77</v>
      </c>
      <c r="I25" s="72" t="s">
        <v>77</v>
      </c>
      <c r="J25" s="18" t="s">
        <v>77</v>
      </c>
      <c r="K25" s="72" t="s">
        <v>77</v>
      </c>
      <c r="L25" s="67"/>
    </row>
    <row r="26" spans="1:11" ht="30" customHeight="1">
      <c r="A26" s="263" t="s">
        <v>333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</row>
    <row r="27" spans="1:11" s="37" customFormat="1" ht="12" customHeight="1">
      <c r="A27" s="174"/>
      <c r="B27" s="174"/>
      <c r="C27" s="42" t="s">
        <v>334</v>
      </c>
      <c r="D27" s="176"/>
      <c r="E27" s="185"/>
      <c r="F27" s="186"/>
      <c r="G27" s="176"/>
      <c r="H27" s="176"/>
      <c r="I27" s="176"/>
      <c r="J27" s="176"/>
      <c r="K27" s="176"/>
    </row>
    <row r="28" spans="1:11" ht="9">
      <c r="A28" s="174"/>
      <c r="B28" s="174"/>
      <c r="C28" s="35"/>
      <c r="D28" s="35"/>
      <c r="E28" s="188"/>
      <c r="F28" s="188"/>
      <c r="G28" s="35"/>
      <c r="H28" s="35"/>
      <c r="I28" s="35"/>
      <c r="J28" s="35"/>
      <c r="K28" s="35"/>
    </row>
    <row r="29" spans="1:11" s="37" customFormat="1" ht="12" customHeight="1">
      <c r="A29" s="166">
        <v>161</v>
      </c>
      <c r="B29" s="174"/>
      <c r="C29" s="70" t="s">
        <v>335</v>
      </c>
      <c r="D29" s="167"/>
      <c r="E29" s="72">
        <v>17</v>
      </c>
      <c r="F29" s="72">
        <v>8</v>
      </c>
      <c r="G29" s="72">
        <v>25</v>
      </c>
      <c r="H29" s="72">
        <v>26</v>
      </c>
      <c r="I29" s="18">
        <v>-3.8</v>
      </c>
      <c r="J29" s="72">
        <v>101</v>
      </c>
      <c r="K29" s="72">
        <v>16571</v>
      </c>
    </row>
    <row r="30" spans="1:11" ht="12" customHeight="1">
      <c r="A30" s="166">
        <v>162</v>
      </c>
      <c r="B30" s="174"/>
      <c r="C30" s="70" t="s">
        <v>336</v>
      </c>
      <c r="D30" s="167"/>
      <c r="E30" s="72">
        <v>206</v>
      </c>
      <c r="F30" s="72">
        <v>128</v>
      </c>
      <c r="G30" s="72">
        <v>334</v>
      </c>
      <c r="H30" s="72">
        <v>388</v>
      </c>
      <c r="I30" s="18">
        <v>-13.9</v>
      </c>
      <c r="J30" s="72">
        <v>1409</v>
      </c>
      <c r="K30" s="72">
        <v>251188</v>
      </c>
    </row>
    <row r="31" spans="1:11" ht="12" customHeight="1">
      <c r="A31" s="166">
        <v>163</v>
      </c>
      <c r="B31" s="174"/>
      <c r="C31" s="70" t="s">
        <v>337</v>
      </c>
      <c r="D31" s="167"/>
      <c r="E31" s="72">
        <v>4</v>
      </c>
      <c r="F31" s="72">
        <v>3</v>
      </c>
      <c r="G31" s="72">
        <v>7</v>
      </c>
      <c r="H31" s="72">
        <v>23</v>
      </c>
      <c r="I31" s="18">
        <v>-69.6</v>
      </c>
      <c r="J31" s="72">
        <v>2</v>
      </c>
      <c r="K31" s="72">
        <v>417</v>
      </c>
    </row>
    <row r="32" spans="1:11" ht="21" customHeight="1">
      <c r="A32" s="170"/>
      <c r="B32" s="170"/>
      <c r="C32" s="171" t="s">
        <v>80</v>
      </c>
      <c r="D32" s="172"/>
      <c r="E32" s="67">
        <f>SUM(E29:E31)</f>
        <v>227</v>
      </c>
      <c r="F32" s="67">
        <f aca="true" t="shared" si="0" ref="F32:K32">SUM(F29:F31)</f>
        <v>139</v>
      </c>
      <c r="G32" s="67">
        <f t="shared" si="0"/>
        <v>366</v>
      </c>
      <c r="H32" s="67">
        <f t="shared" si="0"/>
        <v>437</v>
      </c>
      <c r="I32" s="179">
        <f>G32*100/H32-100</f>
        <v>-16.24713958810068</v>
      </c>
      <c r="J32" s="67">
        <f t="shared" si="0"/>
        <v>1512</v>
      </c>
      <c r="K32" s="67">
        <f t="shared" si="0"/>
        <v>268176</v>
      </c>
    </row>
    <row r="33" spans="1:11" ht="9">
      <c r="A33" s="170"/>
      <c r="B33" s="170"/>
      <c r="C33" s="35"/>
      <c r="D33" s="35"/>
      <c r="E33" s="72"/>
      <c r="F33" s="72"/>
      <c r="G33" s="72"/>
      <c r="H33" s="72"/>
      <c r="I33" s="72"/>
      <c r="J33" s="180"/>
      <c r="K33" s="72"/>
    </row>
    <row r="34" spans="1:11" ht="12" customHeight="1">
      <c r="A34" s="174"/>
      <c r="B34" s="174"/>
      <c r="C34" s="42" t="s">
        <v>338</v>
      </c>
      <c r="D34" s="176"/>
      <c r="E34" s="72"/>
      <c r="F34" s="72"/>
      <c r="G34" s="72"/>
      <c r="H34" s="72"/>
      <c r="I34" s="72"/>
      <c r="J34" s="180"/>
      <c r="K34" s="72"/>
    </row>
    <row r="35" spans="1:11" ht="9">
      <c r="A35" s="174"/>
      <c r="B35" s="174"/>
      <c r="C35" s="35"/>
      <c r="D35" s="35"/>
      <c r="E35" s="72"/>
      <c r="F35" s="72"/>
      <c r="G35" s="72"/>
      <c r="H35" s="72"/>
      <c r="I35" s="72"/>
      <c r="J35" s="180"/>
      <c r="K35" s="72"/>
    </row>
    <row r="36" spans="1:11" ht="12" customHeight="1">
      <c r="A36" s="166">
        <v>171</v>
      </c>
      <c r="B36" s="174"/>
      <c r="C36" s="70" t="s">
        <v>339</v>
      </c>
      <c r="D36" s="167"/>
      <c r="E36" s="72">
        <v>5</v>
      </c>
      <c r="F36" s="72">
        <v>1</v>
      </c>
      <c r="G36" s="72">
        <v>6</v>
      </c>
      <c r="H36" s="72">
        <v>15</v>
      </c>
      <c r="I36" s="18">
        <v>-60</v>
      </c>
      <c r="J36" s="72">
        <v>10</v>
      </c>
      <c r="K36" s="72">
        <v>2332</v>
      </c>
    </row>
    <row r="37" spans="1:11" ht="12" customHeight="1">
      <c r="A37" s="166">
        <v>172</v>
      </c>
      <c r="B37" s="174"/>
      <c r="C37" s="70" t="s">
        <v>340</v>
      </c>
      <c r="D37" s="167"/>
      <c r="E37" s="72">
        <v>7</v>
      </c>
      <c r="F37" s="72">
        <v>2</v>
      </c>
      <c r="G37" s="72">
        <v>9</v>
      </c>
      <c r="H37" s="72">
        <v>21</v>
      </c>
      <c r="I37" s="18">
        <v>-57.1</v>
      </c>
      <c r="J37" s="72">
        <v>14</v>
      </c>
      <c r="K37" s="72">
        <v>1603</v>
      </c>
    </row>
    <row r="38" spans="1:11" ht="12" customHeight="1">
      <c r="A38" s="166">
        <v>173</v>
      </c>
      <c r="B38" s="174"/>
      <c r="C38" s="70" t="s">
        <v>341</v>
      </c>
      <c r="D38" s="167"/>
      <c r="E38" s="72">
        <v>9</v>
      </c>
      <c r="F38" s="72">
        <v>8</v>
      </c>
      <c r="G38" s="72">
        <v>17</v>
      </c>
      <c r="H38" s="72">
        <v>19</v>
      </c>
      <c r="I38" s="18">
        <v>-10.5</v>
      </c>
      <c r="J38" s="72">
        <v>18</v>
      </c>
      <c r="K38" s="72">
        <v>5393</v>
      </c>
    </row>
    <row r="39" spans="1:11" ht="12" customHeight="1">
      <c r="A39" s="166">
        <v>174</v>
      </c>
      <c r="B39" s="174"/>
      <c r="C39" s="70" t="s">
        <v>342</v>
      </c>
      <c r="D39" s="167"/>
      <c r="E39" s="72">
        <v>15</v>
      </c>
      <c r="F39" s="72">
        <v>6</v>
      </c>
      <c r="G39" s="72">
        <v>21</v>
      </c>
      <c r="H39" s="72">
        <v>18</v>
      </c>
      <c r="I39" s="18">
        <v>16.7</v>
      </c>
      <c r="J39" s="72">
        <v>122</v>
      </c>
      <c r="K39" s="72">
        <v>10853</v>
      </c>
    </row>
    <row r="40" spans="1:11" ht="12" customHeight="1">
      <c r="A40" s="166">
        <v>175</v>
      </c>
      <c r="B40" s="174"/>
      <c r="C40" s="70" t="s">
        <v>343</v>
      </c>
      <c r="D40" s="167"/>
      <c r="E40" s="72">
        <v>10</v>
      </c>
      <c r="F40" s="72">
        <v>7</v>
      </c>
      <c r="G40" s="72">
        <v>17</v>
      </c>
      <c r="H40" s="72">
        <v>6</v>
      </c>
      <c r="I40" s="18">
        <v>183.3</v>
      </c>
      <c r="J40" s="72">
        <v>10</v>
      </c>
      <c r="K40" s="72">
        <v>2222</v>
      </c>
    </row>
    <row r="41" spans="1:11" ht="12" customHeight="1">
      <c r="A41" s="166">
        <v>176</v>
      </c>
      <c r="B41" s="174"/>
      <c r="C41" s="70" t="s">
        <v>344</v>
      </c>
      <c r="D41" s="167"/>
      <c r="E41" s="72">
        <v>5</v>
      </c>
      <c r="F41" s="72">
        <v>4</v>
      </c>
      <c r="G41" s="72">
        <v>9</v>
      </c>
      <c r="H41" s="72">
        <v>19</v>
      </c>
      <c r="I41" s="18">
        <v>-52.6</v>
      </c>
      <c r="J41" s="72">
        <v>30</v>
      </c>
      <c r="K41" s="72">
        <v>1664</v>
      </c>
    </row>
    <row r="42" spans="1:11" ht="12" customHeight="1">
      <c r="A42" s="166">
        <v>177</v>
      </c>
      <c r="B42" s="174"/>
      <c r="C42" s="70" t="s">
        <v>345</v>
      </c>
      <c r="D42" s="167"/>
      <c r="E42" s="72">
        <v>14</v>
      </c>
      <c r="F42" s="72">
        <v>1</v>
      </c>
      <c r="G42" s="72">
        <v>15</v>
      </c>
      <c r="H42" s="72">
        <v>20</v>
      </c>
      <c r="I42" s="18">
        <v>-25</v>
      </c>
      <c r="J42" s="72">
        <v>45</v>
      </c>
      <c r="K42" s="72">
        <v>4826</v>
      </c>
    </row>
    <row r="43" spans="1:11" ht="12" customHeight="1">
      <c r="A43" s="166">
        <v>178</v>
      </c>
      <c r="B43" s="174"/>
      <c r="C43" s="70" t="s">
        <v>346</v>
      </c>
      <c r="D43" s="167"/>
      <c r="E43" s="72">
        <v>17</v>
      </c>
      <c r="F43" s="72">
        <v>9</v>
      </c>
      <c r="G43" s="72">
        <v>26</v>
      </c>
      <c r="H43" s="72">
        <v>33</v>
      </c>
      <c r="I43" s="18">
        <v>-21.2</v>
      </c>
      <c r="J43" s="72">
        <v>146</v>
      </c>
      <c r="K43" s="72">
        <v>12212</v>
      </c>
    </row>
    <row r="44" spans="1:11" ht="12" customHeight="1">
      <c r="A44" s="166">
        <v>179</v>
      </c>
      <c r="B44" s="174"/>
      <c r="C44" s="70" t="s">
        <v>347</v>
      </c>
      <c r="D44" s="167"/>
      <c r="E44" s="72">
        <v>19</v>
      </c>
      <c r="F44" s="72">
        <v>11</v>
      </c>
      <c r="G44" s="72">
        <v>30</v>
      </c>
      <c r="H44" s="72">
        <v>34</v>
      </c>
      <c r="I44" s="18">
        <v>-11.8</v>
      </c>
      <c r="J44" s="72">
        <v>260</v>
      </c>
      <c r="K44" s="72">
        <v>15173</v>
      </c>
    </row>
    <row r="45" spans="1:11" ht="12" customHeight="1">
      <c r="A45" s="166">
        <v>180</v>
      </c>
      <c r="B45" s="174"/>
      <c r="C45" s="70" t="s">
        <v>348</v>
      </c>
      <c r="D45" s="167"/>
      <c r="E45" s="72">
        <v>8</v>
      </c>
      <c r="F45" s="72">
        <v>4</v>
      </c>
      <c r="G45" s="72">
        <v>12</v>
      </c>
      <c r="H45" s="72">
        <v>17</v>
      </c>
      <c r="I45" s="18">
        <v>-29.4</v>
      </c>
      <c r="J45" s="72">
        <v>3</v>
      </c>
      <c r="K45" s="72">
        <v>12085</v>
      </c>
    </row>
    <row r="46" spans="1:11" ht="12" customHeight="1">
      <c r="A46" s="166">
        <v>181</v>
      </c>
      <c r="B46" s="174"/>
      <c r="C46" s="70" t="s">
        <v>349</v>
      </c>
      <c r="D46" s="167"/>
      <c r="E46" s="72">
        <v>7</v>
      </c>
      <c r="F46" s="72">
        <v>8</v>
      </c>
      <c r="G46" s="72">
        <v>15</v>
      </c>
      <c r="H46" s="72">
        <v>21</v>
      </c>
      <c r="I46" s="18">
        <v>-28.6</v>
      </c>
      <c r="J46" s="72">
        <v>39</v>
      </c>
      <c r="K46" s="72">
        <v>5566</v>
      </c>
    </row>
    <row r="47" spans="1:11" ht="12" customHeight="1">
      <c r="A47" s="166">
        <v>182</v>
      </c>
      <c r="B47" s="174"/>
      <c r="C47" s="70" t="s">
        <v>350</v>
      </c>
      <c r="D47" s="167"/>
      <c r="E47" s="72">
        <v>19</v>
      </c>
      <c r="F47" s="72">
        <v>6</v>
      </c>
      <c r="G47" s="72">
        <v>25</v>
      </c>
      <c r="H47" s="72">
        <v>28</v>
      </c>
      <c r="I47" s="18">
        <v>-10.7</v>
      </c>
      <c r="J47" s="72">
        <v>121</v>
      </c>
      <c r="K47" s="72">
        <v>23361</v>
      </c>
    </row>
    <row r="48" spans="1:11" ht="12" customHeight="1">
      <c r="A48" s="166">
        <v>183</v>
      </c>
      <c r="B48" s="174"/>
      <c r="C48" s="70" t="s">
        <v>351</v>
      </c>
      <c r="D48" s="167"/>
      <c r="E48" s="72">
        <v>7</v>
      </c>
      <c r="F48" s="72">
        <v>3</v>
      </c>
      <c r="G48" s="72">
        <v>10</v>
      </c>
      <c r="H48" s="72">
        <v>12</v>
      </c>
      <c r="I48" s="18">
        <v>-16.7</v>
      </c>
      <c r="J48" s="72">
        <v>9</v>
      </c>
      <c r="K48" s="72">
        <v>5054</v>
      </c>
    </row>
    <row r="49" spans="1:11" ht="12" customHeight="1">
      <c r="A49" s="166">
        <v>184</v>
      </c>
      <c r="B49" s="174"/>
      <c r="C49" s="70" t="s">
        <v>336</v>
      </c>
      <c r="D49" s="167"/>
      <c r="E49" s="72">
        <v>58</v>
      </c>
      <c r="F49" s="72">
        <v>32</v>
      </c>
      <c r="G49" s="72">
        <v>90</v>
      </c>
      <c r="H49" s="72">
        <v>124</v>
      </c>
      <c r="I49" s="18">
        <v>-27.4</v>
      </c>
      <c r="J49" s="72">
        <v>320</v>
      </c>
      <c r="K49" s="72">
        <v>142512</v>
      </c>
    </row>
    <row r="50" spans="1:11" s="37" customFormat="1" ht="12" customHeight="1">
      <c r="A50" s="166">
        <v>185</v>
      </c>
      <c r="B50" s="174"/>
      <c r="C50" s="70" t="s">
        <v>352</v>
      </c>
      <c r="D50" s="167"/>
      <c r="E50" s="72">
        <v>6</v>
      </c>
      <c r="F50" s="72">
        <v>3</v>
      </c>
      <c r="G50" s="72">
        <v>9</v>
      </c>
      <c r="H50" s="72">
        <v>4</v>
      </c>
      <c r="I50" s="18">
        <v>125</v>
      </c>
      <c r="J50" s="72">
        <v>286</v>
      </c>
      <c r="K50" s="72">
        <v>9962</v>
      </c>
    </row>
    <row r="51" spans="1:11" s="37" customFormat="1" ht="12" customHeight="1">
      <c r="A51" s="166">
        <v>186</v>
      </c>
      <c r="B51" s="174"/>
      <c r="C51" s="70" t="s">
        <v>353</v>
      </c>
      <c r="D51" s="167"/>
      <c r="E51" s="72">
        <v>15</v>
      </c>
      <c r="F51" s="72">
        <v>3</v>
      </c>
      <c r="G51" s="72">
        <v>18</v>
      </c>
      <c r="H51" s="72">
        <v>16</v>
      </c>
      <c r="I51" s="18">
        <v>12.5</v>
      </c>
      <c r="J51" s="72">
        <v>103</v>
      </c>
      <c r="K51" s="72">
        <v>4422</v>
      </c>
    </row>
    <row r="52" spans="1:11" ht="12" customHeight="1">
      <c r="A52" s="166">
        <v>187</v>
      </c>
      <c r="B52" s="174"/>
      <c r="C52" s="70" t="s">
        <v>354</v>
      </c>
      <c r="D52" s="167"/>
      <c r="E52" s="72">
        <v>23</v>
      </c>
      <c r="F52" s="72">
        <v>7</v>
      </c>
      <c r="G52" s="72">
        <v>30</v>
      </c>
      <c r="H52" s="72">
        <v>25</v>
      </c>
      <c r="I52" s="18">
        <v>20</v>
      </c>
      <c r="J52" s="72">
        <v>69</v>
      </c>
      <c r="K52" s="72">
        <v>5699</v>
      </c>
    </row>
    <row r="53" spans="1:11" ht="12" customHeight="1">
      <c r="A53" s="166">
        <v>188</v>
      </c>
      <c r="B53" s="174"/>
      <c r="C53" s="70" t="s">
        <v>355</v>
      </c>
      <c r="D53" s="167"/>
      <c r="E53" s="72">
        <v>12</v>
      </c>
      <c r="F53" s="72">
        <v>7</v>
      </c>
      <c r="G53" s="72">
        <v>19</v>
      </c>
      <c r="H53" s="72">
        <v>24</v>
      </c>
      <c r="I53" s="18">
        <v>-20.8</v>
      </c>
      <c r="J53" s="72">
        <v>7</v>
      </c>
      <c r="K53" s="72">
        <v>5662</v>
      </c>
    </row>
    <row r="54" spans="1:11" ht="12" customHeight="1">
      <c r="A54" s="166">
        <v>189</v>
      </c>
      <c r="B54" s="174"/>
      <c r="C54" s="70" t="s">
        <v>356</v>
      </c>
      <c r="D54" s="167"/>
      <c r="E54" s="72">
        <v>5</v>
      </c>
      <c r="F54" s="72">
        <v>5</v>
      </c>
      <c r="G54" s="72">
        <v>10</v>
      </c>
      <c r="H54" s="72">
        <v>11</v>
      </c>
      <c r="I54" s="18">
        <v>-9.1</v>
      </c>
      <c r="J54" s="72">
        <v>38</v>
      </c>
      <c r="K54" s="72">
        <v>1806</v>
      </c>
    </row>
    <row r="55" spans="1:11" s="37" customFormat="1" ht="12" customHeight="1">
      <c r="A55" s="166">
        <v>190</v>
      </c>
      <c r="B55" s="174"/>
      <c r="C55" s="70" t="s">
        <v>357</v>
      </c>
      <c r="D55" s="167"/>
      <c r="E55" s="72">
        <v>15</v>
      </c>
      <c r="F55" s="72">
        <v>3</v>
      </c>
      <c r="G55" s="72">
        <v>18</v>
      </c>
      <c r="H55" s="72">
        <v>17</v>
      </c>
      <c r="I55" s="18">
        <v>5.9</v>
      </c>
      <c r="J55" s="72">
        <v>206</v>
      </c>
      <c r="K55" s="72">
        <v>37776</v>
      </c>
    </row>
    <row r="56" spans="1:11" s="37" customFormat="1" ht="21" customHeight="1">
      <c r="A56" s="170"/>
      <c r="B56" s="170"/>
      <c r="C56" s="171" t="s">
        <v>80</v>
      </c>
      <c r="D56" s="172"/>
      <c r="E56" s="67">
        <f>SUM(E36:E55)</f>
        <v>276</v>
      </c>
      <c r="F56" s="67">
        <f aca="true" t="shared" si="1" ref="F56:K56">SUM(F36:F55)</f>
        <v>130</v>
      </c>
      <c r="G56" s="67">
        <f t="shared" si="1"/>
        <v>406</v>
      </c>
      <c r="H56" s="67">
        <f t="shared" si="1"/>
        <v>484</v>
      </c>
      <c r="I56" s="179">
        <f>G56*100/H56-100</f>
        <v>-16.115702479338836</v>
      </c>
      <c r="J56" s="67">
        <f t="shared" si="1"/>
        <v>1856</v>
      </c>
      <c r="K56" s="67">
        <f t="shared" si="1"/>
        <v>310183</v>
      </c>
    </row>
    <row r="57" spans="1:11" s="37" customFormat="1" ht="21" customHeight="1">
      <c r="A57" s="64">
        <v>1</v>
      </c>
      <c r="B57" s="170"/>
      <c r="C57" s="65" t="s">
        <v>358</v>
      </c>
      <c r="D57" s="172"/>
      <c r="E57" s="67">
        <v>503</v>
      </c>
      <c r="F57" s="67">
        <v>269</v>
      </c>
      <c r="G57" s="67">
        <v>772</v>
      </c>
      <c r="H57" s="67">
        <v>921</v>
      </c>
      <c r="I57" s="44">
        <v>-16.2</v>
      </c>
      <c r="J57" s="67">
        <v>3368</v>
      </c>
      <c r="K57" s="67">
        <v>578361</v>
      </c>
    </row>
    <row r="58" spans="1:11" s="37" customFormat="1" ht="12.75">
      <c r="A58" s="216" t="s">
        <v>11</v>
      </c>
      <c r="B58" s="216"/>
      <c r="C58" s="216"/>
      <c r="D58" s="8"/>
      <c r="E58" s="193"/>
      <c r="F58" s="193"/>
      <c r="G58" s="193"/>
      <c r="H58" s="193"/>
      <c r="I58" s="193"/>
      <c r="J58" s="193"/>
      <c r="K58" s="193"/>
    </row>
    <row r="59" spans="1:13" s="37" customFormat="1" ht="23.25" customHeight="1">
      <c r="A59" s="386" t="s">
        <v>463</v>
      </c>
      <c r="B59" s="386"/>
      <c r="C59" s="386"/>
      <c r="D59" s="386"/>
      <c r="E59" s="386"/>
      <c r="F59" s="386"/>
      <c r="G59" s="386"/>
      <c r="H59" s="386"/>
      <c r="I59" s="386"/>
      <c r="J59" s="386"/>
      <c r="K59" s="211"/>
      <c r="L59" s="211"/>
      <c r="M59" s="211"/>
    </row>
  </sheetData>
  <sheetProtection/>
  <mergeCells count="16">
    <mergeCell ref="F5:F8"/>
    <mergeCell ref="E9:H9"/>
    <mergeCell ref="A10:K10"/>
    <mergeCell ref="A26:K26"/>
    <mergeCell ref="A58:C58"/>
    <mergeCell ref="A59:J59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3.7109375" style="57" customWidth="1"/>
    <col min="4" max="4" width="0.71875" style="57" customWidth="1"/>
    <col min="5" max="11" width="9.7109375" style="57" customWidth="1"/>
    <col min="12" max="16384" width="11.421875" style="26" customWidth="1"/>
  </cols>
  <sheetData>
    <row r="1" spans="1:11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4" customFormat="1" ht="12.75" customHeight="1">
      <c r="A2" s="385" t="s">
        <v>432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25"/>
    </row>
    <row r="4" spans="1:11" ht="15.75" customHeight="1">
      <c r="A4" s="293" t="s">
        <v>319</v>
      </c>
      <c r="B4" s="294"/>
      <c r="C4" s="298" t="s">
        <v>320</v>
      </c>
      <c r="D4" s="299"/>
      <c r="E4" s="302" t="s">
        <v>7</v>
      </c>
      <c r="F4" s="303"/>
      <c r="G4" s="284" t="s">
        <v>50</v>
      </c>
      <c r="H4" s="284" t="s">
        <v>51</v>
      </c>
      <c r="I4" s="284" t="s">
        <v>20</v>
      </c>
      <c r="J4" s="284" t="s">
        <v>52</v>
      </c>
      <c r="K4" s="284" t="s">
        <v>53</v>
      </c>
    </row>
    <row r="5" spans="1:12" ht="12.75" customHeight="1">
      <c r="A5" s="290"/>
      <c r="B5" s="295"/>
      <c r="C5" s="286"/>
      <c r="D5" s="287"/>
      <c r="E5" s="282" t="s">
        <v>54</v>
      </c>
      <c r="F5" s="284" t="s">
        <v>55</v>
      </c>
      <c r="G5" s="285"/>
      <c r="H5" s="285"/>
      <c r="I5" s="285"/>
      <c r="J5" s="285"/>
      <c r="K5" s="285"/>
      <c r="L5" s="184"/>
    </row>
    <row r="6" spans="1:12" ht="12.75" customHeight="1">
      <c r="A6" s="290"/>
      <c r="B6" s="295"/>
      <c r="C6" s="286"/>
      <c r="D6" s="287"/>
      <c r="E6" s="283"/>
      <c r="F6" s="285"/>
      <c r="G6" s="285"/>
      <c r="H6" s="285"/>
      <c r="I6" s="285"/>
      <c r="J6" s="285"/>
      <c r="K6" s="285"/>
      <c r="L6" s="184"/>
    </row>
    <row r="7" spans="1:12" ht="12.75" customHeight="1">
      <c r="A7" s="290"/>
      <c r="B7" s="295"/>
      <c r="C7" s="286"/>
      <c r="D7" s="381"/>
      <c r="E7" s="283"/>
      <c r="F7" s="285"/>
      <c r="G7" s="285"/>
      <c r="H7" s="285" t="s">
        <v>58</v>
      </c>
      <c r="I7" s="285" t="s">
        <v>59</v>
      </c>
      <c r="J7" s="285" t="s">
        <v>60</v>
      </c>
      <c r="K7" s="285" t="s">
        <v>61</v>
      </c>
      <c r="L7" s="184"/>
    </row>
    <row r="8" spans="1:12" ht="12.75" customHeight="1">
      <c r="A8" s="290"/>
      <c r="B8" s="295"/>
      <c r="C8" s="286"/>
      <c r="D8" s="381"/>
      <c r="E8" s="283"/>
      <c r="F8" s="285"/>
      <c r="G8" s="285"/>
      <c r="H8" s="285"/>
      <c r="I8" s="285"/>
      <c r="J8" s="285"/>
      <c r="K8" s="285"/>
      <c r="L8" s="184"/>
    </row>
    <row r="9" spans="1:12" ht="12.75" customHeight="1">
      <c r="A9" s="296"/>
      <c r="B9" s="297"/>
      <c r="C9" s="275"/>
      <c r="D9" s="276"/>
      <c r="E9" s="279" t="s">
        <v>0</v>
      </c>
      <c r="F9" s="280"/>
      <c r="G9" s="280"/>
      <c r="H9" s="281"/>
      <c r="I9" s="62" t="s">
        <v>21</v>
      </c>
      <c r="J9" s="62" t="s">
        <v>0</v>
      </c>
      <c r="K9" s="61" t="s">
        <v>6</v>
      </c>
      <c r="L9" s="184"/>
    </row>
    <row r="10" spans="1:12" ht="30" customHeight="1">
      <c r="A10" s="263" t="s">
        <v>360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184"/>
    </row>
    <row r="11" spans="1:11" s="37" customFormat="1" ht="12.75" customHeight="1">
      <c r="A11" s="174"/>
      <c r="B11" s="174"/>
      <c r="C11" s="42" t="s">
        <v>334</v>
      </c>
      <c r="D11" s="176"/>
      <c r="E11" s="185"/>
      <c r="F11" s="186"/>
      <c r="G11" s="176"/>
      <c r="H11" s="176"/>
      <c r="I11" s="176"/>
      <c r="J11" s="176"/>
      <c r="K11" s="176"/>
    </row>
    <row r="12" spans="1:11" s="37" customFormat="1" ht="9" customHeight="1">
      <c r="A12" s="174"/>
      <c r="B12" s="174"/>
      <c r="C12" s="176"/>
      <c r="D12" s="176"/>
      <c r="E12" s="176"/>
      <c r="F12" s="186"/>
      <c r="G12" s="176"/>
      <c r="H12" s="176"/>
      <c r="I12" s="176"/>
      <c r="J12" s="176"/>
      <c r="K12" s="176"/>
    </row>
    <row r="13" spans="1:11" ht="12.75" customHeight="1">
      <c r="A13" s="166">
        <v>261</v>
      </c>
      <c r="B13" s="174"/>
      <c r="C13" s="70" t="s">
        <v>361</v>
      </c>
      <c r="D13" s="167"/>
      <c r="E13" s="72">
        <v>7</v>
      </c>
      <c r="F13" s="72">
        <v>3</v>
      </c>
      <c r="G13" s="72">
        <v>10</v>
      </c>
      <c r="H13" s="72">
        <v>16</v>
      </c>
      <c r="I13" s="18">
        <v>-37.5</v>
      </c>
      <c r="J13" s="72" t="s">
        <v>93</v>
      </c>
      <c r="K13" s="72" t="s">
        <v>93</v>
      </c>
    </row>
    <row r="14" spans="1:11" ht="12.75" customHeight="1">
      <c r="A14" s="166">
        <v>262</v>
      </c>
      <c r="B14" s="174"/>
      <c r="C14" s="70" t="s">
        <v>362</v>
      </c>
      <c r="D14" s="167"/>
      <c r="E14" s="72">
        <v>1</v>
      </c>
      <c r="F14" s="72">
        <v>1</v>
      </c>
      <c r="G14" s="72">
        <v>2</v>
      </c>
      <c r="H14" s="72">
        <v>9</v>
      </c>
      <c r="I14" s="18">
        <v>-77.8</v>
      </c>
      <c r="J14" s="72" t="s">
        <v>93</v>
      </c>
      <c r="K14" s="72" t="s">
        <v>93</v>
      </c>
    </row>
    <row r="15" spans="1:11" ht="12.75" customHeight="1">
      <c r="A15" s="166">
        <v>263</v>
      </c>
      <c r="B15" s="174"/>
      <c r="C15" s="70" t="s">
        <v>363</v>
      </c>
      <c r="D15" s="167"/>
      <c r="E15" s="72">
        <v>7</v>
      </c>
      <c r="F15" s="72">
        <v>1</v>
      </c>
      <c r="G15" s="72">
        <v>8</v>
      </c>
      <c r="H15" s="72">
        <v>19</v>
      </c>
      <c r="I15" s="18">
        <v>-57.9</v>
      </c>
      <c r="J15" s="72">
        <v>40</v>
      </c>
      <c r="K15" s="72">
        <v>2537</v>
      </c>
    </row>
    <row r="16" spans="1:11" ht="21" customHeight="1">
      <c r="A16" s="169"/>
      <c r="B16" s="170"/>
      <c r="C16" s="171" t="s">
        <v>80</v>
      </c>
      <c r="D16" s="172"/>
      <c r="E16" s="67">
        <v>15</v>
      </c>
      <c r="F16" s="67">
        <v>5</v>
      </c>
      <c r="G16" s="67">
        <v>20</v>
      </c>
      <c r="H16" s="67">
        <v>44</v>
      </c>
      <c r="I16" s="179">
        <v>-54.54545454545455</v>
      </c>
      <c r="J16" s="67">
        <v>45</v>
      </c>
      <c r="K16" s="67">
        <v>11376</v>
      </c>
    </row>
    <row r="17" spans="1:11" ht="9">
      <c r="A17" s="170"/>
      <c r="B17" s="170"/>
      <c r="C17" s="35"/>
      <c r="D17" s="35"/>
      <c r="E17" s="187"/>
      <c r="F17" s="187"/>
      <c r="G17" s="187"/>
      <c r="H17" s="187"/>
      <c r="I17" s="187"/>
      <c r="J17" s="187"/>
      <c r="K17" s="187"/>
    </row>
    <row r="18" spans="1:11" ht="12.75" customHeight="1">
      <c r="A18" s="174"/>
      <c r="B18" s="174"/>
      <c r="C18" s="175" t="s">
        <v>338</v>
      </c>
      <c r="D18" s="176"/>
      <c r="E18" s="177"/>
      <c r="F18" s="177"/>
      <c r="G18" s="177"/>
      <c r="H18" s="177"/>
      <c r="I18" s="177"/>
      <c r="J18" s="177"/>
      <c r="K18" s="177"/>
    </row>
    <row r="19" spans="1:11" ht="9">
      <c r="A19" s="174"/>
      <c r="B19" s="174"/>
      <c r="C19" s="35"/>
      <c r="D19" s="35"/>
      <c r="E19" s="178"/>
      <c r="F19" s="178"/>
      <c r="G19" s="178"/>
      <c r="H19" s="178"/>
      <c r="I19" s="178"/>
      <c r="J19" s="178"/>
      <c r="K19" s="178"/>
    </row>
    <row r="20" spans="1:11" ht="12.75" customHeight="1">
      <c r="A20" s="166">
        <v>271</v>
      </c>
      <c r="B20" s="170"/>
      <c r="C20" s="70" t="s">
        <v>364</v>
      </c>
      <c r="D20" s="167"/>
      <c r="E20" s="72">
        <v>16</v>
      </c>
      <c r="F20" s="72">
        <v>3</v>
      </c>
      <c r="G20" s="72">
        <v>19</v>
      </c>
      <c r="H20" s="72">
        <v>18</v>
      </c>
      <c r="I20" s="18">
        <v>5.6</v>
      </c>
      <c r="J20" s="72">
        <v>59</v>
      </c>
      <c r="K20" s="72">
        <v>4484</v>
      </c>
    </row>
    <row r="21" spans="1:11" ht="12.75" customHeight="1">
      <c r="A21" s="166">
        <v>272</v>
      </c>
      <c r="B21" s="174"/>
      <c r="C21" s="70" t="s">
        <v>365</v>
      </c>
      <c r="D21" s="167"/>
      <c r="E21" s="72">
        <v>4</v>
      </c>
      <c r="F21" s="72" t="s">
        <v>77</v>
      </c>
      <c r="G21" s="72">
        <v>4</v>
      </c>
      <c r="H21" s="72">
        <v>4</v>
      </c>
      <c r="I21" s="18">
        <v>0</v>
      </c>
      <c r="J21" s="72">
        <v>10</v>
      </c>
      <c r="K21" s="72">
        <v>1640</v>
      </c>
    </row>
    <row r="22" spans="1:11" ht="12.75" customHeight="1">
      <c r="A22" s="166">
        <v>273</v>
      </c>
      <c r="B22" s="174"/>
      <c r="C22" s="70" t="s">
        <v>366</v>
      </c>
      <c r="D22" s="167"/>
      <c r="E22" s="72">
        <v>13</v>
      </c>
      <c r="F22" s="72">
        <v>1</v>
      </c>
      <c r="G22" s="72">
        <v>14</v>
      </c>
      <c r="H22" s="72">
        <v>11</v>
      </c>
      <c r="I22" s="18">
        <v>27.3</v>
      </c>
      <c r="J22" s="72" t="s">
        <v>77</v>
      </c>
      <c r="K22" s="72">
        <v>2429</v>
      </c>
    </row>
    <row r="23" spans="1:11" ht="12.75" customHeight="1">
      <c r="A23" s="166">
        <v>274</v>
      </c>
      <c r="B23" s="174"/>
      <c r="C23" s="70" t="s">
        <v>361</v>
      </c>
      <c r="D23" s="167"/>
      <c r="E23" s="72">
        <v>13</v>
      </c>
      <c r="F23" s="72">
        <v>5</v>
      </c>
      <c r="G23" s="72">
        <v>18</v>
      </c>
      <c r="H23" s="72">
        <v>23</v>
      </c>
      <c r="I23" s="18">
        <v>-21.7</v>
      </c>
      <c r="J23" s="72">
        <v>151</v>
      </c>
      <c r="K23" s="72">
        <v>5209</v>
      </c>
    </row>
    <row r="24" spans="1:11" ht="12.75" customHeight="1">
      <c r="A24" s="166">
        <v>275</v>
      </c>
      <c r="B24" s="174"/>
      <c r="C24" s="70" t="s">
        <v>362</v>
      </c>
      <c r="D24" s="167"/>
      <c r="E24" s="72">
        <v>9</v>
      </c>
      <c r="F24" s="72">
        <v>8</v>
      </c>
      <c r="G24" s="72">
        <v>17</v>
      </c>
      <c r="H24" s="72">
        <v>16</v>
      </c>
      <c r="I24" s="18">
        <v>6.3</v>
      </c>
      <c r="J24" s="72">
        <v>526</v>
      </c>
      <c r="K24" s="72">
        <v>44916</v>
      </c>
    </row>
    <row r="25" spans="1:11" ht="12.75" customHeight="1">
      <c r="A25" s="166">
        <v>276</v>
      </c>
      <c r="B25" s="174"/>
      <c r="C25" s="70" t="s">
        <v>367</v>
      </c>
      <c r="D25" s="167"/>
      <c r="E25" s="72">
        <v>9</v>
      </c>
      <c r="F25" s="72">
        <v>1</v>
      </c>
      <c r="G25" s="72">
        <v>10</v>
      </c>
      <c r="H25" s="72">
        <v>8</v>
      </c>
      <c r="I25" s="18">
        <v>25</v>
      </c>
      <c r="J25" s="72">
        <v>14</v>
      </c>
      <c r="K25" s="72">
        <v>1622</v>
      </c>
    </row>
    <row r="26" spans="1:11" ht="12.75" customHeight="1">
      <c r="A26" s="166">
        <v>277</v>
      </c>
      <c r="B26" s="174"/>
      <c r="C26" s="70" t="s">
        <v>368</v>
      </c>
      <c r="D26" s="167"/>
      <c r="E26" s="72">
        <v>14</v>
      </c>
      <c r="F26" s="72">
        <v>3</v>
      </c>
      <c r="G26" s="72">
        <v>17</v>
      </c>
      <c r="H26" s="72">
        <v>9</v>
      </c>
      <c r="I26" s="18">
        <v>88.9</v>
      </c>
      <c r="J26" s="72">
        <v>104</v>
      </c>
      <c r="K26" s="72">
        <v>12267</v>
      </c>
    </row>
    <row r="27" spans="1:11" ht="12.75" customHeight="1">
      <c r="A27" s="166">
        <v>278</v>
      </c>
      <c r="B27" s="174"/>
      <c r="C27" s="70" t="s">
        <v>369</v>
      </c>
      <c r="D27" s="167"/>
      <c r="E27" s="72">
        <v>4</v>
      </c>
      <c r="F27" s="72">
        <v>1</v>
      </c>
      <c r="G27" s="72">
        <v>5</v>
      </c>
      <c r="H27" s="72">
        <v>23</v>
      </c>
      <c r="I27" s="18">
        <v>-78.3</v>
      </c>
      <c r="J27" s="72">
        <v>206</v>
      </c>
      <c r="K27" s="72">
        <v>822</v>
      </c>
    </row>
    <row r="28" spans="1:11" ht="12.75" customHeight="1">
      <c r="A28" s="166">
        <v>279</v>
      </c>
      <c r="B28" s="174"/>
      <c r="C28" s="70" t="s">
        <v>370</v>
      </c>
      <c r="D28" s="167"/>
      <c r="E28" s="72">
        <v>6</v>
      </c>
      <c r="F28" s="72">
        <v>2</v>
      </c>
      <c r="G28" s="72">
        <v>8</v>
      </c>
      <c r="H28" s="72">
        <v>13</v>
      </c>
      <c r="I28" s="18">
        <v>-38.5</v>
      </c>
      <c r="J28" s="72">
        <v>13</v>
      </c>
      <c r="K28" s="72">
        <v>3484</v>
      </c>
    </row>
    <row r="29" spans="1:11" ht="21" customHeight="1">
      <c r="A29" s="170"/>
      <c r="B29" s="170"/>
      <c r="C29" s="171" t="s">
        <v>80</v>
      </c>
      <c r="D29" s="172"/>
      <c r="E29" s="67">
        <f>SUM(E20:E28)</f>
        <v>88</v>
      </c>
      <c r="F29" s="67">
        <f aca="true" t="shared" si="0" ref="F29:K29">SUM(F20:F28)</f>
        <v>24</v>
      </c>
      <c r="G29" s="67">
        <f t="shared" si="0"/>
        <v>112</v>
      </c>
      <c r="H29" s="67">
        <f t="shared" si="0"/>
        <v>125</v>
      </c>
      <c r="I29" s="179">
        <f>G29*100/H29-100</f>
        <v>-10.400000000000006</v>
      </c>
      <c r="J29" s="67">
        <f t="shared" si="0"/>
        <v>1083</v>
      </c>
      <c r="K29" s="67">
        <f t="shared" si="0"/>
        <v>76873</v>
      </c>
    </row>
    <row r="30" spans="1:11" ht="21" customHeight="1">
      <c r="A30" s="64">
        <v>2</v>
      </c>
      <c r="B30" s="170"/>
      <c r="C30" s="65" t="s">
        <v>323</v>
      </c>
      <c r="D30" s="172"/>
      <c r="E30" s="67">
        <v>103</v>
      </c>
      <c r="F30" s="67">
        <v>29</v>
      </c>
      <c r="G30" s="67">
        <v>132</v>
      </c>
      <c r="H30" s="67">
        <v>169</v>
      </c>
      <c r="I30" s="44">
        <v>-21.9</v>
      </c>
      <c r="J30" s="67">
        <v>1128</v>
      </c>
      <c r="K30" s="67">
        <v>88249</v>
      </c>
    </row>
    <row r="31" spans="1:11" ht="30" customHeight="1">
      <c r="A31" s="263" t="s">
        <v>371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s="37" customFormat="1" ht="12.75" customHeight="1">
      <c r="A32" s="174"/>
      <c r="B32" s="174"/>
      <c r="C32" s="175" t="s">
        <v>334</v>
      </c>
      <c r="D32" s="176"/>
      <c r="E32" s="185"/>
      <c r="F32" s="186"/>
      <c r="G32" s="176"/>
      <c r="H32" s="176"/>
      <c r="I32" s="176"/>
      <c r="J32" s="176"/>
      <c r="K32" s="176"/>
    </row>
    <row r="33" spans="1:11" ht="9">
      <c r="A33" s="174"/>
      <c r="B33" s="174"/>
      <c r="C33" s="35"/>
      <c r="D33" s="35"/>
      <c r="E33" s="188"/>
      <c r="F33" s="188"/>
      <c r="G33" s="35"/>
      <c r="H33" s="35"/>
      <c r="I33" s="35"/>
      <c r="J33" s="35"/>
      <c r="K33" s="35"/>
    </row>
    <row r="34" spans="1:11" s="37" customFormat="1" ht="12.75" customHeight="1">
      <c r="A34" s="166">
        <v>361</v>
      </c>
      <c r="B34" s="174"/>
      <c r="C34" s="70" t="s">
        <v>372</v>
      </c>
      <c r="D34" s="167"/>
      <c r="E34" s="72">
        <v>3</v>
      </c>
      <c r="F34" s="72" t="s">
        <v>77</v>
      </c>
      <c r="G34" s="72">
        <v>3</v>
      </c>
      <c r="H34" s="72">
        <v>13</v>
      </c>
      <c r="I34" s="18">
        <v>-76.9</v>
      </c>
      <c r="J34" s="72">
        <v>210</v>
      </c>
      <c r="K34" s="72">
        <v>11238</v>
      </c>
    </row>
    <row r="35" spans="1:11" ht="12.75" customHeight="1">
      <c r="A35" s="166">
        <v>362</v>
      </c>
      <c r="B35" s="174"/>
      <c r="C35" s="70" t="s">
        <v>373</v>
      </c>
      <c r="D35" s="167"/>
      <c r="E35" s="72">
        <v>28</v>
      </c>
      <c r="F35" s="72">
        <v>3</v>
      </c>
      <c r="G35" s="72">
        <v>31</v>
      </c>
      <c r="H35" s="72">
        <v>37</v>
      </c>
      <c r="I35" s="18">
        <v>-16.2</v>
      </c>
      <c r="J35" s="72">
        <v>89</v>
      </c>
      <c r="K35" s="72">
        <v>14254</v>
      </c>
    </row>
    <row r="36" spans="1:11" ht="12.75" customHeight="1">
      <c r="A36" s="166">
        <v>363</v>
      </c>
      <c r="B36" s="174"/>
      <c r="C36" s="70" t="s">
        <v>374</v>
      </c>
      <c r="D36" s="167"/>
      <c r="E36" s="72">
        <v>8</v>
      </c>
      <c r="F36" s="72">
        <v>3</v>
      </c>
      <c r="G36" s="72">
        <v>11</v>
      </c>
      <c r="H36" s="72">
        <v>7</v>
      </c>
      <c r="I36" s="18">
        <v>57.1</v>
      </c>
      <c r="J36" s="72">
        <v>65</v>
      </c>
      <c r="K36" s="72">
        <v>9880</v>
      </c>
    </row>
    <row r="37" spans="1:11" ht="21" customHeight="1">
      <c r="A37" s="170"/>
      <c r="B37" s="170"/>
      <c r="C37" s="171" t="s">
        <v>80</v>
      </c>
      <c r="D37" s="172"/>
      <c r="E37" s="67">
        <f>SUM(E34:E36)</f>
        <v>39</v>
      </c>
      <c r="F37" s="67">
        <f aca="true" t="shared" si="1" ref="F37:K37">SUM(F34:F36)</f>
        <v>6</v>
      </c>
      <c r="G37" s="67">
        <f t="shared" si="1"/>
        <v>45</v>
      </c>
      <c r="H37" s="67">
        <f t="shared" si="1"/>
        <v>57</v>
      </c>
      <c r="I37" s="179">
        <f>G37*100/H37-100</f>
        <v>-21.05263157894737</v>
      </c>
      <c r="J37" s="67">
        <f t="shared" si="1"/>
        <v>364</v>
      </c>
      <c r="K37" s="67">
        <f t="shared" si="1"/>
        <v>35372</v>
      </c>
    </row>
    <row r="38" spans="1:11" ht="9">
      <c r="A38" s="170"/>
      <c r="B38" s="170"/>
      <c r="C38" s="35"/>
      <c r="D38" s="35"/>
      <c r="E38" s="187"/>
      <c r="F38" s="187"/>
      <c r="G38" s="187"/>
      <c r="H38" s="187"/>
      <c r="I38" s="187"/>
      <c r="J38" s="187"/>
      <c r="K38" s="187"/>
    </row>
    <row r="39" spans="1:11" ht="12.75" customHeight="1">
      <c r="A39" s="174"/>
      <c r="B39" s="174"/>
      <c r="C39" s="175" t="s">
        <v>338</v>
      </c>
      <c r="D39" s="176"/>
      <c r="E39" s="177"/>
      <c r="F39" s="177"/>
      <c r="G39" s="177"/>
      <c r="H39" s="177"/>
      <c r="I39" s="177"/>
      <c r="J39" s="177"/>
      <c r="K39" s="177"/>
    </row>
    <row r="40" spans="1:11" ht="9">
      <c r="A40" s="174"/>
      <c r="B40" s="174"/>
      <c r="C40" s="35"/>
      <c r="D40" s="35"/>
      <c r="E40" s="178"/>
      <c r="F40" s="178"/>
      <c r="G40" s="178"/>
      <c r="H40" s="178"/>
      <c r="I40" s="178"/>
      <c r="J40" s="178"/>
      <c r="K40" s="178"/>
    </row>
    <row r="41" spans="1:11" ht="12.75" customHeight="1">
      <c r="A41" s="166">
        <v>371</v>
      </c>
      <c r="B41" s="174"/>
      <c r="C41" s="70" t="s">
        <v>375</v>
      </c>
      <c r="D41" s="167"/>
      <c r="E41" s="72">
        <v>8</v>
      </c>
      <c r="F41" s="72">
        <v>1</v>
      </c>
      <c r="G41" s="72">
        <v>9</v>
      </c>
      <c r="H41" s="72">
        <v>16</v>
      </c>
      <c r="I41" s="18">
        <v>-43.8</v>
      </c>
      <c r="J41" s="72">
        <v>7</v>
      </c>
      <c r="K41" s="72">
        <v>1387</v>
      </c>
    </row>
    <row r="42" spans="1:11" ht="12.75" customHeight="1">
      <c r="A42" s="166">
        <v>372</v>
      </c>
      <c r="B42" s="174"/>
      <c r="C42" s="70" t="s">
        <v>376</v>
      </c>
      <c r="D42" s="167"/>
      <c r="E42" s="72">
        <v>14</v>
      </c>
      <c r="F42" s="72">
        <v>4</v>
      </c>
      <c r="G42" s="72">
        <v>18</v>
      </c>
      <c r="H42" s="72">
        <v>13</v>
      </c>
      <c r="I42" s="18">
        <v>38.5</v>
      </c>
      <c r="J42" s="72">
        <v>10</v>
      </c>
      <c r="K42" s="72">
        <v>1509</v>
      </c>
    </row>
    <row r="43" spans="1:11" ht="12.75" customHeight="1">
      <c r="A43" s="166">
        <v>373</v>
      </c>
      <c r="B43" s="174"/>
      <c r="C43" s="70" t="s">
        <v>377</v>
      </c>
      <c r="D43" s="167"/>
      <c r="E43" s="72">
        <v>4</v>
      </c>
      <c r="F43" s="72">
        <v>1</v>
      </c>
      <c r="G43" s="72">
        <v>5</v>
      </c>
      <c r="H43" s="72">
        <v>7</v>
      </c>
      <c r="I43" s="18">
        <v>-28.6</v>
      </c>
      <c r="J43" s="72">
        <v>23</v>
      </c>
      <c r="K43" s="72">
        <v>809</v>
      </c>
    </row>
    <row r="44" spans="1:11" ht="12.75" customHeight="1">
      <c r="A44" s="166">
        <v>374</v>
      </c>
      <c r="B44" s="174"/>
      <c r="C44" s="70" t="s">
        <v>378</v>
      </c>
      <c r="D44" s="167"/>
      <c r="E44" s="72">
        <v>7</v>
      </c>
      <c r="F44" s="72" t="s">
        <v>77</v>
      </c>
      <c r="G44" s="72">
        <v>7</v>
      </c>
      <c r="H44" s="72">
        <v>21</v>
      </c>
      <c r="I44" s="18">
        <v>-66.7</v>
      </c>
      <c r="J44" s="72">
        <v>10</v>
      </c>
      <c r="K44" s="72">
        <v>1076</v>
      </c>
    </row>
    <row r="45" spans="1:11" ht="12.75" customHeight="1">
      <c r="A45" s="166">
        <v>375</v>
      </c>
      <c r="B45" s="174"/>
      <c r="C45" s="70" t="s">
        <v>373</v>
      </c>
      <c r="D45" s="167"/>
      <c r="E45" s="72">
        <v>28</v>
      </c>
      <c r="F45" s="72">
        <v>3</v>
      </c>
      <c r="G45" s="72">
        <v>31</v>
      </c>
      <c r="H45" s="72">
        <v>32</v>
      </c>
      <c r="I45" s="18">
        <v>-3.1</v>
      </c>
      <c r="J45" s="72">
        <v>19</v>
      </c>
      <c r="K45" s="72">
        <v>12514</v>
      </c>
    </row>
    <row r="46" spans="1:11" ht="12.75" customHeight="1">
      <c r="A46" s="166">
        <v>376</v>
      </c>
      <c r="B46" s="174"/>
      <c r="C46" s="70" t="s">
        <v>379</v>
      </c>
      <c r="D46" s="167"/>
      <c r="E46" s="72">
        <v>19</v>
      </c>
      <c r="F46" s="72">
        <v>5</v>
      </c>
      <c r="G46" s="72">
        <v>24</v>
      </c>
      <c r="H46" s="72">
        <v>26</v>
      </c>
      <c r="I46" s="18">
        <v>-7.7</v>
      </c>
      <c r="J46" s="72">
        <v>123</v>
      </c>
      <c r="K46" s="72">
        <v>12244</v>
      </c>
    </row>
    <row r="47" spans="1:11" ht="12.75" customHeight="1">
      <c r="A47" s="166">
        <v>377</v>
      </c>
      <c r="B47" s="174"/>
      <c r="C47" s="70" t="s">
        <v>380</v>
      </c>
      <c r="D47" s="167"/>
      <c r="E47" s="72">
        <v>7</v>
      </c>
      <c r="F47" s="72">
        <v>1</v>
      </c>
      <c r="G47" s="72">
        <v>8</v>
      </c>
      <c r="H47" s="72">
        <v>9</v>
      </c>
      <c r="I47" s="18">
        <v>-11.1</v>
      </c>
      <c r="J47" s="72">
        <v>2</v>
      </c>
      <c r="K47" s="72">
        <v>1655</v>
      </c>
    </row>
    <row r="48" spans="1:11" ht="21" customHeight="1">
      <c r="A48" s="170"/>
      <c r="B48" s="170"/>
      <c r="C48" s="171" t="s">
        <v>80</v>
      </c>
      <c r="D48" s="172"/>
      <c r="E48" s="67">
        <f>SUM(E41:E47)</f>
        <v>87</v>
      </c>
      <c r="F48" s="67">
        <f aca="true" t="shared" si="2" ref="F48:K48">SUM(F41:F47)</f>
        <v>15</v>
      </c>
      <c r="G48" s="67">
        <f t="shared" si="2"/>
        <v>102</v>
      </c>
      <c r="H48" s="67">
        <f t="shared" si="2"/>
        <v>124</v>
      </c>
      <c r="I48" s="179">
        <f>G48*100/H48-100</f>
        <v>-17.74193548387096</v>
      </c>
      <c r="J48" s="67">
        <f t="shared" si="2"/>
        <v>194</v>
      </c>
      <c r="K48" s="67">
        <f t="shared" si="2"/>
        <v>31194</v>
      </c>
    </row>
    <row r="49" spans="1:11" ht="21" customHeight="1">
      <c r="A49" s="64">
        <v>3</v>
      </c>
      <c r="B49" s="170"/>
      <c r="C49" s="65" t="s">
        <v>324</v>
      </c>
      <c r="D49" s="172"/>
      <c r="E49" s="67">
        <v>126</v>
      </c>
      <c r="F49" s="67">
        <v>21</v>
      </c>
      <c r="G49" s="67">
        <v>147</v>
      </c>
      <c r="H49" s="67">
        <v>181</v>
      </c>
      <c r="I49" s="44">
        <v>-18.8</v>
      </c>
      <c r="J49" s="67">
        <v>558</v>
      </c>
      <c r="K49" s="67">
        <v>66565</v>
      </c>
    </row>
    <row r="50" spans="1:11" s="37" customFormat="1" ht="10.5">
      <c r="A50" s="384"/>
      <c r="B50" s="384"/>
      <c r="C50" s="384"/>
      <c r="D50" s="384"/>
      <c r="E50" s="384"/>
      <c r="F50" s="384"/>
      <c r="G50" s="384"/>
      <c r="H50" s="384"/>
      <c r="I50" s="384"/>
      <c r="J50" s="384"/>
      <c r="K50" s="384"/>
    </row>
  </sheetData>
  <sheetProtection/>
  <mergeCells count="15">
    <mergeCell ref="H4:H8"/>
    <mergeCell ref="I4:I8"/>
    <mergeCell ref="J4:J8"/>
    <mergeCell ref="K4:K8"/>
    <mergeCell ref="E5:E8"/>
    <mergeCell ref="F5:F8"/>
    <mergeCell ref="E9:H9"/>
    <mergeCell ref="A10:K10"/>
    <mergeCell ref="A31:K31"/>
    <mergeCell ref="A50:K50"/>
    <mergeCell ref="A2:K2"/>
    <mergeCell ref="A4:B9"/>
    <mergeCell ref="C4:D9"/>
    <mergeCell ref="E4:F4"/>
    <mergeCell ref="G4:G8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3.7109375" style="57" customWidth="1"/>
    <col min="4" max="4" width="0.71875" style="57" customWidth="1"/>
    <col min="5" max="11" width="9.7109375" style="57" customWidth="1"/>
    <col min="12" max="16384" width="11.421875" style="26" customWidth="1"/>
  </cols>
  <sheetData>
    <row r="1" spans="1:11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s="24" customFormat="1" ht="12.75" customHeight="1">
      <c r="A2" s="385" t="s">
        <v>432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189"/>
    </row>
    <row r="3" spans="1:12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25"/>
      <c r="L3" s="189"/>
    </row>
    <row r="4" spans="1:12" ht="15.75" customHeight="1">
      <c r="A4" s="293" t="s">
        <v>319</v>
      </c>
      <c r="B4" s="294"/>
      <c r="C4" s="298" t="s">
        <v>320</v>
      </c>
      <c r="D4" s="299"/>
      <c r="E4" s="302" t="s">
        <v>7</v>
      </c>
      <c r="F4" s="303"/>
      <c r="G4" s="284" t="s">
        <v>50</v>
      </c>
      <c r="H4" s="284" t="s">
        <v>51</v>
      </c>
      <c r="I4" s="284" t="s">
        <v>20</v>
      </c>
      <c r="J4" s="284" t="s">
        <v>52</v>
      </c>
      <c r="K4" s="284" t="s">
        <v>53</v>
      </c>
      <c r="L4" s="184"/>
    </row>
    <row r="5" spans="1:12" ht="12.75" customHeight="1">
      <c r="A5" s="290"/>
      <c r="B5" s="295"/>
      <c r="C5" s="286"/>
      <c r="D5" s="287"/>
      <c r="E5" s="282" t="s">
        <v>54</v>
      </c>
      <c r="F5" s="284" t="s">
        <v>55</v>
      </c>
      <c r="G5" s="285"/>
      <c r="H5" s="285"/>
      <c r="I5" s="285"/>
      <c r="J5" s="285"/>
      <c r="K5" s="285"/>
      <c r="L5" s="184"/>
    </row>
    <row r="6" spans="1:12" ht="12.75" customHeight="1">
      <c r="A6" s="290"/>
      <c r="B6" s="295"/>
      <c r="C6" s="286"/>
      <c r="D6" s="287"/>
      <c r="E6" s="283"/>
      <c r="F6" s="285"/>
      <c r="G6" s="285"/>
      <c r="H6" s="285"/>
      <c r="I6" s="285"/>
      <c r="J6" s="285"/>
      <c r="K6" s="285"/>
      <c r="L6" s="184"/>
    </row>
    <row r="7" spans="1:12" ht="12.75" customHeight="1">
      <c r="A7" s="290"/>
      <c r="B7" s="295"/>
      <c r="C7" s="286"/>
      <c r="D7" s="381"/>
      <c r="E7" s="283"/>
      <c r="F7" s="285"/>
      <c r="G7" s="285"/>
      <c r="H7" s="285" t="s">
        <v>58</v>
      </c>
      <c r="I7" s="285" t="s">
        <v>59</v>
      </c>
      <c r="J7" s="285" t="s">
        <v>60</v>
      </c>
      <c r="K7" s="285" t="s">
        <v>61</v>
      </c>
      <c r="L7" s="184"/>
    </row>
    <row r="8" spans="1:12" ht="12.75" customHeight="1">
      <c r="A8" s="290"/>
      <c r="B8" s="295"/>
      <c r="C8" s="286"/>
      <c r="D8" s="381"/>
      <c r="E8" s="283"/>
      <c r="F8" s="285"/>
      <c r="G8" s="285"/>
      <c r="H8" s="285"/>
      <c r="I8" s="285"/>
      <c r="J8" s="285"/>
      <c r="K8" s="285"/>
      <c r="L8" s="184"/>
    </row>
    <row r="9" spans="1:12" ht="12.75" customHeight="1">
      <c r="A9" s="296"/>
      <c r="B9" s="297"/>
      <c r="C9" s="275"/>
      <c r="D9" s="276"/>
      <c r="E9" s="279" t="s">
        <v>0</v>
      </c>
      <c r="F9" s="280"/>
      <c r="G9" s="280"/>
      <c r="H9" s="281"/>
      <c r="I9" s="62" t="s">
        <v>21</v>
      </c>
      <c r="J9" s="62" t="s">
        <v>0</v>
      </c>
      <c r="K9" s="61" t="s">
        <v>6</v>
      </c>
      <c r="L9" s="184"/>
    </row>
    <row r="10" spans="1:12" ht="30" customHeight="1">
      <c r="A10" s="263" t="s">
        <v>381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184"/>
    </row>
    <row r="11" spans="1:11" s="37" customFormat="1" ht="12.75" customHeight="1">
      <c r="A11" s="174"/>
      <c r="B11" s="174"/>
      <c r="C11" s="42" t="s">
        <v>334</v>
      </c>
      <c r="D11" s="176"/>
      <c r="E11" s="185"/>
      <c r="F11" s="186"/>
      <c r="G11" s="176"/>
      <c r="H11" s="176"/>
      <c r="I11" s="176"/>
      <c r="J11" s="176"/>
      <c r="K11" s="176"/>
    </row>
    <row r="12" spans="1:11" s="37" customFormat="1" ht="9" customHeight="1">
      <c r="A12" s="174"/>
      <c r="B12" s="174"/>
      <c r="C12" s="176"/>
      <c r="D12" s="176"/>
      <c r="E12" s="176"/>
      <c r="F12" s="186"/>
      <c r="G12" s="176"/>
      <c r="H12" s="176"/>
      <c r="I12" s="176"/>
      <c r="J12" s="176"/>
      <c r="K12" s="176"/>
    </row>
    <row r="13" spans="1:11" ht="12.75" customHeight="1">
      <c r="A13" s="166">
        <v>461</v>
      </c>
      <c r="B13" s="174"/>
      <c r="C13" s="70" t="s">
        <v>382</v>
      </c>
      <c r="D13" s="167"/>
      <c r="E13" s="72">
        <v>10</v>
      </c>
      <c r="F13" s="72">
        <v>7</v>
      </c>
      <c r="G13" s="72">
        <v>17</v>
      </c>
      <c r="H13" s="72">
        <v>15</v>
      </c>
      <c r="I13" s="18">
        <v>13.3</v>
      </c>
      <c r="J13" s="72">
        <v>47</v>
      </c>
      <c r="K13" s="72">
        <v>4574</v>
      </c>
    </row>
    <row r="14" spans="1:11" ht="12.75" customHeight="1">
      <c r="A14" s="166">
        <v>462</v>
      </c>
      <c r="B14" s="174"/>
      <c r="C14" s="70" t="s">
        <v>383</v>
      </c>
      <c r="D14" s="167"/>
      <c r="E14" s="72">
        <v>21</v>
      </c>
      <c r="F14" s="72">
        <v>5</v>
      </c>
      <c r="G14" s="72">
        <v>26</v>
      </c>
      <c r="H14" s="72">
        <v>12</v>
      </c>
      <c r="I14" s="18">
        <v>116.7</v>
      </c>
      <c r="J14" s="72">
        <v>580</v>
      </c>
      <c r="K14" s="72">
        <v>174213</v>
      </c>
    </row>
    <row r="15" spans="1:11" ht="12.75" customHeight="1">
      <c r="A15" s="166">
        <v>463</v>
      </c>
      <c r="B15" s="174"/>
      <c r="C15" s="70" t="s">
        <v>384</v>
      </c>
      <c r="D15" s="167"/>
      <c r="E15" s="72">
        <v>2</v>
      </c>
      <c r="F15" s="72">
        <v>1</v>
      </c>
      <c r="G15" s="72">
        <v>3</v>
      </c>
      <c r="H15" s="72">
        <v>9</v>
      </c>
      <c r="I15" s="18">
        <v>-66.7</v>
      </c>
      <c r="J15" s="72" t="s">
        <v>77</v>
      </c>
      <c r="K15" s="72">
        <v>437</v>
      </c>
    </row>
    <row r="16" spans="1:11" ht="12.75" customHeight="1">
      <c r="A16" s="166">
        <v>464</v>
      </c>
      <c r="B16" s="174"/>
      <c r="C16" s="70" t="s">
        <v>385</v>
      </c>
      <c r="D16" s="167"/>
      <c r="E16" s="72">
        <v>2</v>
      </c>
      <c r="F16" s="72">
        <v>3</v>
      </c>
      <c r="G16" s="72">
        <v>5</v>
      </c>
      <c r="H16" s="72">
        <v>12</v>
      </c>
      <c r="I16" s="18">
        <v>-58.3</v>
      </c>
      <c r="J16" s="72">
        <v>1</v>
      </c>
      <c r="K16" s="72">
        <v>281</v>
      </c>
    </row>
    <row r="17" spans="1:11" ht="21" customHeight="1">
      <c r="A17" s="169"/>
      <c r="B17" s="170"/>
      <c r="C17" s="171" t="s">
        <v>80</v>
      </c>
      <c r="D17" s="172"/>
      <c r="E17" s="67">
        <f>SUM(E13:E16)</f>
        <v>35</v>
      </c>
      <c r="F17" s="67">
        <f aca="true" t="shared" si="0" ref="F17:K17">SUM(F13:F16)</f>
        <v>16</v>
      </c>
      <c r="G17" s="67">
        <f t="shared" si="0"/>
        <v>51</v>
      </c>
      <c r="H17" s="67">
        <f t="shared" si="0"/>
        <v>48</v>
      </c>
      <c r="I17" s="179">
        <f>G17*100/H17-100</f>
        <v>6.25</v>
      </c>
      <c r="J17" s="67">
        <f t="shared" si="0"/>
        <v>628</v>
      </c>
      <c r="K17" s="67">
        <f t="shared" si="0"/>
        <v>179505</v>
      </c>
    </row>
    <row r="18" spans="1:11" ht="9">
      <c r="A18" s="170"/>
      <c r="B18" s="170"/>
      <c r="C18" s="35"/>
      <c r="D18" s="35"/>
      <c r="E18" s="187"/>
      <c r="F18" s="187"/>
      <c r="G18" s="187"/>
      <c r="H18" s="187"/>
      <c r="I18" s="187"/>
      <c r="J18" s="187"/>
      <c r="K18" s="187"/>
    </row>
    <row r="19" spans="1:11" ht="12.75" customHeight="1">
      <c r="A19" s="174"/>
      <c r="B19" s="174"/>
      <c r="C19" s="175" t="s">
        <v>338</v>
      </c>
      <c r="D19" s="176"/>
      <c r="E19" s="177"/>
      <c r="F19" s="177"/>
      <c r="G19" s="177"/>
      <c r="H19" s="177"/>
      <c r="I19" s="177"/>
      <c r="J19" s="177"/>
      <c r="K19" s="177"/>
    </row>
    <row r="20" spans="1:11" ht="9">
      <c r="A20" s="174"/>
      <c r="B20" s="174"/>
      <c r="C20" s="35"/>
      <c r="D20" s="35"/>
      <c r="E20" s="178"/>
      <c r="F20" s="178"/>
      <c r="G20" s="178"/>
      <c r="H20" s="178"/>
      <c r="I20" s="178"/>
      <c r="J20" s="178"/>
      <c r="K20" s="178"/>
    </row>
    <row r="21" spans="1:11" ht="12.75" customHeight="1">
      <c r="A21" s="166">
        <v>471</v>
      </c>
      <c r="B21" s="190"/>
      <c r="C21" s="70" t="s">
        <v>382</v>
      </c>
      <c r="D21" s="167"/>
      <c r="E21" s="72">
        <v>8</v>
      </c>
      <c r="F21" s="72">
        <v>2</v>
      </c>
      <c r="G21" s="72">
        <v>10</v>
      </c>
      <c r="H21" s="72">
        <v>16</v>
      </c>
      <c r="I21" s="18">
        <v>-37.5</v>
      </c>
      <c r="J21" s="72">
        <v>35</v>
      </c>
      <c r="K21" s="72">
        <v>2707</v>
      </c>
    </row>
    <row r="22" spans="1:11" ht="12.75" customHeight="1">
      <c r="A22" s="166">
        <v>472</v>
      </c>
      <c r="B22" s="190"/>
      <c r="C22" s="70" t="s">
        <v>383</v>
      </c>
      <c r="D22" s="167"/>
      <c r="E22" s="72">
        <v>6</v>
      </c>
      <c r="F22" s="72">
        <v>2</v>
      </c>
      <c r="G22" s="72">
        <v>8</v>
      </c>
      <c r="H22" s="72">
        <v>8</v>
      </c>
      <c r="I22" s="18">
        <v>0</v>
      </c>
      <c r="J22" s="72">
        <v>40</v>
      </c>
      <c r="K22" s="72">
        <v>3849</v>
      </c>
    </row>
    <row r="23" spans="1:11" ht="12.75" customHeight="1">
      <c r="A23" s="166">
        <v>473</v>
      </c>
      <c r="B23" s="190"/>
      <c r="C23" s="70" t="s">
        <v>384</v>
      </c>
      <c r="D23" s="167"/>
      <c r="E23" s="72">
        <v>3</v>
      </c>
      <c r="F23" s="72">
        <v>4</v>
      </c>
      <c r="G23" s="72">
        <v>7</v>
      </c>
      <c r="H23" s="72">
        <v>12</v>
      </c>
      <c r="I23" s="18">
        <v>-41.7</v>
      </c>
      <c r="J23" s="72" t="s">
        <v>77</v>
      </c>
      <c r="K23" s="72">
        <v>2323</v>
      </c>
    </row>
    <row r="24" spans="1:11" ht="12.75" customHeight="1">
      <c r="A24" s="166">
        <v>474</v>
      </c>
      <c r="B24" s="190"/>
      <c r="C24" s="70" t="s">
        <v>386</v>
      </c>
      <c r="D24" s="167"/>
      <c r="E24" s="72">
        <v>8</v>
      </c>
      <c r="F24" s="72">
        <v>2</v>
      </c>
      <c r="G24" s="72">
        <v>10</v>
      </c>
      <c r="H24" s="72">
        <v>15</v>
      </c>
      <c r="I24" s="18">
        <v>-33.3</v>
      </c>
      <c r="J24" s="72">
        <v>58</v>
      </c>
      <c r="K24" s="72">
        <v>4047</v>
      </c>
    </row>
    <row r="25" spans="1:11" ht="12.75" customHeight="1">
      <c r="A25" s="166">
        <v>475</v>
      </c>
      <c r="B25" s="190"/>
      <c r="C25" s="70" t="s">
        <v>387</v>
      </c>
      <c r="D25" s="167"/>
      <c r="E25" s="72">
        <v>3</v>
      </c>
      <c r="F25" s="72">
        <v>3</v>
      </c>
      <c r="G25" s="72">
        <v>6</v>
      </c>
      <c r="H25" s="72">
        <v>9</v>
      </c>
      <c r="I25" s="18">
        <v>-33.3</v>
      </c>
      <c r="J25" s="72">
        <v>11</v>
      </c>
      <c r="K25" s="72">
        <v>2651</v>
      </c>
    </row>
    <row r="26" spans="1:11" ht="12.75" customHeight="1">
      <c r="A26" s="166">
        <v>476</v>
      </c>
      <c r="B26" s="190"/>
      <c r="C26" s="70" t="s">
        <v>388</v>
      </c>
      <c r="D26" s="167"/>
      <c r="E26" s="72">
        <v>7</v>
      </c>
      <c r="F26" s="72">
        <v>2</v>
      </c>
      <c r="G26" s="72">
        <v>9</v>
      </c>
      <c r="H26" s="72">
        <v>16</v>
      </c>
      <c r="I26" s="18">
        <v>-43.8</v>
      </c>
      <c r="J26" s="72" t="s">
        <v>77</v>
      </c>
      <c r="K26" s="72">
        <v>6782</v>
      </c>
    </row>
    <row r="27" spans="1:11" ht="12.75" customHeight="1">
      <c r="A27" s="166">
        <v>477</v>
      </c>
      <c r="B27" s="190"/>
      <c r="C27" s="70" t="s">
        <v>389</v>
      </c>
      <c r="D27" s="167"/>
      <c r="E27" s="72">
        <v>6</v>
      </c>
      <c r="F27" s="72">
        <v>3</v>
      </c>
      <c r="G27" s="72">
        <v>9</v>
      </c>
      <c r="H27" s="72">
        <v>10</v>
      </c>
      <c r="I27" s="18">
        <v>-10</v>
      </c>
      <c r="J27" s="72">
        <v>4</v>
      </c>
      <c r="K27" s="72">
        <v>3734</v>
      </c>
    </row>
    <row r="28" spans="1:11" ht="12.75" customHeight="1">
      <c r="A28" s="166">
        <v>478</v>
      </c>
      <c r="B28" s="190"/>
      <c r="C28" s="70" t="s">
        <v>390</v>
      </c>
      <c r="D28" s="167"/>
      <c r="E28" s="72">
        <v>8</v>
      </c>
      <c r="F28" s="72">
        <v>1</v>
      </c>
      <c r="G28" s="72">
        <v>9</v>
      </c>
      <c r="H28" s="72">
        <v>4</v>
      </c>
      <c r="I28" s="18">
        <v>125</v>
      </c>
      <c r="J28" s="72">
        <v>330</v>
      </c>
      <c r="K28" s="72">
        <v>11228</v>
      </c>
    </row>
    <row r="29" spans="1:11" ht="12.75" customHeight="1">
      <c r="A29" s="166">
        <v>479</v>
      </c>
      <c r="B29" s="190"/>
      <c r="C29" s="70" t="s">
        <v>391</v>
      </c>
      <c r="D29" s="167"/>
      <c r="E29" s="72">
        <v>7</v>
      </c>
      <c r="F29" s="72">
        <v>4</v>
      </c>
      <c r="G29" s="72">
        <v>11</v>
      </c>
      <c r="H29" s="72">
        <v>12</v>
      </c>
      <c r="I29" s="18">
        <v>-8.3</v>
      </c>
      <c r="J29" s="72">
        <v>11</v>
      </c>
      <c r="K29" s="72">
        <v>3782</v>
      </c>
    </row>
    <row r="30" spans="1:11" ht="21" customHeight="1">
      <c r="A30" s="170"/>
      <c r="B30" s="170"/>
      <c r="C30" s="171" t="s">
        <v>80</v>
      </c>
      <c r="D30" s="172"/>
      <c r="E30" s="67">
        <f>SUM(E21:E29)</f>
        <v>56</v>
      </c>
      <c r="F30" s="67">
        <f aca="true" t="shared" si="1" ref="F30:K30">SUM(F21:F29)</f>
        <v>23</v>
      </c>
      <c r="G30" s="67">
        <f t="shared" si="1"/>
        <v>79</v>
      </c>
      <c r="H30" s="67">
        <f t="shared" si="1"/>
        <v>102</v>
      </c>
      <c r="I30" s="179">
        <f>G30*100/H30-100</f>
        <v>-22.549019607843135</v>
      </c>
      <c r="J30" s="67">
        <f t="shared" si="1"/>
        <v>489</v>
      </c>
      <c r="K30" s="67">
        <f t="shared" si="1"/>
        <v>41103</v>
      </c>
    </row>
    <row r="31" spans="1:11" ht="21" customHeight="1">
      <c r="A31" s="64">
        <v>4</v>
      </c>
      <c r="B31" s="191"/>
      <c r="C31" s="65" t="s">
        <v>392</v>
      </c>
      <c r="D31" s="172"/>
      <c r="E31" s="67">
        <v>91</v>
      </c>
      <c r="F31" s="67">
        <v>39</v>
      </c>
      <c r="G31" s="67">
        <v>130</v>
      </c>
      <c r="H31" s="67">
        <v>150</v>
      </c>
      <c r="I31" s="44">
        <v>-13.3</v>
      </c>
      <c r="J31" s="67">
        <v>1117</v>
      </c>
      <c r="K31" s="67">
        <v>220607</v>
      </c>
    </row>
    <row r="32" spans="1:11" ht="30" customHeight="1">
      <c r="A32" s="263" t="s">
        <v>393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</row>
    <row r="33" spans="1:11" s="37" customFormat="1" ht="12.75" customHeight="1">
      <c r="A33" s="174"/>
      <c r="B33" s="174"/>
      <c r="C33" s="175" t="s">
        <v>334</v>
      </c>
      <c r="D33" s="176"/>
      <c r="E33" s="185"/>
      <c r="F33" s="186"/>
      <c r="G33" s="176"/>
      <c r="H33" s="176"/>
      <c r="I33" s="176"/>
      <c r="J33" s="176"/>
      <c r="K33" s="176"/>
    </row>
    <row r="34" spans="1:11" ht="9">
      <c r="A34" s="174"/>
      <c r="B34" s="174"/>
      <c r="C34" s="35"/>
      <c r="D34" s="35"/>
      <c r="E34" s="188"/>
      <c r="F34" s="188"/>
      <c r="G34" s="35"/>
      <c r="H34" s="35"/>
      <c r="I34" s="35"/>
      <c r="J34" s="35"/>
      <c r="K34" s="35"/>
    </row>
    <row r="35" spans="1:11" s="37" customFormat="1" ht="12.75" customHeight="1">
      <c r="A35" s="166">
        <v>561</v>
      </c>
      <c r="B35" s="190"/>
      <c r="C35" s="70" t="s">
        <v>394</v>
      </c>
      <c r="D35" s="167"/>
      <c r="E35" s="72">
        <v>3</v>
      </c>
      <c r="F35" s="72" t="s">
        <v>77</v>
      </c>
      <c r="G35" s="72">
        <v>3</v>
      </c>
      <c r="H35" s="72">
        <v>4</v>
      </c>
      <c r="I35" s="18">
        <v>-25</v>
      </c>
      <c r="J35" s="72">
        <v>12</v>
      </c>
      <c r="K35" s="72">
        <v>5872</v>
      </c>
    </row>
    <row r="36" spans="1:11" s="37" customFormat="1" ht="12.75" customHeight="1">
      <c r="A36" s="166">
        <v>562</v>
      </c>
      <c r="B36" s="190"/>
      <c r="C36" s="70" t="s">
        <v>395</v>
      </c>
      <c r="D36" s="167"/>
      <c r="E36" s="72">
        <v>8</v>
      </c>
      <c r="F36" s="72">
        <v>1</v>
      </c>
      <c r="G36" s="72">
        <v>9</v>
      </c>
      <c r="H36" s="72">
        <v>14</v>
      </c>
      <c r="I36" s="18">
        <v>-35.7</v>
      </c>
      <c r="J36" s="72">
        <v>69</v>
      </c>
      <c r="K36" s="72">
        <v>3997</v>
      </c>
    </row>
    <row r="37" spans="1:11" s="37" customFormat="1" ht="12.75" customHeight="1">
      <c r="A37" s="166">
        <v>563</v>
      </c>
      <c r="B37" s="190"/>
      <c r="C37" s="70" t="s">
        <v>396</v>
      </c>
      <c r="D37" s="167"/>
      <c r="E37" s="72">
        <v>22</v>
      </c>
      <c r="F37" s="72">
        <v>2</v>
      </c>
      <c r="G37" s="72">
        <v>24</v>
      </c>
      <c r="H37" s="72">
        <v>28</v>
      </c>
      <c r="I37" s="18">
        <v>-14.3</v>
      </c>
      <c r="J37" s="72">
        <v>55</v>
      </c>
      <c r="K37" s="72">
        <v>5342</v>
      </c>
    </row>
    <row r="38" spans="1:11" ht="12.75" customHeight="1">
      <c r="A38" s="166">
        <v>564</v>
      </c>
      <c r="B38" s="190"/>
      <c r="C38" s="70" t="s">
        <v>397</v>
      </c>
      <c r="D38" s="167"/>
      <c r="E38" s="72">
        <v>64</v>
      </c>
      <c r="F38" s="72">
        <v>34</v>
      </c>
      <c r="G38" s="72">
        <v>98</v>
      </c>
      <c r="H38" s="72">
        <v>126</v>
      </c>
      <c r="I38" s="18">
        <v>-22.2</v>
      </c>
      <c r="J38" s="72">
        <v>632</v>
      </c>
      <c r="K38" s="72">
        <v>77784</v>
      </c>
    </row>
    <row r="39" spans="1:11" ht="12.75" customHeight="1">
      <c r="A39" s="166">
        <v>565</v>
      </c>
      <c r="B39" s="190"/>
      <c r="C39" s="70" t="s">
        <v>398</v>
      </c>
      <c r="D39" s="167"/>
      <c r="E39" s="72">
        <v>5</v>
      </c>
      <c r="F39" s="72">
        <v>1</v>
      </c>
      <c r="G39" s="72">
        <v>6</v>
      </c>
      <c r="H39" s="72">
        <v>8</v>
      </c>
      <c r="I39" s="18">
        <v>-25</v>
      </c>
      <c r="J39" s="72">
        <v>10</v>
      </c>
      <c r="K39" s="72">
        <v>789</v>
      </c>
    </row>
    <row r="40" spans="1:11" ht="21" customHeight="1">
      <c r="A40" s="170"/>
      <c r="B40" s="170"/>
      <c r="C40" s="171" t="s">
        <v>80</v>
      </c>
      <c r="D40" s="172"/>
      <c r="E40" s="67">
        <f>SUM(E35:E39)</f>
        <v>102</v>
      </c>
      <c r="F40" s="67">
        <f aca="true" t="shared" si="2" ref="F40:K40">SUM(F35:F39)</f>
        <v>38</v>
      </c>
      <c r="G40" s="67">
        <f t="shared" si="2"/>
        <v>140</v>
      </c>
      <c r="H40" s="67">
        <f t="shared" si="2"/>
        <v>180</v>
      </c>
      <c r="I40" s="179">
        <f>G40*100/H40-100</f>
        <v>-22.22222222222223</v>
      </c>
      <c r="J40" s="67">
        <f t="shared" si="2"/>
        <v>778</v>
      </c>
      <c r="K40" s="67">
        <f t="shared" si="2"/>
        <v>93784</v>
      </c>
    </row>
    <row r="41" spans="1:11" ht="9">
      <c r="A41" s="170"/>
      <c r="B41" s="170"/>
      <c r="C41" s="35"/>
      <c r="D41" s="35"/>
      <c r="E41" s="187"/>
      <c r="F41" s="187"/>
      <c r="G41" s="187"/>
      <c r="H41" s="187"/>
      <c r="I41" s="187"/>
      <c r="J41" s="187"/>
      <c r="K41" s="187"/>
    </row>
    <row r="42" spans="1:11" ht="12.75" customHeight="1">
      <c r="A42" s="174"/>
      <c r="B42" s="174"/>
      <c r="C42" s="42" t="s">
        <v>338</v>
      </c>
      <c r="D42" s="176"/>
      <c r="E42" s="177"/>
      <c r="F42" s="177"/>
      <c r="G42" s="177"/>
      <c r="H42" s="177"/>
      <c r="I42" s="177"/>
      <c r="J42" s="177"/>
      <c r="K42" s="177"/>
    </row>
    <row r="43" spans="1:11" ht="9">
      <c r="A43" s="174"/>
      <c r="B43" s="174"/>
      <c r="C43" s="35"/>
      <c r="D43" s="35"/>
      <c r="E43" s="178"/>
      <c r="F43" s="178"/>
      <c r="G43" s="178"/>
      <c r="H43" s="178"/>
      <c r="I43" s="178"/>
      <c r="J43" s="178"/>
      <c r="K43" s="178"/>
    </row>
    <row r="44" spans="1:11" ht="12.75" customHeight="1">
      <c r="A44" s="166">
        <v>571</v>
      </c>
      <c r="B44" s="190"/>
      <c r="C44" s="70" t="s">
        <v>399</v>
      </c>
      <c r="D44" s="167"/>
      <c r="E44" s="72">
        <v>14</v>
      </c>
      <c r="F44" s="72">
        <v>2</v>
      </c>
      <c r="G44" s="72">
        <v>16</v>
      </c>
      <c r="H44" s="72">
        <v>24</v>
      </c>
      <c r="I44" s="18">
        <v>-33.3</v>
      </c>
      <c r="J44" s="72">
        <v>355</v>
      </c>
      <c r="K44" s="72">
        <v>25136</v>
      </c>
    </row>
    <row r="45" spans="1:11" ht="12.75" customHeight="1">
      <c r="A45" s="166">
        <v>572</v>
      </c>
      <c r="B45" s="190"/>
      <c r="C45" s="70" t="s">
        <v>400</v>
      </c>
      <c r="D45" s="167"/>
      <c r="E45" s="72">
        <v>15</v>
      </c>
      <c r="F45" s="72">
        <v>2</v>
      </c>
      <c r="G45" s="72">
        <v>17</v>
      </c>
      <c r="H45" s="72">
        <v>14</v>
      </c>
      <c r="I45" s="18">
        <v>21.4</v>
      </c>
      <c r="J45" s="72">
        <v>4</v>
      </c>
      <c r="K45" s="72">
        <v>8672</v>
      </c>
    </row>
    <row r="46" spans="1:11" ht="12.75" customHeight="1">
      <c r="A46" s="166">
        <v>573</v>
      </c>
      <c r="B46" s="190"/>
      <c r="C46" s="70" t="s">
        <v>396</v>
      </c>
      <c r="D46" s="167"/>
      <c r="E46" s="72">
        <v>14</v>
      </c>
      <c r="F46" s="72">
        <v>4</v>
      </c>
      <c r="G46" s="72">
        <v>18</v>
      </c>
      <c r="H46" s="72">
        <v>33</v>
      </c>
      <c r="I46" s="18">
        <v>-45.5</v>
      </c>
      <c r="J46" s="72">
        <v>74</v>
      </c>
      <c r="K46" s="72">
        <v>6446</v>
      </c>
    </row>
    <row r="47" spans="1:11" ht="12.75" customHeight="1">
      <c r="A47" s="166">
        <v>574</v>
      </c>
      <c r="B47" s="190"/>
      <c r="C47" s="70" t="s">
        <v>401</v>
      </c>
      <c r="D47" s="167"/>
      <c r="E47" s="72">
        <v>13</v>
      </c>
      <c r="F47" s="72">
        <v>3</v>
      </c>
      <c r="G47" s="72">
        <v>16</v>
      </c>
      <c r="H47" s="72">
        <v>18</v>
      </c>
      <c r="I47" s="18">
        <v>-11.1</v>
      </c>
      <c r="J47" s="72">
        <v>1000</v>
      </c>
      <c r="K47" s="72">
        <v>81190</v>
      </c>
    </row>
    <row r="48" spans="1:11" ht="12.75" customHeight="1">
      <c r="A48" s="166">
        <v>575</v>
      </c>
      <c r="B48" s="190"/>
      <c r="C48" s="70" t="s">
        <v>402</v>
      </c>
      <c r="D48" s="167"/>
      <c r="E48" s="72">
        <v>4</v>
      </c>
      <c r="F48" s="72" t="s">
        <v>77</v>
      </c>
      <c r="G48" s="72">
        <v>4</v>
      </c>
      <c r="H48" s="72">
        <v>9</v>
      </c>
      <c r="I48" s="18">
        <v>-55.6</v>
      </c>
      <c r="J48" s="72">
        <v>154</v>
      </c>
      <c r="K48" s="72">
        <v>6442</v>
      </c>
    </row>
    <row r="49" spans="1:11" ht="12.75" customHeight="1">
      <c r="A49" s="166">
        <v>576</v>
      </c>
      <c r="B49" s="190"/>
      <c r="C49" s="70" t="s">
        <v>403</v>
      </c>
      <c r="D49" s="167"/>
      <c r="E49" s="72">
        <v>12</v>
      </c>
      <c r="F49" s="72">
        <v>4</v>
      </c>
      <c r="G49" s="72">
        <v>16</v>
      </c>
      <c r="H49" s="72">
        <v>19</v>
      </c>
      <c r="I49" s="18">
        <v>-15.8</v>
      </c>
      <c r="J49" s="72">
        <v>73</v>
      </c>
      <c r="K49" s="72">
        <v>5925</v>
      </c>
    </row>
    <row r="50" spans="1:11" ht="12.75" customHeight="1">
      <c r="A50" s="166">
        <v>577</v>
      </c>
      <c r="B50" s="190"/>
      <c r="C50" s="70" t="s">
        <v>404</v>
      </c>
      <c r="D50" s="167"/>
      <c r="E50" s="72">
        <v>1</v>
      </c>
      <c r="F50" s="72">
        <v>2</v>
      </c>
      <c r="G50" s="72">
        <v>3</v>
      </c>
      <c r="H50" s="72">
        <v>7</v>
      </c>
      <c r="I50" s="18">
        <v>-57.1</v>
      </c>
      <c r="J50" s="72">
        <v>7</v>
      </c>
      <c r="K50" s="72">
        <v>463</v>
      </c>
    </row>
    <row r="51" spans="1:11" ht="21" customHeight="1">
      <c r="A51" s="191"/>
      <c r="B51" s="191"/>
      <c r="C51" s="171" t="s">
        <v>80</v>
      </c>
      <c r="D51" s="172"/>
      <c r="E51" s="67">
        <f>SUM(E44:E50)</f>
        <v>73</v>
      </c>
      <c r="F51" s="67">
        <f aca="true" t="shared" si="3" ref="F51:K51">SUM(F44:F50)</f>
        <v>17</v>
      </c>
      <c r="G51" s="67">
        <f t="shared" si="3"/>
        <v>90</v>
      </c>
      <c r="H51" s="67">
        <f t="shared" si="3"/>
        <v>124</v>
      </c>
      <c r="I51" s="179">
        <f>G51*100/H51-100</f>
        <v>-27.41935483870968</v>
      </c>
      <c r="J51" s="67">
        <f t="shared" si="3"/>
        <v>1667</v>
      </c>
      <c r="K51" s="67">
        <f t="shared" si="3"/>
        <v>134274</v>
      </c>
    </row>
    <row r="52" spans="1:11" ht="21" customHeight="1">
      <c r="A52" s="64">
        <v>5</v>
      </c>
      <c r="B52" s="191"/>
      <c r="C52" s="65" t="s">
        <v>326</v>
      </c>
      <c r="D52" s="172"/>
      <c r="E52" s="67">
        <v>175</v>
      </c>
      <c r="F52" s="67">
        <v>55</v>
      </c>
      <c r="G52" s="67">
        <v>230</v>
      </c>
      <c r="H52" s="67">
        <v>304</v>
      </c>
      <c r="I52" s="44">
        <v>-24.3</v>
      </c>
      <c r="J52" s="67">
        <v>2445</v>
      </c>
      <c r="K52" s="67">
        <v>228059</v>
      </c>
    </row>
    <row r="53" spans="1:11" s="37" customFormat="1" ht="10.5">
      <c r="A53" s="384"/>
      <c r="B53" s="384"/>
      <c r="C53" s="384"/>
      <c r="D53" s="384"/>
      <c r="E53" s="384"/>
      <c r="F53" s="384"/>
      <c r="G53" s="384"/>
      <c r="H53" s="384"/>
      <c r="I53" s="384"/>
      <c r="J53" s="384"/>
      <c r="K53" s="384"/>
    </row>
  </sheetData>
  <sheetProtection/>
  <mergeCells count="15">
    <mergeCell ref="K4:K8"/>
    <mergeCell ref="E5:E8"/>
    <mergeCell ref="F5:F8"/>
    <mergeCell ref="E9:H9"/>
    <mergeCell ref="A10:K10"/>
    <mergeCell ref="A32:K32"/>
    <mergeCell ref="A53:K53"/>
    <mergeCell ref="A2:K2"/>
    <mergeCell ref="A4:B9"/>
    <mergeCell ref="C4:D9"/>
    <mergeCell ref="E4:F4"/>
    <mergeCell ref="G4:G8"/>
    <mergeCell ref="H4:H8"/>
    <mergeCell ref="I4:I8"/>
    <mergeCell ref="J4:J8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3.7109375" style="57" customWidth="1"/>
    <col min="4" max="4" width="0.71875" style="57" customWidth="1"/>
    <col min="5" max="11" width="9.7109375" style="57" customWidth="1"/>
    <col min="12" max="16384" width="11.421875" style="26" customWidth="1"/>
  </cols>
  <sheetData>
    <row r="1" spans="1:11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4" customFormat="1" ht="12.75" customHeight="1">
      <c r="A2" s="385" t="s">
        <v>432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25"/>
    </row>
    <row r="4" spans="1:12" ht="15.75" customHeight="1">
      <c r="A4" s="293" t="s">
        <v>319</v>
      </c>
      <c r="B4" s="294"/>
      <c r="C4" s="298" t="s">
        <v>320</v>
      </c>
      <c r="D4" s="299"/>
      <c r="E4" s="302" t="s">
        <v>7</v>
      </c>
      <c r="F4" s="303"/>
      <c r="G4" s="284" t="s">
        <v>50</v>
      </c>
      <c r="H4" s="284" t="s">
        <v>51</v>
      </c>
      <c r="I4" s="284" t="s">
        <v>20</v>
      </c>
      <c r="J4" s="284" t="s">
        <v>52</v>
      </c>
      <c r="K4" s="284" t="s">
        <v>53</v>
      </c>
      <c r="L4" s="184"/>
    </row>
    <row r="5" spans="1:12" ht="12.75" customHeight="1">
      <c r="A5" s="290"/>
      <c r="B5" s="295"/>
      <c r="C5" s="286"/>
      <c r="D5" s="287"/>
      <c r="E5" s="282" t="s">
        <v>54</v>
      </c>
      <c r="F5" s="284" t="s">
        <v>55</v>
      </c>
      <c r="G5" s="285"/>
      <c r="H5" s="285"/>
      <c r="I5" s="285"/>
      <c r="J5" s="285"/>
      <c r="K5" s="285"/>
      <c r="L5" s="184"/>
    </row>
    <row r="6" spans="1:12" ht="12.75" customHeight="1">
      <c r="A6" s="290"/>
      <c r="B6" s="295"/>
      <c r="C6" s="286"/>
      <c r="D6" s="287"/>
      <c r="E6" s="283"/>
      <c r="F6" s="285"/>
      <c r="G6" s="285"/>
      <c r="H6" s="285"/>
      <c r="I6" s="285"/>
      <c r="J6" s="285"/>
      <c r="K6" s="285"/>
      <c r="L6" s="184"/>
    </row>
    <row r="7" spans="1:12" ht="12.75" customHeight="1">
      <c r="A7" s="290"/>
      <c r="B7" s="295"/>
      <c r="C7" s="286"/>
      <c r="D7" s="381"/>
      <c r="E7" s="283"/>
      <c r="F7" s="285"/>
      <c r="G7" s="285"/>
      <c r="H7" s="285" t="s">
        <v>58</v>
      </c>
      <c r="I7" s="285" t="s">
        <v>59</v>
      </c>
      <c r="J7" s="285" t="s">
        <v>60</v>
      </c>
      <c r="K7" s="285" t="s">
        <v>61</v>
      </c>
      <c r="L7" s="184"/>
    </row>
    <row r="8" spans="1:12" ht="12.75" customHeight="1">
      <c r="A8" s="290"/>
      <c r="B8" s="295"/>
      <c r="C8" s="286"/>
      <c r="D8" s="381"/>
      <c r="E8" s="283"/>
      <c r="F8" s="285"/>
      <c r="G8" s="285"/>
      <c r="H8" s="285"/>
      <c r="I8" s="285"/>
      <c r="J8" s="285"/>
      <c r="K8" s="285"/>
      <c r="L8" s="184"/>
    </row>
    <row r="9" spans="1:12" ht="12.75" customHeight="1">
      <c r="A9" s="296"/>
      <c r="B9" s="297"/>
      <c r="C9" s="275"/>
      <c r="D9" s="276"/>
      <c r="E9" s="279" t="s">
        <v>0</v>
      </c>
      <c r="F9" s="280"/>
      <c r="G9" s="280"/>
      <c r="H9" s="281"/>
      <c r="I9" s="62" t="s">
        <v>21</v>
      </c>
      <c r="J9" s="62" t="s">
        <v>0</v>
      </c>
      <c r="K9" s="61" t="s">
        <v>6</v>
      </c>
      <c r="L9" s="184"/>
    </row>
    <row r="10" spans="1:12" ht="30" customHeight="1">
      <c r="A10" s="263" t="s">
        <v>405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184"/>
    </row>
    <row r="11" spans="1:11" s="37" customFormat="1" ht="12.75" customHeight="1">
      <c r="A11" s="174"/>
      <c r="B11" s="174"/>
      <c r="C11" s="42" t="s">
        <v>334</v>
      </c>
      <c r="D11" s="176"/>
      <c r="E11" s="185"/>
      <c r="F11" s="186"/>
      <c r="G11" s="176"/>
      <c r="H11" s="176"/>
      <c r="I11" s="176"/>
      <c r="J11" s="176"/>
      <c r="K11" s="176"/>
    </row>
    <row r="12" spans="1:11" s="37" customFormat="1" ht="9" customHeight="1">
      <c r="A12" s="174"/>
      <c r="B12" s="174"/>
      <c r="C12" s="176"/>
      <c r="D12" s="176"/>
      <c r="E12" s="176"/>
      <c r="F12" s="186"/>
      <c r="G12" s="176"/>
      <c r="H12" s="176"/>
      <c r="I12" s="176"/>
      <c r="J12" s="176"/>
      <c r="K12" s="176"/>
    </row>
    <row r="13" spans="1:11" ht="12.75" customHeight="1">
      <c r="A13" s="166">
        <v>661</v>
      </c>
      <c r="B13" s="190"/>
      <c r="C13" s="70" t="s">
        <v>406</v>
      </c>
      <c r="D13" s="167"/>
      <c r="E13" s="72">
        <v>10</v>
      </c>
      <c r="F13" s="72">
        <v>5</v>
      </c>
      <c r="G13" s="72">
        <v>15</v>
      </c>
      <c r="H13" s="72">
        <v>26</v>
      </c>
      <c r="I13" s="18">
        <v>-42.3</v>
      </c>
      <c r="J13" s="72">
        <v>25</v>
      </c>
      <c r="K13" s="72">
        <v>275397</v>
      </c>
    </row>
    <row r="14" spans="1:11" ht="12.75" customHeight="1">
      <c r="A14" s="166">
        <v>662</v>
      </c>
      <c r="B14" s="190"/>
      <c r="C14" s="70" t="s">
        <v>407</v>
      </c>
      <c r="D14" s="167"/>
      <c r="E14" s="72">
        <v>7</v>
      </c>
      <c r="F14" s="72">
        <v>1</v>
      </c>
      <c r="G14" s="72">
        <v>8</v>
      </c>
      <c r="H14" s="72">
        <v>8</v>
      </c>
      <c r="I14" s="18">
        <v>0</v>
      </c>
      <c r="J14" s="72">
        <v>38</v>
      </c>
      <c r="K14" s="72">
        <v>2209</v>
      </c>
    </row>
    <row r="15" spans="1:11" ht="12.75" customHeight="1">
      <c r="A15" s="166">
        <v>663</v>
      </c>
      <c r="B15" s="190"/>
      <c r="C15" s="70" t="s">
        <v>408</v>
      </c>
      <c r="D15" s="167"/>
      <c r="E15" s="72">
        <v>16</v>
      </c>
      <c r="F15" s="72">
        <v>4</v>
      </c>
      <c r="G15" s="72">
        <v>20</v>
      </c>
      <c r="H15" s="72">
        <v>21</v>
      </c>
      <c r="I15" s="18">
        <v>-4.8</v>
      </c>
      <c r="J15" s="72">
        <v>35</v>
      </c>
      <c r="K15" s="72">
        <v>7615</v>
      </c>
    </row>
    <row r="16" spans="1:11" ht="21" customHeight="1">
      <c r="A16" s="169"/>
      <c r="B16" s="170"/>
      <c r="C16" s="171" t="s">
        <v>80</v>
      </c>
      <c r="D16" s="172"/>
      <c r="E16" s="67">
        <f>SUM(E13:E15)</f>
        <v>33</v>
      </c>
      <c r="F16" s="67">
        <f aca="true" t="shared" si="0" ref="F16:K16">SUM(F13:F15)</f>
        <v>10</v>
      </c>
      <c r="G16" s="67">
        <f t="shared" si="0"/>
        <v>43</v>
      </c>
      <c r="H16" s="67">
        <f t="shared" si="0"/>
        <v>55</v>
      </c>
      <c r="I16" s="179">
        <f>G16*100/H16-100</f>
        <v>-21.818181818181813</v>
      </c>
      <c r="J16" s="67">
        <f t="shared" si="0"/>
        <v>98</v>
      </c>
      <c r="K16" s="67">
        <f t="shared" si="0"/>
        <v>285221</v>
      </c>
    </row>
    <row r="17" spans="1:11" ht="9">
      <c r="A17" s="170"/>
      <c r="B17" s="170"/>
      <c r="C17" s="35"/>
      <c r="D17" s="35"/>
      <c r="E17" s="187"/>
      <c r="F17" s="187"/>
      <c r="G17" s="187"/>
      <c r="H17" s="187"/>
      <c r="I17" s="187"/>
      <c r="J17" s="187"/>
      <c r="K17" s="187"/>
    </row>
    <row r="18" spans="1:11" ht="12.75" customHeight="1">
      <c r="A18" s="174"/>
      <c r="B18" s="174"/>
      <c r="C18" s="42" t="s">
        <v>338</v>
      </c>
      <c r="D18" s="176"/>
      <c r="E18" s="177"/>
      <c r="F18" s="177"/>
      <c r="G18" s="177"/>
      <c r="H18" s="177"/>
      <c r="I18" s="177"/>
      <c r="J18" s="177"/>
      <c r="K18" s="177"/>
    </row>
    <row r="19" spans="1:11" ht="9">
      <c r="A19" s="174"/>
      <c r="B19" s="174"/>
      <c r="C19" s="35"/>
      <c r="D19" s="35"/>
      <c r="E19" s="178"/>
      <c r="F19" s="178"/>
      <c r="G19" s="178"/>
      <c r="H19" s="178"/>
      <c r="I19" s="178"/>
      <c r="J19" s="178"/>
      <c r="K19" s="178"/>
    </row>
    <row r="20" spans="1:11" ht="12.75" customHeight="1">
      <c r="A20" s="166">
        <v>671</v>
      </c>
      <c r="B20" s="191"/>
      <c r="C20" s="70" t="s">
        <v>406</v>
      </c>
      <c r="D20" s="167"/>
      <c r="E20" s="72">
        <v>19</v>
      </c>
      <c r="F20" s="72">
        <v>17</v>
      </c>
      <c r="G20" s="72">
        <v>36</v>
      </c>
      <c r="H20" s="72">
        <v>24</v>
      </c>
      <c r="I20" s="18">
        <v>50</v>
      </c>
      <c r="J20" s="72">
        <v>3079</v>
      </c>
      <c r="K20" s="72">
        <v>216208</v>
      </c>
    </row>
    <row r="21" spans="1:11" ht="12.75" customHeight="1">
      <c r="A21" s="166">
        <v>672</v>
      </c>
      <c r="B21" s="190"/>
      <c r="C21" s="70" t="s">
        <v>409</v>
      </c>
      <c r="D21" s="167"/>
      <c r="E21" s="72">
        <v>8</v>
      </c>
      <c r="F21" s="72">
        <v>2</v>
      </c>
      <c r="G21" s="72">
        <v>10</v>
      </c>
      <c r="H21" s="72">
        <v>9</v>
      </c>
      <c r="I21" s="18">
        <v>11.1</v>
      </c>
      <c r="J21" s="72">
        <v>14</v>
      </c>
      <c r="K21" s="72">
        <v>5479</v>
      </c>
    </row>
    <row r="22" spans="1:11" ht="12.75" customHeight="1">
      <c r="A22" s="166">
        <v>673</v>
      </c>
      <c r="B22" s="190"/>
      <c r="C22" s="70" t="s">
        <v>410</v>
      </c>
      <c r="D22" s="167"/>
      <c r="E22" s="72">
        <v>2</v>
      </c>
      <c r="F22" s="72">
        <v>3</v>
      </c>
      <c r="G22" s="72">
        <v>5</v>
      </c>
      <c r="H22" s="72">
        <v>11</v>
      </c>
      <c r="I22" s="18">
        <v>-54.5</v>
      </c>
      <c r="J22" s="72" t="s">
        <v>77</v>
      </c>
      <c r="K22" s="72">
        <v>466</v>
      </c>
    </row>
    <row r="23" spans="1:11" ht="12.75" customHeight="1">
      <c r="A23" s="166">
        <v>674</v>
      </c>
      <c r="B23" s="190"/>
      <c r="C23" s="70" t="s">
        <v>411</v>
      </c>
      <c r="D23" s="167"/>
      <c r="E23" s="72">
        <v>7</v>
      </c>
      <c r="F23" s="72">
        <v>4</v>
      </c>
      <c r="G23" s="72">
        <v>11</v>
      </c>
      <c r="H23" s="72">
        <v>7</v>
      </c>
      <c r="I23" s="18">
        <v>57.1</v>
      </c>
      <c r="J23" s="72">
        <v>6</v>
      </c>
      <c r="K23" s="72">
        <v>1446</v>
      </c>
    </row>
    <row r="24" spans="1:11" ht="12.75" customHeight="1">
      <c r="A24" s="166">
        <v>675</v>
      </c>
      <c r="B24" s="190"/>
      <c r="C24" s="70" t="s">
        <v>412</v>
      </c>
      <c r="D24" s="167"/>
      <c r="E24" s="72">
        <v>10</v>
      </c>
      <c r="F24" s="72">
        <v>1</v>
      </c>
      <c r="G24" s="72">
        <v>11</v>
      </c>
      <c r="H24" s="72">
        <v>10</v>
      </c>
      <c r="I24" s="18">
        <v>10</v>
      </c>
      <c r="J24" s="72">
        <v>1</v>
      </c>
      <c r="K24" s="72">
        <v>4182</v>
      </c>
    </row>
    <row r="25" spans="1:11" ht="12.75" customHeight="1">
      <c r="A25" s="166">
        <v>676</v>
      </c>
      <c r="B25" s="190"/>
      <c r="C25" s="70" t="s">
        <v>413</v>
      </c>
      <c r="D25" s="167"/>
      <c r="E25" s="72">
        <v>15</v>
      </c>
      <c r="F25" s="72">
        <v>8</v>
      </c>
      <c r="G25" s="72">
        <v>23</v>
      </c>
      <c r="H25" s="72">
        <v>28</v>
      </c>
      <c r="I25" s="18">
        <v>-17.9</v>
      </c>
      <c r="J25" s="72">
        <v>119</v>
      </c>
      <c r="K25" s="72">
        <v>12201</v>
      </c>
    </row>
    <row r="26" spans="1:11" ht="12.75" customHeight="1">
      <c r="A26" s="166">
        <v>677</v>
      </c>
      <c r="B26" s="190"/>
      <c r="C26" s="70" t="s">
        <v>414</v>
      </c>
      <c r="D26" s="167"/>
      <c r="E26" s="72">
        <v>11</v>
      </c>
      <c r="F26" s="72">
        <v>5</v>
      </c>
      <c r="G26" s="72">
        <v>16</v>
      </c>
      <c r="H26" s="72">
        <v>15</v>
      </c>
      <c r="I26" s="18">
        <v>6.7</v>
      </c>
      <c r="J26" s="72">
        <v>19</v>
      </c>
      <c r="K26" s="72">
        <v>4188</v>
      </c>
    </row>
    <row r="27" spans="1:11" ht="12.75" customHeight="1">
      <c r="A27" s="166">
        <v>678</v>
      </c>
      <c r="B27" s="190"/>
      <c r="C27" s="70" t="s">
        <v>407</v>
      </c>
      <c r="D27" s="167"/>
      <c r="E27" s="72">
        <v>8</v>
      </c>
      <c r="F27" s="72">
        <v>6</v>
      </c>
      <c r="G27" s="72">
        <v>14</v>
      </c>
      <c r="H27" s="72">
        <v>7</v>
      </c>
      <c r="I27" s="18">
        <v>100</v>
      </c>
      <c r="J27" s="72">
        <v>97</v>
      </c>
      <c r="K27" s="72">
        <v>4722</v>
      </c>
    </row>
    <row r="28" spans="1:11" ht="12.75" customHeight="1">
      <c r="A28" s="166">
        <v>679</v>
      </c>
      <c r="B28" s="190"/>
      <c r="C28" s="70" t="s">
        <v>408</v>
      </c>
      <c r="D28" s="167"/>
      <c r="E28" s="72">
        <v>12</v>
      </c>
      <c r="F28" s="72">
        <v>6</v>
      </c>
      <c r="G28" s="72">
        <v>18</v>
      </c>
      <c r="H28" s="72">
        <v>5</v>
      </c>
      <c r="I28" s="18">
        <v>260</v>
      </c>
      <c r="J28" s="72">
        <v>10</v>
      </c>
      <c r="K28" s="72">
        <v>5858</v>
      </c>
    </row>
    <row r="29" spans="1:11" ht="21" customHeight="1">
      <c r="A29" s="170"/>
      <c r="B29" s="170"/>
      <c r="C29" s="171" t="s">
        <v>80</v>
      </c>
      <c r="D29" s="172"/>
      <c r="E29" s="67">
        <f>SUM(E20:E28)</f>
        <v>92</v>
      </c>
      <c r="F29" s="67">
        <f aca="true" t="shared" si="1" ref="F29:K29">SUM(F20:F28)</f>
        <v>52</v>
      </c>
      <c r="G29" s="67">
        <f t="shared" si="1"/>
        <v>144</v>
      </c>
      <c r="H29" s="67">
        <f t="shared" si="1"/>
        <v>116</v>
      </c>
      <c r="I29" s="179">
        <f>G29*100/H29-100</f>
        <v>24.13793103448276</v>
      </c>
      <c r="J29" s="67">
        <f t="shared" si="1"/>
        <v>3345</v>
      </c>
      <c r="K29" s="67">
        <f t="shared" si="1"/>
        <v>254750</v>
      </c>
    </row>
    <row r="30" spans="1:11" ht="21" customHeight="1">
      <c r="A30" s="64">
        <v>6</v>
      </c>
      <c r="B30" s="191"/>
      <c r="C30" s="65" t="s">
        <v>415</v>
      </c>
      <c r="D30" s="172"/>
      <c r="E30" s="67">
        <v>125</v>
      </c>
      <c r="F30" s="67">
        <v>62</v>
      </c>
      <c r="G30" s="67">
        <v>187</v>
      </c>
      <c r="H30" s="67">
        <v>171</v>
      </c>
      <c r="I30" s="194">
        <v>9.4</v>
      </c>
      <c r="J30" s="67">
        <v>3443</v>
      </c>
      <c r="K30" s="67">
        <v>539970</v>
      </c>
    </row>
    <row r="31" spans="1:11" ht="30" customHeight="1">
      <c r="A31" s="263" t="s">
        <v>416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s="37" customFormat="1" ht="12" customHeight="1">
      <c r="A32" s="174"/>
      <c r="B32" s="174"/>
      <c r="C32" s="42" t="s">
        <v>334</v>
      </c>
      <c r="D32" s="176"/>
      <c r="E32" s="185"/>
      <c r="F32" s="186"/>
      <c r="G32" s="176"/>
      <c r="H32" s="176"/>
      <c r="I32" s="176"/>
      <c r="J32" s="176"/>
      <c r="K32" s="176"/>
    </row>
    <row r="33" spans="1:11" ht="9">
      <c r="A33" s="174"/>
      <c r="B33" s="174"/>
      <c r="C33" s="35"/>
      <c r="D33" s="35"/>
      <c r="E33" s="188"/>
      <c r="F33" s="188"/>
      <c r="G33" s="35"/>
      <c r="H33" s="35"/>
      <c r="I33" s="35"/>
      <c r="J33" s="35"/>
      <c r="K33" s="35"/>
    </row>
    <row r="34" spans="1:11" s="37" customFormat="1" ht="12.75" customHeight="1">
      <c r="A34" s="166">
        <v>761</v>
      </c>
      <c r="B34" s="190"/>
      <c r="C34" s="70" t="s">
        <v>417</v>
      </c>
      <c r="D34" s="167"/>
      <c r="E34" s="72">
        <v>38</v>
      </c>
      <c r="F34" s="72">
        <v>12</v>
      </c>
      <c r="G34" s="72">
        <v>50</v>
      </c>
      <c r="H34" s="72">
        <v>76</v>
      </c>
      <c r="I34" s="18">
        <v>-34.2</v>
      </c>
      <c r="J34" s="72">
        <v>87</v>
      </c>
      <c r="K34" s="72">
        <v>23480</v>
      </c>
    </row>
    <row r="35" spans="1:11" s="37" customFormat="1" ht="12.75" customHeight="1">
      <c r="A35" s="166">
        <v>762</v>
      </c>
      <c r="B35" s="190"/>
      <c r="C35" s="70" t="s">
        <v>418</v>
      </c>
      <c r="D35" s="167"/>
      <c r="E35" s="72">
        <v>2</v>
      </c>
      <c r="F35" s="72" t="s">
        <v>77</v>
      </c>
      <c r="G35" s="72">
        <v>2</v>
      </c>
      <c r="H35" s="72">
        <v>10</v>
      </c>
      <c r="I35" s="18">
        <v>-80</v>
      </c>
      <c r="J35" s="72" t="s">
        <v>93</v>
      </c>
      <c r="K35" s="72" t="s">
        <v>93</v>
      </c>
    </row>
    <row r="36" spans="1:11" ht="12.75" customHeight="1">
      <c r="A36" s="166">
        <v>763</v>
      </c>
      <c r="B36" s="190"/>
      <c r="C36" s="70" t="s">
        <v>419</v>
      </c>
      <c r="D36" s="167"/>
      <c r="E36" s="72">
        <v>5</v>
      </c>
      <c r="F36" s="72" t="s">
        <v>77</v>
      </c>
      <c r="G36" s="72">
        <v>5</v>
      </c>
      <c r="H36" s="72">
        <v>13</v>
      </c>
      <c r="I36" s="18">
        <v>-61.5</v>
      </c>
      <c r="J36" s="72">
        <v>23</v>
      </c>
      <c r="K36" s="72">
        <v>3404</v>
      </c>
    </row>
    <row r="37" spans="1:11" ht="12.75" customHeight="1">
      <c r="A37" s="166">
        <v>764</v>
      </c>
      <c r="B37" s="190"/>
      <c r="C37" s="70" t="s">
        <v>420</v>
      </c>
      <c r="D37" s="167"/>
      <c r="E37" s="72">
        <v>5</v>
      </c>
      <c r="F37" s="72">
        <v>1</v>
      </c>
      <c r="G37" s="72">
        <v>6</v>
      </c>
      <c r="H37" s="72">
        <v>7</v>
      </c>
      <c r="I37" s="18">
        <v>-14.3</v>
      </c>
      <c r="J37" s="72" t="s">
        <v>93</v>
      </c>
      <c r="K37" s="72" t="s">
        <v>93</v>
      </c>
    </row>
    <row r="38" spans="1:11" ht="21" customHeight="1">
      <c r="A38" s="170"/>
      <c r="B38" s="170"/>
      <c r="C38" s="171" t="s">
        <v>80</v>
      </c>
      <c r="D38" s="172"/>
      <c r="E38" s="67">
        <v>50</v>
      </c>
      <c r="F38" s="67">
        <v>13</v>
      </c>
      <c r="G38" s="67">
        <v>63</v>
      </c>
      <c r="H38" s="67">
        <v>106</v>
      </c>
      <c r="I38" s="179">
        <v>-40.56603773584906</v>
      </c>
      <c r="J38" s="67">
        <v>119</v>
      </c>
      <c r="K38" s="67">
        <v>28763</v>
      </c>
    </row>
    <row r="39" spans="1:11" ht="9">
      <c r="A39" s="170"/>
      <c r="B39" s="170"/>
      <c r="C39" s="35"/>
      <c r="D39" s="35"/>
      <c r="E39" s="187"/>
      <c r="F39" s="187"/>
      <c r="G39" s="187"/>
      <c r="H39" s="187"/>
      <c r="I39" s="187"/>
      <c r="J39" s="187"/>
      <c r="K39" s="187"/>
    </row>
    <row r="40" spans="1:11" ht="12" customHeight="1">
      <c r="A40" s="174"/>
      <c r="B40" s="174"/>
      <c r="C40" s="42" t="s">
        <v>338</v>
      </c>
      <c r="D40" s="176"/>
      <c r="E40" s="177"/>
      <c r="F40" s="177"/>
      <c r="G40" s="177"/>
      <c r="H40" s="177"/>
      <c r="I40" s="177"/>
      <c r="J40" s="177"/>
      <c r="K40" s="177"/>
    </row>
    <row r="41" spans="1:11" ht="9">
      <c r="A41" s="174"/>
      <c r="B41" s="174"/>
      <c r="C41" s="35"/>
      <c r="D41" s="35"/>
      <c r="E41" s="178"/>
      <c r="F41" s="178"/>
      <c r="G41" s="178"/>
      <c r="H41" s="178"/>
      <c r="I41" s="178"/>
      <c r="J41" s="178"/>
      <c r="K41" s="178"/>
    </row>
    <row r="42" spans="1:11" ht="12.75" customHeight="1">
      <c r="A42" s="166">
        <v>771</v>
      </c>
      <c r="B42" s="190"/>
      <c r="C42" s="70" t="s">
        <v>421</v>
      </c>
      <c r="D42" s="167"/>
      <c r="E42" s="72">
        <v>17</v>
      </c>
      <c r="F42" s="72">
        <v>5</v>
      </c>
      <c r="G42" s="72">
        <v>22</v>
      </c>
      <c r="H42" s="72">
        <v>22</v>
      </c>
      <c r="I42" s="18">
        <v>0</v>
      </c>
      <c r="J42" s="72">
        <v>165</v>
      </c>
      <c r="K42" s="72">
        <v>14110</v>
      </c>
    </row>
    <row r="43" spans="1:11" ht="12.75" customHeight="1">
      <c r="A43" s="166">
        <v>772</v>
      </c>
      <c r="B43" s="190"/>
      <c r="C43" s="70" t="s">
        <v>417</v>
      </c>
      <c r="D43" s="167"/>
      <c r="E43" s="72">
        <v>23</v>
      </c>
      <c r="F43" s="72">
        <v>11</v>
      </c>
      <c r="G43" s="72">
        <v>34</v>
      </c>
      <c r="H43" s="72">
        <v>24</v>
      </c>
      <c r="I43" s="18">
        <v>41.7</v>
      </c>
      <c r="J43" s="72">
        <v>65</v>
      </c>
      <c r="K43" s="72">
        <v>5686</v>
      </c>
    </row>
    <row r="44" spans="1:11" ht="12.75" customHeight="1">
      <c r="A44" s="166">
        <v>773</v>
      </c>
      <c r="B44" s="190"/>
      <c r="C44" s="70" t="s">
        <v>422</v>
      </c>
      <c r="D44" s="167"/>
      <c r="E44" s="72">
        <v>8</v>
      </c>
      <c r="F44" s="72">
        <v>1</v>
      </c>
      <c r="G44" s="72">
        <v>9</v>
      </c>
      <c r="H44" s="72">
        <v>17</v>
      </c>
      <c r="I44" s="18">
        <v>-47.1</v>
      </c>
      <c r="J44" s="72">
        <v>9</v>
      </c>
      <c r="K44" s="72">
        <v>2003</v>
      </c>
    </row>
    <row r="45" spans="1:11" ht="12.75" customHeight="1">
      <c r="A45" s="166">
        <v>774</v>
      </c>
      <c r="B45" s="190"/>
      <c r="C45" s="70" t="s">
        <v>423</v>
      </c>
      <c r="D45" s="167"/>
      <c r="E45" s="72">
        <v>8</v>
      </c>
      <c r="F45" s="72">
        <v>5</v>
      </c>
      <c r="G45" s="72">
        <v>13</v>
      </c>
      <c r="H45" s="72">
        <v>20</v>
      </c>
      <c r="I45" s="18">
        <v>-35</v>
      </c>
      <c r="J45" s="72">
        <v>104</v>
      </c>
      <c r="K45" s="72">
        <v>10295</v>
      </c>
    </row>
    <row r="46" spans="1:11" ht="12.75" customHeight="1">
      <c r="A46" s="166">
        <v>775</v>
      </c>
      <c r="B46" s="190"/>
      <c r="C46" s="70" t="s">
        <v>424</v>
      </c>
      <c r="D46" s="167"/>
      <c r="E46" s="72">
        <v>13</v>
      </c>
      <c r="F46" s="72">
        <v>7</v>
      </c>
      <c r="G46" s="72">
        <v>20</v>
      </c>
      <c r="H46" s="72">
        <v>23</v>
      </c>
      <c r="I46" s="18">
        <v>-13</v>
      </c>
      <c r="J46" s="72">
        <v>67</v>
      </c>
      <c r="K46" s="72">
        <v>22838</v>
      </c>
    </row>
    <row r="47" spans="1:11" ht="12.75" customHeight="1">
      <c r="A47" s="166">
        <v>776</v>
      </c>
      <c r="B47" s="190"/>
      <c r="C47" s="70" t="s">
        <v>425</v>
      </c>
      <c r="D47" s="167"/>
      <c r="E47" s="72">
        <v>2</v>
      </c>
      <c r="F47" s="72">
        <v>5</v>
      </c>
      <c r="G47" s="72">
        <v>7</v>
      </c>
      <c r="H47" s="72">
        <v>9</v>
      </c>
      <c r="I47" s="18">
        <v>-22.2</v>
      </c>
      <c r="J47" s="72" t="s">
        <v>77</v>
      </c>
      <c r="K47" s="72">
        <v>485</v>
      </c>
    </row>
    <row r="48" spans="1:11" ht="12.75" customHeight="1">
      <c r="A48" s="166">
        <v>777</v>
      </c>
      <c r="B48" s="190"/>
      <c r="C48" s="70" t="s">
        <v>426</v>
      </c>
      <c r="D48" s="167"/>
      <c r="E48" s="72">
        <v>10</v>
      </c>
      <c r="F48" s="72">
        <v>4</v>
      </c>
      <c r="G48" s="72">
        <v>14</v>
      </c>
      <c r="H48" s="72">
        <v>15</v>
      </c>
      <c r="I48" s="18">
        <v>-6.7</v>
      </c>
      <c r="J48" s="72">
        <v>31</v>
      </c>
      <c r="K48" s="72">
        <v>7959</v>
      </c>
    </row>
    <row r="49" spans="1:11" ht="12.75" customHeight="1">
      <c r="A49" s="166">
        <v>778</v>
      </c>
      <c r="B49" s="190"/>
      <c r="C49" s="70" t="s">
        <v>427</v>
      </c>
      <c r="D49" s="167"/>
      <c r="E49" s="72">
        <v>13</v>
      </c>
      <c r="F49" s="72">
        <v>6</v>
      </c>
      <c r="G49" s="72">
        <v>19</v>
      </c>
      <c r="H49" s="72">
        <v>13</v>
      </c>
      <c r="I49" s="18">
        <v>46.2</v>
      </c>
      <c r="J49" s="72">
        <v>62</v>
      </c>
      <c r="K49" s="72">
        <v>16825</v>
      </c>
    </row>
    <row r="50" spans="1:11" ht="12.75" customHeight="1">
      <c r="A50" s="166">
        <v>779</v>
      </c>
      <c r="B50" s="190"/>
      <c r="C50" s="70" t="s">
        <v>428</v>
      </c>
      <c r="D50" s="167"/>
      <c r="E50" s="72">
        <v>7</v>
      </c>
      <c r="F50" s="72">
        <v>2</v>
      </c>
      <c r="G50" s="72">
        <v>9</v>
      </c>
      <c r="H50" s="72">
        <v>10</v>
      </c>
      <c r="I50" s="18">
        <v>-10</v>
      </c>
      <c r="J50" s="72">
        <v>26</v>
      </c>
      <c r="K50" s="72">
        <v>1194</v>
      </c>
    </row>
    <row r="51" spans="1:11" ht="12.75" customHeight="1">
      <c r="A51" s="166">
        <v>780</v>
      </c>
      <c r="B51" s="190"/>
      <c r="C51" s="70" t="s">
        <v>429</v>
      </c>
      <c r="D51" s="167"/>
      <c r="E51" s="72">
        <v>8</v>
      </c>
      <c r="F51" s="72">
        <v>2</v>
      </c>
      <c r="G51" s="72">
        <v>10</v>
      </c>
      <c r="H51" s="72">
        <v>17</v>
      </c>
      <c r="I51" s="18">
        <v>-41.2</v>
      </c>
      <c r="J51" s="72">
        <v>37</v>
      </c>
      <c r="K51" s="72">
        <v>10070</v>
      </c>
    </row>
    <row r="52" spans="1:11" ht="21" customHeight="1">
      <c r="A52" s="191"/>
      <c r="B52" s="191"/>
      <c r="C52" s="171" t="s">
        <v>80</v>
      </c>
      <c r="D52" s="172"/>
      <c r="E52" s="67">
        <f>SUM(E42:E51)</f>
        <v>109</v>
      </c>
      <c r="F52" s="67">
        <f aca="true" t="shared" si="2" ref="F52:K52">SUM(F42:F51)</f>
        <v>48</v>
      </c>
      <c r="G52" s="67">
        <f t="shared" si="2"/>
        <v>157</v>
      </c>
      <c r="H52" s="67">
        <f t="shared" si="2"/>
        <v>170</v>
      </c>
      <c r="I52" s="179">
        <f>G52*100/H52-100</f>
        <v>-7.647058823529406</v>
      </c>
      <c r="J52" s="67">
        <f t="shared" si="2"/>
        <v>566</v>
      </c>
      <c r="K52" s="67">
        <f t="shared" si="2"/>
        <v>91465</v>
      </c>
    </row>
    <row r="53" spans="1:11" ht="21" customHeight="1">
      <c r="A53" s="64">
        <v>7</v>
      </c>
      <c r="B53" s="191"/>
      <c r="C53" s="65" t="s">
        <v>328</v>
      </c>
      <c r="D53" s="172"/>
      <c r="E53" s="67">
        <v>159</v>
      </c>
      <c r="F53" s="67">
        <v>61</v>
      </c>
      <c r="G53" s="67">
        <v>220</v>
      </c>
      <c r="H53" s="67">
        <v>276</v>
      </c>
      <c r="I53" s="44">
        <v>-20.3</v>
      </c>
      <c r="J53" s="67">
        <v>685</v>
      </c>
      <c r="K53" s="67">
        <v>120228</v>
      </c>
    </row>
  </sheetData>
  <sheetProtection/>
  <mergeCells count="14">
    <mergeCell ref="I4:I8"/>
    <mergeCell ref="J4:J8"/>
    <mergeCell ref="K4:K8"/>
    <mergeCell ref="E5:E8"/>
    <mergeCell ref="F5:F8"/>
    <mergeCell ref="E9:H9"/>
    <mergeCell ref="A10:K10"/>
    <mergeCell ref="A31:K31"/>
    <mergeCell ref="A2:K2"/>
    <mergeCell ref="A4:B9"/>
    <mergeCell ref="C4:D9"/>
    <mergeCell ref="E4:F4"/>
    <mergeCell ref="G4:G8"/>
    <mergeCell ref="H4:H8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1.00390625" style="57" customWidth="1"/>
    <col min="4" max="4" width="0.71875" style="57" customWidth="1"/>
    <col min="5" max="10" width="7.00390625" style="57" customWidth="1"/>
    <col min="11" max="11" width="7.57421875" style="57" customWidth="1"/>
    <col min="12" max="12" width="7.00390625" style="57" customWidth="1"/>
    <col min="13" max="13" width="8.8515625" style="57" customWidth="1"/>
    <col min="14" max="14" width="7.7109375" style="57" customWidth="1"/>
    <col min="15" max="16384" width="11.421875" style="26" customWidth="1"/>
  </cols>
  <sheetData>
    <row r="1" spans="1:14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4" customFormat="1" ht="12.75" customHeight="1">
      <c r="A2" s="250" t="s">
        <v>433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58"/>
      <c r="L3" s="25"/>
      <c r="M3" s="25"/>
      <c r="N3" s="25"/>
    </row>
    <row r="4" spans="1:14" ht="12.75" customHeight="1">
      <c r="A4" s="293" t="s">
        <v>319</v>
      </c>
      <c r="B4" s="294"/>
      <c r="C4" s="298" t="s">
        <v>320</v>
      </c>
      <c r="D4" s="299"/>
      <c r="E4" s="302" t="s">
        <v>7</v>
      </c>
      <c r="F4" s="303"/>
      <c r="G4" s="303"/>
      <c r="H4" s="303"/>
      <c r="I4" s="303"/>
      <c r="J4" s="303"/>
      <c r="K4" s="303"/>
      <c r="L4" s="303"/>
      <c r="M4" s="303"/>
      <c r="N4" s="303"/>
    </row>
    <row r="5" spans="1:14" ht="12.75" customHeight="1">
      <c r="A5" s="290"/>
      <c r="B5" s="295"/>
      <c r="C5" s="286"/>
      <c r="D5" s="287"/>
      <c r="E5" s="282" t="s">
        <v>434</v>
      </c>
      <c r="F5" s="388" t="s">
        <v>2</v>
      </c>
      <c r="G5" s="389"/>
      <c r="H5" s="389"/>
      <c r="I5" s="389"/>
      <c r="J5" s="389"/>
      <c r="K5" s="389"/>
      <c r="L5" s="389"/>
      <c r="M5" s="390"/>
      <c r="N5" s="284" t="s">
        <v>52</v>
      </c>
    </row>
    <row r="6" spans="1:14" ht="12.75" customHeight="1">
      <c r="A6" s="290"/>
      <c r="B6" s="295"/>
      <c r="C6" s="286"/>
      <c r="D6" s="287"/>
      <c r="E6" s="283"/>
      <c r="F6" s="284" t="s">
        <v>435</v>
      </c>
      <c r="G6" s="282" t="s">
        <v>436</v>
      </c>
      <c r="H6" s="282" t="s">
        <v>437</v>
      </c>
      <c r="I6" s="282" t="s">
        <v>438</v>
      </c>
      <c r="J6" s="282" t="s">
        <v>58</v>
      </c>
      <c r="K6" s="282" t="s">
        <v>439</v>
      </c>
      <c r="L6" s="282" t="s">
        <v>440</v>
      </c>
      <c r="M6" s="284" t="s">
        <v>441</v>
      </c>
      <c r="N6" s="285"/>
    </row>
    <row r="7" spans="1:14" ht="12.75" customHeight="1">
      <c r="A7" s="290"/>
      <c r="B7" s="295"/>
      <c r="C7" s="286"/>
      <c r="D7" s="381"/>
      <c r="E7" s="283"/>
      <c r="F7" s="285"/>
      <c r="G7" s="283"/>
      <c r="H7" s="283"/>
      <c r="I7" s="283"/>
      <c r="J7" s="283"/>
      <c r="K7" s="283"/>
      <c r="L7" s="283"/>
      <c r="M7" s="285"/>
      <c r="N7" s="285"/>
    </row>
    <row r="8" spans="1:14" ht="12" customHeight="1">
      <c r="A8" s="290"/>
      <c r="B8" s="295"/>
      <c r="C8" s="286"/>
      <c r="D8" s="381"/>
      <c r="E8" s="283"/>
      <c r="F8" s="285"/>
      <c r="G8" s="283"/>
      <c r="H8" s="283"/>
      <c r="I8" s="283"/>
      <c r="J8" s="283"/>
      <c r="K8" s="283"/>
      <c r="L8" s="283"/>
      <c r="M8" s="285"/>
      <c r="N8" s="285"/>
    </row>
    <row r="9" spans="1:14" ht="12" customHeight="1">
      <c r="A9" s="290"/>
      <c r="B9" s="295"/>
      <c r="C9" s="286"/>
      <c r="D9" s="381"/>
      <c r="E9" s="387"/>
      <c r="F9" s="377"/>
      <c r="G9" s="387"/>
      <c r="H9" s="387"/>
      <c r="I9" s="387"/>
      <c r="J9" s="387"/>
      <c r="K9" s="387"/>
      <c r="L9" s="387"/>
      <c r="M9" s="377"/>
      <c r="N9" s="285"/>
    </row>
    <row r="10" spans="1:14" ht="12" customHeight="1">
      <c r="A10" s="290"/>
      <c r="B10" s="295"/>
      <c r="C10" s="286"/>
      <c r="D10" s="381"/>
      <c r="E10" s="195" t="s">
        <v>39</v>
      </c>
      <c r="F10" s="195" t="s">
        <v>23</v>
      </c>
      <c r="G10" s="195" t="s">
        <v>25</v>
      </c>
      <c r="H10" s="195" t="s">
        <v>27</v>
      </c>
      <c r="I10" s="195" t="s">
        <v>29</v>
      </c>
      <c r="J10" s="195" t="s">
        <v>31</v>
      </c>
      <c r="K10" s="195" t="s">
        <v>33</v>
      </c>
      <c r="L10" s="60" t="s">
        <v>35</v>
      </c>
      <c r="M10" s="195" t="s">
        <v>37</v>
      </c>
      <c r="N10" s="377"/>
    </row>
    <row r="11" spans="1:14" ht="12.75" customHeight="1">
      <c r="A11" s="296"/>
      <c r="B11" s="297"/>
      <c r="C11" s="275"/>
      <c r="D11" s="276"/>
      <c r="E11" s="279" t="s">
        <v>0</v>
      </c>
      <c r="F11" s="280"/>
      <c r="G11" s="280"/>
      <c r="H11" s="280"/>
      <c r="I11" s="280"/>
      <c r="J11" s="280"/>
      <c r="K11" s="280"/>
      <c r="L11" s="280"/>
      <c r="M11" s="280"/>
      <c r="N11" s="280"/>
    </row>
    <row r="12" spans="1:14" ht="28.5" customHeight="1">
      <c r="A12" s="263" t="s">
        <v>321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</row>
    <row r="13" spans="1:14" ht="9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11.25" customHeight="1">
      <c r="A14" s="166">
        <v>1</v>
      </c>
      <c r="B14" s="48"/>
      <c r="C14" s="70" t="s">
        <v>322</v>
      </c>
      <c r="D14" s="167"/>
      <c r="E14" s="72">
        <v>772</v>
      </c>
      <c r="F14" s="72">
        <v>43</v>
      </c>
      <c r="G14" s="72">
        <v>118</v>
      </c>
      <c r="H14" s="72">
        <v>120</v>
      </c>
      <c r="I14" s="72">
        <v>50</v>
      </c>
      <c r="J14" s="72">
        <v>75</v>
      </c>
      <c r="K14" s="72">
        <v>47</v>
      </c>
      <c r="L14" s="72">
        <v>268</v>
      </c>
      <c r="M14" s="72">
        <v>51</v>
      </c>
      <c r="N14" s="72">
        <v>3368</v>
      </c>
    </row>
    <row r="15" spans="1:14" ht="11.25" customHeight="1">
      <c r="A15" s="166">
        <v>2</v>
      </c>
      <c r="B15" s="48"/>
      <c r="C15" s="70" t="s">
        <v>323</v>
      </c>
      <c r="D15" s="167"/>
      <c r="E15" s="72">
        <v>132</v>
      </c>
      <c r="F15" s="72">
        <v>9</v>
      </c>
      <c r="G15" s="72">
        <v>35</v>
      </c>
      <c r="H15" s="72">
        <v>16</v>
      </c>
      <c r="I15" s="72">
        <v>14</v>
      </c>
      <c r="J15" s="72">
        <v>16</v>
      </c>
      <c r="K15" s="72">
        <v>2</v>
      </c>
      <c r="L15" s="72">
        <v>29</v>
      </c>
      <c r="M15" s="72">
        <v>11</v>
      </c>
      <c r="N15" s="72">
        <v>1128</v>
      </c>
    </row>
    <row r="16" spans="1:14" ht="11.25" customHeight="1">
      <c r="A16" s="166">
        <v>3</v>
      </c>
      <c r="B16" s="48"/>
      <c r="C16" s="70" t="s">
        <v>324</v>
      </c>
      <c r="D16" s="167"/>
      <c r="E16" s="72">
        <v>147</v>
      </c>
      <c r="F16" s="72">
        <v>15</v>
      </c>
      <c r="G16" s="72">
        <v>31</v>
      </c>
      <c r="H16" s="72">
        <v>16</v>
      </c>
      <c r="I16" s="72">
        <v>8</v>
      </c>
      <c r="J16" s="72">
        <v>11</v>
      </c>
      <c r="K16" s="72">
        <v>5</v>
      </c>
      <c r="L16" s="72">
        <v>44</v>
      </c>
      <c r="M16" s="72">
        <v>17</v>
      </c>
      <c r="N16" s="72">
        <v>558</v>
      </c>
    </row>
    <row r="17" spans="1:14" ht="11.25" customHeight="1">
      <c r="A17" s="166">
        <v>4</v>
      </c>
      <c r="B17" s="48"/>
      <c r="C17" s="70" t="s">
        <v>325</v>
      </c>
      <c r="D17" s="167"/>
      <c r="E17" s="72">
        <v>130</v>
      </c>
      <c r="F17" s="72">
        <v>11</v>
      </c>
      <c r="G17" s="72">
        <v>19</v>
      </c>
      <c r="H17" s="72">
        <v>10</v>
      </c>
      <c r="I17" s="72">
        <v>13</v>
      </c>
      <c r="J17" s="72">
        <v>12</v>
      </c>
      <c r="K17" s="72">
        <v>2</v>
      </c>
      <c r="L17" s="72">
        <v>45</v>
      </c>
      <c r="M17" s="72">
        <v>18</v>
      </c>
      <c r="N17" s="72">
        <v>1117</v>
      </c>
    </row>
    <row r="18" spans="1:14" s="37" customFormat="1" ht="11.25" customHeight="1">
      <c r="A18" s="166">
        <v>5</v>
      </c>
      <c r="B18" s="48"/>
      <c r="C18" s="70" t="s">
        <v>326</v>
      </c>
      <c r="D18" s="167"/>
      <c r="E18" s="72">
        <v>230</v>
      </c>
      <c r="F18" s="72">
        <v>20</v>
      </c>
      <c r="G18" s="72">
        <v>39</v>
      </c>
      <c r="H18" s="72">
        <v>43</v>
      </c>
      <c r="I18" s="72">
        <v>15</v>
      </c>
      <c r="J18" s="72">
        <v>20</v>
      </c>
      <c r="K18" s="72">
        <v>9</v>
      </c>
      <c r="L18" s="72">
        <v>76</v>
      </c>
      <c r="M18" s="72">
        <v>8</v>
      </c>
      <c r="N18" s="72">
        <v>2445</v>
      </c>
    </row>
    <row r="19" spans="1:14" ht="11.25" customHeight="1">
      <c r="A19" s="166">
        <v>6</v>
      </c>
      <c r="B19" s="48"/>
      <c r="C19" s="70" t="s">
        <v>327</v>
      </c>
      <c r="D19" s="167"/>
      <c r="E19" s="72">
        <v>187</v>
      </c>
      <c r="F19" s="72">
        <v>18</v>
      </c>
      <c r="G19" s="72">
        <v>38</v>
      </c>
      <c r="H19" s="72">
        <v>38</v>
      </c>
      <c r="I19" s="72">
        <v>13</v>
      </c>
      <c r="J19" s="72">
        <v>16</v>
      </c>
      <c r="K19" s="72">
        <v>4</v>
      </c>
      <c r="L19" s="72">
        <v>52</v>
      </c>
      <c r="M19" s="72">
        <v>8</v>
      </c>
      <c r="N19" s="72">
        <v>3443</v>
      </c>
    </row>
    <row r="20" spans="1:14" ht="11.25" customHeight="1">
      <c r="A20" s="166">
        <v>7</v>
      </c>
      <c r="B20" s="48"/>
      <c r="C20" s="70" t="s">
        <v>328</v>
      </c>
      <c r="D20" s="167"/>
      <c r="E20" s="72">
        <v>220</v>
      </c>
      <c r="F20" s="72">
        <v>21</v>
      </c>
      <c r="G20" s="72">
        <v>42</v>
      </c>
      <c r="H20" s="72">
        <v>41</v>
      </c>
      <c r="I20" s="72">
        <v>19</v>
      </c>
      <c r="J20" s="72">
        <v>10</v>
      </c>
      <c r="K20" s="72">
        <v>12</v>
      </c>
      <c r="L20" s="72">
        <v>56</v>
      </c>
      <c r="M20" s="72">
        <v>19</v>
      </c>
      <c r="N20" s="72">
        <v>685</v>
      </c>
    </row>
    <row r="21" spans="1:14" ht="21" customHeight="1">
      <c r="A21" s="169"/>
      <c r="B21" s="170"/>
      <c r="C21" s="171" t="s">
        <v>329</v>
      </c>
      <c r="D21" s="172"/>
      <c r="E21" s="67">
        <v>1818</v>
      </c>
      <c r="F21" s="67">
        <v>137</v>
      </c>
      <c r="G21" s="67">
        <v>322</v>
      </c>
      <c r="H21" s="67">
        <v>284</v>
      </c>
      <c r="I21" s="67">
        <v>132</v>
      </c>
      <c r="J21" s="67">
        <v>160</v>
      </c>
      <c r="K21" s="67">
        <v>81</v>
      </c>
      <c r="L21" s="67">
        <v>570</v>
      </c>
      <c r="M21" s="67">
        <v>132</v>
      </c>
      <c r="N21" s="67">
        <v>12744</v>
      </c>
    </row>
    <row r="22" spans="1:14" s="37" customFormat="1" ht="20.25" customHeight="1">
      <c r="A22" s="173"/>
      <c r="B22" s="174"/>
      <c r="C22" s="70" t="s">
        <v>330</v>
      </c>
      <c r="D22" s="167"/>
      <c r="E22" s="72">
        <v>728</v>
      </c>
      <c r="F22" s="72">
        <v>32</v>
      </c>
      <c r="G22" s="72">
        <v>121</v>
      </c>
      <c r="H22" s="72">
        <v>113</v>
      </c>
      <c r="I22" s="72">
        <v>49</v>
      </c>
      <c r="J22" s="72">
        <v>63</v>
      </c>
      <c r="K22" s="72">
        <v>41</v>
      </c>
      <c r="L22" s="72">
        <v>255</v>
      </c>
      <c r="M22" s="72">
        <v>54</v>
      </c>
      <c r="N22" s="72">
        <v>3544</v>
      </c>
    </row>
    <row r="23" spans="1:14" ht="11.25" customHeight="1">
      <c r="A23" s="173"/>
      <c r="B23" s="174"/>
      <c r="C23" s="80" t="s">
        <v>331</v>
      </c>
      <c r="D23" s="167"/>
      <c r="E23" s="72">
        <v>591</v>
      </c>
      <c r="F23" s="72">
        <v>26</v>
      </c>
      <c r="G23" s="72">
        <v>90</v>
      </c>
      <c r="H23" s="72">
        <v>97</v>
      </c>
      <c r="I23" s="72">
        <v>41</v>
      </c>
      <c r="J23" s="72">
        <v>49</v>
      </c>
      <c r="K23" s="72">
        <v>39</v>
      </c>
      <c r="L23" s="72">
        <v>211</v>
      </c>
      <c r="M23" s="72">
        <v>38</v>
      </c>
      <c r="N23" s="72">
        <v>2477</v>
      </c>
    </row>
    <row r="24" spans="1:14" ht="11.25" customHeight="1">
      <c r="A24" s="173"/>
      <c r="B24" s="174"/>
      <c r="C24" s="70" t="s">
        <v>332</v>
      </c>
      <c r="D24" s="167"/>
      <c r="E24" s="72">
        <v>1090</v>
      </c>
      <c r="F24" s="72">
        <v>105</v>
      </c>
      <c r="G24" s="72">
        <v>201</v>
      </c>
      <c r="H24" s="72">
        <v>171</v>
      </c>
      <c r="I24" s="72">
        <v>83</v>
      </c>
      <c r="J24" s="72">
        <v>97</v>
      </c>
      <c r="K24" s="72">
        <v>40</v>
      </c>
      <c r="L24" s="72">
        <v>315</v>
      </c>
      <c r="M24" s="72">
        <v>78</v>
      </c>
      <c r="N24" s="72">
        <v>9200</v>
      </c>
    </row>
    <row r="25" spans="1:14" ht="6" customHeight="1">
      <c r="A25" s="74"/>
      <c r="B25" s="204"/>
      <c r="C25" s="207"/>
      <c r="D25" s="39"/>
      <c r="E25" s="72"/>
      <c r="F25" s="72"/>
      <c r="G25" s="72"/>
      <c r="H25" s="72"/>
      <c r="I25" s="72"/>
      <c r="J25" s="18"/>
      <c r="K25" s="72"/>
      <c r="L25" s="72"/>
      <c r="M25" s="26"/>
      <c r="N25" s="26"/>
    </row>
    <row r="26" spans="1:14" ht="12" customHeight="1">
      <c r="A26" s="169"/>
      <c r="B26" s="170"/>
      <c r="C26" s="208" t="s">
        <v>458</v>
      </c>
      <c r="D26" s="172"/>
      <c r="E26" s="72">
        <v>22</v>
      </c>
      <c r="F26" s="72">
        <v>3</v>
      </c>
      <c r="G26" s="72">
        <v>6</v>
      </c>
      <c r="H26" s="72">
        <v>3</v>
      </c>
      <c r="I26" s="72" t="s">
        <v>77</v>
      </c>
      <c r="J26" s="72">
        <v>3</v>
      </c>
      <c r="K26" s="72" t="s">
        <v>77</v>
      </c>
      <c r="L26" s="72">
        <v>5</v>
      </c>
      <c r="M26" s="72">
        <v>2</v>
      </c>
      <c r="N26" s="67" t="s">
        <v>93</v>
      </c>
    </row>
    <row r="27" spans="1:14" ht="12" customHeight="1">
      <c r="A27" s="169"/>
      <c r="B27" s="170"/>
      <c r="C27" s="208" t="s">
        <v>459</v>
      </c>
      <c r="D27" s="172"/>
      <c r="E27" s="72" t="s">
        <v>77</v>
      </c>
      <c r="F27" s="72" t="s">
        <v>77</v>
      </c>
      <c r="G27" s="72" t="s">
        <v>77</v>
      </c>
      <c r="H27" s="72" t="s">
        <v>77</v>
      </c>
      <c r="I27" s="72" t="s">
        <v>77</v>
      </c>
      <c r="J27" s="72" t="s">
        <v>77</v>
      </c>
      <c r="K27" s="72" t="s">
        <v>77</v>
      </c>
      <c r="L27" s="72" t="s">
        <v>77</v>
      </c>
      <c r="M27" s="72" t="s">
        <v>77</v>
      </c>
      <c r="N27" s="72" t="s">
        <v>77</v>
      </c>
    </row>
    <row r="28" spans="1:14" ht="28.5" customHeight="1">
      <c r="A28" s="263" t="s">
        <v>333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</row>
    <row r="29" spans="1:14" s="37" customFormat="1" ht="12" customHeight="1">
      <c r="A29" s="174"/>
      <c r="B29" s="174"/>
      <c r="C29" s="175" t="s">
        <v>334</v>
      </c>
      <c r="D29" s="176"/>
      <c r="E29" s="185"/>
      <c r="F29" s="186"/>
      <c r="G29" s="176"/>
      <c r="H29" s="176"/>
      <c r="I29" s="176"/>
      <c r="J29" s="176"/>
      <c r="K29" s="176"/>
      <c r="L29" s="176"/>
      <c r="M29" s="176"/>
      <c r="N29" s="176"/>
    </row>
    <row r="30" spans="1:14" ht="9">
      <c r="A30" s="174"/>
      <c r="B30" s="174"/>
      <c r="C30" s="35"/>
      <c r="D30" s="35"/>
      <c r="E30" s="188"/>
      <c r="F30" s="188"/>
      <c r="G30" s="35"/>
      <c r="H30" s="35"/>
      <c r="I30" s="35"/>
      <c r="J30" s="35"/>
      <c r="K30" s="35"/>
      <c r="L30" s="35"/>
      <c r="M30" s="35"/>
      <c r="N30" s="35"/>
    </row>
    <row r="31" spans="1:14" s="37" customFormat="1" ht="11.25" customHeight="1">
      <c r="A31" s="166">
        <v>161</v>
      </c>
      <c r="B31" s="174"/>
      <c r="C31" s="70" t="s">
        <v>335</v>
      </c>
      <c r="D31" s="167"/>
      <c r="E31" s="72">
        <v>25</v>
      </c>
      <c r="F31" s="72">
        <v>5</v>
      </c>
      <c r="G31" s="72">
        <v>5</v>
      </c>
      <c r="H31" s="72">
        <v>4</v>
      </c>
      <c r="I31" s="72">
        <v>1</v>
      </c>
      <c r="J31" s="72">
        <v>2</v>
      </c>
      <c r="K31" s="72" t="s">
        <v>77</v>
      </c>
      <c r="L31" s="72">
        <v>7</v>
      </c>
      <c r="M31" s="72">
        <v>1</v>
      </c>
      <c r="N31" s="72">
        <v>101</v>
      </c>
    </row>
    <row r="32" spans="1:14" ht="11.25" customHeight="1">
      <c r="A32" s="166">
        <v>162</v>
      </c>
      <c r="B32" s="174"/>
      <c r="C32" s="70" t="s">
        <v>336</v>
      </c>
      <c r="D32" s="167"/>
      <c r="E32" s="72">
        <v>334</v>
      </c>
      <c r="F32" s="72">
        <v>11</v>
      </c>
      <c r="G32" s="72">
        <v>46</v>
      </c>
      <c r="H32" s="72">
        <v>51</v>
      </c>
      <c r="I32" s="72">
        <v>21</v>
      </c>
      <c r="J32" s="72">
        <v>32</v>
      </c>
      <c r="K32" s="72">
        <v>25</v>
      </c>
      <c r="L32" s="72">
        <v>125</v>
      </c>
      <c r="M32" s="72">
        <v>23</v>
      </c>
      <c r="N32" s="72">
        <v>1409</v>
      </c>
    </row>
    <row r="33" spans="1:14" ht="11.25" customHeight="1">
      <c r="A33" s="166">
        <v>163</v>
      </c>
      <c r="B33" s="174"/>
      <c r="C33" s="70" t="s">
        <v>337</v>
      </c>
      <c r="D33" s="167"/>
      <c r="E33" s="72">
        <v>7</v>
      </c>
      <c r="F33" s="72" t="s">
        <v>77</v>
      </c>
      <c r="G33" s="72">
        <v>1</v>
      </c>
      <c r="H33" s="72">
        <v>2</v>
      </c>
      <c r="I33" s="72" t="s">
        <v>77</v>
      </c>
      <c r="J33" s="72" t="s">
        <v>77</v>
      </c>
      <c r="K33" s="72" t="s">
        <v>77</v>
      </c>
      <c r="L33" s="72">
        <v>4</v>
      </c>
      <c r="M33" s="72" t="s">
        <v>77</v>
      </c>
      <c r="N33" s="72">
        <v>2</v>
      </c>
    </row>
    <row r="34" spans="1:14" ht="21" customHeight="1">
      <c r="A34" s="170"/>
      <c r="B34" s="170"/>
      <c r="C34" s="171" t="s">
        <v>80</v>
      </c>
      <c r="D34" s="172"/>
      <c r="E34" s="67">
        <v>366</v>
      </c>
      <c r="F34" s="67">
        <v>16</v>
      </c>
      <c r="G34" s="67">
        <v>52</v>
      </c>
      <c r="H34" s="67">
        <v>57</v>
      </c>
      <c r="I34" s="67">
        <v>22</v>
      </c>
      <c r="J34" s="67">
        <v>34</v>
      </c>
      <c r="K34" s="67">
        <v>25</v>
      </c>
      <c r="L34" s="67">
        <v>136</v>
      </c>
      <c r="M34" s="67">
        <v>24</v>
      </c>
      <c r="N34" s="67">
        <v>1512</v>
      </c>
    </row>
    <row r="35" spans="1:14" ht="9">
      <c r="A35" s="170"/>
      <c r="B35" s="170"/>
      <c r="C35" s="35"/>
      <c r="D35" s="35"/>
      <c r="E35" s="187"/>
      <c r="F35" s="187"/>
      <c r="G35" s="187"/>
      <c r="H35" s="187"/>
      <c r="I35" s="187"/>
      <c r="J35" s="187"/>
      <c r="K35" s="187"/>
      <c r="L35" s="187"/>
      <c r="M35" s="187"/>
      <c r="N35" s="187"/>
    </row>
    <row r="36" spans="1:14" ht="12" customHeight="1">
      <c r="A36" s="174"/>
      <c r="B36" s="174"/>
      <c r="C36" s="175" t="s">
        <v>338</v>
      </c>
      <c r="D36" s="176"/>
      <c r="E36" s="177"/>
      <c r="F36" s="177"/>
      <c r="G36" s="177"/>
      <c r="H36" s="177"/>
      <c r="I36" s="177"/>
      <c r="J36" s="177"/>
      <c r="K36" s="177"/>
      <c r="L36" s="177"/>
      <c r="M36" s="177"/>
      <c r="N36" s="177"/>
    </row>
    <row r="37" spans="1:14" ht="9">
      <c r="A37" s="174"/>
      <c r="B37" s="174"/>
      <c r="C37" s="35"/>
      <c r="D37" s="35"/>
      <c r="E37" s="178"/>
      <c r="F37" s="178"/>
      <c r="G37" s="178"/>
      <c r="H37" s="178"/>
      <c r="I37" s="178"/>
      <c r="J37" s="178"/>
      <c r="K37" s="178"/>
      <c r="L37" s="178"/>
      <c r="M37" s="178"/>
      <c r="N37" s="178"/>
    </row>
    <row r="38" spans="1:14" ht="11.25" customHeight="1">
      <c r="A38" s="166">
        <v>171</v>
      </c>
      <c r="B38" s="174"/>
      <c r="C38" s="70" t="s">
        <v>339</v>
      </c>
      <c r="D38" s="167"/>
      <c r="E38" s="72">
        <v>6</v>
      </c>
      <c r="F38" s="72" t="s">
        <v>77</v>
      </c>
      <c r="G38" s="72">
        <v>1</v>
      </c>
      <c r="H38" s="72" t="s">
        <v>77</v>
      </c>
      <c r="I38" s="72" t="s">
        <v>77</v>
      </c>
      <c r="J38" s="72">
        <v>1</v>
      </c>
      <c r="K38" s="72" t="s">
        <v>77</v>
      </c>
      <c r="L38" s="72">
        <v>4</v>
      </c>
      <c r="M38" s="72" t="s">
        <v>77</v>
      </c>
      <c r="N38" s="72">
        <v>10</v>
      </c>
    </row>
    <row r="39" spans="1:14" ht="11.25" customHeight="1">
      <c r="A39" s="166">
        <v>172</v>
      </c>
      <c r="B39" s="174"/>
      <c r="C39" s="70" t="s">
        <v>340</v>
      </c>
      <c r="D39" s="167"/>
      <c r="E39" s="72">
        <v>9</v>
      </c>
      <c r="F39" s="72">
        <v>1</v>
      </c>
      <c r="G39" s="72">
        <v>1</v>
      </c>
      <c r="H39" s="72">
        <v>2</v>
      </c>
      <c r="I39" s="72" t="s">
        <v>77</v>
      </c>
      <c r="J39" s="72">
        <v>1</v>
      </c>
      <c r="K39" s="72" t="s">
        <v>77</v>
      </c>
      <c r="L39" s="72">
        <v>3</v>
      </c>
      <c r="M39" s="72">
        <v>1</v>
      </c>
      <c r="N39" s="72">
        <v>14</v>
      </c>
    </row>
    <row r="40" spans="1:14" ht="11.25" customHeight="1">
      <c r="A40" s="166">
        <v>173</v>
      </c>
      <c r="B40" s="174"/>
      <c r="C40" s="70" t="s">
        <v>341</v>
      </c>
      <c r="D40" s="167"/>
      <c r="E40" s="72">
        <v>17</v>
      </c>
      <c r="F40" s="72">
        <v>2</v>
      </c>
      <c r="G40" s="72">
        <v>3</v>
      </c>
      <c r="H40" s="72">
        <v>1</v>
      </c>
      <c r="I40" s="72">
        <v>1</v>
      </c>
      <c r="J40" s="72" t="s">
        <v>77</v>
      </c>
      <c r="K40" s="72">
        <v>3</v>
      </c>
      <c r="L40" s="72">
        <v>6</v>
      </c>
      <c r="M40" s="72">
        <v>1</v>
      </c>
      <c r="N40" s="72">
        <v>18</v>
      </c>
    </row>
    <row r="41" spans="1:14" ht="11.25" customHeight="1">
      <c r="A41" s="166">
        <v>174</v>
      </c>
      <c r="B41" s="174"/>
      <c r="C41" s="70" t="s">
        <v>342</v>
      </c>
      <c r="D41" s="167"/>
      <c r="E41" s="72">
        <v>21</v>
      </c>
      <c r="F41" s="72">
        <v>2</v>
      </c>
      <c r="G41" s="72">
        <v>3</v>
      </c>
      <c r="H41" s="72">
        <v>2</v>
      </c>
      <c r="I41" s="72" t="s">
        <v>77</v>
      </c>
      <c r="J41" s="72">
        <v>1</v>
      </c>
      <c r="K41" s="72">
        <v>3</v>
      </c>
      <c r="L41" s="72">
        <v>9</v>
      </c>
      <c r="M41" s="72">
        <v>1</v>
      </c>
      <c r="N41" s="72">
        <v>122</v>
      </c>
    </row>
    <row r="42" spans="1:14" ht="11.25" customHeight="1">
      <c r="A42" s="166">
        <v>175</v>
      </c>
      <c r="B42" s="174"/>
      <c r="C42" s="70" t="s">
        <v>343</v>
      </c>
      <c r="D42" s="167"/>
      <c r="E42" s="72">
        <v>17</v>
      </c>
      <c r="F42" s="72" t="s">
        <v>77</v>
      </c>
      <c r="G42" s="72">
        <v>1</v>
      </c>
      <c r="H42" s="72">
        <v>2</v>
      </c>
      <c r="I42" s="72">
        <v>1</v>
      </c>
      <c r="J42" s="72">
        <v>4</v>
      </c>
      <c r="K42" s="72">
        <v>1</v>
      </c>
      <c r="L42" s="72">
        <v>8</v>
      </c>
      <c r="M42" s="72" t="s">
        <v>77</v>
      </c>
      <c r="N42" s="72">
        <v>10</v>
      </c>
    </row>
    <row r="43" spans="1:14" ht="11.25" customHeight="1">
      <c r="A43" s="166">
        <v>176</v>
      </c>
      <c r="B43" s="174"/>
      <c r="C43" s="70" t="s">
        <v>344</v>
      </c>
      <c r="D43" s="167"/>
      <c r="E43" s="72">
        <v>9</v>
      </c>
      <c r="F43" s="72">
        <v>1</v>
      </c>
      <c r="G43" s="72">
        <v>4</v>
      </c>
      <c r="H43" s="72">
        <v>2</v>
      </c>
      <c r="I43" s="72" t="s">
        <v>77</v>
      </c>
      <c r="J43" s="72">
        <v>2</v>
      </c>
      <c r="K43" s="72" t="s">
        <v>77</v>
      </c>
      <c r="L43" s="72" t="s">
        <v>77</v>
      </c>
      <c r="M43" s="72" t="s">
        <v>77</v>
      </c>
      <c r="N43" s="72">
        <v>30</v>
      </c>
    </row>
    <row r="44" spans="1:14" ht="11.25" customHeight="1">
      <c r="A44" s="166">
        <v>177</v>
      </c>
      <c r="B44" s="174"/>
      <c r="C44" s="70" t="s">
        <v>345</v>
      </c>
      <c r="D44" s="167"/>
      <c r="E44" s="72">
        <v>15</v>
      </c>
      <c r="F44" s="72">
        <v>1</v>
      </c>
      <c r="G44" s="72">
        <v>3</v>
      </c>
      <c r="H44" s="72">
        <v>3</v>
      </c>
      <c r="I44" s="72">
        <v>1</v>
      </c>
      <c r="J44" s="72">
        <v>3</v>
      </c>
      <c r="K44" s="72" t="s">
        <v>77</v>
      </c>
      <c r="L44" s="72">
        <v>3</v>
      </c>
      <c r="M44" s="72">
        <v>1</v>
      </c>
      <c r="N44" s="72">
        <v>45</v>
      </c>
    </row>
    <row r="45" spans="1:14" ht="11.25" customHeight="1">
      <c r="A45" s="166">
        <v>178</v>
      </c>
      <c r="B45" s="174"/>
      <c r="C45" s="70" t="s">
        <v>346</v>
      </c>
      <c r="D45" s="167"/>
      <c r="E45" s="72">
        <v>26</v>
      </c>
      <c r="F45" s="72">
        <v>2</v>
      </c>
      <c r="G45" s="72">
        <v>6</v>
      </c>
      <c r="H45" s="72">
        <v>2</v>
      </c>
      <c r="I45" s="72">
        <v>6</v>
      </c>
      <c r="J45" s="72">
        <v>5</v>
      </c>
      <c r="K45" s="72" t="s">
        <v>77</v>
      </c>
      <c r="L45" s="72">
        <v>4</v>
      </c>
      <c r="M45" s="72">
        <v>1</v>
      </c>
      <c r="N45" s="72">
        <v>146</v>
      </c>
    </row>
    <row r="46" spans="1:14" ht="11.25" customHeight="1">
      <c r="A46" s="166">
        <v>179</v>
      </c>
      <c r="B46" s="174"/>
      <c r="C46" s="70" t="s">
        <v>347</v>
      </c>
      <c r="D46" s="167"/>
      <c r="E46" s="72">
        <v>30</v>
      </c>
      <c r="F46" s="72">
        <v>3</v>
      </c>
      <c r="G46" s="72">
        <v>5</v>
      </c>
      <c r="H46" s="72">
        <v>4</v>
      </c>
      <c r="I46" s="72">
        <v>5</v>
      </c>
      <c r="J46" s="72">
        <v>4</v>
      </c>
      <c r="K46" s="72">
        <v>1</v>
      </c>
      <c r="L46" s="72">
        <v>7</v>
      </c>
      <c r="M46" s="72">
        <v>1</v>
      </c>
      <c r="N46" s="72">
        <v>260</v>
      </c>
    </row>
    <row r="47" spans="1:14" ht="11.25" customHeight="1">
      <c r="A47" s="166">
        <v>180</v>
      </c>
      <c r="B47" s="174"/>
      <c r="C47" s="70" t="s">
        <v>348</v>
      </c>
      <c r="D47" s="167"/>
      <c r="E47" s="72">
        <v>12</v>
      </c>
      <c r="F47" s="72">
        <v>1</v>
      </c>
      <c r="G47" s="72">
        <v>1</v>
      </c>
      <c r="H47" s="72">
        <v>3</v>
      </c>
      <c r="I47" s="72" t="s">
        <v>77</v>
      </c>
      <c r="J47" s="72">
        <v>1</v>
      </c>
      <c r="K47" s="72">
        <v>1</v>
      </c>
      <c r="L47" s="72">
        <v>5</v>
      </c>
      <c r="M47" s="72" t="s">
        <v>77</v>
      </c>
      <c r="N47" s="72">
        <v>3</v>
      </c>
    </row>
    <row r="48" spans="1:14" ht="11.25" customHeight="1">
      <c r="A48" s="166">
        <v>181</v>
      </c>
      <c r="B48" s="174"/>
      <c r="C48" s="70" t="s">
        <v>349</v>
      </c>
      <c r="D48" s="167"/>
      <c r="E48" s="72">
        <v>15</v>
      </c>
      <c r="F48" s="72" t="s">
        <v>77</v>
      </c>
      <c r="G48" s="72">
        <v>4</v>
      </c>
      <c r="H48" s="72">
        <v>5</v>
      </c>
      <c r="I48" s="72">
        <v>1</v>
      </c>
      <c r="J48" s="72">
        <v>1</v>
      </c>
      <c r="K48" s="72">
        <v>1</v>
      </c>
      <c r="L48" s="72">
        <v>3</v>
      </c>
      <c r="M48" s="72" t="s">
        <v>77</v>
      </c>
      <c r="N48" s="72">
        <v>39</v>
      </c>
    </row>
    <row r="49" spans="1:14" ht="11.25" customHeight="1">
      <c r="A49" s="166">
        <v>182</v>
      </c>
      <c r="B49" s="174"/>
      <c r="C49" s="70" t="s">
        <v>350</v>
      </c>
      <c r="D49" s="167"/>
      <c r="E49" s="72">
        <v>25</v>
      </c>
      <c r="F49" s="72">
        <v>1</v>
      </c>
      <c r="G49" s="72">
        <v>2</v>
      </c>
      <c r="H49" s="72">
        <v>3</v>
      </c>
      <c r="I49" s="72" t="s">
        <v>77</v>
      </c>
      <c r="J49" s="72">
        <v>2</v>
      </c>
      <c r="K49" s="72">
        <v>1</v>
      </c>
      <c r="L49" s="72">
        <v>11</v>
      </c>
      <c r="M49" s="72">
        <v>5</v>
      </c>
      <c r="N49" s="72">
        <v>121</v>
      </c>
    </row>
    <row r="50" spans="1:14" ht="11.25" customHeight="1">
      <c r="A50" s="166">
        <v>183</v>
      </c>
      <c r="B50" s="174"/>
      <c r="C50" s="70" t="s">
        <v>351</v>
      </c>
      <c r="D50" s="167"/>
      <c r="E50" s="72">
        <v>10</v>
      </c>
      <c r="F50" s="72" t="s">
        <v>77</v>
      </c>
      <c r="G50" s="72">
        <v>3</v>
      </c>
      <c r="H50" s="72">
        <v>1</v>
      </c>
      <c r="I50" s="72" t="s">
        <v>77</v>
      </c>
      <c r="J50" s="72" t="s">
        <v>77</v>
      </c>
      <c r="K50" s="72" t="s">
        <v>77</v>
      </c>
      <c r="L50" s="72">
        <v>6</v>
      </c>
      <c r="M50" s="72" t="s">
        <v>77</v>
      </c>
      <c r="N50" s="72">
        <v>9</v>
      </c>
    </row>
    <row r="51" spans="1:14" ht="11.25" customHeight="1">
      <c r="A51" s="166">
        <v>184</v>
      </c>
      <c r="B51" s="174"/>
      <c r="C51" s="70" t="s">
        <v>336</v>
      </c>
      <c r="D51" s="167"/>
      <c r="E51" s="72">
        <v>90</v>
      </c>
      <c r="F51" s="72">
        <v>5</v>
      </c>
      <c r="G51" s="72">
        <v>12</v>
      </c>
      <c r="H51" s="72">
        <v>17</v>
      </c>
      <c r="I51" s="72">
        <v>5</v>
      </c>
      <c r="J51" s="72">
        <v>6</v>
      </c>
      <c r="K51" s="72">
        <v>5</v>
      </c>
      <c r="L51" s="72">
        <v>34</v>
      </c>
      <c r="M51" s="72">
        <v>6</v>
      </c>
      <c r="N51" s="72">
        <v>320</v>
      </c>
    </row>
    <row r="52" spans="1:14" s="37" customFormat="1" ht="11.25" customHeight="1">
      <c r="A52" s="166">
        <v>185</v>
      </c>
      <c r="B52" s="174"/>
      <c r="C52" s="70" t="s">
        <v>352</v>
      </c>
      <c r="D52" s="167"/>
      <c r="E52" s="72">
        <v>9</v>
      </c>
      <c r="F52" s="72" t="s">
        <v>77</v>
      </c>
      <c r="G52" s="72">
        <v>3</v>
      </c>
      <c r="H52" s="72">
        <v>3</v>
      </c>
      <c r="I52" s="72">
        <v>2</v>
      </c>
      <c r="J52" s="72" t="s">
        <v>77</v>
      </c>
      <c r="K52" s="72" t="s">
        <v>77</v>
      </c>
      <c r="L52" s="72">
        <v>1</v>
      </c>
      <c r="M52" s="72" t="s">
        <v>77</v>
      </c>
      <c r="N52" s="72">
        <v>286</v>
      </c>
    </row>
    <row r="53" spans="1:14" s="37" customFormat="1" ht="11.25" customHeight="1">
      <c r="A53" s="166">
        <v>186</v>
      </c>
      <c r="B53" s="174"/>
      <c r="C53" s="70" t="s">
        <v>353</v>
      </c>
      <c r="D53" s="167"/>
      <c r="E53" s="72">
        <v>18</v>
      </c>
      <c r="F53" s="72">
        <v>1</v>
      </c>
      <c r="G53" s="72">
        <v>5</v>
      </c>
      <c r="H53" s="72">
        <v>2</v>
      </c>
      <c r="I53" s="72">
        <v>1</v>
      </c>
      <c r="J53" s="72">
        <v>1</v>
      </c>
      <c r="K53" s="72">
        <v>1</v>
      </c>
      <c r="L53" s="72">
        <v>6</v>
      </c>
      <c r="M53" s="72">
        <v>1</v>
      </c>
      <c r="N53" s="72">
        <v>103</v>
      </c>
    </row>
    <row r="54" spans="1:14" ht="11.25" customHeight="1">
      <c r="A54" s="166">
        <v>187</v>
      </c>
      <c r="B54" s="174"/>
      <c r="C54" s="70" t="s">
        <v>354</v>
      </c>
      <c r="D54" s="167"/>
      <c r="E54" s="72">
        <v>30</v>
      </c>
      <c r="F54" s="72">
        <v>4</v>
      </c>
      <c r="G54" s="72">
        <v>2</v>
      </c>
      <c r="H54" s="72">
        <v>7</v>
      </c>
      <c r="I54" s="72">
        <v>1</v>
      </c>
      <c r="J54" s="72">
        <v>1</v>
      </c>
      <c r="K54" s="72">
        <v>1</v>
      </c>
      <c r="L54" s="72">
        <v>7</v>
      </c>
      <c r="M54" s="72">
        <v>7</v>
      </c>
      <c r="N54" s="72">
        <v>69</v>
      </c>
    </row>
    <row r="55" spans="1:14" ht="11.25" customHeight="1">
      <c r="A55" s="166">
        <v>188</v>
      </c>
      <c r="B55" s="174"/>
      <c r="C55" s="70" t="s">
        <v>355</v>
      </c>
      <c r="D55" s="167"/>
      <c r="E55" s="72">
        <v>19</v>
      </c>
      <c r="F55" s="72" t="s">
        <v>77</v>
      </c>
      <c r="G55" s="72">
        <v>4</v>
      </c>
      <c r="H55" s="72">
        <v>3</v>
      </c>
      <c r="I55" s="72">
        <v>1</v>
      </c>
      <c r="J55" s="72">
        <v>2</v>
      </c>
      <c r="K55" s="72">
        <v>1</v>
      </c>
      <c r="L55" s="72">
        <v>6</v>
      </c>
      <c r="M55" s="72">
        <v>2</v>
      </c>
      <c r="N55" s="72">
        <v>7</v>
      </c>
    </row>
    <row r="56" spans="1:14" ht="11.25" customHeight="1">
      <c r="A56" s="166">
        <v>189</v>
      </c>
      <c r="B56" s="174"/>
      <c r="C56" s="70" t="s">
        <v>356</v>
      </c>
      <c r="D56" s="167"/>
      <c r="E56" s="72">
        <v>10</v>
      </c>
      <c r="F56" s="72">
        <v>1</v>
      </c>
      <c r="G56" s="72">
        <v>2</v>
      </c>
      <c r="H56" s="72" t="s">
        <v>77</v>
      </c>
      <c r="I56" s="72">
        <v>2</v>
      </c>
      <c r="J56" s="72">
        <v>2</v>
      </c>
      <c r="K56" s="72" t="s">
        <v>77</v>
      </c>
      <c r="L56" s="72">
        <v>3</v>
      </c>
      <c r="M56" s="72" t="s">
        <v>77</v>
      </c>
      <c r="N56" s="72">
        <v>38</v>
      </c>
    </row>
    <row r="57" spans="1:14" s="37" customFormat="1" ht="11.25" customHeight="1">
      <c r="A57" s="166">
        <v>190</v>
      </c>
      <c r="B57" s="174"/>
      <c r="C57" s="70" t="s">
        <v>357</v>
      </c>
      <c r="D57" s="167"/>
      <c r="E57" s="72">
        <v>18</v>
      </c>
      <c r="F57" s="72">
        <v>2</v>
      </c>
      <c r="G57" s="72">
        <v>1</v>
      </c>
      <c r="H57" s="72">
        <v>1</v>
      </c>
      <c r="I57" s="72">
        <v>1</v>
      </c>
      <c r="J57" s="72">
        <v>4</v>
      </c>
      <c r="K57" s="72">
        <v>3</v>
      </c>
      <c r="L57" s="72">
        <v>6</v>
      </c>
      <c r="M57" s="72" t="s">
        <v>77</v>
      </c>
      <c r="N57" s="72">
        <v>206</v>
      </c>
    </row>
    <row r="58" spans="1:14" ht="21" customHeight="1">
      <c r="A58" s="170"/>
      <c r="B58" s="170"/>
      <c r="C58" s="171" t="s">
        <v>80</v>
      </c>
      <c r="D58" s="172"/>
      <c r="E58" s="67">
        <v>406</v>
      </c>
      <c r="F58" s="67">
        <v>27</v>
      </c>
      <c r="G58" s="67">
        <v>66</v>
      </c>
      <c r="H58" s="67">
        <v>63</v>
      </c>
      <c r="I58" s="67">
        <v>28</v>
      </c>
      <c r="J58" s="67">
        <v>41</v>
      </c>
      <c r="K58" s="67">
        <v>22</v>
      </c>
      <c r="L58" s="67">
        <v>132</v>
      </c>
      <c r="M58" s="67">
        <v>27</v>
      </c>
      <c r="N58" s="67">
        <v>1856</v>
      </c>
    </row>
    <row r="59" spans="1:14" ht="21" customHeight="1">
      <c r="A59" s="64">
        <v>1</v>
      </c>
      <c r="B59" s="170"/>
      <c r="C59" s="65" t="s">
        <v>358</v>
      </c>
      <c r="D59" s="172"/>
      <c r="E59" s="67">
        <v>772</v>
      </c>
      <c r="F59" s="67">
        <v>43</v>
      </c>
      <c r="G59" s="67">
        <v>118</v>
      </c>
      <c r="H59" s="67">
        <v>120</v>
      </c>
      <c r="I59" s="67">
        <v>50</v>
      </c>
      <c r="J59" s="67">
        <v>75</v>
      </c>
      <c r="K59" s="67">
        <v>47</v>
      </c>
      <c r="L59" s="67">
        <v>268</v>
      </c>
      <c r="M59" s="67">
        <v>51</v>
      </c>
      <c r="N59" s="67">
        <v>3368</v>
      </c>
    </row>
    <row r="60" spans="1:14" s="37" customFormat="1" ht="12.75">
      <c r="A60" s="216" t="s">
        <v>11</v>
      </c>
      <c r="B60" s="216"/>
      <c r="C60" s="216"/>
      <c r="D60" s="8"/>
      <c r="E60" s="8"/>
      <c r="F60" s="8"/>
      <c r="G60" s="8"/>
      <c r="H60" s="8"/>
      <c r="I60" s="8"/>
      <c r="J60" s="8"/>
      <c r="K60" s="8"/>
      <c r="L60" s="8"/>
      <c r="M60" s="196"/>
      <c r="N60" s="197"/>
    </row>
    <row r="61" spans="1:14" s="209" customFormat="1" ht="12.75" customHeight="1">
      <c r="A61" s="391" t="s">
        <v>463</v>
      </c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91"/>
      <c r="M61" s="391"/>
      <c r="N61" s="391"/>
    </row>
  </sheetData>
  <sheetProtection/>
  <mergeCells count="20">
    <mergeCell ref="A12:N12"/>
    <mergeCell ref="A28:N28"/>
    <mergeCell ref="A60:C60"/>
    <mergeCell ref="A61:N61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1.00390625" style="57" customWidth="1"/>
    <col min="4" max="4" width="0.71875" style="57" customWidth="1"/>
    <col min="5" max="10" width="7.00390625" style="57" customWidth="1"/>
    <col min="11" max="11" width="7.57421875" style="57" customWidth="1"/>
    <col min="12" max="12" width="7.00390625" style="57" customWidth="1"/>
    <col min="13" max="13" width="8.8515625" style="57" customWidth="1"/>
    <col min="14" max="14" width="7.7109375" style="57" customWidth="1"/>
    <col min="15" max="16384" width="11.421875" style="26" customWidth="1"/>
  </cols>
  <sheetData>
    <row r="1" spans="1:14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4" customFormat="1" ht="12.75" customHeight="1">
      <c r="A2" s="385" t="s">
        <v>442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58"/>
      <c r="L3" s="25"/>
      <c r="M3" s="25"/>
      <c r="N3" s="25"/>
    </row>
    <row r="4" spans="1:14" ht="12.75" customHeight="1">
      <c r="A4" s="293" t="s">
        <v>319</v>
      </c>
      <c r="B4" s="294"/>
      <c r="C4" s="298" t="s">
        <v>320</v>
      </c>
      <c r="D4" s="299"/>
      <c r="E4" s="302" t="s">
        <v>7</v>
      </c>
      <c r="F4" s="303"/>
      <c r="G4" s="303"/>
      <c r="H4" s="303"/>
      <c r="I4" s="303"/>
      <c r="J4" s="303"/>
      <c r="K4" s="303"/>
      <c r="L4" s="303"/>
      <c r="M4" s="303"/>
      <c r="N4" s="303"/>
    </row>
    <row r="5" spans="1:14" ht="12.75" customHeight="1">
      <c r="A5" s="290"/>
      <c r="B5" s="295"/>
      <c r="C5" s="286"/>
      <c r="D5" s="287"/>
      <c r="E5" s="282" t="s">
        <v>434</v>
      </c>
      <c r="F5" s="388" t="s">
        <v>2</v>
      </c>
      <c r="G5" s="389"/>
      <c r="H5" s="389"/>
      <c r="I5" s="389"/>
      <c r="J5" s="389"/>
      <c r="K5" s="389"/>
      <c r="L5" s="389"/>
      <c r="M5" s="390"/>
      <c r="N5" s="284" t="s">
        <v>52</v>
      </c>
    </row>
    <row r="6" spans="1:14" ht="12.75" customHeight="1">
      <c r="A6" s="290"/>
      <c r="B6" s="295"/>
      <c r="C6" s="286"/>
      <c r="D6" s="287"/>
      <c r="E6" s="283"/>
      <c r="F6" s="284" t="s">
        <v>435</v>
      </c>
      <c r="G6" s="282" t="s">
        <v>436</v>
      </c>
      <c r="H6" s="282" t="s">
        <v>437</v>
      </c>
      <c r="I6" s="282" t="s">
        <v>438</v>
      </c>
      <c r="J6" s="282" t="s">
        <v>58</v>
      </c>
      <c r="K6" s="282" t="s">
        <v>439</v>
      </c>
      <c r="L6" s="282" t="s">
        <v>440</v>
      </c>
      <c r="M6" s="284" t="s">
        <v>441</v>
      </c>
      <c r="N6" s="285"/>
    </row>
    <row r="7" spans="1:14" ht="12.75" customHeight="1">
      <c r="A7" s="290"/>
      <c r="B7" s="295"/>
      <c r="C7" s="286"/>
      <c r="D7" s="381"/>
      <c r="E7" s="283"/>
      <c r="F7" s="285"/>
      <c r="G7" s="283"/>
      <c r="H7" s="283"/>
      <c r="I7" s="283"/>
      <c r="J7" s="283"/>
      <c r="K7" s="283"/>
      <c r="L7" s="283"/>
      <c r="M7" s="285"/>
      <c r="N7" s="285"/>
    </row>
    <row r="8" spans="1:14" ht="12" customHeight="1">
      <c r="A8" s="290"/>
      <c r="B8" s="295"/>
      <c r="C8" s="286"/>
      <c r="D8" s="381"/>
      <c r="E8" s="283"/>
      <c r="F8" s="285"/>
      <c r="G8" s="283"/>
      <c r="H8" s="283"/>
      <c r="I8" s="283"/>
      <c r="J8" s="283"/>
      <c r="K8" s="283"/>
      <c r="L8" s="283"/>
      <c r="M8" s="285"/>
      <c r="N8" s="285"/>
    </row>
    <row r="9" spans="1:14" ht="12" customHeight="1">
      <c r="A9" s="290"/>
      <c r="B9" s="295"/>
      <c r="C9" s="286"/>
      <c r="D9" s="381"/>
      <c r="E9" s="387"/>
      <c r="F9" s="377"/>
      <c r="G9" s="387"/>
      <c r="H9" s="387"/>
      <c r="I9" s="387"/>
      <c r="J9" s="387"/>
      <c r="K9" s="387"/>
      <c r="L9" s="387"/>
      <c r="M9" s="377"/>
      <c r="N9" s="285"/>
    </row>
    <row r="10" spans="1:14" ht="12" customHeight="1">
      <c r="A10" s="290"/>
      <c r="B10" s="295"/>
      <c r="C10" s="286"/>
      <c r="D10" s="381"/>
      <c r="E10" s="195" t="s">
        <v>39</v>
      </c>
      <c r="F10" s="195" t="s">
        <v>23</v>
      </c>
      <c r="G10" s="195" t="s">
        <v>25</v>
      </c>
      <c r="H10" s="195" t="s">
        <v>27</v>
      </c>
      <c r="I10" s="195" t="s">
        <v>29</v>
      </c>
      <c r="J10" s="195" t="s">
        <v>31</v>
      </c>
      <c r="K10" s="195" t="s">
        <v>33</v>
      </c>
      <c r="L10" s="60" t="s">
        <v>35</v>
      </c>
      <c r="M10" s="195" t="s">
        <v>37</v>
      </c>
      <c r="N10" s="377"/>
    </row>
    <row r="11" spans="1:14" ht="12.75" customHeight="1">
      <c r="A11" s="296"/>
      <c r="B11" s="297"/>
      <c r="C11" s="275"/>
      <c r="D11" s="276"/>
      <c r="E11" s="279" t="s">
        <v>0</v>
      </c>
      <c r="F11" s="280"/>
      <c r="G11" s="280"/>
      <c r="H11" s="280"/>
      <c r="I11" s="280"/>
      <c r="J11" s="280"/>
      <c r="K11" s="280"/>
      <c r="L11" s="280"/>
      <c r="M11" s="280"/>
      <c r="N11" s="280"/>
    </row>
    <row r="12" spans="1:14" ht="30" customHeight="1">
      <c r="A12" s="263" t="s">
        <v>360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</row>
    <row r="13" spans="1:14" s="37" customFormat="1" ht="12.75" customHeight="1">
      <c r="A13" s="174"/>
      <c r="B13" s="174"/>
      <c r="C13" s="42" t="s">
        <v>334</v>
      </c>
      <c r="D13" s="176"/>
      <c r="E13" s="185"/>
      <c r="F13" s="186"/>
      <c r="G13" s="176"/>
      <c r="H13" s="176"/>
      <c r="I13" s="176"/>
      <c r="J13" s="176"/>
      <c r="K13" s="176"/>
      <c r="L13" s="176"/>
      <c r="M13" s="176"/>
      <c r="N13" s="176"/>
    </row>
    <row r="14" spans="1:14" s="37" customFormat="1" ht="9" customHeight="1">
      <c r="A14" s="174"/>
      <c r="B14" s="174"/>
      <c r="C14" s="176"/>
      <c r="D14" s="176"/>
      <c r="E14" s="176"/>
      <c r="F14" s="186"/>
      <c r="G14" s="176"/>
      <c r="H14" s="176"/>
      <c r="I14" s="176"/>
      <c r="J14" s="176"/>
      <c r="K14" s="176"/>
      <c r="L14" s="176"/>
      <c r="M14" s="176"/>
      <c r="N14" s="176"/>
    </row>
    <row r="15" spans="1:14" ht="11.25" customHeight="1">
      <c r="A15" s="166">
        <v>261</v>
      </c>
      <c r="B15" s="174"/>
      <c r="C15" s="70" t="s">
        <v>361</v>
      </c>
      <c r="D15" s="167"/>
      <c r="E15" s="72">
        <v>10</v>
      </c>
      <c r="F15" s="72" t="s">
        <v>77</v>
      </c>
      <c r="G15" s="72">
        <v>3</v>
      </c>
      <c r="H15" s="72" t="s">
        <v>77</v>
      </c>
      <c r="I15" s="72" t="s">
        <v>77</v>
      </c>
      <c r="J15" s="72">
        <v>1</v>
      </c>
      <c r="K15" s="72" t="s">
        <v>77</v>
      </c>
      <c r="L15" s="72">
        <v>4</v>
      </c>
      <c r="M15" s="72">
        <v>2</v>
      </c>
      <c r="N15" s="72" t="s">
        <v>93</v>
      </c>
    </row>
    <row r="16" spans="1:14" ht="11.25" customHeight="1">
      <c r="A16" s="166">
        <v>262</v>
      </c>
      <c r="B16" s="174"/>
      <c r="C16" s="70" t="s">
        <v>362</v>
      </c>
      <c r="D16" s="167"/>
      <c r="E16" s="72">
        <v>2</v>
      </c>
      <c r="F16" s="72">
        <v>1</v>
      </c>
      <c r="G16" s="72" t="s">
        <v>77</v>
      </c>
      <c r="H16" s="72">
        <v>1</v>
      </c>
      <c r="I16" s="72" t="s">
        <v>77</v>
      </c>
      <c r="J16" s="72" t="s">
        <v>77</v>
      </c>
      <c r="K16" s="72" t="s">
        <v>77</v>
      </c>
      <c r="L16" s="72" t="s">
        <v>77</v>
      </c>
      <c r="M16" s="72" t="s">
        <v>77</v>
      </c>
      <c r="N16" s="72" t="s">
        <v>93</v>
      </c>
    </row>
    <row r="17" spans="1:14" ht="11.25" customHeight="1">
      <c r="A17" s="166">
        <v>263</v>
      </c>
      <c r="B17" s="174"/>
      <c r="C17" s="70" t="s">
        <v>363</v>
      </c>
      <c r="D17" s="167"/>
      <c r="E17" s="72">
        <v>8</v>
      </c>
      <c r="F17" s="72" t="s">
        <v>77</v>
      </c>
      <c r="G17" s="72">
        <v>3</v>
      </c>
      <c r="H17" s="72">
        <v>1</v>
      </c>
      <c r="I17" s="72">
        <v>1</v>
      </c>
      <c r="J17" s="72">
        <v>1</v>
      </c>
      <c r="K17" s="72" t="s">
        <v>77</v>
      </c>
      <c r="L17" s="72">
        <v>2</v>
      </c>
      <c r="M17" s="72" t="s">
        <v>77</v>
      </c>
      <c r="N17" s="72">
        <v>40</v>
      </c>
    </row>
    <row r="18" spans="1:14" ht="21" customHeight="1">
      <c r="A18" s="169"/>
      <c r="B18" s="170"/>
      <c r="C18" s="171" t="s">
        <v>80</v>
      </c>
      <c r="D18" s="172"/>
      <c r="E18" s="67">
        <v>20</v>
      </c>
      <c r="F18" s="67">
        <v>1</v>
      </c>
      <c r="G18" s="67">
        <v>6</v>
      </c>
      <c r="H18" s="67">
        <v>2</v>
      </c>
      <c r="I18" s="67">
        <v>1</v>
      </c>
      <c r="J18" s="67">
        <v>2</v>
      </c>
      <c r="K18" s="67" t="s">
        <v>77</v>
      </c>
      <c r="L18" s="67">
        <v>6</v>
      </c>
      <c r="M18" s="67">
        <v>2</v>
      </c>
      <c r="N18" s="67">
        <v>45</v>
      </c>
    </row>
    <row r="19" spans="1:14" ht="9">
      <c r="A19" s="170"/>
      <c r="B19" s="170"/>
      <c r="C19" s="35"/>
      <c r="D19" s="35"/>
      <c r="E19" s="187"/>
      <c r="F19" s="187"/>
      <c r="G19" s="187"/>
      <c r="H19" s="187"/>
      <c r="I19" s="187"/>
      <c r="J19" s="187"/>
      <c r="K19" s="187"/>
      <c r="L19" s="187"/>
      <c r="M19" s="187"/>
      <c r="N19" s="187"/>
    </row>
    <row r="20" spans="1:14" ht="12.75" customHeight="1">
      <c r="A20" s="174"/>
      <c r="B20" s="174"/>
      <c r="C20" s="42" t="s">
        <v>338</v>
      </c>
      <c r="D20" s="176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4" ht="9">
      <c r="A21" s="174"/>
      <c r="B21" s="174"/>
      <c r="C21" s="35"/>
      <c r="D21" s="35"/>
      <c r="E21" s="178"/>
      <c r="F21" s="178"/>
      <c r="G21" s="178"/>
      <c r="H21" s="178"/>
      <c r="I21" s="178"/>
      <c r="J21" s="178"/>
      <c r="K21" s="178"/>
      <c r="L21" s="178"/>
      <c r="M21" s="178"/>
      <c r="N21" s="178"/>
    </row>
    <row r="22" spans="1:14" ht="11.25" customHeight="1">
      <c r="A22" s="166">
        <v>271</v>
      </c>
      <c r="B22" s="170"/>
      <c r="C22" s="70" t="s">
        <v>364</v>
      </c>
      <c r="D22" s="167"/>
      <c r="E22" s="72">
        <v>19</v>
      </c>
      <c r="F22" s="72">
        <v>3</v>
      </c>
      <c r="G22" s="72">
        <v>6</v>
      </c>
      <c r="H22" s="72">
        <v>2</v>
      </c>
      <c r="I22" s="72">
        <v>2</v>
      </c>
      <c r="J22" s="72">
        <v>3</v>
      </c>
      <c r="K22" s="72" t="s">
        <v>77</v>
      </c>
      <c r="L22" s="72">
        <v>3</v>
      </c>
      <c r="M22" s="72" t="s">
        <v>77</v>
      </c>
      <c r="N22" s="72">
        <v>59</v>
      </c>
    </row>
    <row r="23" spans="1:14" ht="11.25" customHeight="1">
      <c r="A23" s="166">
        <v>272</v>
      </c>
      <c r="B23" s="174"/>
      <c r="C23" s="70" t="s">
        <v>365</v>
      </c>
      <c r="D23" s="167"/>
      <c r="E23" s="72">
        <v>4</v>
      </c>
      <c r="F23" s="72" t="s">
        <v>77</v>
      </c>
      <c r="G23" s="72">
        <v>1</v>
      </c>
      <c r="H23" s="72">
        <v>1</v>
      </c>
      <c r="I23" s="72" t="s">
        <v>77</v>
      </c>
      <c r="J23" s="72" t="s">
        <v>77</v>
      </c>
      <c r="K23" s="72" t="s">
        <v>77</v>
      </c>
      <c r="L23" s="72">
        <v>2</v>
      </c>
      <c r="M23" s="72" t="s">
        <v>77</v>
      </c>
      <c r="N23" s="72">
        <v>10</v>
      </c>
    </row>
    <row r="24" spans="1:14" ht="11.25" customHeight="1">
      <c r="A24" s="166">
        <v>273</v>
      </c>
      <c r="B24" s="174"/>
      <c r="C24" s="70" t="s">
        <v>366</v>
      </c>
      <c r="D24" s="167"/>
      <c r="E24" s="72">
        <v>14</v>
      </c>
      <c r="F24" s="72" t="s">
        <v>77</v>
      </c>
      <c r="G24" s="72">
        <v>4</v>
      </c>
      <c r="H24" s="72">
        <v>1</v>
      </c>
      <c r="I24" s="72">
        <v>1</v>
      </c>
      <c r="J24" s="72">
        <v>3</v>
      </c>
      <c r="K24" s="72">
        <v>1</v>
      </c>
      <c r="L24" s="72">
        <v>3</v>
      </c>
      <c r="M24" s="72">
        <v>1</v>
      </c>
      <c r="N24" s="72" t="s">
        <v>77</v>
      </c>
    </row>
    <row r="25" spans="1:14" ht="11.25" customHeight="1">
      <c r="A25" s="166">
        <v>274</v>
      </c>
      <c r="B25" s="174"/>
      <c r="C25" s="70" t="s">
        <v>361</v>
      </c>
      <c r="D25" s="167"/>
      <c r="E25" s="72">
        <v>18</v>
      </c>
      <c r="F25" s="72">
        <v>1</v>
      </c>
      <c r="G25" s="72">
        <v>9</v>
      </c>
      <c r="H25" s="72" t="s">
        <v>77</v>
      </c>
      <c r="I25" s="72">
        <v>4</v>
      </c>
      <c r="J25" s="72">
        <v>2</v>
      </c>
      <c r="K25" s="72">
        <v>1</v>
      </c>
      <c r="L25" s="72" t="s">
        <v>77</v>
      </c>
      <c r="M25" s="72">
        <v>1</v>
      </c>
      <c r="N25" s="72">
        <v>151</v>
      </c>
    </row>
    <row r="26" spans="1:14" ht="11.25" customHeight="1">
      <c r="A26" s="166">
        <v>275</v>
      </c>
      <c r="B26" s="174"/>
      <c r="C26" s="70" t="s">
        <v>362</v>
      </c>
      <c r="D26" s="167"/>
      <c r="E26" s="72">
        <v>17</v>
      </c>
      <c r="F26" s="72">
        <v>1</v>
      </c>
      <c r="G26" s="72">
        <v>2</v>
      </c>
      <c r="H26" s="72">
        <v>3</v>
      </c>
      <c r="I26" s="72">
        <v>1</v>
      </c>
      <c r="J26" s="72">
        <v>2</v>
      </c>
      <c r="K26" s="72" t="s">
        <v>77</v>
      </c>
      <c r="L26" s="72">
        <v>6</v>
      </c>
      <c r="M26" s="72">
        <v>2</v>
      </c>
      <c r="N26" s="72">
        <v>526</v>
      </c>
    </row>
    <row r="27" spans="1:14" ht="11.25" customHeight="1">
      <c r="A27" s="166">
        <v>276</v>
      </c>
      <c r="B27" s="174"/>
      <c r="C27" s="70" t="s">
        <v>367</v>
      </c>
      <c r="D27" s="167"/>
      <c r="E27" s="72">
        <v>10</v>
      </c>
      <c r="F27" s="72" t="s">
        <v>77</v>
      </c>
      <c r="G27" s="72">
        <v>3</v>
      </c>
      <c r="H27" s="72" t="s">
        <v>77</v>
      </c>
      <c r="I27" s="72">
        <v>1</v>
      </c>
      <c r="J27" s="72">
        <v>1</v>
      </c>
      <c r="K27" s="72" t="s">
        <v>77</v>
      </c>
      <c r="L27" s="72">
        <v>4</v>
      </c>
      <c r="M27" s="72">
        <v>1</v>
      </c>
      <c r="N27" s="72">
        <v>14</v>
      </c>
    </row>
    <row r="28" spans="1:14" ht="11.25" customHeight="1">
      <c r="A28" s="166">
        <v>277</v>
      </c>
      <c r="B28" s="174"/>
      <c r="C28" s="70" t="s">
        <v>368</v>
      </c>
      <c r="D28" s="167"/>
      <c r="E28" s="72">
        <v>17</v>
      </c>
      <c r="F28" s="72">
        <v>2</v>
      </c>
      <c r="G28" s="72">
        <v>3</v>
      </c>
      <c r="H28" s="72">
        <v>4</v>
      </c>
      <c r="I28" s="72">
        <v>3</v>
      </c>
      <c r="J28" s="72">
        <v>1</v>
      </c>
      <c r="K28" s="72" t="s">
        <v>77</v>
      </c>
      <c r="L28" s="72">
        <v>3</v>
      </c>
      <c r="M28" s="72">
        <v>1</v>
      </c>
      <c r="N28" s="72">
        <v>104</v>
      </c>
    </row>
    <row r="29" spans="1:14" ht="11.25" customHeight="1">
      <c r="A29" s="166">
        <v>278</v>
      </c>
      <c r="B29" s="174"/>
      <c r="C29" s="70" t="s">
        <v>369</v>
      </c>
      <c r="D29" s="167"/>
      <c r="E29" s="72">
        <v>5</v>
      </c>
      <c r="F29" s="72">
        <v>1</v>
      </c>
      <c r="G29" s="72" t="s">
        <v>77</v>
      </c>
      <c r="H29" s="72">
        <v>2</v>
      </c>
      <c r="I29" s="72" t="s">
        <v>77</v>
      </c>
      <c r="J29" s="72">
        <v>1</v>
      </c>
      <c r="K29" s="72" t="s">
        <v>77</v>
      </c>
      <c r="L29" s="72" t="s">
        <v>77</v>
      </c>
      <c r="M29" s="72">
        <v>1</v>
      </c>
      <c r="N29" s="72">
        <v>206</v>
      </c>
    </row>
    <row r="30" spans="1:14" ht="11.25" customHeight="1">
      <c r="A30" s="166">
        <v>279</v>
      </c>
      <c r="B30" s="174"/>
      <c r="C30" s="70" t="s">
        <v>370</v>
      </c>
      <c r="D30" s="167"/>
      <c r="E30" s="72">
        <v>8</v>
      </c>
      <c r="F30" s="72" t="s">
        <v>77</v>
      </c>
      <c r="G30" s="72">
        <v>1</v>
      </c>
      <c r="H30" s="72">
        <v>1</v>
      </c>
      <c r="I30" s="72">
        <v>1</v>
      </c>
      <c r="J30" s="72">
        <v>1</v>
      </c>
      <c r="K30" s="72" t="s">
        <v>77</v>
      </c>
      <c r="L30" s="72">
        <v>2</v>
      </c>
      <c r="M30" s="72">
        <v>2</v>
      </c>
      <c r="N30" s="72">
        <v>13</v>
      </c>
    </row>
    <row r="31" spans="1:14" ht="21" customHeight="1">
      <c r="A31" s="170"/>
      <c r="B31" s="170"/>
      <c r="C31" s="171" t="s">
        <v>80</v>
      </c>
      <c r="D31" s="172"/>
      <c r="E31" s="67">
        <v>112</v>
      </c>
      <c r="F31" s="67">
        <v>8</v>
      </c>
      <c r="G31" s="67">
        <v>29</v>
      </c>
      <c r="H31" s="67">
        <v>14</v>
      </c>
      <c r="I31" s="67">
        <v>13</v>
      </c>
      <c r="J31" s="67">
        <v>14</v>
      </c>
      <c r="K31" s="67">
        <v>2</v>
      </c>
      <c r="L31" s="67">
        <v>23</v>
      </c>
      <c r="M31" s="67">
        <v>9</v>
      </c>
      <c r="N31" s="67">
        <v>1083</v>
      </c>
    </row>
    <row r="32" spans="1:14" ht="21" customHeight="1">
      <c r="A32" s="64">
        <v>2</v>
      </c>
      <c r="B32" s="170"/>
      <c r="C32" s="65" t="s">
        <v>323</v>
      </c>
      <c r="D32" s="172"/>
      <c r="E32" s="67">
        <v>132</v>
      </c>
      <c r="F32" s="67">
        <v>9</v>
      </c>
      <c r="G32" s="67">
        <v>35</v>
      </c>
      <c r="H32" s="67">
        <v>16</v>
      </c>
      <c r="I32" s="67">
        <v>14</v>
      </c>
      <c r="J32" s="67">
        <v>16</v>
      </c>
      <c r="K32" s="67">
        <v>2</v>
      </c>
      <c r="L32" s="67">
        <v>29</v>
      </c>
      <c r="M32" s="67">
        <v>11</v>
      </c>
      <c r="N32" s="67">
        <v>1128</v>
      </c>
    </row>
    <row r="33" spans="1:14" ht="30" customHeight="1">
      <c r="A33" s="263" t="s">
        <v>371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</row>
    <row r="34" spans="1:14" s="37" customFormat="1" ht="12.75" customHeight="1">
      <c r="A34" s="174"/>
      <c r="B34" s="174"/>
      <c r="C34" s="175" t="s">
        <v>334</v>
      </c>
      <c r="D34" s="176"/>
      <c r="E34" s="185"/>
      <c r="F34" s="186"/>
      <c r="G34" s="176"/>
      <c r="H34" s="176"/>
      <c r="I34" s="176"/>
      <c r="J34" s="176"/>
      <c r="K34" s="176"/>
      <c r="L34" s="176"/>
      <c r="M34" s="176"/>
      <c r="N34" s="176"/>
    </row>
    <row r="35" spans="1:14" ht="9">
      <c r="A35" s="174"/>
      <c r="B35" s="174"/>
      <c r="C35" s="35"/>
      <c r="D35" s="35"/>
      <c r="E35" s="188"/>
      <c r="F35" s="188"/>
      <c r="G35" s="35"/>
      <c r="H35" s="35"/>
      <c r="I35" s="35"/>
      <c r="J35" s="35"/>
      <c r="K35" s="35"/>
      <c r="L35" s="35"/>
      <c r="M35" s="35"/>
      <c r="N35" s="35"/>
    </row>
    <row r="36" spans="1:14" s="37" customFormat="1" ht="12" customHeight="1">
      <c r="A36" s="166">
        <v>361</v>
      </c>
      <c r="B36" s="174"/>
      <c r="C36" s="70" t="s">
        <v>372</v>
      </c>
      <c r="D36" s="167"/>
      <c r="E36" s="72">
        <v>3</v>
      </c>
      <c r="F36" s="72">
        <v>2</v>
      </c>
      <c r="G36" s="72" t="s">
        <v>77</v>
      </c>
      <c r="H36" s="72" t="s">
        <v>77</v>
      </c>
      <c r="I36" s="72" t="s">
        <v>77</v>
      </c>
      <c r="J36" s="72" t="s">
        <v>77</v>
      </c>
      <c r="K36" s="72" t="s">
        <v>77</v>
      </c>
      <c r="L36" s="72" t="s">
        <v>77</v>
      </c>
      <c r="M36" s="72">
        <v>1</v>
      </c>
      <c r="N36" s="72">
        <v>210</v>
      </c>
    </row>
    <row r="37" spans="1:14" ht="12" customHeight="1">
      <c r="A37" s="166">
        <v>362</v>
      </c>
      <c r="B37" s="174"/>
      <c r="C37" s="70" t="s">
        <v>373</v>
      </c>
      <c r="D37" s="167"/>
      <c r="E37" s="72">
        <v>31</v>
      </c>
      <c r="F37" s="72" t="s">
        <v>77</v>
      </c>
      <c r="G37" s="72">
        <v>4</v>
      </c>
      <c r="H37" s="72">
        <v>3</v>
      </c>
      <c r="I37" s="72">
        <v>2</v>
      </c>
      <c r="J37" s="72">
        <v>4</v>
      </c>
      <c r="K37" s="72">
        <v>4</v>
      </c>
      <c r="L37" s="72">
        <v>10</v>
      </c>
      <c r="M37" s="72">
        <v>4</v>
      </c>
      <c r="N37" s="72">
        <v>89</v>
      </c>
    </row>
    <row r="38" spans="1:14" ht="12" customHeight="1">
      <c r="A38" s="166">
        <v>363</v>
      </c>
      <c r="B38" s="174"/>
      <c r="C38" s="70" t="s">
        <v>374</v>
      </c>
      <c r="D38" s="167"/>
      <c r="E38" s="72">
        <v>11</v>
      </c>
      <c r="F38" s="72">
        <v>2</v>
      </c>
      <c r="G38" s="72">
        <v>1</v>
      </c>
      <c r="H38" s="72" t="s">
        <v>77</v>
      </c>
      <c r="I38" s="72">
        <v>2</v>
      </c>
      <c r="J38" s="72">
        <v>1</v>
      </c>
      <c r="K38" s="72" t="s">
        <v>77</v>
      </c>
      <c r="L38" s="72">
        <v>5</v>
      </c>
      <c r="M38" s="72" t="s">
        <v>77</v>
      </c>
      <c r="N38" s="72">
        <v>65</v>
      </c>
    </row>
    <row r="39" spans="1:14" ht="21" customHeight="1">
      <c r="A39" s="170"/>
      <c r="B39" s="170"/>
      <c r="C39" s="171" t="s">
        <v>80</v>
      </c>
      <c r="D39" s="172"/>
      <c r="E39" s="67">
        <v>45</v>
      </c>
      <c r="F39" s="67">
        <v>4</v>
      </c>
      <c r="G39" s="67">
        <v>5</v>
      </c>
      <c r="H39" s="67">
        <v>3</v>
      </c>
      <c r="I39" s="67">
        <v>4</v>
      </c>
      <c r="J39" s="67">
        <v>5</v>
      </c>
      <c r="K39" s="67">
        <v>4</v>
      </c>
      <c r="L39" s="67">
        <v>15</v>
      </c>
      <c r="M39" s="67">
        <v>5</v>
      </c>
      <c r="N39" s="67">
        <v>364</v>
      </c>
    </row>
    <row r="40" spans="1:14" ht="9">
      <c r="A40" s="170"/>
      <c r="B40" s="170"/>
      <c r="C40" s="35"/>
      <c r="D40" s="35"/>
      <c r="E40" s="187"/>
      <c r="F40" s="187"/>
      <c r="G40" s="187"/>
      <c r="H40" s="187"/>
      <c r="I40" s="187"/>
      <c r="J40" s="187"/>
      <c r="K40" s="187"/>
      <c r="L40" s="187"/>
      <c r="M40" s="187"/>
      <c r="N40" s="187"/>
    </row>
    <row r="41" spans="1:14" ht="12.75" customHeight="1">
      <c r="A41" s="174"/>
      <c r="B41" s="174"/>
      <c r="C41" s="175" t="s">
        <v>338</v>
      </c>
      <c r="D41" s="176"/>
      <c r="E41" s="177"/>
      <c r="F41" s="177"/>
      <c r="G41" s="177"/>
      <c r="H41" s="177"/>
      <c r="I41" s="177"/>
      <c r="J41" s="177"/>
      <c r="K41" s="177"/>
      <c r="L41" s="177"/>
      <c r="M41" s="177"/>
      <c r="N41" s="177"/>
    </row>
    <row r="42" spans="1:14" ht="9">
      <c r="A42" s="174"/>
      <c r="B42" s="174"/>
      <c r="C42" s="35"/>
      <c r="D42" s="35"/>
      <c r="E42" s="178"/>
      <c r="F42" s="178"/>
      <c r="G42" s="178"/>
      <c r="H42" s="178"/>
      <c r="I42" s="178"/>
      <c r="J42" s="178"/>
      <c r="K42" s="178"/>
      <c r="L42" s="178"/>
      <c r="M42" s="178"/>
      <c r="N42" s="178"/>
    </row>
    <row r="43" spans="1:14" ht="12" customHeight="1">
      <c r="A43" s="166">
        <v>371</v>
      </c>
      <c r="B43" s="174"/>
      <c r="C43" s="70" t="s">
        <v>375</v>
      </c>
      <c r="D43" s="167"/>
      <c r="E43" s="72">
        <v>9</v>
      </c>
      <c r="F43" s="72">
        <v>1</v>
      </c>
      <c r="G43" s="72">
        <v>5</v>
      </c>
      <c r="H43" s="72">
        <v>1</v>
      </c>
      <c r="I43" s="72" t="s">
        <v>77</v>
      </c>
      <c r="J43" s="72" t="s">
        <v>77</v>
      </c>
      <c r="K43" s="72" t="s">
        <v>77</v>
      </c>
      <c r="L43" s="72">
        <v>2</v>
      </c>
      <c r="M43" s="72" t="s">
        <v>77</v>
      </c>
      <c r="N43" s="72">
        <v>7</v>
      </c>
    </row>
    <row r="44" spans="1:14" ht="12" customHeight="1">
      <c r="A44" s="166">
        <v>372</v>
      </c>
      <c r="B44" s="174"/>
      <c r="C44" s="70" t="s">
        <v>376</v>
      </c>
      <c r="D44" s="167"/>
      <c r="E44" s="72">
        <v>18</v>
      </c>
      <c r="F44" s="72">
        <v>2</v>
      </c>
      <c r="G44" s="72">
        <v>2</v>
      </c>
      <c r="H44" s="72">
        <v>2</v>
      </c>
      <c r="I44" s="72" t="s">
        <v>77</v>
      </c>
      <c r="J44" s="72">
        <v>3</v>
      </c>
      <c r="K44" s="72" t="s">
        <v>77</v>
      </c>
      <c r="L44" s="72">
        <v>8</v>
      </c>
      <c r="M44" s="72">
        <v>1</v>
      </c>
      <c r="N44" s="72">
        <v>10</v>
      </c>
    </row>
    <row r="45" spans="1:14" ht="12" customHeight="1">
      <c r="A45" s="166">
        <v>373</v>
      </c>
      <c r="B45" s="174"/>
      <c r="C45" s="70" t="s">
        <v>377</v>
      </c>
      <c r="D45" s="167"/>
      <c r="E45" s="72">
        <v>5</v>
      </c>
      <c r="F45" s="72">
        <v>1</v>
      </c>
      <c r="G45" s="72">
        <v>1</v>
      </c>
      <c r="H45" s="72">
        <v>1</v>
      </c>
      <c r="I45" s="72" t="s">
        <v>77</v>
      </c>
      <c r="J45" s="72">
        <v>1</v>
      </c>
      <c r="K45" s="72" t="s">
        <v>77</v>
      </c>
      <c r="L45" s="72" t="s">
        <v>77</v>
      </c>
      <c r="M45" s="72">
        <v>1</v>
      </c>
      <c r="N45" s="72">
        <v>23</v>
      </c>
    </row>
    <row r="46" spans="1:14" ht="12" customHeight="1">
      <c r="A46" s="166">
        <v>374</v>
      </c>
      <c r="B46" s="174"/>
      <c r="C46" s="70" t="s">
        <v>378</v>
      </c>
      <c r="D46" s="167"/>
      <c r="E46" s="72">
        <v>7</v>
      </c>
      <c r="F46" s="72" t="s">
        <v>77</v>
      </c>
      <c r="G46" s="72">
        <v>3</v>
      </c>
      <c r="H46" s="72" t="s">
        <v>77</v>
      </c>
      <c r="I46" s="72">
        <v>1</v>
      </c>
      <c r="J46" s="72" t="s">
        <v>77</v>
      </c>
      <c r="K46" s="72" t="s">
        <v>77</v>
      </c>
      <c r="L46" s="72">
        <v>2</v>
      </c>
      <c r="M46" s="72">
        <v>1</v>
      </c>
      <c r="N46" s="72">
        <v>10</v>
      </c>
    </row>
    <row r="47" spans="1:14" ht="12" customHeight="1">
      <c r="A47" s="166">
        <v>375</v>
      </c>
      <c r="B47" s="174"/>
      <c r="C47" s="70" t="s">
        <v>373</v>
      </c>
      <c r="D47" s="167"/>
      <c r="E47" s="72">
        <v>31</v>
      </c>
      <c r="F47" s="72">
        <v>3</v>
      </c>
      <c r="G47" s="72">
        <v>9</v>
      </c>
      <c r="H47" s="72">
        <v>5</v>
      </c>
      <c r="I47" s="72">
        <v>3</v>
      </c>
      <c r="J47" s="72">
        <v>1</v>
      </c>
      <c r="K47" s="72" t="s">
        <v>77</v>
      </c>
      <c r="L47" s="72">
        <v>6</v>
      </c>
      <c r="M47" s="72">
        <v>4</v>
      </c>
      <c r="N47" s="72">
        <v>19</v>
      </c>
    </row>
    <row r="48" spans="1:14" ht="12" customHeight="1">
      <c r="A48" s="166">
        <v>376</v>
      </c>
      <c r="B48" s="174"/>
      <c r="C48" s="70" t="s">
        <v>379</v>
      </c>
      <c r="D48" s="167"/>
      <c r="E48" s="72">
        <v>24</v>
      </c>
      <c r="F48" s="72">
        <v>3</v>
      </c>
      <c r="G48" s="72">
        <v>4</v>
      </c>
      <c r="H48" s="72">
        <v>2</v>
      </c>
      <c r="I48" s="72" t="s">
        <v>77</v>
      </c>
      <c r="J48" s="72">
        <v>1</v>
      </c>
      <c r="K48" s="72">
        <v>1</v>
      </c>
      <c r="L48" s="72">
        <v>8</v>
      </c>
      <c r="M48" s="72">
        <v>5</v>
      </c>
      <c r="N48" s="72">
        <v>123</v>
      </c>
    </row>
    <row r="49" spans="1:14" ht="12" customHeight="1">
      <c r="A49" s="166">
        <v>377</v>
      </c>
      <c r="B49" s="174"/>
      <c r="C49" s="70" t="s">
        <v>380</v>
      </c>
      <c r="D49" s="167"/>
      <c r="E49" s="72">
        <v>8</v>
      </c>
      <c r="F49" s="72">
        <v>1</v>
      </c>
      <c r="G49" s="72">
        <v>2</v>
      </c>
      <c r="H49" s="72">
        <v>2</v>
      </c>
      <c r="I49" s="72" t="s">
        <v>77</v>
      </c>
      <c r="J49" s="72" t="s">
        <v>77</v>
      </c>
      <c r="K49" s="72" t="s">
        <v>77</v>
      </c>
      <c r="L49" s="72">
        <v>3</v>
      </c>
      <c r="M49" s="72" t="s">
        <v>77</v>
      </c>
      <c r="N49" s="72">
        <v>2</v>
      </c>
    </row>
    <row r="50" spans="1:14" ht="21" customHeight="1">
      <c r="A50" s="170"/>
      <c r="B50" s="170"/>
      <c r="C50" s="171" t="s">
        <v>80</v>
      </c>
      <c r="D50" s="172"/>
      <c r="E50" s="67">
        <v>102</v>
      </c>
      <c r="F50" s="67">
        <v>11</v>
      </c>
      <c r="G50" s="67">
        <v>26</v>
      </c>
      <c r="H50" s="67">
        <v>13</v>
      </c>
      <c r="I50" s="67">
        <v>4</v>
      </c>
      <c r="J50" s="67">
        <v>6</v>
      </c>
      <c r="K50" s="67">
        <v>1</v>
      </c>
      <c r="L50" s="67">
        <v>29</v>
      </c>
      <c r="M50" s="67">
        <v>12</v>
      </c>
      <c r="N50" s="67">
        <v>194</v>
      </c>
    </row>
    <row r="51" spans="1:14" ht="21" customHeight="1">
      <c r="A51" s="64">
        <v>3</v>
      </c>
      <c r="B51" s="170"/>
      <c r="C51" s="65" t="s">
        <v>324</v>
      </c>
      <c r="D51" s="172"/>
      <c r="E51" s="67">
        <v>147</v>
      </c>
      <c r="F51" s="67">
        <v>15</v>
      </c>
      <c r="G51" s="67">
        <v>31</v>
      </c>
      <c r="H51" s="67">
        <v>16</v>
      </c>
      <c r="I51" s="67">
        <v>8</v>
      </c>
      <c r="J51" s="67">
        <v>11</v>
      </c>
      <c r="K51" s="67">
        <v>5</v>
      </c>
      <c r="L51" s="67">
        <v>44</v>
      </c>
      <c r="M51" s="67">
        <v>17</v>
      </c>
      <c r="N51" s="67">
        <v>558</v>
      </c>
    </row>
    <row r="52" spans="1:14" s="37" customFormat="1" ht="12.75">
      <c r="A52" s="198"/>
      <c r="B52" s="198"/>
      <c r="C52" s="198"/>
      <c r="D52" s="8"/>
      <c r="E52" s="8"/>
      <c r="F52" s="8"/>
      <c r="G52" s="8"/>
      <c r="H52" s="8"/>
      <c r="I52" s="8"/>
      <c r="J52" s="8"/>
      <c r="K52" s="8"/>
      <c r="L52" s="8"/>
      <c r="M52" s="196"/>
      <c r="N52" s="197"/>
    </row>
    <row r="53" spans="1:15" ht="20.25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200"/>
    </row>
    <row r="54" spans="1:14" s="37" customFormat="1" ht="10.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</row>
  </sheetData>
  <sheetProtection/>
  <mergeCells count="18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3:N33"/>
    <mergeCell ref="I6:I9"/>
    <mergeCell ref="J6:J9"/>
    <mergeCell ref="K6:K9"/>
    <mergeCell ref="L6:L9"/>
    <mergeCell ref="M6:M9"/>
    <mergeCell ref="E11:N11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1.00390625" style="57" customWidth="1"/>
    <col min="4" max="4" width="0.71875" style="57" customWidth="1"/>
    <col min="5" max="10" width="7.00390625" style="57" customWidth="1"/>
    <col min="11" max="11" width="7.57421875" style="57" customWidth="1"/>
    <col min="12" max="12" width="7.00390625" style="57" customWidth="1"/>
    <col min="13" max="13" width="8.8515625" style="57" customWidth="1"/>
    <col min="14" max="14" width="7.7109375" style="57" customWidth="1"/>
    <col min="15" max="16384" width="11.421875" style="26" customWidth="1"/>
  </cols>
  <sheetData>
    <row r="1" spans="1:14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4" customFormat="1" ht="12.75" customHeight="1">
      <c r="A2" s="385" t="s">
        <v>442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58"/>
      <c r="L3" s="25"/>
      <c r="M3" s="25"/>
      <c r="N3" s="25"/>
    </row>
    <row r="4" spans="1:14" ht="12.75" customHeight="1">
      <c r="A4" s="293" t="s">
        <v>319</v>
      </c>
      <c r="B4" s="294"/>
      <c r="C4" s="298" t="s">
        <v>320</v>
      </c>
      <c r="D4" s="299"/>
      <c r="E4" s="302" t="s">
        <v>7</v>
      </c>
      <c r="F4" s="303"/>
      <c r="G4" s="303"/>
      <c r="H4" s="303"/>
      <c r="I4" s="303"/>
      <c r="J4" s="303"/>
      <c r="K4" s="303"/>
      <c r="L4" s="303"/>
      <c r="M4" s="303"/>
      <c r="N4" s="303"/>
    </row>
    <row r="5" spans="1:14" ht="12.75" customHeight="1">
      <c r="A5" s="290"/>
      <c r="B5" s="295"/>
      <c r="C5" s="286"/>
      <c r="D5" s="287"/>
      <c r="E5" s="282" t="s">
        <v>434</v>
      </c>
      <c r="F5" s="388" t="s">
        <v>2</v>
      </c>
      <c r="G5" s="389"/>
      <c r="H5" s="389"/>
      <c r="I5" s="389"/>
      <c r="J5" s="389"/>
      <c r="K5" s="389"/>
      <c r="L5" s="389"/>
      <c r="M5" s="390"/>
      <c r="N5" s="284" t="s">
        <v>52</v>
      </c>
    </row>
    <row r="6" spans="1:14" ht="12.75" customHeight="1">
      <c r="A6" s="290"/>
      <c r="B6" s="295"/>
      <c r="C6" s="286"/>
      <c r="D6" s="287"/>
      <c r="E6" s="283"/>
      <c r="F6" s="284" t="s">
        <v>435</v>
      </c>
      <c r="G6" s="282" t="s">
        <v>436</v>
      </c>
      <c r="H6" s="282" t="s">
        <v>437</v>
      </c>
      <c r="I6" s="282" t="s">
        <v>438</v>
      </c>
      <c r="J6" s="282" t="s">
        <v>58</v>
      </c>
      <c r="K6" s="282" t="s">
        <v>439</v>
      </c>
      <c r="L6" s="282" t="s">
        <v>440</v>
      </c>
      <c r="M6" s="284" t="s">
        <v>441</v>
      </c>
      <c r="N6" s="285"/>
    </row>
    <row r="7" spans="1:14" ht="12.75" customHeight="1">
      <c r="A7" s="290"/>
      <c r="B7" s="295"/>
      <c r="C7" s="286"/>
      <c r="D7" s="381"/>
      <c r="E7" s="283"/>
      <c r="F7" s="285"/>
      <c r="G7" s="283"/>
      <c r="H7" s="283"/>
      <c r="I7" s="283"/>
      <c r="J7" s="283"/>
      <c r="K7" s="283"/>
      <c r="L7" s="283"/>
      <c r="M7" s="285"/>
      <c r="N7" s="285"/>
    </row>
    <row r="8" spans="1:14" ht="12" customHeight="1">
      <c r="A8" s="290"/>
      <c r="B8" s="295"/>
      <c r="C8" s="286"/>
      <c r="D8" s="381"/>
      <c r="E8" s="283"/>
      <c r="F8" s="285"/>
      <c r="G8" s="283"/>
      <c r="H8" s="283"/>
      <c r="I8" s="283"/>
      <c r="J8" s="283"/>
      <c r="K8" s="283"/>
      <c r="L8" s="283"/>
      <c r="M8" s="285"/>
      <c r="N8" s="285"/>
    </row>
    <row r="9" spans="1:14" ht="12" customHeight="1">
      <c r="A9" s="290"/>
      <c r="B9" s="295"/>
      <c r="C9" s="286"/>
      <c r="D9" s="381"/>
      <c r="E9" s="387"/>
      <c r="F9" s="377"/>
      <c r="G9" s="387"/>
      <c r="H9" s="387"/>
      <c r="I9" s="387"/>
      <c r="J9" s="387"/>
      <c r="K9" s="387"/>
      <c r="L9" s="387"/>
      <c r="M9" s="377"/>
      <c r="N9" s="285"/>
    </row>
    <row r="10" spans="1:14" ht="12" customHeight="1">
      <c r="A10" s="290"/>
      <c r="B10" s="295"/>
      <c r="C10" s="286"/>
      <c r="D10" s="381"/>
      <c r="E10" s="195" t="s">
        <v>39</v>
      </c>
      <c r="F10" s="195" t="s">
        <v>23</v>
      </c>
      <c r="G10" s="195" t="s">
        <v>25</v>
      </c>
      <c r="H10" s="195" t="s">
        <v>27</v>
      </c>
      <c r="I10" s="195" t="s">
        <v>29</v>
      </c>
      <c r="J10" s="195" t="s">
        <v>31</v>
      </c>
      <c r="K10" s="195" t="s">
        <v>33</v>
      </c>
      <c r="L10" s="60" t="s">
        <v>35</v>
      </c>
      <c r="M10" s="195" t="s">
        <v>37</v>
      </c>
      <c r="N10" s="377"/>
    </row>
    <row r="11" spans="1:14" ht="12.75" customHeight="1">
      <c r="A11" s="296"/>
      <c r="B11" s="297"/>
      <c r="C11" s="275"/>
      <c r="D11" s="276"/>
      <c r="E11" s="279" t="s">
        <v>0</v>
      </c>
      <c r="F11" s="280"/>
      <c r="G11" s="280"/>
      <c r="H11" s="280"/>
      <c r="I11" s="280"/>
      <c r="J11" s="280"/>
      <c r="K11" s="280"/>
      <c r="L11" s="280"/>
      <c r="M11" s="280"/>
      <c r="N11" s="280"/>
    </row>
    <row r="12" spans="1:14" ht="30" customHeight="1">
      <c r="A12" s="263" t="s">
        <v>381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</row>
    <row r="13" spans="1:14" s="37" customFormat="1" ht="12.75" customHeight="1">
      <c r="A13" s="174"/>
      <c r="B13" s="174"/>
      <c r="C13" s="42" t="s">
        <v>334</v>
      </c>
      <c r="D13" s="176"/>
      <c r="E13" s="185"/>
      <c r="F13" s="186"/>
      <c r="G13" s="176"/>
      <c r="H13" s="176"/>
      <c r="I13" s="176"/>
      <c r="J13" s="176"/>
      <c r="K13" s="176"/>
      <c r="L13" s="176"/>
      <c r="M13" s="176"/>
      <c r="N13" s="176"/>
    </row>
    <row r="14" spans="1:14" s="37" customFormat="1" ht="9" customHeight="1">
      <c r="A14" s="174"/>
      <c r="B14" s="174"/>
      <c r="C14" s="176"/>
      <c r="D14" s="176"/>
      <c r="E14" s="176"/>
      <c r="F14" s="186"/>
      <c r="G14" s="176"/>
      <c r="H14" s="176"/>
      <c r="I14" s="176"/>
      <c r="J14" s="176"/>
      <c r="K14" s="176"/>
      <c r="L14" s="176"/>
      <c r="M14" s="176"/>
      <c r="N14" s="176"/>
    </row>
    <row r="15" spans="1:14" ht="11.25" customHeight="1">
      <c r="A15" s="166">
        <v>461</v>
      </c>
      <c r="B15" s="174"/>
      <c r="C15" s="70" t="s">
        <v>382</v>
      </c>
      <c r="D15" s="167"/>
      <c r="E15" s="72">
        <v>17</v>
      </c>
      <c r="F15" s="72" t="s">
        <v>77</v>
      </c>
      <c r="G15" s="72">
        <v>5</v>
      </c>
      <c r="H15" s="72">
        <v>1</v>
      </c>
      <c r="I15" s="72">
        <v>2</v>
      </c>
      <c r="J15" s="72">
        <v>1</v>
      </c>
      <c r="K15" s="72" t="s">
        <v>77</v>
      </c>
      <c r="L15" s="72">
        <v>6</v>
      </c>
      <c r="M15" s="72">
        <v>2</v>
      </c>
      <c r="N15" s="72">
        <v>47</v>
      </c>
    </row>
    <row r="16" spans="1:14" ht="11.25" customHeight="1">
      <c r="A16" s="166">
        <v>462</v>
      </c>
      <c r="B16" s="174"/>
      <c r="C16" s="70" t="s">
        <v>383</v>
      </c>
      <c r="D16" s="167"/>
      <c r="E16" s="72">
        <v>26</v>
      </c>
      <c r="F16" s="72" t="s">
        <v>77</v>
      </c>
      <c r="G16" s="72">
        <v>3</v>
      </c>
      <c r="H16" s="72">
        <v>4</v>
      </c>
      <c r="I16" s="72" t="s">
        <v>77</v>
      </c>
      <c r="J16" s="72">
        <v>2</v>
      </c>
      <c r="K16" s="72" t="s">
        <v>77</v>
      </c>
      <c r="L16" s="72">
        <v>9</v>
      </c>
      <c r="M16" s="72">
        <v>8</v>
      </c>
      <c r="N16" s="72">
        <v>580</v>
      </c>
    </row>
    <row r="17" spans="1:14" ht="11.25" customHeight="1">
      <c r="A17" s="166">
        <v>463</v>
      </c>
      <c r="B17" s="174"/>
      <c r="C17" s="70" t="s">
        <v>384</v>
      </c>
      <c r="D17" s="167"/>
      <c r="E17" s="72">
        <v>3</v>
      </c>
      <c r="F17" s="72" t="s">
        <v>77</v>
      </c>
      <c r="G17" s="72">
        <v>1</v>
      </c>
      <c r="H17" s="72" t="s">
        <v>77</v>
      </c>
      <c r="I17" s="72" t="s">
        <v>77</v>
      </c>
      <c r="J17" s="72">
        <v>1</v>
      </c>
      <c r="K17" s="72">
        <v>1</v>
      </c>
      <c r="L17" s="72" t="s">
        <v>77</v>
      </c>
      <c r="M17" s="72" t="s">
        <v>77</v>
      </c>
      <c r="N17" s="72" t="s">
        <v>77</v>
      </c>
    </row>
    <row r="18" spans="1:14" ht="11.25" customHeight="1">
      <c r="A18" s="166">
        <v>464</v>
      </c>
      <c r="B18" s="174"/>
      <c r="C18" s="70" t="s">
        <v>385</v>
      </c>
      <c r="D18" s="167"/>
      <c r="E18" s="72">
        <v>5</v>
      </c>
      <c r="F18" s="72" t="s">
        <v>77</v>
      </c>
      <c r="G18" s="72" t="s">
        <v>77</v>
      </c>
      <c r="H18" s="72" t="s">
        <v>77</v>
      </c>
      <c r="I18" s="72">
        <v>1</v>
      </c>
      <c r="J18" s="72">
        <v>1</v>
      </c>
      <c r="K18" s="72" t="s">
        <v>77</v>
      </c>
      <c r="L18" s="72">
        <v>3</v>
      </c>
      <c r="M18" s="72" t="s">
        <v>77</v>
      </c>
      <c r="N18" s="72">
        <v>1</v>
      </c>
    </row>
    <row r="19" spans="1:14" ht="21" customHeight="1">
      <c r="A19" s="169"/>
      <c r="B19" s="170"/>
      <c r="C19" s="171" t="s">
        <v>80</v>
      </c>
      <c r="D19" s="172"/>
      <c r="E19" s="67">
        <v>51</v>
      </c>
      <c r="F19" s="67" t="s">
        <v>77</v>
      </c>
      <c r="G19" s="67">
        <v>9</v>
      </c>
      <c r="H19" s="67">
        <v>5</v>
      </c>
      <c r="I19" s="67">
        <v>3</v>
      </c>
      <c r="J19" s="67">
        <v>5</v>
      </c>
      <c r="K19" s="67">
        <v>1</v>
      </c>
      <c r="L19" s="67">
        <v>18</v>
      </c>
      <c r="M19" s="67">
        <v>10</v>
      </c>
      <c r="N19" s="67">
        <v>628</v>
      </c>
    </row>
    <row r="20" spans="1:14" ht="9">
      <c r="A20" s="170"/>
      <c r="B20" s="170"/>
      <c r="C20" s="35"/>
      <c r="D20" s="35"/>
      <c r="E20" s="187"/>
      <c r="F20" s="187"/>
      <c r="G20" s="187"/>
      <c r="H20" s="187"/>
      <c r="I20" s="187"/>
      <c r="J20" s="187"/>
      <c r="K20" s="187"/>
      <c r="L20" s="187"/>
      <c r="M20" s="187"/>
      <c r="N20" s="187"/>
    </row>
    <row r="21" spans="1:14" ht="12.75" customHeight="1">
      <c r="A21" s="174"/>
      <c r="B21" s="174"/>
      <c r="C21" s="175" t="s">
        <v>338</v>
      </c>
      <c r="D21" s="176"/>
      <c r="E21" s="177"/>
      <c r="F21" s="177"/>
      <c r="G21" s="177"/>
      <c r="H21" s="177"/>
      <c r="I21" s="177"/>
      <c r="J21" s="177"/>
      <c r="K21" s="177"/>
      <c r="L21" s="177"/>
      <c r="M21" s="177"/>
      <c r="N21" s="177"/>
    </row>
    <row r="22" spans="1:14" ht="9">
      <c r="A22" s="174"/>
      <c r="B22" s="174"/>
      <c r="C22" s="35"/>
      <c r="D22" s="35"/>
      <c r="E22" s="178"/>
      <c r="F22" s="178"/>
      <c r="G22" s="178"/>
      <c r="H22" s="178"/>
      <c r="I22" s="178"/>
      <c r="J22" s="178"/>
      <c r="K22" s="178"/>
      <c r="L22" s="178"/>
      <c r="M22" s="178"/>
      <c r="N22" s="178"/>
    </row>
    <row r="23" spans="1:14" ht="11.25" customHeight="1">
      <c r="A23" s="166">
        <v>471</v>
      </c>
      <c r="B23" s="190"/>
      <c r="C23" s="70" t="s">
        <v>382</v>
      </c>
      <c r="D23" s="167"/>
      <c r="E23" s="72">
        <v>10</v>
      </c>
      <c r="F23" s="72">
        <v>1</v>
      </c>
      <c r="G23" s="72" t="s">
        <v>77</v>
      </c>
      <c r="H23" s="72" t="s">
        <v>77</v>
      </c>
      <c r="I23" s="72">
        <v>1</v>
      </c>
      <c r="J23" s="72">
        <v>1</v>
      </c>
      <c r="K23" s="72" t="s">
        <v>77</v>
      </c>
      <c r="L23" s="72">
        <v>6</v>
      </c>
      <c r="M23" s="72">
        <v>1</v>
      </c>
      <c r="N23" s="72">
        <v>35</v>
      </c>
    </row>
    <row r="24" spans="1:14" ht="11.25" customHeight="1">
      <c r="A24" s="166">
        <v>472</v>
      </c>
      <c r="B24" s="190"/>
      <c r="C24" s="70" t="s">
        <v>383</v>
      </c>
      <c r="D24" s="167"/>
      <c r="E24" s="72">
        <v>8</v>
      </c>
      <c r="F24" s="72">
        <v>1</v>
      </c>
      <c r="G24" s="72" t="s">
        <v>77</v>
      </c>
      <c r="H24" s="72">
        <v>1</v>
      </c>
      <c r="I24" s="72">
        <v>2</v>
      </c>
      <c r="J24" s="72">
        <v>1</v>
      </c>
      <c r="K24" s="72" t="s">
        <v>77</v>
      </c>
      <c r="L24" s="72">
        <v>2</v>
      </c>
      <c r="M24" s="72">
        <v>1</v>
      </c>
      <c r="N24" s="72">
        <v>40</v>
      </c>
    </row>
    <row r="25" spans="1:14" ht="11.25" customHeight="1">
      <c r="A25" s="166">
        <v>473</v>
      </c>
      <c r="B25" s="190"/>
      <c r="C25" s="70" t="s">
        <v>384</v>
      </c>
      <c r="D25" s="167"/>
      <c r="E25" s="72">
        <v>7</v>
      </c>
      <c r="F25" s="72" t="s">
        <v>77</v>
      </c>
      <c r="G25" s="72">
        <v>2</v>
      </c>
      <c r="H25" s="72" t="s">
        <v>77</v>
      </c>
      <c r="I25" s="72" t="s">
        <v>77</v>
      </c>
      <c r="J25" s="72">
        <v>1</v>
      </c>
      <c r="K25" s="72" t="s">
        <v>77</v>
      </c>
      <c r="L25" s="72">
        <v>3</v>
      </c>
      <c r="M25" s="72">
        <v>1</v>
      </c>
      <c r="N25" s="72" t="s">
        <v>77</v>
      </c>
    </row>
    <row r="26" spans="1:14" ht="11.25" customHeight="1">
      <c r="A26" s="166">
        <v>474</v>
      </c>
      <c r="B26" s="190"/>
      <c r="C26" s="70" t="s">
        <v>386</v>
      </c>
      <c r="D26" s="167"/>
      <c r="E26" s="72">
        <v>10</v>
      </c>
      <c r="F26" s="72" t="s">
        <v>77</v>
      </c>
      <c r="G26" s="72">
        <v>3</v>
      </c>
      <c r="H26" s="72">
        <v>1</v>
      </c>
      <c r="I26" s="72" t="s">
        <v>77</v>
      </c>
      <c r="J26" s="72" t="s">
        <v>77</v>
      </c>
      <c r="K26" s="72" t="s">
        <v>77</v>
      </c>
      <c r="L26" s="72">
        <v>4</v>
      </c>
      <c r="M26" s="72">
        <v>2</v>
      </c>
      <c r="N26" s="72">
        <v>58</v>
      </c>
    </row>
    <row r="27" spans="1:14" ht="11.25" customHeight="1">
      <c r="A27" s="166">
        <v>475</v>
      </c>
      <c r="B27" s="190"/>
      <c r="C27" s="70" t="s">
        <v>387</v>
      </c>
      <c r="D27" s="167"/>
      <c r="E27" s="72">
        <v>6</v>
      </c>
      <c r="F27" s="72">
        <v>1</v>
      </c>
      <c r="G27" s="72" t="s">
        <v>77</v>
      </c>
      <c r="H27" s="72">
        <v>1</v>
      </c>
      <c r="I27" s="72" t="s">
        <v>77</v>
      </c>
      <c r="J27" s="72">
        <v>1</v>
      </c>
      <c r="K27" s="72" t="s">
        <v>77</v>
      </c>
      <c r="L27" s="72">
        <v>3</v>
      </c>
      <c r="M27" s="72" t="s">
        <v>77</v>
      </c>
      <c r="N27" s="72">
        <v>11</v>
      </c>
    </row>
    <row r="28" spans="1:14" ht="11.25" customHeight="1">
      <c r="A28" s="166">
        <v>476</v>
      </c>
      <c r="B28" s="190"/>
      <c r="C28" s="70" t="s">
        <v>388</v>
      </c>
      <c r="D28" s="167"/>
      <c r="E28" s="72">
        <v>9</v>
      </c>
      <c r="F28" s="72">
        <v>2</v>
      </c>
      <c r="G28" s="72">
        <v>1</v>
      </c>
      <c r="H28" s="72" t="s">
        <v>77</v>
      </c>
      <c r="I28" s="72" t="s">
        <v>77</v>
      </c>
      <c r="J28" s="72">
        <v>1</v>
      </c>
      <c r="K28" s="72" t="s">
        <v>77</v>
      </c>
      <c r="L28" s="72">
        <v>5</v>
      </c>
      <c r="M28" s="72" t="s">
        <v>77</v>
      </c>
      <c r="N28" s="72" t="s">
        <v>77</v>
      </c>
    </row>
    <row r="29" spans="1:14" ht="11.25" customHeight="1">
      <c r="A29" s="166">
        <v>477</v>
      </c>
      <c r="B29" s="190"/>
      <c r="C29" s="70" t="s">
        <v>389</v>
      </c>
      <c r="D29" s="167"/>
      <c r="E29" s="72">
        <v>9</v>
      </c>
      <c r="F29" s="72" t="s">
        <v>77</v>
      </c>
      <c r="G29" s="72">
        <v>3</v>
      </c>
      <c r="H29" s="72">
        <v>1</v>
      </c>
      <c r="I29" s="72">
        <v>1</v>
      </c>
      <c r="J29" s="72" t="s">
        <v>77</v>
      </c>
      <c r="K29" s="72" t="s">
        <v>77</v>
      </c>
      <c r="L29" s="72">
        <v>2</v>
      </c>
      <c r="M29" s="72">
        <v>2</v>
      </c>
      <c r="N29" s="72">
        <v>4</v>
      </c>
    </row>
    <row r="30" spans="1:14" ht="11.25" customHeight="1">
      <c r="A30" s="166">
        <v>478</v>
      </c>
      <c r="B30" s="190"/>
      <c r="C30" s="70" t="s">
        <v>390</v>
      </c>
      <c r="D30" s="167"/>
      <c r="E30" s="72">
        <v>9</v>
      </c>
      <c r="F30" s="72">
        <v>2</v>
      </c>
      <c r="G30" s="72">
        <v>1</v>
      </c>
      <c r="H30" s="72" t="s">
        <v>77</v>
      </c>
      <c r="I30" s="72">
        <v>3</v>
      </c>
      <c r="J30" s="72">
        <v>1</v>
      </c>
      <c r="K30" s="72" t="s">
        <v>77</v>
      </c>
      <c r="L30" s="72">
        <v>2</v>
      </c>
      <c r="M30" s="72" t="s">
        <v>77</v>
      </c>
      <c r="N30" s="72">
        <v>330</v>
      </c>
    </row>
    <row r="31" spans="1:14" ht="11.25" customHeight="1">
      <c r="A31" s="166">
        <v>479</v>
      </c>
      <c r="B31" s="190"/>
      <c r="C31" s="70" t="s">
        <v>391</v>
      </c>
      <c r="D31" s="167"/>
      <c r="E31" s="72">
        <v>11</v>
      </c>
      <c r="F31" s="72">
        <v>4</v>
      </c>
      <c r="G31" s="72" t="s">
        <v>77</v>
      </c>
      <c r="H31" s="72">
        <v>1</v>
      </c>
      <c r="I31" s="72">
        <v>3</v>
      </c>
      <c r="J31" s="72">
        <v>1</v>
      </c>
      <c r="K31" s="72">
        <v>1</v>
      </c>
      <c r="L31" s="72" t="s">
        <v>77</v>
      </c>
      <c r="M31" s="72">
        <v>1</v>
      </c>
      <c r="N31" s="72">
        <v>11</v>
      </c>
    </row>
    <row r="32" spans="1:14" ht="21" customHeight="1">
      <c r="A32" s="170"/>
      <c r="B32" s="170"/>
      <c r="C32" s="171" t="s">
        <v>80</v>
      </c>
      <c r="D32" s="172"/>
      <c r="E32" s="67">
        <v>79</v>
      </c>
      <c r="F32" s="67">
        <v>11</v>
      </c>
      <c r="G32" s="67">
        <v>10</v>
      </c>
      <c r="H32" s="67">
        <v>5</v>
      </c>
      <c r="I32" s="67">
        <v>10</v>
      </c>
      <c r="J32" s="67">
        <v>7</v>
      </c>
      <c r="K32" s="67">
        <v>1</v>
      </c>
      <c r="L32" s="67">
        <v>27</v>
      </c>
      <c r="M32" s="67">
        <v>8</v>
      </c>
      <c r="N32" s="67">
        <v>489</v>
      </c>
    </row>
    <row r="33" spans="1:14" ht="21" customHeight="1">
      <c r="A33" s="64">
        <v>4</v>
      </c>
      <c r="B33" s="191"/>
      <c r="C33" s="65" t="s">
        <v>392</v>
      </c>
      <c r="D33" s="172"/>
      <c r="E33" s="67">
        <v>130</v>
      </c>
      <c r="F33" s="67">
        <v>11</v>
      </c>
      <c r="G33" s="67">
        <v>19</v>
      </c>
      <c r="H33" s="67">
        <v>10</v>
      </c>
      <c r="I33" s="67">
        <v>13</v>
      </c>
      <c r="J33" s="67">
        <v>12</v>
      </c>
      <c r="K33" s="67">
        <v>2</v>
      </c>
      <c r="L33" s="67">
        <v>45</v>
      </c>
      <c r="M33" s="67">
        <v>18</v>
      </c>
      <c r="N33" s="67">
        <v>1117</v>
      </c>
    </row>
    <row r="34" spans="1:14" ht="30" customHeight="1">
      <c r="A34" s="263" t="s">
        <v>393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</row>
    <row r="35" spans="1:14" s="37" customFormat="1" ht="12.75" customHeight="1">
      <c r="A35" s="174"/>
      <c r="B35" s="174"/>
      <c r="C35" s="175" t="s">
        <v>334</v>
      </c>
      <c r="D35" s="176"/>
      <c r="E35" s="185"/>
      <c r="F35" s="186"/>
      <c r="G35" s="176"/>
      <c r="H35" s="176"/>
      <c r="I35" s="176"/>
      <c r="J35" s="176"/>
      <c r="K35" s="176"/>
      <c r="L35" s="176"/>
      <c r="M35" s="176"/>
      <c r="N35" s="176"/>
    </row>
    <row r="36" spans="1:14" ht="9">
      <c r="A36" s="174"/>
      <c r="B36" s="174"/>
      <c r="C36" s="35"/>
      <c r="D36" s="35"/>
      <c r="E36" s="188"/>
      <c r="F36" s="188"/>
      <c r="G36" s="35"/>
      <c r="H36" s="35"/>
      <c r="I36" s="35"/>
      <c r="J36" s="35"/>
      <c r="K36" s="35"/>
      <c r="L36" s="35"/>
      <c r="M36" s="35"/>
      <c r="N36" s="35"/>
    </row>
    <row r="37" spans="1:14" s="37" customFormat="1" ht="12" customHeight="1">
      <c r="A37" s="166">
        <v>561</v>
      </c>
      <c r="B37" s="190"/>
      <c r="C37" s="70" t="s">
        <v>394</v>
      </c>
      <c r="D37" s="167"/>
      <c r="E37" s="72">
        <v>3</v>
      </c>
      <c r="F37" s="72" t="s">
        <v>77</v>
      </c>
      <c r="G37" s="72">
        <v>1</v>
      </c>
      <c r="H37" s="72" t="s">
        <v>77</v>
      </c>
      <c r="I37" s="72" t="s">
        <v>77</v>
      </c>
      <c r="J37" s="72" t="s">
        <v>77</v>
      </c>
      <c r="K37" s="72" t="s">
        <v>77</v>
      </c>
      <c r="L37" s="72">
        <v>2</v>
      </c>
      <c r="M37" s="72" t="s">
        <v>77</v>
      </c>
      <c r="N37" s="72">
        <v>12</v>
      </c>
    </row>
    <row r="38" spans="1:14" s="37" customFormat="1" ht="12" customHeight="1">
      <c r="A38" s="166">
        <v>562</v>
      </c>
      <c r="B38" s="190"/>
      <c r="C38" s="70" t="s">
        <v>395</v>
      </c>
      <c r="D38" s="167"/>
      <c r="E38" s="72">
        <v>9</v>
      </c>
      <c r="F38" s="72" t="s">
        <v>77</v>
      </c>
      <c r="G38" s="72">
        <v>1</v>
      </c>
      <c r="H38" s="72">
        <v>1</v>
      </c>
      <c r="I38" s="72">
        <v>1</v>
      </c>
      <c r="J38" s="72">
        <v>2</v>
      </c>
      <c r="K38" s="72">
        <v>2</v>
      </c>
      <c r="L38" s="72">
        <v>2</v>
      </c>
      <c r="M38" s="72" t="s">
        <v>77</v>
      </c>
      <c r="N38" s="72">
        <v>69</v>
      </c>
    </row>
    <row r="39" spans="1:14" s="37" customFormat="1" ht="12" customHeight="1">
      <c r="A39" s="166">
        <v>563</v>
      </c>
      <c r="B39" s="190"/>
      <c r="C39" s="70" t="s">
        <v>396</v>
      </c>
      <c r="D39" s="167"/>
      <c r="E39" s="72">
        <v>24</v>
      </c>
      <c r="F39" s="72">
        <v>1</v>
      </c>
      <c r="G39" s="72">
        <v>3</v>
      </c>
      <c r="H39" s="72">
        <v>5</v>
      </c>
      <c r="I39" s="72">
        <v>2</v>
      </c>
      <c r="J39" s="72">
        <v>2</v>
      </c>
      <c r="K39" s="72">
        <v>1</v>
      </c>
      <c r="L39" s="72">
        <v>10</v>
      </c>
      <c r="M39" s="72" t="s">
        <v>77</v>
      </c>
      <c r="N39" s="72">
        <v>55</v>
      </c>
    </row>
    <row r="40" spans="1:14" ht="12" customHeight="1">
      <c r="A40" s="166">
        <v>564</v>
      </c>
      <c r="B40" s="190"/>
      <c r="C40" s="70" t="s">
        <v>397</v>
      </c>
      <c r="D40" s="167"/>
      <c r="E40" s="72">
        <v>98</v>
      </c>
      <c r="F40" s="72">
        <v>6</v>
      </c>
      <c r="G40" s="72">
        <v>17</v>
      </c>
      <c r="H40" s="72">
        <v>21</v>
      </c>
      <c r="I40" s="72">
        <v>7</v>
      </c>
      <c r="J40" s="72">
        <v>4</v>
      </c>
      <c r="K40" s="72">
        <v>4</v>
      </c>
      <c r="L40" s="72">
        <v>35</v>
      </c>
      <c r="M40" s="72">
        <v>4</v>
      </c>
      <c r="N40" s="72">
        <v>632</v>
      </c>
    </row>
    <row r="41" spans="1:14" ht="12" customHeight="1">
      <c r="A41" s="166">
        <v>565</v>
      </c>
      <c r="B41" s="190"/>
      <c r="C41" s="70" t="s">
        <v>398</v>
      </c>
      <c r="D41" s="167"/>
      <c r="E41" s="72">
        <v>6</v>
      </c>
      <c r="F41" s="72" t="s">
        <v>77</v>
      </c>
      <c r="G41" s="72">
        <v>3</v>
      </c>
      <c r="H41" s="72">
        <v>1</v>
      </c>
      <c r="I41" s="72" t="s">
        <v>77</v>
      </c>
      <c r="J41" s="72">
        <v>1</v>
      </c>
      <c r="K41" s="72" t="s">
        <v>77</v>
      </c>
      <c r="L41" s="72">
        <v>1</v>
      </c>
      <c r="M41" s="72" t="s">
        <v>77</v>
      </c>
      <c r="N41" s="72">
        <v>10</v>
      </c>
    </row>
    <row r="42" spans="1:14" ht="21" customHeight="1">
      <c r="A42" s="170"/>
      <c r="B42" s="170"/>
      <c r="C42" s="171" t="s">
        <v>80</v>
      </c>
      <c r="D42" s="172"/>
      <c r="E42" s="67">
        <v>140</v>
      </c>
      <c r="F42" s="67">
        <v>7</v>
      </c>
      <c r="G42" s="67">
        <v>25</v>
      </c>
      <c r="H42" s="67">
        <v>28</v>
      </c>
      <c r="I42" s="67">
        <v>10</v>
      </c>
      <c r="J42" s="67">
        <v>9</v>
      </c>
      <c r="K42" s="67">
        <v>7</v>
      </c>
      <c r="L42" s="67">
        <v>50</v>
      </c>
      <c r="M42" s="67">
        <v>4</v>
      </c>
      <c r="N42" s="67">
        <v>778</v>
      </c>
    </row>
    <row r="43" spans="1:14" ht="9">
      <c r="A43" s="170"/>
      <c r="B43" s="170"/>
      <c r="C43" s="35"/>
      <c r="D43" s="35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1:14" ht="12.75" customHeight="1">
      <c r="A44" s="174"/>
      <c r="B44" s="174"/>
      <c r="C44" s="175" t="s">
        <v>338</v>
      </c>
      <c r="D44" s="176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4" ht="9">
      <c r="A45" s="174"/>
      <c r="B45" s="174"/>
      <c r="C45" s="35"/>
      <c r="D45" s="35"/>
      <c r="E45" s="178"/>
      <c r="F45" s="178"/>
      <c r="G45" s="178"/>
      <c r="H45" s="178"/>
      <c r="I45" s="178"/>
      <c r="J45" s="178"/>
      <c r="K45" s="178"/>
      <c r="L45" s="178"/>
      <c r="M45" s="178"/>
      <c r="N45" s="178"/>
    </row>
    <row r="46" spans="1:14" ht="12" customHeight="1">
      <c r="A46" s="166">
        <v>571</v>
      </c>
      <c r="B46" s="190"/>
      <c r="C46" s="70" t="s">
        <v>399</v>
      </c>
      <c r="D46" s="167"/>
      <c r="E46" s="72">
        <v>16</v>
      </c>
      <c r="F46" s="72">
        <v>4</v>
      </c>
      <c r="G46" s="72">
        <v>4</v>
      </c>
      <c r="H46" s="72">
        <v>3</v>
      </c>
      <c r="I46" s="72" t="s">
        <v>77</v>
      </c>
      <c r="J46" s="72" t="s">
        <v>77</v>
      </c>
      <c r="K46" s="72" t="s">
        <v>77</v>
      </c>
      <c r="L46" s="72">
        <v>4</v>
      </c>
      <c r="M46" s="72">
        <v>1</v>
      </c>
      <c r="N46" s="72">
        <v>355</v>
      </c>
    </row>
    <row r="47" spans="1:14" ht="12" customHeight="1">
      <c r="A47" s="166">
        <v>572</v>
      </c>
      <c r="B47" s="190"/>
      <c r="C47" s="70" t="s">
        <v>400</v>
      </c>
      <c r="D47" s="167"/>
      <c r="E47" s="72">
        <v>17</v>
      </c>
      <c r="F47" s="72">
        <v>1</v>
      </c>
      <c r="G47" s="72" t="s">
        <v>77</v>
      </c>
      <c r="H47" s="72">
        <v>3</v>
      </c>
      <c r="I47" s="72">
        <v>1</v>
      </c>
      <c r="J47" s="72">
        <v>3</v>
      </c>
      <c r="K47" s="72">
        <v>2</v>
      </c>
      <c r="L47" s="72">
        <v>6</v>
      </c>
      <c r="M47" s="72">
        <v>1</v>
      </c>
      <c r="N47" s="72">
        <v>4</v>
      </c>
    </row>
    <row r="48" spans="1:14" ht="12" customHeight="1">
      <c r="A48" s="166">
        <v>573</v>
      </c>
      <c r="B48" s="190"/>
      <c r="C48" s="70" t="s">
        <v>396</v>
      </c>
      <c r="D48" s="167"/>
      <c r="E48" s="72">
        <v>18</v>
      </c>
      <c r="F48" s="72" t="s">
        <v>77</v>
      </c>
      <c r="G48" s="72">
        <v>6</v>
      </c>
      <c r="H48" s="72">
        <v>4</v>
      </c>
      <c r="I48" s="72" t="s">
        <v>77</v>
      </c>
      <c r="J48" s="72">
        <v>4</v>
      </c>
      <c r="K48" s="72" t="s">
        <v>77</v>
      </c>
      <c r="L48" s="72">
        <v>4</v>
      </c>
      <c r="M48" s="72" t="s">
        <v>77</v>
      </c>
      <c r="N48" s="72">
        <v>74</v>
      </c>
    </row>
    <row r="49" spans="1:14" ht="12" customHeight="1">
      <c r="A49" s="166">
        <v>574</v>
      </c>
      <c r="B49" s="190"/>
      <c r="C49" s="70" t="s">
        <v>401</v>
      </c>
      <c r="D49" s="167"/>
      <c r="E49" s="72">
        <v>16</v>
      </c>
      <c r="F49" s="72">
        <v>4</v>
      </c>
      <c r="G49" s="72">
        <v>2</v>
      </c>
      <c r="H49" s="72">
        <v>2</v>
      </c>
      <c r="I49" s="72" t="s">
        <v>77</v>
      </c>
      <c r="J49" s="72">
        <v>3</v>
      </c>
      <c r="K49" s="72" t="s">
        <v>77</v>
      </c>
      <c r="L49" s="72">
        <v>4</v>
      </c>
      <c r="M49" s="72">
        <v>1</v>
      </c>
      <c r="N49" s="72">
        <v>1000</v>
      </c>
    </row>
    <row r="50" spans="1:14" ht="12" customHeight="1">
      <c r="A50" s="166">
        <v>575</v>
      </c>
      <c r="B50" s="190"/>
      <c r="C50" s="70" t="s">
        <v>402</v>
      </c>
      <c r="D50" s="167"/>
      <c r="E50" s="72">
        <v>4</v>
      </c>
      <c r="F50" s="72" t="s">
        <v>77</v>
      </c>
      <c r="G50" s="72" t="s">
        <v>77</v>
      </c>
      <c r="H50" s="72">
        <v>1</v>
      </c>
      <c r="I50" s="72">
        <v>2</v>
      </c>
      <c r="J50" s="72">
        <v>1</v>
      </c>
      <c r="K50" s="72" t="s">
        <v>77</v>
      </c>
      <c r="L50" s="72" t="s">
        <v>77</v>
      </c>
      <c r="M50" s="72" t="s">
        <v>77</v>
      </c>
      <c r="N50" s="72">
        <v>154</v>
      </c>
    </row>
    <row r="51" spans="1:14" ht="12" customHeight="1">
      <c r="A51" s="166">
        <v>576</v>
      </c>
      <c r="B51" s="190"/>
      <c r="C51" s="70" t="s">
        <v>403</v>
      </c>
      <c r="D51" s="167"/>
      <c r="E51" s="72">
        <v>16</v>
      </c>
      <c r="F51" s="72">
        <v>4</v>
      </c>
      <c r="G51" s="72">
        <v>2</v>
      </c>
      <c r="H51" s="72">
        <v>2</v>
      </c>
      <c r="I51" s="72">
        <v>1</v>
      </c>
      <c r="J51" s="72" t="s">
        <v>77</v>
      </c>
      <c r="K51" s="72" t="s">
        <v>77</v>
      </c>
      <c r="L51" s="72">
        <v>6</v>
      </c>
      <c r="M51" s="72">
        <v>1</v>
      </c>
      <c r="N51" s="72">
        <v>73</v>
      </c>
    </row>
    <row r="52" spans="1:14" ht="12" customHeight="1">
      <c r="A52" s="166">
        <v>577</v>
      </c>
      <c r="B52" s="190"/>
      <c r="C52" s="70" t="s">
        <v>404</v>
      </c>
      <c r="D52" s="167"/>
      <c r="E52" s="72">
        <v>3</v>
      </c>
      <c r="F52" s="72" t="s">
        <v>77</v>
      </c>
      <c r="G52" s="72" t="s">
        <v>77</v>
      </c>
      <c r="H52" s="72" t="s">
        <v>77</v>
      </c>
      <c r="I52" s="72">
        <v>1</v>
      </c>
      <c r="J52" s="72" t="s">
        <v>77</v>
      </c>
      <c r="K52" s="72" t="s">
        <v>77</v>
      </c>
      <c r="L52" s="72">
        <v>2</v>
      </c>
      <c r="M52" s="72" t="s">
        <v>77</v>
      </c>
      <c r="N52" s="72">
        <v>7</v>
      </c>
    </row>
    <row r="53" spans="1:14" ht="21" customHeight="1">
      <c r="A53" s="191"/>
      <c r="B53" s="191"/>
      <c r="C53" s="171" t="s">
        <v>80</v>
      </c>
      <c r="D53" s="172"/>
      <c r="E53" s="67">
        <v>90</v>
      </c>
      <c r="F53" s="67">
        <v>13</v>
      </c>
      <c r="G53" s="67">
        <v>14</v>
      </c>
      <c r="H53" s="67">
        <v>15</v>
      </c>
      <c r="I53" s="67">
        <v>5</v>
      </c>
      <c r="J53" s="67">
        <v>11</v>
      </c>
      <c r="K53" s="67">
        <v>2</v>
      </c>
      <c r="L53" s="67">
        <v>26</v>
      </c>
      <c r="M53" s="67">
        <v>4</v>
      </c>
      <c r="N53" s="67">
        <v>1667</v>
      </c>
    </row>
    <row r="54" spans="1:14" ht="21" customHeight="1">
      <c r="A54" s="64">
        <v>5</v>
      </c>
      <c r="B54" s="191"/>
      <c r="C54" s="65" t="s">
        <v>326</v>
      </c>
      <c r="D54" s="172"/>
      <c r="E54" s="67">
        <v>230</v>
      </c>
      <c r="F54" s="67">
        <v>20</v>
      </c>
      <c r="G54" s="67">
        <v>39</v>
      </c>
      <c r="H54" s="67">
        <v>43</v>
      </c>
      <c r="I54" s="67">
        <v>15</v>
      </c>
      <c r="J54" s="67">
        <v>20</v>
      </c>
      <c r="K54" s="67">
        <v>9</v>
      </c>
      <c r="L54" s="67">
        <v>76</v>
      </c>
      <c r="M54" s="67">
        <v>8</v>
      </c>
      <c r="N54" s="67">
        <v>2445</v>
      </c>
    </row>
    <row r="55" spans="1:14" s="37" customFormat="1" ht="12.75">
      <c r="A55" s="198"/>
      <c r="B55" s="198"/>
      <c r="C55" s="198"/>
      <c r="D55" s="8"/>
      <c r="E55" s="8"/>
      <c r="F55" s="8"/>
      <c r="G55" s="8"/>
      <c r="H55" s="8"/>
      <c r="I55" s="8"/>
      <c r="J55" s="8"/>
      <c r="K55" s="8"/>
      <c r="L55" s="8"/>
      <c r="M55" s="196"/>
      <c r="N55" s="197"/>
    </row>
    <row r="56" spans="1:15" ht="20.25" customHeight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200"/>
    </row>
    <row r="57" spans="1:14" s="37" customFormat="1" ht="10.5">
      <c r="A57" s="384"/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</row>
  </sheetData>
  <sheetProtection/>
  <mergeCells count="19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4:N34"/>
    <mergeCell ref="A57:N57"/>
    <mergeCell ref="I6:I9"/>
    <mergeCell ref="J6:J9"/>
    <mergeCell ref="K6:K9"/>
    <mergeCell ref="L6:L9"/>
    <mergeCell ref="M6:M9"/>
    <mergeCell ref="E11:N11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1.00390625" style="57" customWidth="1"/>
    <col min="4" max="4" width="0.71875" style="57" customWidth="1"/>
    <col min="5" max="10" width="7.00390625" style="57" customWidth="1"/>
    <col min="11" max="11" width="7.57421875" style="57" customWidth="1"/>
    <col min="12" max="12" width="7.00390625" style="57" customWidth="1"/>
    <col min="13" max="13" width="8.8515625" style="57" customWidth="1"/>
    <col min="14" max="14" width="7.7109375" style="57" customWidth="1"/>
    <col min="15" max="16384" width="11.421875" style="26" customWidth="1"/>
  </cols>
  <sheetData>
    <row r="1" spans="1:14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4" customFormat="1" ht="12.75" customHeight="1">
      <c r="A2" s="385" t="s">
        <v>442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58"/>
      <c r="L3" s="25"/>
      <c r="M3" s="25"/>
      <c r="N3" s="25"/>
    </row>
    <row r="4" spans="1:14" ht="12.75" customHeight="1">
      <c r="A4" s="293" t="s">
        <v>319</v>
      </c>
      <c r="B4" s="294"/>
      <c r="C4" s="298" t="s">
        <v>320</v>
      </c>
      <c r="D4" s="299"/>
      <c r="E4" s="302" t="s">
        <v>7</v>
      </c>
      <c r="F4" s="303"/>
      <c r="G4" s="303"/>
      <c r="H4" s="303"/>
      <c r="I4" s="303"/>
      <c r="J4" s="303"/>
      <c r="K4" s="303"/>
      <c r="L4" s="303"/>
      <c r="M4" s="303"/>
      <c r="N4" s="303"/>
    </row>
    <row r="5" spans="1:14" ht="12.75" customHeight="1">
      <c r="A5" s="290"/>
      <c r="B5" s="295"/>
      <c r="C5" s="286"/>
      <c r="D5" s="287"/>
      <c r="E5" s="282" t="s">
        <v>434</v>
      </c>
      <c r="F5" s="388" t="s">
        <v>2</v>
      </c>
      <c r="G5" s="389"/>
      <c r="H5" s="389"/>
      <c r="I5" s="389"/>
      <c r="J5" s="389"/>
      <c r="K5" s="389"/>
      <c r="L5" s="389"/>
      <c r="M5" s="390"/>
      <c r="N5" s="284" t="s">
        <v>52</v>
      </c>
    </row>
    <row r="6" spans="1:14" ht="12.75" customHeight="1">
      <c r="A6" s="290"/>
      <c r="B6" s="295"/>
      <c r="C6" s="286"/>
      <c r="D6" s="287"/>
      <c r="E6" s="283"/>
      <c r="F6" s="284" t="s">
        <v>435</v>
      </c>
      <c r="G6" s="282" t="s">
        <v>436</v>
      </c>
      <c r="H6" s="282" t="s">
        <v>437</v>
      </c>
      <c r="I6" s="282" t="s">
        <v>438</v>
      </c>
      <c r="J6" s="282" t="s">
        <v>58</v>
      </c>
      <c r="K6" s="282" t="s">
        <v>439</v>
      </c>
      <c r="L6" s="282" t="s">
        <v>440</v>
      </c>
      <c r="M6" s="284" t="s">
        <v>441</v>
      </c>
      <c r="N6" s="285"/>
    </row>
    <row r="7" spans="1:14" ht="12.75" customHeight="1">
      <c r="A7" s="290"/>
      <c r="B7" s="295"/>
      <c r="C7" s="286"/>
      <c r="D7" s="381"/>
      <c r="E7" s="283"/>
      <c r="F7" s="285"/>
      <c r="G7" s="283"/>
      <c r="H7" s="283"/>
      <c r="I7" s="283"/>
      <c r="J7" s="283"/>
      <c r="K7" s="283"/>
      <c r="L7" s="283"/>
      <c r="M7" s="285"/>
      <c r="N7" s="285"/>
    </row>
    <row r="8" spans="1:14" ht="12" customHeight="1">
      <c r="A8" s="290"/>
      <c r="B8" s="295"/>
      <c r="C8" s="286"/>
      <c r="D8" s="381"/>
      <c r="E8" s="283"/>
      <c r="F8" s="285"/>
      <c r="G8" s="283"/>
      <c r="H8" s="283"/>
      <c r="I8" s="283"/>
      <c r="J8" s="283"/>
      <c r="K8" s="283"/>
      <c r="L8" s="283"/>
      <c r="M8" s="285"/>
      <c r="N8" s="285"/>
    </row>
    <row r="9" spans="1:14" ht="12" customHeight="1">
      <c r="A9" s="290"/>
      <c r="B9" s="295"/>
      <c r="C9" s="286"/>
      <c r="D9" s="381"/>
      <c r="E9" s="387"/>
      <c r="F9" s="377"/>
      <c r="G9" s="387"/>
      <c r="H9" s="387"/>
      <c r="I9" s="387"/>
      <c r="J9" s="387"/>
      <c r="K9" s="387"/>
      <c r="L9" s="387"/>
      <c r="M9" s="377"/>
      <c r="N9" s="285"/>
    </row>
    <row r="10" spans="1:14" ht="12" customHeight="1">
      <c r="A10" s="290"/>
      <c r="B10" s="295"/>
      <c r="C10" s="286"/>
      <c r="D10" s="381"/>
      <c r="E10" s="195" t="s">
        <v>39</v>
      </c>
      <c r="F10" s="195" t="s">
        <v>23</v>
      </c>
      <c r="G10" s="195" t="s">
        <v>25</v>
      </c>
      <c r="H10" s="195" t="s">
        <v>27</v>
      </c>
      <c r="I10" s="195" t="s">
        <v>29</v>
      </c>
      <c r="J10" s="195" t="s">
        <v>31</v>
      </c>
      <c r="K10" s="195" t="s">
        <v>33</v>
      </c>
      <c r="L10" s="60" t="s">
        <v>35</v>
      </c>
      <c r="M10" s="195" t="s">
        <v>37</v>
      </c>
      <c r="N10" s="377"/>
    </row>
    <row r="11" spans="1:14" ht="12.75" customHeight="1">
      <c r="A11" s="296"/>
      <c r="B11" s="297"/>
      <c r="C11" s="275"/>
      <c r="D11" s="276"/>
      <c r="E11" s="279" t="s">
        <v>0</v>
      </c>
      <c r="F11" s="280"/>
      <c r="G11" s="280"/>
      <c r="H11" s="280"/>
      <c r="I11" s="280"/>
      <c r="J11" s="280"/>
      <c r="K11" s="280"/>
      <c r="L11" s="280"/>
      <c r="M11" s="280"/>
      <c r="N11" s="280"/>
    </row>
    <row r="12" spans="1:14" ht="30" customHeight="1">
      <c r="A12" s="263" t="s">
        <v>405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</row>
    <row r="13" spans="1:14" s="37" customFormat="1" ht="12" customHeight="1">
      <c r="A13" s="174"/>
      <c r="B13" s="174"/>
      <c r="C13" s="42" t="s">
        <v>334</v>
      </c>
      <c r="D13" s="176"/>
      <c r="E13" s="185"/>
      <c r="F13" s="186"/>
      <c r="G13" s="176"/>
      <c r="H13" s="176"/>
      <c r="I13" s="176"/>
      <c r="J13" s="176"/>
      <c r="K13" s="176"/>
      <c r="L13" s="176"/>
      <c r="M13" s="176"/>
      <c r="N13" s="176"/>
    </row>
    <row r="14" spans="1:14" s="37" customFormat="1" ht="9" customHeight="1">
      <c r="A14" s="174"/>
      <c r="B14" s="174"/>
      <c r="C14" s="176"/>
      <c r="D14" s="176"/>
      <c r="E14" s="176"/>
      <c r="F14" s="186"/>
      <c r="G14" s="176"/>
      <c r="H14" s="176"/>
      <c r="I14" s="176"/>
      <c r="J14" s="176"/>
      <c r="K14" s="176"/>
      <c r="L14" s="176"/>
      <c r="M14" s="176"/>
      <c r="N14" s="176"/>
    </row>
    <row r="15" spans="1:14" ht="11.25" customHeight="1">
      <c r="A15" s="166">
        <v>661</v>
      </c>
      <c r="B15" s="190"/>
      <c r="C15" s="70" t="s">
        <v>406</v>
      </c>
      <c r="D15" s="167"/>
      <c r="E15" s="72">
        <v>15</v>
      </c>
      <c r="F15" s="72" t="s">
        <v>77</v>
      </c>
      <c r="G15" s="72">
        <v>4</v>
      </c>
      <c r="H15" s="72">
        <v>2</v>
      </c>
      <c r="I15" s="72" t="s">
        <v>77</v>
      </c>
      <c r="J15" s="72">
        <v>2</v>
      </c>
      <c r="K15" s="72">
        <v>1</v>
      </c>
      <c r="L15" s="72">
        <v>5</v>
      </c>
      <c r="M15" s="72">
        <v>1</v>
      </c>
      <c r="N15" s="72">
        <v>25</v>
      </c>
    </row>
    <row r="16" spans="1:14" ht="11.25" customHeight="1">
      <c r="A16" s="166">
        <v>662</v>
      </c>
      <c r="B16" s="190"/>
      <c r="C16" s="70" t="s">
        <v>407</v>
      </c>
      <c r="D16" s="167"/>
      <c r="E16" s="72">
        <v>8</v>
      </c>
      <c r="F16" s="72">
        <v>1</v>
      </c>
      <c r="G16" s="72">
        <v>3</v>
      </c>
      <c r="H16" s="72">
        <v>1</v>
      </c>
      <c r="I16" s="72" t="s">
        <v>77</v>
      </c>
      <c r="J16" s="72">
        <v>2</v>
      </c>
      <c r="K16" s="72" t="s">
        <v>77</v>
      </c>
      <c r="L16" s="72" t="s">
        <v>77</v>
      </c>
      <c r="M16" s="72">
        <v>1</v>
      </c>
      <c r="N16" s="72">
        <v>38</v>
      </c>
    </row>
    <row r="17" spans="1:14" ht="11.25" customHeight="1">
      <c r="A17" s="166">
        <v>663</v>
      </c>
      <c r="B17" s="190"/>
      <c r="C17" s="70" t="s">
        <v>408</v>
      </c>
      <c r="D17" s="167"/>
      <c r="E17" s="72">
        <v>20</v>
      </c>
      <c r="F17" s="72">
        <v>2</v>
      </c>
      <c r="G17" s="72">
        <v>4</v>
      </c>
      <c r="H17" s="72">
        <v>4</v>
      </c>
      <c r="I17" s="72">
        <v>3</v>
      </c>
      <c r="J17" s="72" t="s">
        <v>77</v>
      </c>
      <c r="K17" s="72">
        <v>3</v>
      </c>
      <c r="L17" s="72">
        <v>4</v>
      </c>
      <c r="M17" s="72" t="s">
        <v>77</v>
      </c>
      <c r="N17" s="72">
        <v>35</v>
      </c>
    </row>
    <row r="18" spans="1:14" ht="21" customHeight="1">
      <c r="A18" s="169"/>
      <c r="B18" s="170"/>
      <c r="C18" s="171" t="s">
        <v>80</v>
      </c>
      <c r="D18" s="172"/>
      <c r="E18" s="67">
        <v>43</v>
      </c>
      <c r="F18" s="67">
        <v>3</v>
      </c>
      <c r="G18" s="67">
        <v>11</v>
      </c>
      <c r="H18" s="67">
        <v>7</v>
      </c>
      <c r="I18" s="67">
        <v>3</v>
      </c>
      <c r="J18" s="67">
        <v>4</v>
      </c>
      <c r="K18" s="67">
        <v>4</v>
      </c>
      <c r="L18" s="67">
        <v>9</v>
      </c>
      <c r="M18" s="67">
        <v>2</v>
      </c>
      <c r="N18" s="67">
        <v>98</v>
      </c>
    </row>
    <row r="19" spans="1:14" ht="9">
      <c r="A19" s="170"/>
      <c r="B19" s="170"/>
      <c r="C19" s="35"/>
      <c r="D19" s="35"/>
      <c r="E19" s="187"/>
      <c r="F19" s="187"/>
      <c r="G19" s="187"/>
      <c r="H19" s="187"/>
      <c r="I19" s="187"/>
      <c r="J19" s="187"/>
      <c r="K19" s="187"/>
      <c r="L19" s="187"/>
      <c r="M19" s="187"/>
      <c r="N19" s="187"/>
    </row>
    <row r="20" spans="1:14" ht="12" customHeight="1">
      <c r="A20" s="174"/>
      <c r="B20" s="174"/>
      <c r="C20" s="175" t="s">
        <v>338</v>
      </c>
      <c r="D20" s="176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4" ht="9">
      <c r="A21" s="174"/>
      <c r="B21" s="174"/>
      <c r="C21" s="35"/>
      <c r="D21" s="35"/>
      <c r="E21" s="178"/>
      <c r="F21" s="178"/>
      <c r="G21" s="178"/>
      <c r="H21" s="178"/>
      <c r="I21" s="178"/>
      <c r="J21" s="178"/>
      <c r="K21" s="178"/>
      <c r="L21" s="178"/>
      <c r="M21" s="178"/>
      <c r="N21" s="178"/>
    </row>
    <row r="22" spans="1:14" ht="11.25" customHeight="1">
      <c r="A22" s="166">
        <v>671</v>
      </c>
      <c r="B22" s="191"/>
      <c r="C22" s="70" t="s">
        <v>406</v>
      </c>
      <c r="D22" s="167"/>
      <c r="E22" s="72">
        <v>36</v>
      </c>
      <c r="F22" s="72">
        <v>5</v>
      </c>
      <c r="G22" s="72">
        <v>5</v>
      </c>
      <c r="H22" s="72">
        <v>14</v>
      </c>
      <c r="I22" s="72">
        <v>2</v>
      </c>
      <c r="J22" s="72">
        <v>2</v>
      </c>
      <c r="K22" s="72" t="s">
        <v>77</v>
      </c>
      <c r="L22" s="72">
        <v>8</v>
      </c>
      <c r="M22" s="72" t="s">
        <v>77</v>
      </c>
      <c r="N22" s="72" t="s">
        <v>443</v>
      </c>
    </row>
    <row r="23" spans="1:14" ht="11.25" customHeight="1">
      <c r="A23" s="166">
        <v>672</v>
      </c>
      <c r="B23" s="190"/>
      <c r="C23" s="70" t="s">
        <v>409</v>
      </c>
      <c r="D23" s="167"/>
      <c r="E23" s="72">
        <v>10</v>
      </c>
      <c r="F23" s="72" t="s">
        <v>77</v>
      </c>
      <c r="G23" s="72">
        <v>3</v>
      </c>
      <c r="H23" s="72" t="s">
        <v>77</v>
      </c>
      <c r="I23" s="72">
        <v>1</v>
      </c>
      <c r="J23" s="72">
        <v>2</v>
      </c>
      <c r="K23" s="72" t="s">
        <v>77</v>
      </c>
      <c r="L23" s="72">
        <v>4</v>
      </c>
      <c r="M23" s="72" t="s">
        <v>77</v>
      </c>
      <c r="N23" s="72">
        <v>14</v>
      </c>
    </row>
    <row r="24" spans="1:14" ht="11.25" customHeight="1">
      <c r="A24" s="166">
        <v>673</v>
      </c>
      <c r="B24" s="190"/>
      <c r="C24" s="70" t="s">
        <v>410</v>
      </c>
      <c r="D24" s="167"/>
      <c r="E24" s="72">
        <v>5</v>
      </c>
      <c r="F24" s="72" t="s">
        <v>77</v>
      </c>
      <c r="G24" s="72">
        <v>3</v>
      </c>
      <c r="H24" s="72" t="s">
        <v>77</v>
      </c>
      <c r="I24" s="72" t="s">
        <v>77</v>
      </c>
      <c r="J24" s="72" t="s">
        <v>77</v>
      </c>
      <c r="K24" s="72" t="s">
        <v>77</v>
      </c>
      <c r="L24" s="72">
        <v>2</v>
      </c>
      <c r="M24" s="72" t="s">
        <v>77</v>
      </c>
      <c r="N24" s="72" t="s">
        <v>77</v>
      </c>
    </row>
    <row r="25" spans="1:14" ht="11.25" customHeight="1">
      <c r="A25" s="166">
        <v>674</v>
      </c>
      <c r="B25" s="190"/>
      <c r="C25" s="70" t="s">
        <v>411</v>
      </c>
      <c r="D25" s="167"/>
      <c r="E25" s="72">
        <v>11</v>
      </c>
      <c r="F25" s="72" t="s">
        <v>77</v>
      </c>
      <c r="G25" s="72" t="s">
        <v>77</v>
      </c>
      <c r="H25" s="72">
        <v>3</v>
      </c>
      <c r="I25" s="72" t="s">
        <v>77</v>
      </c>
      <c r="J25" s="72">
        <v>1</v>
      </c>
      <c r="K25" s="72" t="s">
        <v>77</v>
      </c>
      <c r="L25" s="72">
        <v>6</v>
      </c>
      <c r="M25" s="72">
        <v>1</v>
      </c>
      <c r="N25" s="72">
        <v>6</v>
      </c>
    </row>
    <row r="26" spans="1:14" ht="11.25" customHeight="1">
      <c r="A26" s="166">
        <v>675</v>
      </c>
      <c r="B26" s="190"/>
      <c r="C26" s="70" t="s">
        <v>412</v>
      </c>
      <c r="D26" s="167"/>
      <c r="E26" s="72">
        <v>11</v>
      </c>
      <c r="F26" s="72">
        <v>2</v>
      </c>
      <c r="G26" s="72">
        <v>2</v>
      </c>
      <c r="H26" s="72">
        <v>3</v>
      </c>
      <c r="I26" s="72">
        <v>2</v>
      </c>
      <c r="J26" s="72">
        <v>1</v>
      </c>
      <c r="K26" s="72" t="s">
        <v>77</v>
      </c>
      <c r="L26" s="72">
        <v>1</v>
      </c>
      <c r="M26" s="72" t="s">
        <v>77</v>
      </c>
      <c r="N26" s="72">
        <v>1</v>
      </c>
    </row>
    <row r="27" spans="1:14" ht="11.25" customHeight="1">
      <c r="A27" s="166">
        <v>676</v>
      </c>
      <c r="B27" s="190"/>
      <c r="C27" s="70" t="s">
        <v>413</v>
      </c>
      <c r="D27" s="167"/>
      <c r="E27" s="72">
        <v>23</v>
      </c>
      <c r="F27" s="72">
        <v>2</v>
      </c>
      <c r="G27" s="72">
        <v>5</v>
      </c>
      <c r="H27" s="72">
        <v>4</v>
      </c>
      <c r="I27" s="72">
        <v>1</v>
      </c>
      <c r="J27" s="72">
        <v>3</v>
      </c>
      <c r="K27" s="72" t="s">
        <v>77</v>
      </c>
      <c r="L27" s="72">
        <v>6</v>
      </c>
      <c r="M27" s="72">
        <v>2</v>
      </c>
      <c r="N27" s="72">
        <v>119</v>
      </c>
    </row>
    <row r="28" spans="1:14" ht="11.25" customHeight="1">
      <c r="A28" s="166">
        <v>677</v>
      </c>
      <c r="B28" s="190"/>
      <c r="C28" s="70" t="s">
        <v>414</v>
      </c>
      <c r="D28" s="167"/>
      <c r="E28" s="72">
        <v>16</v>
      </c>
      <c r="F28" s="72">
        <v>3</v>
      </c>
      <c r="G28" s="72">
        <v>2</v>
      </c>
      <c r="H28" s="72">
        <v>3</v>
      </c>
      <c r="I28" s="72">
        <v>1</v>
      </c>
      <c r="J28" s="72">
        <v>2</v>
      </c>
      <c r="K28" s="72" t="s">
        <v>77</v>
      </c>
      <c r="L28" s="72">
        <v>5</v>
      </c>
      <c r="M28" s="72" t="s">
        <v>77</v>
      </c>
      <c r="N28" s="72">
        <v>19</v>
      </c>
    </row>
    <row r="29" spans="1:14" ht="11.25" customHeight="1">
      <c r="A29" s="166">
        <v>678</v>
      </c>
      <c r="B29" s="190"/>
      <c r="C29" s="70" t="s">
        <v>407</v>
      </c>
      <c r="D29" s="167"/>
      <c r="E29" s="72">
        <v>14</v>
      </c>
      <c r="F29" s="72">
        <v>2</v>
      </c>
      <c r="G29" s="72">
        <v>3</v>
      </c>
      <c r="H29" s="72" t="s">
        <v>77</v>
      </c>
      <c r="I29" s="72" t="s">
        <v>77</v>
      </c>
      <c r="J29" s="72" t="s">
        <v>77</v>
      </c>
      <c r="K29" s="72" t="s">
        <v>77</v>
      </c>
      <c r="L29" s="72">
        <v>7</v>
      </c>
      <c r="M29" s="72">
        <v>2</v>
      </c>
      <c r="N29" s="72">
        <v>97</v>
      </c>
    </row>
    <row r="30" spans="1:14" ht="11.25" customHeight="1">
      <c r="A30" s="166">
        <v>679</v>
      </c>
      <c r="B30" s="190"/>
      <c r="C30" s="70" t="s">
        <v>408</v>
      </c>
      <c r="D30" s="167"/>
      <c r="E30" s="72">
        <v>18</v>
      </c>
      <c r="F30" s="72">
        <v>1</v>
      </c>
      <c r="G30" s="72">
        <v>4</v>
      </c>
      <c r="H30" s="72">
        <v>4</v>
      </c>
      <c r="I30" s="72">
        <v>3</v>
      </c>
      <c r="J30" s="72">
        <v>1</v>
      </c>
      <c r="K30" s="72" t="s">
        <v>77</v>
      </c>
      <c r="L30" s="72">
        <v>4</v>
      </c>
      <c r="M30" s="72">
        <v>1</v>
      </c>
      <c r="N30" s="72">
        <v>10</v>
      </c>
    </row>
    <row r="31" spans="1:14" ht="21" customHeight="1">
      <c r="A31" s="170"/>
      <c r="B31" s="170"/>
      <c r="C31" s="171" t="s">
        <v>80</v>
      </c>
      <c r="D31" s="172"/>
      <c r="E31" s="67">
        <v>144</v>
      </c>
      <c r="F31" s="67">
        <v>15</v>
      </c>
      <c r="G31" s="67">
        <v>27</v>
      </c>
      <c r="H31" s="67">
        <v>31</v>
      </c>
      <c r="I31" s="67">
        <v>10</v>
      </c>
      <c r="J31" s="67">
        <v>12</v>
      </c>
      <c r="K31" s="67" t="s">
        <v>77</v>
      </c>
      <c r="L31" s="67">
        <v>43</v>
      </c>
      <c r="M31" s="67">
        <v>6</v>
      </c>
      <c r="N31" s="67" t="s">
        <v>444</v>
      </c>
    </row>
    <row r="32" spans="1:14" ht="21" customHeight="1">
      <c r="A32" s="64">
        <v>6</v>
      </c>
      <c r="B32" s="191"/>
      <c r="C32" s="65" t="s">
        <v>415</v>
      </c>
      <c r="D32" s="172"/>
      <c r="E32" s="67">
        <v>187</v>
      </c>
      <c r="F32" s="67">
        <v>18</v>
      </c>
      <c r="G32" s="67">
        <v>38</v>
      </c>
      <c r="H32" s="67">
        <v>38</v>
      </c>
      <c r="I32" s="67">
        <v>13</v>
      </c>
      <c r="J32" s="67">
        <v>16</v>
      </c>
      <c r="K32" s="67">
        <v>4</v>
      </c>
      <c r="L32" s="67">
        <v>52</v>
      </c>
      <c r="M32" s="67">
        <v>8</v>
      </c>
      <c r="N32" s="67" t="s">
        <v>445</v>
      </c>
    </row>
    <row r="33" spans="1:14" ht="30" customHeight="1">
      <c r="A33" s="263" t="s">
        <v>416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</row>
    <row r="34" spans="1:14" s="37" customFormat="1" ht="12" customHeight="1">
      <c r="A34" s="174"/>
      <c r="B34" s="174"/>
      <c r="C34" s="175" t="s">
        <v>334</v>
      </c>
      <c r="D34" s="176"/>
      <c r="E34" s="185"/>
      <c r="F34" s="186"/>
      <c r="G34" s="176"/>
      <c r="H34" s="176"/>
      <c r="I34" s="176"/>
      <c r="J34" s="176"/>
      <c r="K34" s="176"/>
      <c r="L34" s="176"/>
      <c r="M34" s="176"/>
      <c r="N34" s="176"/>
    </row>
    <row r="35" spans="1:14" ht="9">
      <c r="A35" s="174"/>
      <c r="B35" s="174"/>
      <c r="C35" s="35"/>
      <c r="D35" s="35"/>
      <c r="E35" s="188"/>
      <c r="F35" s="188"/>
      <c r="G35" s="35"/>
      <c r="H35" s="35"/>
      <c r="I35" s="35"/>
      <c r="J35" s="35"/>
      <c r="K35" s="35"/>
      <c r="L35" s="35"/>
      <c r="M35" s="35"/>
      <c r="N35" s="35"/>
    </row>
    <row r="36" spans="1:14" s="37" customFormat="1" ht="12" customHeight="1">
      <c r="A36" s="166">
        <v>761</v>
      </c>
      <c r="B36" s="190"/>
      <c r="C36" s="70" t="s">
        <v>417</v>
      </c>
      <c r="D36" s="167"/>
      <c r="E36" s="72">
        <v>50</v>
      </c>
      <c r="F36" s="72">
        <v>1</v>
      </c>
      <c r="G36" s="72">
        <v>10</v>
      </c>
      <c r="H36" s="72">
        <v>8</v>
      </c>
      <c r="I36" s="72">
        <v>4</v>
      </c>
      <c r="J36" s="72">
        <v>3</v>
      </c>
      <c r="K36" s="72" t="s">
        <v>77</v>
      </c>
      <c r="L36" s="72">
        <v>18</v>
      </c>
      <c r="M36" s="72">
        <v>6</v>
      </c>
      <c r="N36" s="72">
        <v>87</v>
      </c>
    </row>
    <row r="37" spans="1:14" s="37" customFormat="1" ht="12" customHeight="1">
      <c r="A37" s="166">
        <v>762</v>
      </c>
      <c r="B37" s="190"/>
      <c r="C37" s="70" t="s">
        <v>418</v>
      </c>
      <c r="D37" s="167"/>
      <c r="E37" s="72">
        <v>2</v>
      </c>
      <c r="F37" s="72" t="s">
        <v>77</v>
      </c>
      <c r="G37" s="72">
        <v>1</v>
      </c>
      <c r="H37" s="72" t="s">
        <v>77</v>
      </c>
      <c r="I37" s="72">
        <v>1</v>
      </c>
      <c r="J37" s="72" t="s">
        <v>77</v>
      </c>
      <c r="K37" s="72" t="s">
        <v>77</v>
      </c>
      <c r="L37" s="72" t="s">
        <v>77</v>
      </c>
      <c r="M37" s="72" t="s">
        <v>77</v>
      </c>
      <c r="N37" s="72" t="s">
        <v>93</v>
      </c>
    </row>
    <row r="38" spans="1:14" ht="12" customHeight="1">
      <c r="A38" s="166">
        <v>763</v>
      </c>
      <c r="B38" s="190"/>
      <c r="C38" s="70" t="s">
        <v>419</v>
      </c>
      <c r="D38" s="167"/>
      <c r="E38" s="72">
        <v>5</v>
      </c>
      <c r="F38" s="72" t="s">
        <v>77</v>
      </c>
      <c r="G38" s="72">
        <v>1</v>
      </c>
      <c r="H38" s="72" t="s">
        <v>77</v>
      </c>
      <c r="I38" s="72">
        <v>1</v>
      </c>
      <c r="J38" s="72" t="s">
        <v>77</v>
      </c>
      <c r="K38" s="72" t="s">
        <v>77</v>
      </c>
      <c r="L38" s="72">
        <v>2</v>
      </c>
      <c r="M38" s="72">
        <v>1</v>
      </c>
      <c r="N38" s="72">
        <v>23</v>
      </c>
    </row>
    <row r="39" spans="1:14" ht="12" customHeight="1">
      <c r="A39" s="166">
        <v>764</v>
      </c>
      <c r="B39" s="190"/>
      <c r="C39" s="70" t="s">
        <v>420</v>
      </c>
      <c r="D39" s="167"/>
      <c r="E39" s="72">
        <v>6</v>
      </c>
      <c r="F39" s="72" t="s">
        <v>77</v>
      </c>
      <c r="G39" s="72">
        <v>1</v>
      </c>
      <c r="H39" s="72">
        <v>3</v>
      </c>
      <c r="I39" s="72" t="s">
        <v>77</v>
      </c>
      <c r="J39" s="72">
        <v>1</v>
      </c>
      <c r="K39" s="72" t="s">
        <v>77</v>
      </c>
      <c r="L39" s="72">
        <v>1</v>
      </c>
      <c r="M39" s="72" t="s">
        <v>77</v>
      </c>
      <c r="N39" s="72" t="s">
        <v>93</v>
      </c>
    </row>
    <row r="40" spans="1:14" ht="21" customHeight="1">
      <c r="A40" s="170"/>
      <c r="B40" s="170"/>
      <c r="C40" s="171" t="s">
        <v>80</v>
      </c>
      <c r="D40" s="172"/>
      <c r="E40" s="67">
        <v>63</v>
      </c>
      <c r="F40" s="67">
        <v>1</v>
      </c>
      <c r="G40" s="67">
        <v>13</v>
      </c>
      <c r="H40" s="67">
        <v>11</v>
      </c>
      <c r="I40" s="67">
        <v>6</v>
      </c>
      <c r="J40" s="67">
        <v>4</v>
      </c>
      <c r="K40" s="67" t="s">
        <v>77</v>
      </c>
      <c r="L40" s="67">
        <v>21</v>
      </c>
      <c r="M40" s="67">
        <v>7</v>
      </c>
      <c r="N40" s="67">
        <v>119</v>
      </c>
    </row>
    <row r="41" spans="1:14" ht="9">
      <c r="A41" s="170"/>
      <c r="B41" s="170"/>
      <c r="C41" s="35"/>
      <c r="D41" s="35"/>
      <c r="E41" s="187"/>
      <c r="F41" s="187"/>
      <c r="G41" s="187"/>
      <c r="H41" s="187"/>
      <c r="I41" s="187"/>
      <c r="J41" s="187"/>
      <c r="K41" s="187"/>
      <c r="L41" s="187"/>
      <c r="M41" s="187"/>
      <c r="N41" s="187"/>
    </row>
    <row r="42" spans="1:14" ht="12" customHeight="1">
      <c r="A42" s="174"/>
      <c r="B42" s="174"/>
      <c r="C42" s="175" t="s">
        <v>338</v>
      </c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</row>
    <row r="43" spans="1:14" ht="9">
      <c r="A43" s="174"/>
      <c r="B43" s="174"/>
      <c r="C43" s="35"/>
      <c r="D43" s="35"/>
      <c r="E43" s="178"/>
      <c r="F43" s="178"/>
      <c r="G43" s="178"/>
      <c r="H43" s="178"/>
      <c r="I43" s="178"/>
      <c r="J43" s="178"/>
      <c r="K43" s="178"/>
      <c r="L43" s="178"/>
      <c r="M43" s="178"/>
      <c r="N43" s="178"/>
    </row>
    <row r="44" spans="1:14" ht="12" customHeight="1">
      <c r="A44" s="166">
        <v>771</v>
      </c>
      <c r="B44" s="190"/>
      <c r="C44" s="70" t="s">
        <v>421</v>
      </c>
      <c r="D44" s="167"/>
      <c r="E44" s="72">
        <v>22</v>
      </c>
      <c r="F44" s="72">
        <v>4</v>
      </c>
      <c r="G44" s="72">
        <v>6</v>
      </c>
      <c r="H44" s="72">
        <v>6</v>
      </c>
      <c r="I44" s="72">
        <v>2</v>
      </c>
      <c r="J44" s="72">
        <v>1</v>
      </c>
      <c r="K44" s="72" t="s">
        <v>77</v>
      </c>
      <c r="L44" s="72">
        <v>3</v>
      </c>
      <c r="M44" s="72" t="s">
        <v>77</v>
      </c>
      <c r="N44" s="72">
        <v>165</v>
      </c>
    </row>
    <row r="45" spans="1:14" ht="12" customHeight="1">
      <c r="A45" s="166">
        <v>772</v>
      </c>
      <c r="B45" s="190"/>
      <c r="C45" s="70" t="s">
        <v>417</v>
      </c>
      <c r="D45" s="167"/>
      <c r="E45" s="72">
        <v>34</v>
      </c>
      <c r="F45" s="72" t="s">
        <v>77</v>
      </c>
      <c r="G45" s="72">
        <v>10</v>
      </c>
      <c r="H45" s="72">
        <v>7</v>
      </c>
      <c r="I45" s="72">
        <v>4</v>
      </c>
      <c r="J45" s="72">
        <v>2</v>
      </c>
      <c r="K45" s="72">
        <v>4</v>
      </c>
      <c r="L45" s="72">
        <v>6</v>
      </c>
      <c r="M45" s="72">
        <v>1</v>
      </c>
      <c r="N45" s="72">
        <v>65</v>
      </c>
    </row>
    <row r="46" spans="1:14" ht="12" customHeight="1">
      <c r="A46" s="166">
        <v>773</v>
      </c>
      <c r="B46" s="190"/>
      <c r="C46" s="70" t="s">
        <v>422</v>
      </c>
      <c r="D46" s="167"/>
      <c r="E46" s="72">
        <v>9</v>
      </c>
      <c r="F46" s="72">
        <v>1</v>
      </c>
      <c r="G46" s="72">
        <v>1</v>
      </c>
      <c r="H46" s="72">
        <v>3</v>
      </c>
      <c r="I46" s="72" t="s">
        <v>77</v>
      </c>
      <c r="J46" s="72" t="s">
        <v>77</v>
      </c>
      <c r="K46" s="72">
        <v>1</v>
      </c>
      <c r="L46" s="72">
        <v>2</v>
      </c>
      <c r="M46" s="72">
        <v>1</v>
      </c>
      <c r="N46" s="72">
        <v>9</v>
      </c>
    </row>
    <row r="47" spans="1:14" ht="12" customHeight="1">
      <c r="A47" s="166">
        <v>774</v>
      </c>
      <c r="B47" s="190"/>
      <c r="C47" s="70" t="s">
        <v>423</v>
      </c>
      <c r="D47" s="167"/>
      <c r="E47" s="72">
        <v>13</v>
      </c>
      <c r="F47" s="72">
        <v>2</v>
      </c>
      <c r="G47" s="72">
        <v>3</v>
      </c>
      <c r="H47" s="72">
        <v>2</v>
      </c>
      <c r="I47" s="72">
        <v>1</v>
      </c>
      <c r="J47" s="72" t="s">
        <v>77</v>
      </c>
      <c r="K47" s="72" t="s">
        <v>77</v>
      </c>
      <c r="L47" s="72">
        <v>2</v>
      </c>
      <c r="M47" s="72">
        <v>3</v>
      </c>
      <c r="N47" s="72">
        <v>104</v>
      </c>
    </row>
    <row r="48" spans="1:14" ht="12" customHeight="1">
      <c r="A48" s="166">
        <v>775</v>
      </c>
      <c r="B48" s="190"/>
      <c r="C48" s="70" t="s">
        <v>424</v>
      </c>
      <c r="D48" s="167"/>
      <c r="E48" s="72">
        <v>20</v>
      </c>
      <c r="F48" s="72">
        <v>4</v>
      </c>
      <c r="G48" s="72">
        <v>1</v>
      </c>
      <c r="H48" s="72">
        <v>5</v>
      </c>
      <c r="I48" s="72">
        <v>2</v>
      </c>
      <c r="J48" s="72">
        <v>1</v>
      </c>
      <c r="K48" s="72">
        <v>2</v>
      </c>
      <c r="L48" s="72">
        <v>3</v>
      </c>
      <c r="M48" s="72">
        <v>2</v>
      </c>
      <c r="N48" s="72">
        <v>67</v>
      </c>
    </row>
    <row r="49" spans="1:14" ht="12" customHeight="1">
      <c r="A49" s="166">
        <v>776</v>
      </c>
      <c r="B49" s="190"/>
      <c r="C49" s="70" t="s">
        <v>425</v>
      </c>
      <c r="D49" s="167"/>
      <c r="E49" s="72">
        <v>7</v>
      </c>
      <c r="F49" s="72">
        <v>1</v>
      </c>
      <c r="G49" s="72" t="s">
        <v>77</v>
      </c>
      <c r="H49" s="72" t="s">
        <v>77</v>
      </c>
      <c r="I49" s="72" t="s">
        <v>77</v>
      </c>
      <c r="J49" s="72">
        <v>1</v>
      </c>
      <c r="K49" s="72" t="s">
        <v>77</v>
      </c>
      <c r="L49" s="72">
        <v>3</v>
      </c>
      <c r="M49" s="72">
        <v>2</v>
      </c>
      <c r="N49" s="72" t="s">
        <v>77</v>
      </c>
    </row>
    <row r="50" spans="1:14" ht="12" customHeight="1">
      <c r="A50" s="166">
        <v>777</v>
      </c>
      <c r="B50" s="190"/>
      <c r="C50" s="70" t="s">
        <v>426</v>
      </c>
      <c r="D50" s="167"/>
      <c r="E50" s="72">
        <v>14</v>
      </c>
      <c r="F50" s="72">
        <v>2</v>
      </c>
      <c r="G50" s="72">
        <v>2</v>
      </c>
      <c r="H50" s="72">
        <v>2</v>
      </c>
      <c r="I50" s="72">
        <v>1</v>
      </c>
      <c r="J50" s="72" t="s">
        <v>77</v>
      </c>
      <c r="K50" s="72">
        <v>1</v>
      </c>
      <c r="L50" s="72">
        <v>4</v>
      </c>
      <c r="M50" s="72">
        <v>2</v>
      </c>
      <c r="N50" s="72">
        <v>31</v>
      </c>
    </row>
    <row r="51" spans="1:14" ht="12" customHeight="1">
      <c r="A51" s="166">
        <v>778</v>
      </c>
      <c r="B51" s="190"/>
      <c r="C51" s="70" t="s">
        <v>427</v>
      </c>
      <c r="D51" s="167"/>
      <c r="E51" s="72">
        <v>19</v>
      </c>
      <c r="F51" s="72">
        <v>4</v>
      </c>
      <c r="G51" s="72">
        <v>3</v>
      </c>
      <c r="H51" s="72">
        <v>2</v>
      </c>
      <c r="I51" s="72">
        <v>2</v>
      </c>
      <c r="J51" s="72" t="s">
        <v>77</v>
      </c>
      <c r="K51" s="72">
        <v>2</v>
      </c>
      <c r="L51" s="72">
        <v>6</v>
      </c>
      <c r="M51" s="72" t="s">
        <v>77</v>
      </c>
      <c r="N51" s="72">
        <v>62</v>
      </c>
    </row>
    <row r="52" spans="1:14" ht="12" customHeight="1">
      <c r="A52" s="166">
        <v>779</v>
      </c>
      <c r="B52" s="190"/>
      <c r="C52" s="70" t="s">
        <v>428</v>
      </c>
      <c r="D52" s="167"/>
      <c r="E52" s="72">
        <v>9</v>
      </c>
      <c r="F52" s="72">
        <v>1</v>
      </c>
      <c r="G52" s="72">
        <v>1</v>
      </c>
      <c r="H52" s="72" t="s">
        <v>77</v>
      </c>
      <c r="I52" s="72">
        <v>1</v>
      </c>
      <c r="J52" s="72" t="s">
        <v>77</v>
      </c>
      <c r="K52" s="72">
        <v>1</v>
      </c>
      <c r="L52" s="72">
        <v>4</v>
      </c>
      <c r="M52" s="72">
        <v>1</v>
      </c>
      <c r="N52" s="72">
        <v>26</v>
      </c>
    </row>
    <row r="53" spans="1:14" ht="12" customHeight="1">
      <c r="A53" s="166">
        <v>780</v>
      </c>
      <c r="B53" s="190"/>
      <c r="C53" s="70" t="s">
        <v>429</v>
      </c>
      <c r="D53" s="167"/>
      <c r="E53" s="72">
        <v>10</v>
      </c>
      <c r="F53" s="72">
        <v>1</v>
      </c>
      <c r="G53" s="72">
        <v>2</v>
      </c>
      <c r="H53" s="72">
        <v>3</v>
      </c>
      <c r="I53" s="72" t="s">
        <v>77</v>
      </c>
      <c r="J53" s="72">
        <v>1</v>
      </c>
      <c r="K53" s="72">
        <v>1</v>
      </c>
      <c r="L53" s="72">
        <v>2</v>
      </c>
      <c r="M53" s="72" t="s">
        <v>77</v>
      </c>
      <c r="N53" s="72">
        <v>37</v>
      </c>
    </row>
    <row r="54" spans="1:14" ht="21" customHeight="1">
      <c r="A54" s="191"/>
      <c r="B54" s="191"/>
      <c r="C54" s="171" t="s">
        <v>80</v>
      </c>
      <c r="D54" s="172"/>
      <c r="E54" s="67">
        <v>157</v>
      </c>
      <c r="F54" s="67">
        <v>20</v>
      </c>
      <c r="G54" s="67">
        <v>29</v>
      </c>
      <c r="H54" s="67">
        <v>30</v>
      </c>
      <c r="I54" s="67">
        <v>13</v>
      </c>
      <c r="J54" s="67">
        <v>6</v>
      </c>
      <c r="K54" s="67">
        <v>12</v>
      </c>
      <c r="L54" s="67">
        <v>35</v>
      </c>
      <c r="M54" s="67">
        <v>12</v>
      </c>
      <c r="N54" s="67">
        <v>566</v>
      </c>
    </row>
    <row r="55" spans="1:14" ht="21" customHeight="1">
      <c r="A55" s="64">
        <v>7</v>
      </c>
      <c r="B55" s="191"/>
      <c r="C55" s="65" t="s">
        <v>328</v>
      </c>
      <c r="D55" s="172"/>
      <c r="E55" s="67">
        <v>220</v>
      </c>
      <c r="F55" s="67">
        <v>21</v>
      </c>
      <c r="G55" s="67">
        <v>42</v>
      </c>
      <c r="H55" s="67">
        <v>41</v>
      </c>
      <c r="I55" s="67">
        <v>19</v>
      </c>
      <c r="J55" s="67">
        <v>10</v>
      </c>
      <c r="K55" s="67">
        <v>12</v>
      </c>
      <c r="L55" s="67">
        <v>56</v>
      </c>
      <c r="M55" s="67">
        <v>19</v>
      </c>
      <c r="N55" s="67">
        <v>685</v>
      </c>
    </row>
    <row r="56" spans="1:14" s="37" customFormat="1" ht="12.75">
      <c r="A56" s="198"/>
      <c r="B56" s="198"/>
      <c r="C56" s="198"/>
      <c r="D56" s="8"/>
      <c r="E56" s="8"/>
      <c r="F56" s="8"/>
      <c r="G56" s="8"/>
      <c r="H56" s="8"/>
      <c r="I56" s="8"/>
      <c r="J56" s="8"/>
      <c r="K56" s="8"/>
      <c r="L56" s="8"/>
      <c r="M56" s="196"/>
      <c r="N56" s="197"/>
    </row>
  </sheetData>
  <sheetProtection/>
  <mergeCells count="18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3:N33"/>
    <mergeCell ref="I6:I9"/>
    <mergeCell ref="J6:J9"/>
    <mergeCell ref="K6:K9"/>
    <mergeCell ref="L6:L9"/>
    <mergeCell ref="M6:M9"/>
    <mergeCell ref="E11:N11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K1" sqref="K1"/>
    </sheetView>
  </sheetViews>
  <sheetFormatPr defaultColWidth="11.421875" defaultRowHeight="12.75"/>
  <cols>
    <col min="1" max="1" width="9.7109375" style="56" customWidth="1"/>
    <col min="2" max="2" width="0.71875" style="57" customWidth="1"/>
    <col min="3" max="3" width="5.7109375" style="57" customWidth="1"/>
    <col min="4" max="5" width="10.7109375" style="57" customWidth="1"/>
    <col min="6" max="6" width="12.8515625" style="57" customWidth="1"/>
    <col min="7" max="7" width="0.71875" style="57" customWidth="1"/>
    <col min="8" max="9" width="13.421875" style="57" customWidth="1"/>
    <col min="10" max="10" width="13.421875" style="32" customWidth="1"/>
    <col min="11" max="16384" width="11.421875" style="26" customWidth="1"/>
  </cols>
  <sheetData>
    <row r="1" spans="1:10" s="24" customFormat="1" ht="13.5">
      <c r="A1" s="250" t="s">
        <v>470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s="24" customFormat="1" ht="12.75">
      <c r="A2" s="25"/>
      <c r="B2" s="25"/>
      <c r="C2" s="25"/>
      <c r="D2" s="25"/>
      <c r="E2" s="25"/>
      <c r="F2" s="25"/>
      <c r="G2" s="25"/>
      <c r="H2" s="25"/>
      <c r="I2" s="25"/>
      <c r="J2" s="23"/>
    </row>
    <row r="3" spans="1:10" ht="12.75" customHeight="1">
      <c r="A3" s="251" t="s">
        <v>471</v>
      </c>
      <c r="B3" s="252"/>
      <c r="C3" s="251" t="s">
        <v>16</v>
      </c>
      <c r="D3" s="251"/>
      <c r="E3" s="251"/>
      <c r="F3" s="251"/>
      <c r="G3" s="252"/>
      <c r="H3" s="257" t="s">
        <v>17</v>
      </c>
      <c r="I3" s="257"/>
      <c r="J3" s="257"/>
    </row>
    <row r="4" spans="1:10" ht="50.25" customHeight="1">
      <c r="A4" s="253"/>
      <c r="B4" s="254"/>
      <c r="C4" s="253"/>
      <c r="D4" s="253"/>
      <c r="E4" s="253"/>
      <c r="F4" s="253"/>
      <c r="G4" s="254"/>
      <c r="H4" s="27" t="s">
        <v>18</v>
      </c>
      <c r="I4" s="27" t="s">
        <v>19</v>
      </c>
      <c r="J4" s="28" t="s">
        <v>20</v>
      </c>
    </row>
    <row r="5" spans="1:10" ht="12.75" customHeight="1">
      <c r="A5" s="255"/>
      <c r="B5" s="256"/>
      <c r="C5" s="255"/>
      <c r="D5" s="255"/>
      <c r="E5" s="255"/>
      <c r="F5" s="255"/>
      <c r="G5" s="256"/>
      <c r="H5" s="257" t="s">
        <v>0</v>
      </c>
      <c r="I5" s="258"/>
      <c r="J5" s="29" t="s">
        <v>21</v>
      </c>
    </row>
    <row r="6" spans="1:9" ht="4.5" customHeight="1">
      <c r="A6" s="30"/>
      <c r="B6" s="30"/>
      <c r="C6" s="30"/>
      <c r="D6" s="30"/>
      <c r="E6" s="30"/>
      <c r="F6" s="30"/>
      <c r="G6" s="30"/>
      <c r="H6" s="30"/>
      <c r="I6" s="31"/>
    </row>
    <row r="7" spans="1:10" ht="21" customHeight="1">
      <c r="A7" s="249" t="s">
        <v>22</v>
      </c>
      <c r="B7" s="249"/>
      <c r="C7" s="249"/>
      <c r="D7" s="249"/>
      <c r="E7" s="249"/>
      <c r="F7" s="249"/>
      <c r="G7" s="249"/>
      <c r="H7" s="249"/>
      <c r="I7" s="249"/>
      <c r="J7" s="249"/>
    </row>
    <row r="8" spans="1:10" s="37" customFormat="1" ht="16.5" customHeight="1">
      <c r="A8" s="33" t="s">
        <v>23</v>
      </c>
      <c r="B8" s="34"/>
      <c r="C8" s="241" t="s">
        <v>24</v>
      </c>
      <c r="D8" s="242"/>
      <c r="E8" s="242"/>
      <c r="F8" s="242"/>
      <c r="G8" s="35"/>
      <c r="H8" s="36">
        <v>214</v>
      </c>
      <c r="I8" s="36">
        <v>140</v>
      </c>
      <c r="J8" s="18">
        <f>I8*100/H8-100</f>
        <v>-34.57943925233644</v>
      </c>
    </row>
    <row r="9" spans="1:10" ht="16.5" customHeight="1">
      <c r="A9" s="33" t="s">
        <v>25</v>
      </c>
      <c r="B9" s="38"/>
      <c r="C9" s="241" t="s">
        <v>26</v>
      </c>
      <c r="D9" s="242"/>
      <c r="E9" s="242"/>
      <c r="F9" s="242"/>
      <c r="G9" s="39"/>
      <c r="H9" s="36">
        <v>310</v>
      </c>
      <c r="I9" s="36">
        <v>328</v>
      </c>
      <c r="J9" s="18">
        <f>I9*100/H9-100</f>
        <v>5.806451612903231</v>
      </c>
    </row>
    <row r="10" spans="1:10" ht="16.5" customHeight="1">
      <c r="A10" s="33" t="s">
        <v>27</v>
      </c>
      <c r="B10" s="38"/>
      <c r="C10" s="241" t="s">
        <v>28</v>
      </c>
      <c r="D10" s="242"/>
      <c r="E10" s="242"/>
      <c r="F10" s="242"/>
      <c r="G10" s="39"/>
      <c r="H10" s="36">
        <v>337</v>
      </c>
      <c r="I10" s="36">
        <v>287</v>
      </c>
      <c r="J10" s="18">
        <f aca="true" t="shared" si="0" ref="J10:J23">I10*100/H10-100</f>
        <v>-14.836795252225514</v>
      </c>
    </row>
    <row r="11" spans="1:10" ht="16.5" customHeight="1">
      <c r="A11" s="33" t="s">
        <v>29</v>
      </c>
      <c r="B11" s="38"/>
      <c r="C11" s="241" t="s">
        <v>30</v>
      </c>
      <c r="D11" s="242"/>
      <c r="E11" s="242"/>
      <c r="F11" s="242"/>
      <c r="G11" s="39"/>
      <c r="H11" s="36">
        <v>157</v>
      </c>
      <c r="I11" s="36">
        <v>132</v>
      </c>
      <c r="J11" s="18">
        <f t="shared" si="0"/>
        <v>-15.923566878980893</v>
      </c>
    </row>
    <row r="12" spans="1:10" s="37" customFormat="1" ht="16.5" customHeight="1">
      <c r="A12" s="33" t="s">
        <v>31</v>
      </c>
      <c r="B12" s="38"/>
      <c r="C12" s="241" t="s">
        <v>32</v>
      </c>
      <c r="D12" s="242"/>
      <c r="E12" s="242"/>
      <c r="F12" s="242"/>
      <c r="G12" s="39"/>
      <c r="H12" s="36">
        <v>232</v>
      </c>
      <c r="I12" s="36">
        <v>163</v>
      </c>
      <c r="J12" s="18">
        <f t="shared" si="0"/>
        <v>-29.741379310344826</v>
      </c>
    </row>
    <row r="13" spans="1:10" s="37" customFormat="1" ht="16.5" customHeight="1">
      <c r="A13" s="33" t="s">
        <v>33</v>
      </c>
      <c r="B13" s="38"/>
      <c r="C13" s="241" t="s">
        <v>34</v>
      </c>
      <c r="D13" s="242"/>
      <c r="E13" s="242"/>
      <c r="F13" s="242"/>
      <c r="G13" s="39"/>
      <c r="H13" s="36">
        <v>76</v>
      </c>
      <c r="I13" s="36">
        <v>81</v>
      </c>
      <c r="J13" s="18">
        <f t="shared" si="0"/>
        <v>6.578947368421055</v>
      </c>
    </row>
    <row r="14" spans="1:10" s="37" customFormat="1" ht="16.5" customHeight="1">
      <c r="A14" s="33" t="s">
        <v>35</v>
      </c>
      <c r="B14" s="38"/>
      <c r="C14" s="241" t="s">
        <v>36</v>
      </c>
      <c r="D14" s="242"/>
      <c r="E14" s="242"/>
      <c r="F14" s="242"/>
      <c r="G14" s="39"/>
      <c r="H14" s="36">
        <v>719</v>
      </c>
      <c r="I14" s="36">
        <v>575</v>
      </c>
      <c r="J14" s="18">
        <f t="shared" si="0"/>
        <v>-20.027816411682892</v>
      </c>
    </row>
    <row r="15" spans="1:10" s="37" customFormat="1" ht="16.5" customHeight="1">
      <c r="A15" s="40" t="s">
        <v>37</v>
      </c>
      <c r="B15" s="38"/>
      <c r="C15" s="241" t="s">
        <v>38</v>
      </c>
      <c r="D15" s="242"/>
      <c r="E15" s="242"/>
      <c r="F15" s="242"/>
      <c r="G15" s="39"/>
      <c r="H15" s="36">
        <v>127</v>
      </c>
      <c r="I15" s="36">
        <v>134</v>
      </c>
      <c r="J15" s="18">
        <f t="shared" si="0"/>
        <v>5.511811023622045</v>
      </c>
    </row>
    <row r="16" spans="1:10" s="37" customFormat="1" ht="16.5" customHeight="1">
      <c r="A16" s="41" t="s">
        <v>39</v>
      </c>
      <c r="B16" s="42"/>
      <c r="C16" s="243" t="s">
        <v>40</v>
      </c>
      <c r="D16" s="244"/>
      <c r="E16" s="244"/>
      <c r="F16" s="244"/>
      <c r="G16" s="35"/>
      <c r="H16" s="43">
        <v>2172</v>
      </c>
      <c r="I16" s="43">
        <v>1840</v>
      </c>
      <c r="J16" s="44">
        <f t="shared" si="0"/>
        <v>-15.285451197053405</v>
      </c>
    </row>
    <row r="17" spans="1:10" s="37" customFormat="1" ht="16.5" customHeight="1">
      <c r="A17" s="45"/>
      <c r="B17" s="46"/>
      <c r="C17" s="245" t="s">
        <v>41</v>
      </c>
      <c r="D17" s="246"/>
      <c r="E17" s="246"/>
      <c r="F17" s="246"/>
      <c r="G17" s="35"/>
      <c r="H17" s="43">
        <v>6159</v>
      </c>
      <c r="I17" s="43">
        <v>10939</v>
      </c>
      <c r="J17" s="44">
        <f t="shared" si="0"/>
        <v>77.61000162364022</v>
      </c>
    </row>
    <row r="18" spans="1:10" s="37" customFormat="1" ht="16.5" customHeight="1">
      <c r="A18" s="47"/>
      <c r="B18" s="48"/>
      <c r="C18" s="49" t="s">
        <v>2</v>
      </c>
      <c r="D18" s="239" t="s">
        <v>14</v>
      </c>
      <c r="E18" s="239"/>
      <c r="F18" s="239"/>
      <c r="G18" s="39"/>
      <c r="H18" s="36">
        <v>3731</v>
      </c>
      <c r="I18" s="36">
        <v>7104</v>
      </c>
      <c r="J18" s="18">
        <f t="shared" si="0"/>
        <v>90.40471723398554</v>
      </c>
    </row>
    <row r="19" spans="1:10" s="37" customFormat="1" ht="16.5" customHeight="1">
      <c r="A19" s="47"/>
      <c r="B19" s="48"/>
      <c r="C19" s="50"/>
      <c r="D19" s="247" t="s">
        <v>42</v>
      </c>
      <c r="E19" s="247"/>
      <c r="F19" s="247"/>
      <c r="G19" s="39"/>
      <c r="H19" s="36">
        <v>1196</v>
      </c>
      <c r="I19" s="36">
        <v>1721</v>
      </c>
      <c r="J19" s="18">
        <f t="shared" si="0"/>
        <v>43.89632107023411</v>
      </c>
    </row>
    <row r="20" spans="1:10" s="37" customFormat="1" ht="16.5" customHeight="1">
      <c r="A20" s="47"/>
      <c r="B20" s="48"/>
      <c r="C20" s="50"/>
      <c r="D20" s="247" t="s">
        <v>43</v>
      </c>
      <c r="E20" s="247"/>
      <c r="F20" s="247"/>
      <c r="G20" s="39"/>
      <c r="H20" s="36">
        <v>610</v>
      </c>
      <c r="I20" s="36">
        <v>1528</v>
      </c>
      <c r="J20" s="18">
        <f t="shared" si="0"/>
        <v>150.49180327868854</v>
      </c>
    </row>
    <row r="21" spans="1:10" s="37" customFormat="1" ht="16.5" customHeight="1">
      <c r="A21" s="47"/>
      <c r="B21" s="48"/>
      <c r="C21" s="50"/>
      <c r="D21" s="239" t="s">
        <v>44</v>
      </c>
      <c r="E21" s="239"/>
      <c r="F21" s="239"/>
      <c r="G21" s="39"/>
      <c r="H21" s="36">
        <v>598</v>
      </c>
      <c r="I21" s="36">
        <v>523</v>
      </c>
      <c r="J21" s="18">
        <f t="shared" si="0"/>
        <v>-12.541806020066886</v>
      </c>
    </row>
    <row r="22" spans="1:11" s="37" customFormat="1" ht="16.5" customHeight="1">
      <c r="A22" s="47"/>
      <c r="B22" s="48"/>
      <c r="C22" s="50"/>
      <c r="D22" s="239" t="s">
        <v>45</v>
      </c>
      <c r="E22" s="239"/>
      <c r="F22" s="239"/>
      <c r="G22" s="39"/>
      <c r="H22" s="36">
        <v>24</v>
      </c>
      <c r="I22" s="36">
        <v>63</v>
      </c>
      <c r="J22" s="18">
        <f t="shared" si="0"/>
        <v>162.5</v>
      </c>
      <c r="K22" s="215"/>
    </row>
    <row r="23" spans="1:10" s="37" customFormat="1" ht="16.5" customHeight="1">
      <c r="A23" s="45"/>
      <c r="B23" s="46"/>
      <c r="C23" s="245" t="s">
        <v>46</v>
      </c>
      <c r="D23" s="248"/>
      <c r="E23" s="248"/>
      <c r="F23" s="248"/>
      <c r="G23" s="35"/>
      <c r="H23" s="43">
        <v>8331</v>
      </c>
      <c r="I23" s="43">
        <v>12779</v>
      </c>
      <c r="J23" s="44">
        <f t="shared" si="0"/>
        <v>53.39094946585044</v>
      </c>
    </row>
    <row r="24" spans="1:10" ht="16.5" customHeight="1">
      <c r="A24" s="249" t="s">
        <v>47</v>
      </c>
      <c r="B24" s="249"/>
      <c r="C24" s="249"/>
      <c r="D24" s="249"/>
      <c r="E24" s="249"/>
      <c r="F24" s="249"/>
      <c r="G24" s="249"/>
      <c r="H24" s="249"/>
      <c r="I24" s="249"/>
      <c r="J24" s="249"/>
    </row>
    <row r="25" spans="1:10" s="37" customFormat="1" ht="16.5" customHeight="1">
      <c r="A25" s="33" t="s">
        <v>23</v>
      </c>
      <c r="B25" s="34"/>
      <c r="C25" s="241" t="s">
        <v>24</v>
      </c>
      <c r="D25" s="242"/>
      <c r="E25" s="242"/>
      <c r="F25" s="242"/>
      <c r="G25" s="35"/>
      <c r="H25" s="36">
        <v>29</v>
      </c>
      <c r="I25" s="36">
        <v>23</v>
      </c>
      <c r="J25" s="18">
        <f>I25*100/H25-100</f>
        <v>-20.689655172413794</v>
      </c>
    </row>
    <row r="26" spans="1:10" ht="16.5" customHeight="1">
      <c r="A26" s="33" t="s">
        <v>25</v>
      </c>
      <c r="B26" s="38"/>
      <c r="C26" s="241" t="s">
        <v>26</v>
      </c>
      <c r="D26" s="242"/>
      <c r="E26" s="242"/>
      <c r="F26" s="242"/>
      <c r="G26" s="39"/>
      <c r="H26" s="36">
        <v>91</v>
      </c>
      <c r="I26" s="36">
        <v>83</v>
      </c>
      <c r="J26" s="18">
        <f aca="true" t="shared" si="1" ref="J26:J40">I26*100/H26-100</f>
        <v>-8.791208791208788</v>
      </c>
    </row>
    <row r="27" spans="1:10" ht="16.5" customHeight="1">
      <c r="A27" s="33" t="s">
        <v>27</v>
      </c>
      <c r="B27" s="38"/>
      <c r="C27" s="241" t="s">
        <v>28</v>
      </c>
      <c r="D27" s="242"/>
      <c r="E27" s="242"/>
      <c r="F27" s="242"/>
      <c r="G27" s="39"/>
      <c r="H27" s="36">
        <v>113</v>
      </c>
      <c r="I27" s="36">
        <v>101</v>
      </c>
      <c r="J27" s="18">
        <f t="shared" si="1"/>
        <v>-10.619469026548671</v>
      </c>
    </row>
    <row r="28" spans="1:10" ht="16.5" customHeight="1">
      <c r="A28" s="33" t="s">
        <v>29</v>
      </c>
      <c r="B28" s="38"/>
      <c r="C28" s="241" t="s">
        <v>30</v>
      </c>
      <c r="D28" s="242"/>
      <c r="E28" s="242"/>
      <c r="F28" s="242"/>
      <c r="G28" s="39"/>
      <c r="H28" s="36">
        <v>33</v>
      </c>
      <c r="I28" s="36">
        <v>29</v>
      </c>
      <c r="J28" s="18">
        <f t="shared" si="1"/>
        <v>-12.121212121212125</v>
      </c>
    </row>
    <row r="29" spans="1:10" s="37" customFormat="1" ht="16.5" customHeight="1">
      <c r="A29" s="33" t="s">
        <v>31</v>
      </c>
      <c r="B29" s="38"/>
      <c r="C29" s="241" t="s">
        <v>32</v>
      </c>
      <c r="D29" s="242"/>
      <c r="E29" s="242"/>
      <c r="F29" s="242"/>
      <c r="G29" s="39"/>
      <c r="H29" s="36">
        <v>59</v>
      </c>
      <c r="I29" s="36">
        <v>46</v>
      </c>
      <c r="J29" s="18">
        <f t="shared" si="1"/>
        <v>-22.033898305084747</v>
      </c>
    </row>
    <row r="30" spans="1:10" s="37" customFormat="1" ht="16.5" customHeight="1">
      <c r="A30" s="33" t="s">
        <v>33</v>
      </c>
      <c r="B30" s="38"/>
      <c r="C30" s="241" t="s">
        <v>34</v>
      </c>
      <c r="D30" s="242"/>
      <c r="E30" s="242"/>
      <c r="F30" s="242"/>
      <c r="G30" s="39"/>
      <c r="H30" s="36">
        <v>18</v>
      </c>
      <c r="I30" s="36">
        <v>31</v>
      </c>
      <c r="J30" s="18">
        <f t="shared" si="1"/>
        <v>72.22222222222223</v>
      </c>
    </row>
    <row r="31" spans="1:10" s="37" customFormat="1" ht="16.5" customHeight="1">
      <c r="A31" s="33" t="s">
        <v>35</v>
      </c>
      <c r="B31" s="38"/>
      <c r="C31" s="241" t="s">
        <v>36</v>
      </c>
      <c r="D31" s="242"/>
      <c r="E31" s="242"/>
      <c r="F31" s="242"/>
      <c r="G31" s="39"/>
      <c r="H31" s="36">
        <v>263</v>
      </c>
      <c r="I31" s="36">
        <v>209</v>
      </c>
      <c r="J31" s="18">
        <f t="shared" si="1"/>
        <v>-20.532319391634985</v>
      </c>
    </row>
    <row r="32" spans="1:10" s="37" customFormat="1" ht="16.5" customHeight="1">
      <c r="A32" s="40" t="s">
        <v>37</v>
      </c>
      <c r="B32" s="38"/>
      <c r="C32" s="241" t="s">
        <v>38</v>
      </c>
      <c r="D32" s="242"/>
      <c r="E32" s="242"/>
      <c r="F32" s="242"/>
      <c r="G32" s="39"/>
      <c r="H32" s="36">
        <v>32</v>
      </c>
      <c r="I32" s="36">
        <v>26</v>
      </c>
      <c r="J32" s="18">
        <f t="shared" si="1"/>
        <v>-18.75</v>
      </c>
    </row>
    <row r="33" spans="1:10" s="37" customFormat="1" ht="16.5" customHeight="1">
      <c r="A33" s="41" t="s">
        <v>39</v>
      </c>
      <c r="B33" s="42"/>
      <c r="C33" s="243" t="s">
        <v>40</v>
      </c>
      <c r="D33" s="244"/>
      <c r="E33" s="244"/>
      <c r="F33" s="244"/>
      <c r="G33" s="35"/>
      <c r="H33" s="43">
        <v>638</v>
      </c>
      <c r="I33" s="43">
        <v>548</v>
      </c>
      <c r="J33" s="44">
        <f t="shared" si="1"/>
        <v>-14.106583072100307</v>
      </c>
    </row>
    <row r="34" spans="1:10" s="37" customFormat="1" ht="16.5" customHeight="1">
      <c r="A34" s="47"/>
      <c r="B34" s="48"/>
      <c r="C34" s="245" t="s">
        <v>41</v>
      </c>
      <c r="D34" s="246"/>
      <c r="E34" s="246"/>
      <c r="F34" s="246"/>
      <c r="G34" s="39"/>
      <c r="H34" s="43">
        <v>294</v>
      </c>
      <c r="I34" s="43">
        <v>255</v>
      </c>
      <c r="J34" s="44">
        <f t="shared" si="1"/>
        <v>-13.265306122448976</v>
      </c>
    </row>
    <row r="35" spans="1:10" s="37" customFormat="1" ht="16.5" customHeight="1">
      <c r="A35" s="47"/>
      <c r="B35" s="48"/>
      <c r="C35" s="49" t="s">
        <v>2</v>
      </c>
      <c r="D35" s="239" t="s">
        <v>14</v>
      </c>
      <c r="E35" s="239"/>
      <c r="F35" s="239"/>
      <c r="G35" s="39"/>
      <c r="H35" s="36">
        <v>15</v>
      </c>
      <c r="I35" s="36">
        <v>13</v>
      </c>
      <c r="J35" s="18">
        <f t="shared" si="1"/>
        <v>-13.333333333333329</v>
      </c>
    </row>
    <row r="36" spans="1:10" s="37" customFormat="1" ht="16.5" customHeight="1">
      <c r="A36" s="47"/>
      <c r="B36" s="48"/>
      <c r="C36" s="50"/>
      <c r="D36" s="247" t="s">
        <v>43</v>
      </c>
      <c r="E36" s="247"/>
      <c r="F36" s="247"/>
      <c r="G36" s="39"/>
      <c r="H36" s="36">
        <v>149</v>
      </c>
      <c r="I36" s="36">
        <v>122</v>
      </c>
      <c r="J36" s="18">
        <f t="shared" si="1"/>
        <v>-18.12080536912751</v>
      </c>
    </row>
    <row r="37" spans="1:10" s="37" customFormat="1" ht="16.5" customHeight="1">
      <c r="A37" s="47"/>
      <c r="B37" s="48"/>
      <c r="C37" s="50"/>
      <c r="D37" s="247" t="s">
        <v>472</v>
      </c>
      <c r="E37" s="247"/>
      <c r="F37" s="247"/>
      <c r="G37" s="39"/>
      <c r="H37" s="36">
        <v>2</v>
      </c>
      <c r="I37" s="36">
        <v>4</v>
      </c>
      <c r="J37" s="18">
        <f t="shared" si="1"/>
        <v>100</v>
      </c>
    </row>
    <row r="38" spans="1:10" s="37" customFormat="1" ht="16.5" customHeight="1">
      <c r="A38" s="47"/>
      <c r="B38" s="48"/>
      <c r="C38" s="50"/>
      <c r="D38" s="239" t="s">
        <v>44</v>
      </c>
      <c r="E38" s="239"/>
      <c r="F38" s="239"/>
      <c r="G38" s="39"/>
      <c r="H38" s="36">
        <v>121</v>
      </c>
      <c r="I38" s="36">
        <v>110</v>
      </c>
      <c r="J38" s="18">
        <f t="shared" si="1"/>
        <v>-9.090909090909093</v>
      </c>
    </row>
    <row r="39" spans="1:10" s="37" customFormat="1" ht="16.5" customHeight="1">
      <c r="A39" s="47"/>
      <c r="B39" s="48"/>
      <c r="C39" s="50"/>
      <c r="D39" s="239" t="s">
        <v>45</v>
      </c>
      <c r="E39" s="239"/>
      <c r="F39" s="239"/>
      <c r="G39" s="39"/>
      <c r="H39" s="36">
        <v>7</v>
      </c>
      <c r="I39" s="36">
        <v>6</v>
      </c>
      <c r="J39" s="18">
        <f t="shared" si="1"/>
        <v>-14.285714285714292</v>
      </c>
    </row>
    <row r="40" spans="1:10" s="37" customFormat="1" ht="16.5" customHeight="1">
      <c r="A40" s="45"/>
      <c r="B40" s="46"/>
      <c r="C40" s="51"/>
      <c r="D40" s="52"/>
      <c r="E40" s="52"/>
      <c r="F40" s="53" t="s">
        <v>46</v>
      </c>
      <c r="G40" s="35"/>
      <c r="H40" s="43">
        <v>932</v>
      </c>
      <c r="I40" s="43">
        <v>803</v>
      </c>
      <c r="J40" s="44">
        <f t="shared" si="1"/>
        <v>-13.841201716738198</v>
      </c>
    </row>
    <row r="41" spans="1:10" s="37" customFormat="1" ht="10.5" customHeight="1">
      <c r="A41" s="216" t="s">
        <v>11</v>
      </c>
      <c r="B41" s="216"/>
      <c r="C41" s="216"/>
      <c r="D41" s="216"/>
      <c r="E41" s="216"/>
      <c r="F41" s="216"/>
      <c r="G41" s="8"/>
      <c r="H41" s="8"/>
      <c r="I41" s="8"/>
      <c r="J41" s="54"/>
    </row>
    <row r="42" spans="1:10" s="55" customFormat="1" ht="39" customHeight="1">
      <c r="A42" s="240" t="s">
        <v>473</v>
      </c>
      <c r="B42" s="240"/>
      <c r="C42" s="240"/>
      <c r="D42" s="240"/>
      <c r="E42" s="240"/>
      <c r="F42" s="240"/>
      <c r="G42" s="240"/>
      <c r="H42" s="240"/>
      <c r="I42" s="240"/>
      <c r="J42" s="240"/>
    </row>
  </sheetData>
  <sheetProtection/>
  <mergeCells count="40">
    <mergeCell ref="A1:J1"/>
    <mergeCell ref="A3:B5"/>
    <mergeCell ref="C3:G5"/>
    <mergeCell ref="H3:J3"/>
    <mergeCell ref="H5:I5"/>
    <mergeCell ref="A7:J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D18:F18"/>
    <mergeCell ref="D19:F19"/>
    <mergeCell ref="D20:F20"/>
    <mergeCell ref="D21:F21"/>
    <mergeCell ref="D22:F22"/>
    <mergeCell ref="C23:F23"/>
    <mergeCell ref="A24:J24"/>
    <mergeCell ref="C25:F25"/>
    <mergeCell ref="C26:F26"/>
    <mergeCell ref="C27:F27"/>
    <mergeCell ref="C28:F28"/>
    <mergeCell ref="C29:F29"/>
    <mergeCell ref="C30:F30"/>
    <mergeCell ref="C31:F31"/>
    <mergeCell ref="D38:F38"/>
    <mergeCell ref="D39:F39"/>
    <mergeCell ref="A41:F41"/>
    <mergeCell ref="A42:J42"/>
    <mergeCell ref="C32:F32"/>
    <mergeCell ref="C33:F33"/>
    <mergeCell ref="C34:F34"/>
    <mergeCell ref="D35:F35"/>
    <mergeCell ref="D36:F36"/>
    <mergeCell ref="D37:F37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1.00390625" style="57" customWidth="1"/>
    <col min="4" max="4" width="0.71875" style="57" customWidth="1"/>
    <col min="5" max="6" width="7.140625" style="57" customWidth="1"/>
    <col min="7" max="7" width="7.7109375" style="57" customWidth="1"/>
    <col min="8" max="8" width="10.7109375" style="57" customWidth="1"/>
    <col min="9" max="9" width="8.7109375" style="57" customWidth="1"/>
    <col min="10" max="10" width="7.7109375" style="57" customWidth="1"/>
    <col min="11" max="11" width="7.140625" style="57" customWidth="1"/>
    <col min="12" max="12" width="7.421875" style="57" customWidth="1"/>
    <col min="13" max="13" width="8.28125" style="57" customWidth="1"/>
    <col min="14" max="16384" width="11.421875" style="26" customWidth="1"/>
  </cols>
  <sheetData>
    <row r="1" spans="1:13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4" customFormat="1" ht="12.75" customHeight="1">
      <c r="A2" s="250" t="s">
        <v>446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25"/>
      <c r="L3" s="25"/>
      <c r="M3" s="25"/>
    </row>
    <row r="4" spans="1:13" ht="12.75" customHeight="1">
      <c r="A4" s="293" t="s">
        <v>319</v>
      </c>
      <c r="B4" s="294"/>
      <c r="C4" s="298" t="s">
        <v>320</v>
      </c>
      <c r="D4" s="299"/>
      <c r="E4" s="302" t="s">
        <v>7</v>
      </c>
      <c r="F4" s="303"/>
      <c r="G4" s="303"/>
      <c r="H4" s="303"/>
      <c r="I4" s="303"/>
      <c r="J4" s="304"/>
      <c r="K4" s="302" t="s">
        <v>447</v>
      </c>
      <c r="L4" s="303"/>
      <c r="M4" s="303"/>
    </row>
    <row r="5" spans="1:13" ht="12.75" customHeight="1">
      <c r="A5" s="290"/>
      <c r="B5" s="295"/>
      <c r="C5" s="286"/>
      <c r="D5" s="287"/>
      <c r="E5" s="284" t="s">
        <v>434</v>
      </c>
      <c r="F5" s="302" t="s">
        <v>13</v>
      </c>
      <c r="G5" s="303"/>
      <c r="H5" s="303"/>
      <c r="I5" s="303"/>
      <c r="J5" s="303"/>
      <c r="K5" s="282" t="s">
        <v>434</v>
      </c>
      <c r="L5" s="302" t="s">
        <v>13</v>
      </c>
      <c r="M5" s="303"/>
    </row>
    <row r="6" spans="1:13" ht="12.75" customHeight="1">
      <c r="A6" s="290"/>
      <c r="B6" s="295"/>
      <c r="C6" s="286"/>
      <c r="D6" s="381"/>
      <c r="E6" s="286"/>
      <c r="F6" s="282" t="s">
        <v>448</v>
      </c>
      <c r="G6" s="284" t="s">
        <v>61</v>
      </c>
      <c r="H6" s="59" t="s">
        <v>13</v>
      </c>
      <c r="I6" s="393" t="s">
        <v>449</v>
      </c>
      <c r="J6" s="393" t="s">
        <v>450</v>
      </c>
      <c r="K6" s="283"/>
      <c r="L6" s="282" t="s">
        <v>451</v>
      </c>
      <c r="M6" s="284" t="s">
        <v>452</v>
      </c>
    </row>
    <row r="7" spans="1:13" ht="11.25" customHeight="1">
      <c r="A7" s="290"/>
      <c r="B7" s="295"/>
      <c r="C7" s="286"/>
      <c r="D7" s="381"/>
      <c r="E7" s="286"/>
      <c r="F7" s="283"/>
      <c r="G7" s="285"/>
      <c r="H7" s="284" t="s">
        <v>84</v>
      </c>
      <c r="I7" s="394"/>
      <c r="J7" s="394"/>
      <c r="K7" s="283"/>
      <c r="L7" s="283"/>
      <c r="M7" s="285"/>
    </row>
    <row r="8" spans="1:13" ht="11.25" customHeight="1">
      <c r="A8" s="290"/>
      <c r="B8" s="295"/>
      <c r="C8" s="286"/>
      <c r="D8" s="381"/>
      <c r="E8" s="286"/>
      <c r="F8" s="283"/>
      <c r="G8" s="285"/>
      <c r="H8" s="285"/>
      <c r="I8" s="394"/>
      <c r="J8" s="394"/>
      <c r="K8" s="283"/>
      <c r="L8" s="283"/>
      <c r="M8" s="285"/>
    </row>
    <row r="9" spans="1:13" ht="11.25" customHeight="1">
      <c r="A9" s="290"/>
      <c r="B9" s="295"/>
      <c r="C9" s="286"/>
      <c r="D9" s="381"/>
      <c r="E9" s="286"/>
      <c r="F9" s="283"/>
      <c r="G9" s="285"/>
      <c r="H9" s="285"/>
      <c r="I9" s="394"/>
      <c r="J9" s="394"/>
      <c r="K9" s="283"/>
      <c r="L9" s="283"/>
      <c r="M9" s="285"/>
    </row>
    <row r="10" spans="1:13" ht="12.75" customHeight="1">
      <c r="A10" s="296"/>
      <c r="B10" s="297"/>
      <c r="C10" s="275"/>
      <c r="D10" s="276"/>
      <c r="E10" s="279" t="s">
        <v>0</v>
      </c>
      <c r="F10" s="280"/>
      <c r="G10" s="280"/>
      <c r="H10" s="280"/>
      <c r="I10" s="280"/>
      <c r="J10" s="280"/>
      <c r="K10" s="280"/>
      <c r="L10" s="280"/>
      <c r="M10" s="280"/>
    </row>
    <row r="11" spans="1:13" ht="30" customHeight="1">
      <c r="A11" s="263" t="s">
        <v>321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1:13" ht="12" customHeight="1">
      <c r="A12" s="166">
        <v>1</v>
      </c>
      <c r="B12" s="174"/>
      <c r="C12" s="70" t="s">
        <v>322</v>
      </c>
      <c r="D12" s="167"/>
      <c r="E12" s="72">
        <v>772</v>
      </c>
      <c r="F12" s="72">
        <v>182</v>
      </c>
      <c r="G12" s="72">
        <v>39</v>
      </c>
      <c r="H12" s="72">
        <v>28</v>
      </c>
      <c r="I12" s="72">
        <v>426</v>
      </c>
      <c r="J12" s="72">
        <v>11</v>
      </c>
      <c r="K12" s="72">
        <v>3800</v>
      </c>
      <c r="L12" s="72">
        <v>2263</v>
      </c>
      <c r="M12" s="72">
        <v>1380</v>
      </c>
    </row>
    <row r="13" spans="1:13" ht="12" customHeight="1">
      <c r="A13" s="166">
        <v>2</v>
      </c>
      <c r="B13" s="174"/>
      <c r="C13" s="70" t="s">
        <v>323</v>
      </c>
      <c r="D13" s="167"/>
      <c r="E13" s="72">
        <v>132</v>
      </c>
      <c r="F13" s="72">
        <v>63</v>
      </c>
      <c r="G13" s="72">
        <v>8</v>
      </c>
      <c r="H13" s="72">
        <v>7</v>
      </c>
      <c r="I13" s="72">
        <v>47</v>
      </c>
      <c r="J13" s="72" t="s">
        <v>77</v>
      </c>
      <c r="K13" s="72">
        <v>899</v>
      </c>
      <c r="L13" s="72">
        <v>632</v>
      </c>
      <c r="M13" s="72">
        <v>230</v>
      </c>
    </row>
    <row r="14" spans="1:13" ht="12" customHeight="1">
      <c r="A14" s="166">
        <v>3</v>
      </c>
      <c r="B14" s="174"/>
      <c r="C14" s="70" t="s">
        <v>324</v>
      </c>
      <c r="D14" s="167"/>
      <c r="E14" s="72">
        <v>147</v>
      </c>
      <c r="F14" s="72">
        <v>74</v>
      </c>
      <c r="G14" s="72">
        <v>9</v>
      </c>
      <c r="H14" s="72">
        <v>9</v>
      </c>
      <c r="I14" s="72">
        <v>57</v>
      </c>
      <c r="J14" s="72">
        <v>1</v>
      </c>
      <c r="K14" s="72">
        <v>853</v>
      </c>
      <c r="L14" s="72">
        <v>649</v>
      </c>
      <c r="M14" s="72">
        <v>158</v>
      </c>
    </row>
    <row r="15" spans="1:13" ht="12" customHeight="1">
      <c r="A15" s="166">
        <v>4</v>
      </c>
      <c r="B15" s="174"/>
      <c r="C15" s="70" t="s">
        <v>325</v>
      </c>
      <c r="D15" s="167"/>
      <c r="E15" s="72">
        <v>130</v>
      </c>
      <c r="F15" s="72">
        <v>39</v>
      </c>
      <c r="G15" s="72">
        <v>7</v>
      </c>
      <c r="H15" s="72">
        <v>3</v>
      </c>
      <c r="I15" s="72">
        <v>64</v>
      </c>
      <c r="J15" s="72">
        <v>3</v>
      </c>
      <c r="K15" s="72">
        <v>1035</v>
      </c>
      <c r="L15" s="72">
        <v>728</v>
      </c>
      <c r="M15" s="72">
        <v>228</v>
      </c>
    </row>
    <row r="16" spans="1:13" s="37" customFormat="1" ht="12" customHeight="1">
      <c r="A16" s="166">
        <v>5</v>
      </c>
      <c r="B16" s="174"/>
      <c r="C16" s="70" t="s">
        <v>326</v>
      </c>
      <c r="D16" s="167"/>
      <c r="E16" s="72">
        <v>230</v>
      </c>
      <c r="F16" s="72">
        <v>79</v>
      </c>
      <c r="G16" s="72">
        <v>18</v>
      </c>
      <c r="H16" s="72">
        <v>14</v>
      </c>
      <c r="I16" s="72">
        <v>108</v>
      </c>
      <c r="J16" s="72" t="s">
        <v>77</v>
      </c>
      <c r="K16" s="72">
        <v>1693</v>
      </c>
      <c r="L16" s="72">
        <v>1119</v>
      </c>
      <c r="M16" s="72">
        <v>462</v>
      </c>
    </row>
    <row r="17" spans="1:13" ht="12" customHeight="1">
      <c r="A17" s="166">
        <v>6</v>
      </c>
      <c r="B17" s="174"/>
      <c r="C17" s="70" t="s">
        <v>327</v>
      </c>
      <c r="D17" s="167"/>
      <c r="E17" s="72">
        <v>187</v>
      </c>
      <c r="F17" s="72">
        <v>65</v>
      </c>
      <c r="G17" s="72">
        <v>8</v>
      </c>
      <c r="H17" s="72">
        <v>8</v>
      </c>
      <c r="I17" s="72">
        <v>89</v>
      </c>
      <c r="J17" s="72">
        <v>4</v>
      </c>
      <c r="K17" s="72">
        <v>908</v>
      </c>
      <c r="L17" s="72">
        <v>602</v>
      </c>
      <c r="M17" s="72">
        <v>246</v>
      </c>
    </row>
    <row r="18" spans="1:13" ht="12" customHeight="1">
      <c r="A18" s="166">
        <v>7</v>
      </c>
      <c r="B18" s="174"/>
      <c r="C18" s="70" t="s">
        <v>328</v>
      </c>
      <c r="D18" s="167"/>
      <c r="E18" s="72">
        <v>220</v>
      </c>
      <c r="F18" s="72">
        <v>80</v>
      </c>
      <c r="G18" s="72">
        <v>16</v>
      </c>
      <c r="H18" s="72">
        <v>12</v>
      </c>
      <c r="I18" s="72">
        <v>89</v>
      </c>
      <c r="J18" s="72" t="s">
        <v>77</v>
      </c>
      <c r="K18" s="72">
        <v>1741</v>
      </c>
      <c r="L18" s="72">
        <v>1110</v>
      </c>
      <c r="M18" s="72">
        <v>536</v>
      </c>
    </row>
    <row r="19" spans="1:13" ht="21" customHeight="1">
      <c r="A19" s="169"/>
      <c r="B19" s="170"/>
      <c r="C19" s="171" t="s">
        <v>329</v>
      </c>
      <c r="D19" s="172"/>
      <c r="E19" s="67">
        <v>1818</v>
      </c>
      <c r="F19" s="67">
        <v>582</v>
      </c>
      <c r="G19" s="67">
        <v>105</v>
      </c>
      <c r="H19" s="67">
        <v>81</v>
      </c>
      <c r="I19" s="67">
        <v>880</v>
      </c>
      <c r="J19" s="67">
        <v>19</v>
      </c>
      <c r="K19" s="67">
        <v>10931</v>
      </c>
      <c r="L19" s="67">
        <v>7103</v>
      </c>
      <c r="M19" s="67">
        <v>3242</v>
      </c>
    </row>
    <row r="20" spans="1:13" s="37" customFormat="1" ht="20.25" customHeight="1">
      <c r="A20" s="173"/>
      <c r="B20" s="174"/>
      <c r="C20" s="70" t="s">
        <v>330</v>
      </c>
      <c r="D20" s="167"/>
      <c r="E20" s="72">
        <v>728</v>
      </c>
      <c r="F20" s="72">
        <v>192</v>
      </c>
      <c r="G20" s="72">
        <v>42</v>
      </c>
      <c r="H20" s="72">
        <v>34</v>
      </c>
      <c r="I20" s="72">
        <v>388</v>
      </c>
      <c r="J20" s="72">
        <v>15</v>
      </c>
      <c r="K20" s="72">
        <v>4602</v>
      </c>
      <c r="L20" s="72">
        <v>3106</v>
      </c>
      <c r="M20" s="72">
        <v>1299</v>
      </c>
    </row>
    <row r="21" spans="1:13" ht="12" customHeight="1">
      <c r="A21" s="173"/>
      <c r="B21" s="174"/>
      <c r="C21" s="80" t="s">
        <v>453</v>
      </c>
      <c r="D21" s="167"/>
      <c r="E21" s="72">
        <v>591</v>
      </c>
      <c r="F21" s="72">
        <v>154</v>
      </c>
      <c r="G21" s="72">
        <v>34</v>
      </c>
      <c r="H21" s="72">
        <v>27</v>
      </c>
      <c r="I21" s="72">
        <v>320</v>
      </c>
      <c r="J21" s="72">
        <v>10</v>
      </c>
      <c r="K21" s="72">
        <v>3338</v>
      </c>
      <c r="L21" s="72">
        <v>2178</v>
      </c>
      <c r="M21" s="72">
        <v>1021</v>
      </c>
    </row>
    <row r="22" spans="1:13" ht="12" customHeight="1">
      <c r="A22" s="173"/>
      <c r="B22" s="174"/>
      <c r="C22" s="70" t="s">
        <v>332</v>
      </c>
      <c r="D22" s="167"/>
      <c r="E22" s="72">
        <v>1090</v>
      </c>
      <c r="F22" s="72">
        <v>390</v>
      </c>
      <c r="G22" s="72">
        <v>63</v>
      </c>
      <c r="H22" s="72">
        <v>47</v>
      </c>
      <c r="I22" s="72">
        <v>492</v>
      </c>
      <c r="J22" s="72">
        <v>4</v>
      </c>
      <c r="K22" s="72">
        <v>6327</v>
      </c>
      <c r="L22" s="72">
        <v>3997</v>
      </c>
      <c r="M22" s="72">
        <v>1941</v>
      </c>
    </row>
    <row r="23" spans="1:13" ht="6" customHeight="1">
      <c r="A23" s="74"/>
      <c r="B23" s="204"/>
      <c r="C23" s="207"/>
      <c r="D23" s="39"/>
      <c r="E23" s="72"/>
      <c r="F23" s="72"/>
      <c r="G23" s="72"/>
      <c r="H23" s="72"/>
      <c r="I23" s="72"/>
      <c r="J23" s="18"/>
      <c r="K23" s="72"/>
      <c r="L23" s="72"/>
      <c r="M23" s="26"/>
    </row>
    <row r="24" spans="1:14" ht="12" customHeight="1">
      <c r="A24" s="169"/>
      <c r="B24" s="170"/>
      <c r="C24" s="208" t="s">
        <v>464</v>
      </c>
      <c r="D24" s="172"/>
      <c r="E24" s="72">
        <v>22</v>
      </c>
      <c r="F24" s="72">
        <v>2</v>
      </c>
      <c r="G24" s="72" t="s">
        <v>77</v>
      </c>
      <c r="H24" s="72" t="s">
        <v>77</v>
      </c>
      <c r="I24" s="72">
        <v>18</v>
      </c>
      <c r="J24" s="72" t="s">
        <v>77</v>
      </c>
      <c r="K24" s="72">
        <v>8</v>
      </c>
      <c r="L24" s="72">
        <v>1</v>
      </c>
      <c r="M24" s="72">
        <v>7</v>
      </c>
      <c r="N24" s="67"/>
    </row>
    <row r="25" spans="1:14" ht="12" customHeight="1">
      <c r="A25" s="169"/>
      <c r="B25" s="170"/>
      <c r="C25" s="208" t="s">
        <v>459</v>
      </c>
      <c r="D25" s="172"/>
      <c r="E25" s="72" t="s">
        <v>77</v>
      </c>
      <c r="F25" s="72" t="s">
        <v>77</v>
      </c>
      <c r="G25" s="72" t="s">
        <v>77</v>
      </c>
      <c r="H25" s="72" t="s">
        <v>77</v>
      </c>
      <c r="I25" s="72" t="s">
        <v>77</v>
      </c>
      <c r="J25" s="72" t="s">
        <v>77</v>
      </c>
      <c r="K25" s="72">
        <v>2</v>
      </c>
      <c r="L25" s="72" t="s">
        <v>77</v>
      </c>
      <c r="M25" s="72">
        <v>2</v>
      </c>
      <c r="N25" s="72"/>
    </row>
    <row r="26" spans="1:13" ht="30" customHeight="1">
      <c r="A26" s="263" t="s">
        <v>333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</row>
    <row r="27" spans="1:13" s="37" customFormat="1" ht="12.75" customHeight="1">
      <c r="A27" s="174"/>
      <c r="B27" s="174"/>
      <c r="C27" s="175" t="s">
        <v>334</v>
      </c>
      <c r="D27" s="176"/>
      <c r="E27" s="185"/>
      <c r="F27" s="186"/>
      <c r="G27" s="176"/>
      <c r="H27" s="176"/>
      <c r="I27" s="176"/>
      <c r="J27" s="176"/>
      <c r="K27" s="176"/>
      <c r="L27" s="176"/>
      <c r="M27" s="176"/>
    </row>
    <row r="28" spans="1:13" ht="9">
      <c r="A28" s="174"/>
      <c r="B28" s="174"/>
      <c r="C28" s="35"/>
      <c r="D28" s="35"/>
      <c r="E28" s="188"/>
      <c r="F28" s="188"/>
      <c r="G28" s="35"/>
      <c r="H28" s="35"/>
      <c r="I28" s="35"/>
      <c r="J28" s="35"/>
      <c r="K28" s="35"/>
      <c r="L28" s="35"/>
      <c r="M28" s="35"/>
    </row>
    <row r="29" spans="1:13" s="37" customFormat="1" ht="12" customHeight="1">
      <c r="A29" s="166">
        <v>161</v>
      </c>
      <c r="B29" s="174"/>
      <c r="C29" s="70" t="s">
        <v>335</v>
      </c>
      <c r="D29" s="167"/>
      <c r="E29" s="72">
        <v>25</v>
      </c>
      <c r="F29" s="72">
        <v>3</v>
      </c>
      <c r="G29" s="72">
        <v>5</v>
      </c>
      <c r="H29" s="72">
        <v>3</v>
      </c>
      <c r="I29" s="72">
        <v>14</v>
      </c>
      <c r="J29" s="72" t="s">
        <v>77</v>
      </c>
      <c r="K29" s="72">
        <v>151</v>
      </c>
      <c r="L29" s="72">
        <v>109</v>
      </c>
      <c r="M29" s="72">
        <v>37</v>
      </c>
    </row>
    <row r="30" spans="1:13" ht="12" customHeight="1">
      <c r="A30" s="166">
        <v>162</v>
      </c>
      <c r="B30" s="174"/>
      <c r="C30" s="70" t="s">
        <v>336</v>
      </c>
      <c r="D30" s="167"/>
      <c r="E30" s="72">
        <v>334</v>
      </c>
      <c r="F30" s="72">
        <v>61</v>
      </c>
      <c r="G30" s="72">
        <v>13</v>
      </c>
      <c r="H30" s="72">
        <v>10</v>
      </c>
      <c r="I30" s="72">
        <v>207</v>
      </c>
      <c r="J30" s="72">
        <v>8</v>
      </c>
      <c r="K30" s="72">
        <v>1554</v>
      </c>
      <c r="L30" s="72">
        <v>967</v>
      </c>
      <c r="M30" s="72">
        <v>541</v>
      </c>
    </row>
    <row r="31" spans="1:13" ht="12" customHeight="1">
      <c r="A31" s="166">
        <v>163</v>
      </c>
      <c r="B31" s="174"/>
      <c r="C31" s="70" t="s">
        <v>337</v>
      </c>
      <c r="D31" s="167"/>
      <c r="E31" s="72">
        <v>7</v>
      </c>
      <c r="F31" s="72">
        <v>3</v>
      </c>
      <c r="G31" s="72" t="s">
        <v>77</v>
      </c>
      <c r="H31" s="72" t="s">
        <v>77</v>
      </c>
      <c r="I31" s="72">
        <v>2</v>
      </c>
      <c r="J31" s="72" t="s">
        <v>77</v>
      </c>
      <c r="K31" s="72">
        <v>71</v>
      </c>
      <c r="L31" s="72">
        <v>40</v>
      </c>
      <c r="M31" s="72">
        <v>26</v>
      </c>
    </row>
    <row r="32" spans="1:13" ht="21" customHeight="1">
      <c r="A32" s="170"/>
      <c r="B32" s="170"/>
      <c r="C32" s="171" t="s">
        <v>80</v>
      </c>
      <c r="D32" s="172"/>
      <c r="E32" s="67">
        <v>366</v>
      </c>
      <c r="F32" s="67">
        <v>67</v>
      </c>
      <c r="G32" s="67">
        <v>18</v>
      </c>
      <c r="H32" s="67">
        <v>13</v>
      </c>
      <c r="I32" s="67">
        <v>223</v>
      </c>
      <c r="J32" s="67">
        <v>8</v>
      </c>
      <c r="K32" s="67">
        <v>1776</v>
      </c>
      <c r="L32" s="67">
        <v>1116</v>
      </c>
      <c r="M32" s="67">
        <v>604</v>
      </c>
    </row>
    <row r="33" spans="1:13" ht="9">
      <c r="A33" s="170"/>
      <c r="B33" s="170"/>
      <c r="C33" s="35"/>
      <c r="D33" s="35"/>
      <c r="E33" s="187"/>
      <c r="F33" s="187"/>
      <c r="G33" s="187"/>
      <c r="H33" s="187"/>
      <c r="I33" s="187"/>
      <c r="J33" s="187"/>
      <c r="K33" s="187"/>
      <c r="L33" s="187"/>
      <c r="M33" s="187"/>
    </row>
    <row r="34" spans="1:13" ht="12.75" customHeight="1">
      <c r="A34" s="174"/>
      <c r="B34" s="174"/>
      <c r="C34" s="175" t="s">
        <v>338</v>
      </c>
      <c r="D34" s="176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 ht="9">
      <c r="A35" s="174"/>
      <c r="B35" s="174"/>
      <c r="C35" s="35"/>
      <c r="D35" s="35"/>
      <c r="E35" s="178"/>
      <c r="F35" s="178"/>
      <c r="G35" s="178"/>
      <c r="H35" s="178"/>
      <c r="I35" s="178"/>
      <c r="J35" s="178"/>
      <c r="K35" s="178"/>
      <c r="L35" s="178"/>
      <c r="M35" s="178"/>
    </row>
    <row r="36" spans="1:13" ht="12" customHeight="1">
      <c r="A36" s="166">
        <v>171</v>
      </c>
      <c r="B36" s="174"/>
      <c r="C36" s="70" t="s">
        <v>339</v>
      </c>
      <c r="D36" s="167"/>
      <c r="E36" s="72">
        <v>6</v>
      </c>
      <c r="F36" s="72">
        <v>2</v>
      </c>
      <c r="G36" s="72" t="s">
        <v>77</v>
      </c>
      <c r="H36" s="72" t="s">
        <v>77</v>
      </c>
      <c r="I36" s="72">
        <v>3</v>
      </c>
      <c r="J36" s="72" t="s">
        <v>77</v>
      </c>
      <c r="K36" s="72">
        <v>55</v>
      </c>
      <c r="L36" s="72">
        <v>37</v>
      </c>
      <c r="M36" s="72">
        <v>16</v>
      </c>
    </row>
    <row r="37" spans="1:13" ht="12" customHeight="1">
      <c r="A37" s="166">
        <v>172</v>
      </c>
      <c r="B37" s="174"/>
      <c r="C37" s="70" t="s">
        <v>340</v>
      </c>
      <c r="D37" s="167"/>
      <c r="E37" s="72">
        <v>9</v>
      </c>
      <c r="F37" s="72">
        <v>7</v>
      </c>
      <c r="G37" s="72" t="s">
        <v>77</v>
      </c>
      <c r="H37" s="72" t="s">
        <v>77</v>
      </c>
      <c r="I37" s="72">
        <v>2</v>
      </c>
      <c r="J37" s="72" t="s">
        <v>77</v>
      </c>
      <c r="K37" s="72">
        <v>63</v>
      </c>
      <c r="L37" s="72">
        <v>36</v>
      </c>
      <c r="M37" s="72">
        <v>25</v>
      </c>
    </row>
    <row r="38" spans="1:13" ht="12" customHeight="1">
      <c r="A38" s="166">
        <v>173</v>
      </c>
      <c r="B38" s="174"/>
      <c r="C38" s="70" t="s">
        <v>341</v>
      </c>
      <c r="D38" s="167"/>
      <c r="E38" s="72">
        <v>17</v>
      </c>
      <c r="F38" s="72">
        <v>4</v>
      </c>
      <c r="G38" s="72" t="s">
        <v>77</v>
      </c>
      <c r="H38" s="72" t="s">
        <v>77</v>
      </c>
      <c r="I38" s="72">
        <v>9</v>
      </c>
      <c r="J38" s="72" t="s">
        <v>77</v>
      </c>
      <c r="K38" s="72">
        <v>91</v>
      </c>
      <c r="L38" s="72">
        <v>51</v>
      </c>
      <c r="M38" s="72">
        <v>40</v>
      </c>
    </row>
    <row r="39" spans="1:13" ht="12" customHeight="1">
      <c r="A39" s="166">
        <v>174</v>
      </c>
      <c r="B39" s="174"/>
      <c r="C39" s="70" t="s">
        <v>342</v>
      </c>
      <c r="D39" s="167"/>
      <c r="E39" s="72">
        <v>21</v>
      </c>
      <c r="F39" s="72">
        <v>2</v>
      </c>
      <c r="G39" s="72">
        <v>3</v>
      </c>
      <c r="H39" s="72">
        <v>3</v>
      </c>
      <c r="I39" s="72">
        <v>12</v>
      </c>
      <c r="J39" s="72" t="s">
        <v>77</v>
      </c>
      <c r="K39" s="72">
        <v>127</v>
      </c>
      <c r="L39" s="72">
        <v>76</v>
      </c>
      <c r="M39" s="72">
        <v>44</v>
      </c>
    </row>
    <row r="40" spans="1:13" ht="12" customHeight="1">
      <c r="A40" s="166">
        <v>175</v>
      </c>
      <c r="B40" s="174"/>
      <c r="C40" s="70" t="s">
        <v>343</v>
      </c>
      <c r="D40" s="167"/>
      <c r="E40" s="72">
        <v>17</v>
      </c>
      <c r="F40" s="72">
        <v>7</v>
      </c>
      <c r="G40" s="72">
        <v>1</v>
      </c>
      <c r="H40" s="72" t="s">
        <v>77</v>
      </c>
      <c r="I40" s="72">
        <v>7</v>
      </c>
      <c r="J40" s="72" t="s">
        <v>77</v>
      </c>
      <c r="K40" s="72">
        <v>67</v>
      </c>
      <c r="L40" s="72">
        <v>41</v>
      </c>
      <c r="M40" s="72">
        <v>24</v>
      </c>
    </row>
    <row r="41" spans="1:13" ht="12" customHeight="1">
      <c r="A41" s="166">
        <v>176</v>
      </c>
      <c r="B41" s="174"/>
      <c r="C41" s="70" t="s">
        <v>344</v>
      </c>
      <c r="D41" s="167"/>
      <c r="E41" s="72">
        <v>9</v>
      </c>
      <c r="F41" s="72">
        <v>5</v>
      </c>
      <c r="G41" s="72">
        <v>1</v>
      </c>
      <c r="H41" s="72">
        <v>1</v>
      </c>
      <c r="I41" s="72">
        <v>2</v>
      </c>
      <c r="J41" s="72" t="s">
        <v>77</v>
      </c>
      <c r="K41" s="72">
        <v>87</v>
      </c>
      <c r="L41" s="72">
        <v>58</v>
      </c>
      <c r="M41" s="72">
        <v>25</v>
      </c>
    </row>
    <row r="42" spans="1:13" ht="12" customHeight="1">
      <c r="A42" s="166">
        <v>177</v>
      </c>
      <c r="B42" s="174"/>
      <c r="C42" s="70" t="s">
        <v>345</v>
      </c>
      <c r="D42" s="167"/>
      <c r="E42" s="72">
        <v>15</v>
      </c>
      <c r="F42" s="72">
        <v>9</v>
      </c>
      <c r="G42" s="72" t="s">
        <v>77</v>
      </c>
      <c r="H42" s="72" t="s">
        <v>77</v>
      </c>
      <c r="I42" s="72">
        <v>5</v>
      </c>
      <c r="J42" s="72" t="s">
        <v>77</v>
      </c>
      <c r="K42" s="72">
        <v>100</v>
      </c>
      <c r="L42" s="72">
        <v>58</v>
      </c>
      <c r="M42" s="72">
        <v>39</v>
      </c>
    </row>
    <row r="43" spans="1:13" ht="12" customHeight="1">
      <c r="A43" s="166">
        <v>178</v>
      </c>
      <c r="B43" s="174"/>
      <c r="C43" s="70" t="s">
        <v>346</v>
      </c>
      <c r="D43" s="167"/>
      <c r="E43" s="72">
        <v>26</v>
      </c>
      <c r="F43" s="72">
        <v>5</v>
      </c>
      <c r="G43" s="72">
        <v>1</v>
      </c>
      <c r="H43" s="72">
        <v>1</v>
      </c>
      <c r="I43" s="72">
        <v>16</v>
      </c>
      <c r="J43" s="72" t="s">
        <v>77</v>
      </c>
      <c r="K43" s="72">
        <v>198</v>
      </c>
      <c r="L43" s="72">
        <v>136</v>
      </c>
      <c r="M43" s="72">
        <v>55</v>
      </c>
    </row>
    <row r="44" spans="1:13" ht="12" customHeight="1">
      <c r="A44" s="166">
        <v>179</v>
      </c>
      <c r="B44" s="174"/>
      <c r="C44" s="70" t="s">
        <v>347</v>
      </c>
      <c r="D44" s="167"/>
      <c r="E44" s="72">
        <v>30</v>
      </c>
      <c r="F44" s="72">
        <v>7</v>
      </c>
      <c r="G44" s="72">
        <v>2</v>
      </c>
      <c r="H44" s="72" t="s">
        <v>77</v>
      </c>
      <c r="I44" s="72">
        <v>15</v>
      </c>
      <c r="J44" s="72">
        <v>1</v>
      </c>
      <c r="K44" s="72">
        <v>156</v>
      </c>
      <c r="L44" s="72">
        <v>75</v>
      </c>
      <c r="M44" s="72">
        <v>72</v>
      </c>
    </row>
    <row r="45" spans="1:13" ht="12" customHeight="1">
      <c r="A45" s="166">
        <v>180</v>
      </c>
      <c r="B45" s="174"/>
      <c r="C45" s="70" t="s">
        <v>348</v>
      </c>
      <c r="D45" s="167"/>
      <c r="E45" s="72">
        <v>12</v>
      </c>
      <c r="F45" s="72">
        <v>4</v>
      </c>
      <c r="G45" s="72">
        <v>2</v>
      </c>
      <c r="H45" s="72">
        <v>2</v>
      </c>
      <c r="I45" s="72">
        <v>3</v>
      </c>
      <c r="J45" s="72" t="s">
        <v>77</v>
      </c>
      <c r="K45" s="72">
        <v>54</v>
      </c>
      <c r="L45" s="72">
        <v>32</v>
      </c>
      <c r="M45" s="72">
        <v>18</v>
      </c>
    </row>
    <row r="46" spans="1:13" ht="12" customHeight="1">
      <c r="A46" s="166">
        <v>181</v>
      </c>
      <c r="B46" s="174"/>
      <c r="C46" s="70" t="s">
        <v>349</v>
      </c>
      <c r="D46" s="167"/>
      <c r="E46" s="72">
        <v>15</v>
      </c>
      <c r="F46" s="72">
        <v>3</v>
      </c>
      <c r="G46" s="72">
        <v>2</v>
      </c>
      <c r="H46" s="72">
        <v>1</v>
      </c>
      <c r="I46" s="72">
        <v>6</v>
      </c>
      <c r="J46" s="72" t="s">
        <v>77</v>
      </c>
      <c r="K46" s="72">
        <v>90</v>
      </c>
      <c r="L46" s="72">
        <v>50</v>
      </c>
      <c r="M46" s="72">
        <v>32</v>
      </c>
    </row>
    <row r="47" spans="1:13" ht="12" customHeight="1">
      <c r="A47" s="166">
        <v>182</v>
      </c>
      <c r="B47" s="174"/>
      <c r="C47" s="70" t="s">
        <v>350</v>
      </c>
      <c r="D47" s="167"/>
      <c r="E47" s="72">
        <v>25</v>
      </c>
      <c r="F47" s="72">
        <v>9</v>
      </c>
      <c r="G47" s="72">
        <v>2</v>
      </c>
      <c r="H47" s="72">
        <v>2</v>
      </c>
      <c r="I47" s="72">
        <v>12</v>
      </c>
      <c r="J47" s="72" t="s">
        <v>77</v>
      </c>
      <c r="K47" s="72">
        <v>81</v>
      </c>
      <c r="L47" s="72">
        <v>42</v>
      </c>
      <c r="M47" s="72">
        <v>33</v>
      </c>
    </row>
    <row r="48" spans="1:13" ht="12" customHeight="1">
      <c r="A48" s="166">
        <v>183</v>
      </c>
      <c r="B48" s="174"/>
      <c r="C48" s="70" t="s">
        <v>351</v>
      </c>
      <c r="D48" s="167"/>
      <c r="E48" s="72">
        <v>10</v>
      </c>
      <c r="F48" s="72">
        <v>4</v>
      </c>
      <c r="G48" s="72">
        <v>1</v>
      </c>
      <c r="H48" s="72">
        <v>1</v>
      </c>
      <c r="I48" s="72">
        <v>3</v>
      </c>
      <c r="J48" s="72" t="s">
        <v>77</v>
      </c>
      <c r="K48" s="72">
        <v>61</v>
      </c>
      <c r="L48" s="72">
        <v>25</v>
      </c>
      <c r="M48" s="72">
        <v>32</v>
      </c>
    </row>
    <row r="49" spans="1:13" ht="12" customHeight="1">
      <c r="A49" s="166">
        <v>184</v>
      </c>
      <c r="B49" s="174"/>
      <c r="C49" s="70" t="s">
        <v>336</v>
      </c>
      <c r="D49" s="167"/>
      <c r="E49" s="72">
        <v>90</v>
      </c>
      <c r="F49" s="72">
        <v>12</v>
      </c>
      <c r="G49" s="72">
        <v>1</v>
      </c>
      <c r="H49" s="72">
        <v>1</v>
      </c>
      <c r="I49" s="72">
        <v>59</v>
      </c>
      <c r="J49" s="72">
        <v>1</v>
      </c>
      <c r="K49" s="72">
        <v>224</v>
      </c>
      <c r="L49" s="72">
        <v>115</v>
      </c>
      <c r="M49" s="72">
        <v>96</v>
      </c>
    </row>
    <row r="50" spans="1:13" s="37" customFormat="1" ht="12" customHeight="1">
      <c r="A50" s="166">
        <v>185</v>
      </c>
      <c r="B50" s="174"/>
      <c r="C50" s="70" t="s">
        <v>352</v>
      </c>
      <c r="D50" s="167"/>
      <c r="E50" s="72">
        <v>9</v>
      </c>
      <c r="F50" s="72">
        <v>2</v>
      </c>
      <c r="G50" s="72" t="s">
        <v>77</v>
      </c>
      <c r="H50" s="72" t="s">
        <v>77</v>
      </c>
      <c r="I50" s="72">
        <v>7</v>
      </c>
      <c r="J50" s="72" t="s">
        <v>77</v>
      </c>
      <c r="K50" s="72">
        <v>78</v>
      </c>
      <c r="L50" s="72">
        <v>52</v>
      </c>
      <c r="M50" s="72">
        <v>20</v>
      </c>
    </row>
    <row r="51" spans="1:13" s="37" customFormat="1" ht="12" customHeight="1">
      <c r="A51" s="166">
        <v>186</v>
      </c>
      <c r="B51" s="174"/>
      <c r="C51" s="70" t="s">
        <v>353</v>
      </c>
      <c r="D51" s="167"/>
      <c r="E51" s="72">
        <v>18</v>
      </c>
      <c r="F51" s="72">
        <v>9</v>
      </c>
      <c r="G51" s="72">
        <v>1</v>
      </c>
      <c r="H51" s="72" t="s">
        <v>77</v>
      </c>
      <c r="I51" s="72">
        <v>7</v>
      </c>
      <c r="J51" s="72" t="s">
        <v>77</v>
      </c>
      <c r="K51" s="72">
        <v>81</v>
      </c>
      <c r="L51" s="72">
        <v>46</v>
      </c>
      <c r="M51" s="72">
        <v>29</v>
      </c>
    </row>
    <row r="52" spans="1:13" ht="12" customHeight="1">
      <c r="A52" s="166">
        <v>187</v>
      </c>
      <c r="B52" s="174"/>
      <c r="C52" s="70" t="s">
        <v>354</v>
      </c>
      <c r="D52" s="167"/>
      <c r="E52" s="72">
        <v>30</v>
      </c>
      <c r="F52" s="72">
        <v>11</v>
      </c>
      <c r="G52" s="72">
        <v>3</v>
      </c>
      <c r="H52" s="72">
        <v>3</v>
      </c>
      <c r="I52" s="72">
        <v>12</v>
      </c>
      <c r="J52" s="72" t="s">
        <v>77</v>
      </c>
      <c r="K52" s="72">
        <v>207</v>
      </c>
      <c r="L52" s="72">
        <v>106</v>
      </c>
      <c r="M52" s="72">
        <v>90</v>
      </c>
    </row>
    <row r="53" spans="1:13" ht="12" customHeight="1">
      <c r="A53" s="166">
        <v>188</v>
      </c>
      <c r="B53" s="174"/>
      <c r="C53" s="70" t="s">
        <v>355</v>
      </c>
      <c r="D53" s="167"/>
      <c r="E53" s="72">
        <v>19</v>
      </c>
      <c r="F53" s="72">
        <v>3</v>
      </c>
      <c r="G53" s="72">
        <v>1</v>
      </c>
      <c r="H53" s="72" t="s">
        <v>77</v>
      </c>
      <c r="I53" s="72">
        <v>12</v>
      </c>
      <c r="J53" s="72" t="s">
        <v>77</v>
      </c>
      <c r="K53" s="72">
        <v>51</v>
      </c>
      <c r="L53" s="72">
        <v>29</v>
      </c>
      <c r="M53" s="72">
        <v>20</v>
      </c>
    </row>
    <row r="54" spans="1:13" ht="12" customHeight="1">
      <c r="A54" s="166">
        <v>189</v>
      </c>
      <c r="B54" s="174"/>
      <c r="C54" s="70" t="s">
        <v>356</v>
      </c>
      <c r="D54" s="167"/>
      <c r="E54" s="72">
        <v>10</v>
      </c>
      <c r="F54" s="72">
        <v>5</v>
      </c>
      <c r="G54" s="72" t="s">
        <v>77</v>
      </c>
      <c r="H54" s="72" t="s">
        <v>77</v>
      </c>
      <c r="I54" s="72">
        <v>2</v>
      </c>
      <c r="J54" s="72" t="s">
        <v>77</v>
      </c>
      <c r="K54" s="72">
        <v>67</v>
      </c>
      <c r="L54" s="72">
        <v>29</v>
      </c>
      <c r="M54" s="72">
        <v>34</v>
      </c>
    </row>
    <row r="55" spans="1:13" s="37" customFormat="1" ht="12" customHeight="1">
      <c r="A55" s="166">
        <v>190</v>
      </c>
      <c r="B55" s="174"/>
      <c r="C55" s="70" t="s">
        <v>357</v>
      </c>
      <c r="D55" s="167"/>
      <c r="E55" s="72">
        <v>18</v>
      </c>
      <c r="F55" s="72">
        <v>5</v>
      </c>
      <c r="G55" s="72" t="s">
        <v>77</v>
      </c>
      <c r="H55" s="72" t="s">
        <v>77</v>
      </c>
      <c r="I55" s="72">
        <v>9</v>
      </c>
      <c r="J55" s="72">
        <v>1</v>
      </c>
      <c r="K55" s="72">
        <v>86</v>
      </c>
      <c r="L55" s="72">
        <v>53</v>
      </c>
      <c r="M55" s="72">
        <v>32</v>
      </c>
    </row>
    <row r="56" spans="1:13" s="37" customFormat="1" ht="21" customHeight="1">
      <c r="A56" s="170"/>
      <c r="B56" s="170"/>
      <c r="C56" s="171" t="s">
        <v>80</v>
      </c>
      <c r="D56" s="172"/>
      <c r="E56" s="67">
        <v>406</v>
      </c>
      <c r="F56" s="67">
        <v>115</v>
      </c>
      <c r="G56" s="67">
        <v>21</v>
      </c>
      <c r="H56" s="67">
        <v>15</v>
      </c>
      <c r="I56" s="67">
        <v>203</v>
      </c>
      <c r="J56" s="67">
        <v>3</v>
      </c>
      <c r="K56" s="67">
        <v>2024</v>
      </c>
      <c r="L56" s="67">
        <v>1147</v>
      </c>
      <c r="M56" s="67">
        <v>776</v>
      </c>
    </row>
    <row r="57" spans="1:13" s="37" customFormat="1" ht="21" customHeight="1">
      <c r="A57" s="64">
        <v>1</v>
      </c>
      <c r="B57" s="170"/>
      <c r="C57" s="65" t="s">
        <v>358</v>
      </c>
      <c r="D57" s="172"/>
      <c r="E57" s="67">
        <v>772</v>
      </c>
      <c r="F57" s="67">
        <v>182</v>
      </c>
      <c r="G57" s="67">
        <v>39</v>
      </c>
      <c r="H57" s="67">
        <v>28</v>
      </c>
      <c r="I57" s="67">
        <v>426</v>
      </c>
      <c r="J57" s="67">
        <v>11</v>
      </c>
      <c r="K57" s="67">
        <v>3800</v>
      </c>
      <c r="L57" s="67">
        <v>2263</v>
      </c>
      <c r="M57" s="67">
        <v>1380</v>
      </c>
    </row>
    <row r="58" spans="1:13" s="37" customFormat="1" ht="12.75">
      <c r="A58" s="216" t="s">
        <v>11</v>
      </c>
      <c r="B58" s="216"/>
      <c r="C58" s="216"/>
      <c r="D58" s="8"/>
      <c r="E58" s="8"/>
      <c r="F58" s="8"/>
      <c r="G58" s="8"/>
      <c r="H58" s="8"/>
      <c r="I58" s="8"/>
      <c r="J58" s="8"/>
      <c r="K58" s="8"/>
      <c r="L58" s="196"/>
      <c r="M58" s="197"/>
    </row>
    <row r="59" spans="1:14" ht="22.5" customHeight="1">
      <c r="A59" s="392" t="s">
        <v>465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00"/>
    </row>
    <row r="60" spans="1:13" s="37" customFormat="1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71" spans="1:13" s="37" customFormat="1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s="37" customFormat="1" ht="15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ht="9" customHeight="1"/>
    <row r="74" ht="9" customHeight="1"/>
  </sheetData>
  <sheetProtection/>
  <mergeCells count="21">
    <mergeCell ref="M6:M9"/>
    <mergeCell ref="K5:K9"/>
    <mergeCell ref="A26:M26"/>
    <mergeCell ref="A58:C58"/>
    <mergeCell ref="A59:M59"/>
    <mergeCell ref="G6:G9"/>
    <mergeCell ref="I6:I9"/>
    <mergeCell ref="J6:J9"/>
    <mergeCell ref="L6:L9"/>
    <mergeCell ref="F6:F9"/>
    <mergeCell ref="H7:H9"/>
    <mergeCell ref="L5:M5"/>
    <mergeCell ref="E10:M10"/>
    <mergeCell ref="A11:M11"/>
    <mergeCell ref="A2:M2"/>
    <mergeCell ref="A4:B10"/>
    <mergeCell ref="C4:D10"/>
    <mergeCell ref="E4:J4"/>
    <mergeCell ref="K4:M4"/>
    <mergeCell ref="E5:E9"/>
    <mergeCell ref="F5:J5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1.00390625" style="57" customWidth="1"/>
    <col min="4" max="4" width="0.71875" style="57" customWidth="1"/>
    <col min="5" max="6" width="7.140625" style="57" customWidth="1"/>
    <col min="7" max="7" width="7.7109375" style="57" customWidth="1"/>
    <col min="8" max="8" width="10.7109375" style="57" customWidth="1"/>
    <col min="9" max="9" width="8.7109375" style="57" customWidth="1"/>
    <col min="10" max="10" width="7.7109375" style="57" customWidth="1"/>
    <col min="11" max="11" width="7.140625" style="57" customWidth="1"/>
    <col min="12" max="12" width="7.421875" style="57" customWidth="1"/>
    <col min="13" max="13" width="8.28125" style="57" customWidth="1"/>
    <col min="14" max="16384" width="11.421875" style="26" customWidth="1"/>
  </cols>
  <sheetData>
    <row r="1" spans="1:13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4" customFormat="1" ht="12.75" customHeight="1">
      <c r="A2" s="385" t="s">
        <v>454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25"/>
      <c r="L3" s="25"/>
      <c r="M3" s="25"/>
    </row>
    <row r="4" spans="1:13" ht="12.75" customHeight="1">
      <c r="A4" s="293" t="s">
        <v>319</v>
      </c>
      <c r="B4" s="294"/>
      <c r="C4" s="298" t="s">
        <v>320</v>
      </c>
      <c r="D4" s="299"/>
      <c r="E4" s="302" t="s">
        <v>7</v>
      </c>
      <c r="F4" s="303"/>
      <c r="G4" s="303"/>
      <c r="H4" s="303"/>
      <c r="I4" s="303"/>
      <c r="J4" s="304"/>
      <c r="K4" s="302" t="s">
        <v>447</v>
      </c>
      <c r="L4" s="303"/>
      <c r="M4" s="303"/>
    </row>
    <row r="5" spans="1:13" ht="12.75" customHeight="1">
      <c r="A5" s="290"/>
      <c r="B5" s="295"/>
      <c r="C5" s="286"/>
      <c r="D5" s="287"/>
      <c r="E5" s="284" t="s">
        <v>434</v>
      </c>
      <c r="F5" s="302" t="s">
        <v>13</v>
      </c>
      <c r="G5" s="303"/>
      <c r="H5" s="303"/>
      <c r="I5" s="303"/>
      <c r="J5" s="303"/>
      <c r="K5" s="282" t="s">
        <v>434</v>
      </c>
      <c r="L5" s="302" t="s">
        <v>13</v>
      </c>
      <c r="M5" s="303"/>
    </row>
    <row r="6" spans="1:13" ht="12.75" customHeight="1">
      <c r="A6" s="290"/>
      <c r="B6" s="295"/>
      <c r="C6" s="286"/>
      <c r="D6" s="381"/>
      <c r="E6" s="286"/>
      <c r="F6" s="282" t="s">
        <v>448</v>
      </c>
      <c r="G6" s="284" t="s">
        <v>61</v>
      </c>
      <c r="H6" s="59" t="s">
        <v>13</v>
      </c>
      <c r="I6" s="393" t="s">
        <v>449</v>
      </c>
      <c r="J6" s="393" t="s">
        <v>450</v>
      </c>
      <c r="K6" s="283"/>
      <c r="L6" s="282" t="s">
        <v>451</v>
      </c>
      <c r="M6" s="284" t="s">
        <v>452</v>
      </c>
    </row>
    <row r="7" spans="1:13" ht="11.25" customHeight="1">
      <c r="A7" s="290"/>
      <c r="B7" s="295"/>
      <c r="C7" s="286"/>
      <c r="D7" s="381"/>
      <c r="E7" s="286"/>
      <c r="F7" s="283"/>
      <c r="G7" s="285"/>
      <c r="H7" s="284" t="s">
        <v>84</v>
      </c>
      <c r="I7" s="394"/>
      <c r="J7" s="394"/>
      <c r="K7" s="283"/>
      <c r="L7" s="283"/>
      <c r="M7" s="285"/>
    </row>
    <row r="8" spans="1:13" ht="11.25" customHeight="1">
      <c r="A8" s="290"/>
      <c r="B8" s="295"/>
      <c r="C8" s="286"/>
      <c r="D8" s="381"/>
      <c r="E8" s="286"/>
      <c r="F8" s="283"/>
      <c r="G8" s="285"/>
      <c r="H8" s="285"/>
      <c r="I8" s="394"/>
      <c r="J8" s="394"/>
      <c r="K8" s="283"/>
      <c r="L8" s="283"/>
      <c r="M8" s="285"/>
    </row>
    <row r="9" spans="1:13" ht="11.25" customHeight="1">
      <c r="A9" s="290"/>
      <c r="B9" s="295"/>
      <c r="C9" s="286"/>
      <c r="D9" s="381"/>
      <c r="E9" s="286"/>
      <c r="F9" s="283"/>
      <c r="G9" s="285"/>
      <c r="H9" s="285"/>
      <c r="I9" s="394"/>
      <c r="J9" s="394"/>
      <c r="K9" s="283"/>
      <c r="L9" s="283"/>
      <c r="M9" s="285"/>
    </row>
    <row r="10" spans="1:13" ht="12.75" customHeight="1">
      <c r="A10" s="296"/>
      <c r="B10" s="297"/>
      <c r="C10" s="275"/>
      <c r="D10" s="276"/>
      <c r="E10" s="279" t="s">
        <v>0</v>
      </c>
      <c r="F10" s="280"/>
      <c r="G10" s="280"/>
      <c r="H10" s="280"/>
      <c r="I10" s="280"/>
      <c r="J10" s="280"/>
      <c r="K10" s="280"/>
      <c r="L10" s="280"/>
      <c r="M10" s="280"/>
    </row>
    <row r="11" spans="1:13" ht="30" customHeight="1">
      <c r="A11" s="263" t="s">
        <v>360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1:13" ht="12.75" customHeight="1">
      <c r="A12" s="63"/>
      <c r="B12" s="63"/>
      <c r="C12" s="175" t="s">
        <v>334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9" customHeight="1">
      <c r="A13" s="63"/>
      <c r="B13" s="63"/>
      <c r="C13" s="201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" customHeight="1">
      <c r="A14" s="166">
        <v>261</v>
      </c>
      <c r="B14" s="174"/>
      <c r="C14" s="70" t="s">
        <v>361</v>
      </c>
      <c r="D14" s="167"/>
      <c r="E14" s="72">
        <v>10</v>
      </c>
      <c r="F14" s="72">
        <v>3</v>
      </c>
      <c r="G14" s="72">
        <v>2</v>
      </c>
      <c r="H14" s="72">
        <v>2</v>
      </c>
      <c r="I14" s="72">
        <v>3</v>
      </c>
      <c r="J14" s="72" t="s">
        <v>77</v>
      </c>
      <c r="K14" s="72">
        <v>32</v>
      </c>
      <c r="L14" s="72">
        <v>22</v>
      </c>
      <c r="M14" s="72">
        <v>10</v>
      </c>
    </row>
    <row r="15" spans="1:13" ht="12" customHeight="1">
      <c r="A15" s="166">
        <v>262</v>
      </c>
      <c r="B15" s="174"/>
      <c r="C15" s="70" t="s">
        <v>362</v>
      </c>
      <c r="D15" s="167"/>
      <c r="E15" s="72">
        <v>2</v>
      </c>
      <c r="F15" s="72" t="s">
        <v>77</v>
      </c>
      <c r="G15" s="72" t="s">
        <v>77</v>
      </c>
      <c r="H15" s="72" t="s">
        <v>77</v>
      </c>
      <c r="I15" s="72">
        <v>2</v>
      </c>
      <c r="J15" s="72" t="s">
        <v>77</v>
      </c>
      <c r="K15" s="72">
        <v>54</v>
      </c>
      <c r="L15" s="72">
        <v>37</v>
      </c>
      <c r="M15" s="72">
        <v>13</v>
      </c>
    </row>
    <row r="16" spans="1:13" ht="12" customHeight="1">
      <c r="A16" s="166">
        <v>263</v>
      </c>
      <c r="B16" s="174"/>
      <c r="C16" s="70" t="s">
        <v>363</v>
      </c>
      <c r="D16" s="167"/>
      <c r="E16" s="72">
        <v>8</v>
      </c>
      <c r="F16" s="72">
        <v>2</v>
      </c>
      <c r="G16" s="72" t="s">
        <v>77</v>
      </c>
      <c r="H16" s="72" t="s">
        <v>77</v>
      </c>
      <c r="I16" s="72">
        <v>6</v>
      </c>
      <c r="J16" s="72" t="s">
        <v>77</v>
      </c>
      <c r="K16" s="72">
        <v>94</v>
      </c>
      <c r="L16" s="72">
        <v>77</v>
      </c>
      <c r="M16" s="72">
        <v>14</v>
      </c>
    </row>
    <row r="17" spans="1:13" ht="21" customHeight="1">
      <c r="A17" s="169"/>
      <c r="B17" s="170"/>
      <c r="C17" s="171" t="s">
        <v>80</v>
      </c>
      <c r="D17" s="172"/>
      <c r="E17" s="67">
        <v>20</v>
      </c>
      <c r="F17" s="67">
        <v>5</v>
      </c>
      <c r="G17" s="67">
        <v>2</v>
      </c>
      <c r="H17" s="67">
        <v>2</v>
      </c>
      <c r="I17" s="67">
        <v>11</v>
      </c>
      <c r="J17" s="67" t="s">
        <v>77</v>
      </c>
      <c r="K17" s="67">
        <v>180</v>
      </c>
      <c r="L17" s="67">
        <v>136</v>
      </c>
      <c r="M17" s="67">
        <v>37</v>
      </c>
    </row>
    <row r="18" spans="1:13" ht="12.75" customHeight="1">
      <c r="A18" s="173"/>
      <c r="B18" s="174"/>
      <c r="C18" s="42" t="s">
        <v>338</v>
      </c>
      <c r="D18" s="167"/>
      <c r="E18" s="202"/>
      <c r="F18" s="203"/>
      <c r="G18" s="203"/>
      <c r="H18" s="203"/>
      <c r="I18" s="203"/>
      <c r="J18" s="203"/>
      <c r="K18" s="203"/>
      <c r="L18" s="203"/>
      <c r="M18" s="203"/>
    </row>
    <row r="19" spans="1:13" ht="9">
      <c r="A19" s="74"/>
      <c r="B19" s="204"/>
      <c r="C19" s="39"/>
      <c r="D19" s="39"/>
      <c r="E19" s="202"/>
      <c r="F19" s="202"/>
      <c r="G19" s="203"/>
      <c r="H19" s="203"/>
      <c r="I19" s="203"/>
      <c r="J19" s="203"/>
      <c r="K19" s="203"/>
      <c r="L19" s="203"/>
      <c r="M19" s="203"/>
    </row>
    <row r="20" spans="1:13" ht="12" customHeight="1">
      <c r="A20" s="166">
        <v>271</v>
      </c>
      <c r="B20" s="170"/>
      <c r="C20" s="70" t="s">
        <v>364</v>
      </c>
      <c r="D20" s="167"/>
      <c r="E20" s="72">
        <v>19</v>
      </c>
      <c r="F20" s="72">
        <v>13</v>
      </c>
      <c r="G20" s="72" t="s">
        <v>77</v>
      </c>
      <c r="H20" s="72" t="s">
        <v>77</v>
      </c>
      <c r="I20" s="72">
        <v>4</v>
      </c>
      <c r="J20" s="72" t="s">
        <v>77</v>
      </c>
      <c r="K20" s="72">
        <v>87</v>
      </c>
      <c r="L20" s="72">
        <v>69</v>
      </c>
      <c r="M20" s="72">
        <v>14</v>
      </c>
    </row>
    <row r="21" spans="1:13" s="37" customFormat="1" ht="12" customHeight="1">
      <c r="A21" s="166">
        <v>272</v>
      </c>
      <c r="B21" s="174"/>
      <c r="C21" s="70" t="s">
        <v>365</v>
      </c>
      <c r="D21" s="167"/>
      <c r="E21" s="72">
        <v>4</v>
      </c>
      <c r="F21" s="72">
        <v>2</v>
      </c>
      <c r="G21" s="72" t="s">
        <v>77</v>
      </c>
      <c r="H21" s="72" t="s">
        <v>77</v>
      </c>
      <c r="I21" s="72">
        <v>1</v>
      </c>
      <c r="J21" s="72" t="s">
        <v>77</v>
      </c>
      <c r="K21" s="72">
        <v>69</v>
      </c>
      <c r="L21" s="72">
        <v>57</v>
      </c>
      <c r="M21" s="72">
        <v>12</v>
      </c>
    </row>
    <row r="22" spans="1:13" ht="12" customHeight="1">
      <c r="A22" s="166">
        <v>273</v>
      </c>
      <c r="B22" s="174"/>
      <c r="C22" s="70" t="s">
        <v>366</v>
      </c>
      <c r="D22" s="167"/>
      <c r="E22" s="72">
        <v>14</v>
      </c>
      <c r="F22" s="72">
        <v>11</v>
      </c>
      <c r="G22" s="72" t="s">
        <v>77</v>
      </c>
      <c r="H22" s="72" t="s">
        <v>77</v>
      </c>
      <c r="I22" s="72">
        <v>2</v>
      </c>
      <c r="J22" s="72" t="s">
        <v>77</v>
      </c>
      <c r="K22" s="72">
        <v>66</v>
      </c>
      <c r="L22" s="72">
        <v>46</v>
      </c>
      <c r="M22" s="72">
        <v>19</v>
      </c>
    </row>
    <row r="23" spans="1:13" ht="12" customHeight="1">
      <c r="A23" s="166">
        <v>274</v>
      </c>
      <c r="B23" s="174"/>
      <c r="C23" s="70" t="s">
        <v>361</v>
      </c>
      <c r="D23" s="167"/>
      <c r="E23" s="72">
        <v>18</v>
      </c>
      <c r="F23" s="72">
        <v>8</v>
      </c>
      <c r="G23" s="72" t="s">
        <v>77</v>
      </c>
      <c r="H23" s="72" t="s">
        <v>77</v>
      </c>
      <c r="I23" s="72">
        <v>7</v>
      </c>
      <c r="J23" s="72" t="s">
        <v>77</v>
      </c>
      <c r="K23" s="72">
        <v>125</v>
      </c>
      <c r="L23" s="72">
        <v>81</v>
      </c>
      <c r="M23" s="72">
        <v>38</v>
      </c>
    </row>
    <row r="24" spans="1:13" ht="12" customHeight="1">
      <c r="A24" s="166">
        <v>275</v>
      </c>
      <c r="B24" s="174"/>
      <c r="C24" s="70" t="s">
        <v>362</v>
      </c>
      <c r="D24" s="167"/>
      <c r="E24" s="72">
        <v>17</v>
      </c>
      <c r="F24" s="72">
        <v>4</v>
      </c>
      <c r="G24" s="72">
        <v>3</v>
      </c>
      <c r="H24" s="72">
        <v>3</v>
      </c>
      <c r="I24" s="72">
        <v>8</v>
      </c>
      <c r="J24" s="72" t="s">
        <v>77</v>
      </c>
      <c r="K24" s="72">
        <v>128</v>
      </c>
      <c r="L24" s="72">
        <v>81</v>
      </c>
      <c r="M24" s="72">
        <v>35</v>
      </c>
    </row>
    <row r="25" spans="1:13" ht="12" customHeight="1">
      <c r="A25" s="166">
        <v>276</v>
      </c>
      <c r="B25" s="174"/>
      <c r="C25" s="70" t="s">
        <v>367</v>
      </c>
      <c r="D25" s="167"/>
      <c r="E25" s="72">
        <v>10</v>
      </c>
      <c r="F25" s="72">
        <v>7</v>
      </c>
      <c r="G25" s="72">
        <v>1</v>
      </c>
      <c r="H25" s="72">
        <v>1</v>
      </c>
      <c r="I25" s="72">
        <v>1</v>
      </c>
      <c r="J25" s="72" t="s">
        <v>77</v>
      </c>
      <c r="K25" s="72">
        <v>40</v>
      </c>
      <c r="L25" s="72">
        <v>35</v>
      </c>
      <c r="M25" s="72">
        <v>5</v>
      </c>
    </row>
    <row r="26" spans="1:13" ht="12" customHeight="1">
      <c r="A26" s="166">
        <v>277</v>
      </c>
      <c r="B26" s="174"/>
      <c r="C26" s="70" t="s">
        <v>368</v>
      </c>
      <c r="D26" s="167"/>
      <c r="E26" s="72">
        <v>17</v>
      </c>
      <c r="F26" s="72">
        <v>6</v>
      </c>
      <c r="G26" s="72">
        <v>1</v>
      </c>
      <c r="H26" s="72">
        <v>1</v>
      </c>
      <c r="I26" s="72">
        <v>9</v>
      </c>
      <c r="J26" s="72" t="s">
        <v>77</v>
      </c>
      <c r="K26" s="72">
        <v>81</v>
      </c>
      <c r="L26" s="72">
        <v>46</v>
      </c>
      <c r="M26" s="72">
        <v>29</v>
      </c>
    </row>
    <row r="27" spans="1:13" ht="12" customHeight="1">
      <c r="A27" s="166">
        <v>278</v>
      </c>
      <c r="B27" s="174"/>
      <c r="C27" s="70" t="s">
        <v>369</v>
      </c>
      <c r="D27" s="167"/>
      <c r="E27" s="72">
        <v>5</v>
      </c>
      <c r="F27" s="72">
        <v>2</v>
      </c>
      <c r="G27" s="72">
        <v>1</v>
      </c>
      <c r="H27" s="72" t="s">
        <v>77</v>
      </c>
      <c r="I27" s="72">
        <v>2</v>
      </c>
      <c r="J27" s="72" t="s">
        <v>77</v>
      </c>
      <c r="K27" s="72">
        <v>62</v>
      </c>
      <c r="L27" s="72">
        <v>42</v>
      </c>
      <c r="M27" s="72">
        <v>19</v>
      </c>
    </row>
    <row r="28" spans="1:13" ht="12" customHeight="1">
      <c r="A28" s="166">
        <v>279</v>
      </c>
      <c r="B28" s="174"/>
      <c r="C28" s="70" t="s">
        <v>370</v>
      </c>
      <c r="D28" s="167"/>
      <c r="E28" s="72">
        <v>8</v>
      </c>
      <c r="F28" s="72">
        <v>5</v>
      </c>
      <c r="G28" s="72" t="s">
        <v>77</v>
      </c>
      <c r="H28" s="72" t="s">
        <v>77</v>
      </c>
      <c r="I28" s="72">
        <v>2</v>
      </c>
      <c r="J28" s="72" t="s">
        <v>77</v>
      </c>
      <c r="K28" s="72">
        <v>61</v>
      </c>
      <c r="L28" s="72">
        <v>39</v>
      </c>
      <c r="M28" s="72">
        <v>22</v>
      </c>
    </row>
    <row r="29" spans="1:13" ht="21" customHeight="1">
      <c r="A29" s="26"/>
      <c r="B29" s="26"/>
      <c r="C29" s="171" t="s">
        <v>80</v>
      </c>
      <c r="D29" s="26"/>
      <c r="E29" s="66">
        <v>112</v>
      </c>
      <c r="F29" s="67">
        <v>58</v>
      </c>
      <c r="G29" s="67">
        <v>6</v>
      </c>
      <c r="H29" s="67">
        <v>5</v>
      </c>
      <c r="I29" s="67">
        <v>36</v>
      </c>
      <c r="J29" s="67" t="s">
        <v>77</v>
      </c>
      <c r="K29" s="67">
        <v>719</v>
      </c>
      <c r="L29" s="67">
        <v>496</v>
      </c>
      <c r="M29" s="67">
        <v>193</v>
      </c>
    </row>
    <row r="30" spans="1:13" ht="21" customHeight="1">
      <c r="A30" s="64">
        <v>2</v>
      </c>
      <c r="B30" s="170"/>
      <c r="C30" s="65" t="s">
        <v>323</v>
      </c>
      <c r="D30" s="26"/>
      <c r="E30" s="66">
        <v>132</v>
      </c>
      <c r="F30" s="67">
        <v>63</v>
      </c>
      <c r="G30" s="67">
        <v>8</v>
      </c>
      <c r="H30" s="67">
        <v>7</v>
      </c>
      <c r="I30" s="67">
        <v>47</v>
      </c>
      <c r="J30" s="67" t="s">
        <v>77</v>
      </c>
      <c r="K30" s="67">
        <v>899</v>
      </c>
      <c r="L30" s="67">
        <v>632</v>
      </c>
      <c r="M30" s="67">
        <v>230</v>
      </c>
    </row>
    <row r="31" spans="1:13" ht="30" customHeight="1">
      <c r="A31" s="263" t="s">
        <v>371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</row>
    <row r="32" spans="1:13" s="37" customFormat="1" ht="12.75" customHeight="1">
      <c r="A32" s="174"/>
      <c r="B32" s="174"/>
      <c r="C32" s="175" t="s">
        <v>334</v>
      </c>
      <c r="D32" s="176"/>
      <c r="E32" s="185"/>
      <c r="F32" s="186"/>
      <c r="G32" s="176"/>
      <c r="H32" s="176"/>
      <c r="I32" s="176"/>
      <c r="J32" s="176"/>
      <c r="K32" s="176"/>
      <c r="L32" s="176"/>
      <c r="M32" s="176"/>
    </row>
    <row r="33" spans="1:13" ht="9">
      <c r="A33" s="174"/>
      <c r="B33" s="174"/>
      <c r="C33" s="35"/>
      <c r="D33" s="35"/>
      <c r="E33" s="188"/>
      <c r="F33" s="188"/>
      <c r="G33" s="35"/>
      <c r="H33" s="35"/>
      <c r="I33" s="35"/>
      <c r="J33" s="35"/>
      <c r="K33" s="35"/>
      <c r="L33" s="35"/>
      <c r="M33" s="35"/>
    </row>
    <row r="34" spans="1:13" s="37" customFormat="1" ht="12" customHeight="1">
      <c r="A34" s="166">
        <v>361</v>
      </c>
      <c r="B34" s="174"/>
      <c r="C34" s="70" t="s">
        <v>372</v>
      </c>
      <c r="D34" s="167"/>
      <c r="E34" s="72">
        <v>3</v>
      </c>
      <c r="F34" s="72">
        <v>1</v>
      </c>
      <c r="G34" s="72" t="s">
        <v>77</v>
      </c>
      <c r="H34" s="72" t="s">
        <v>77</v>
      </c>
      <c r="I34" s="72">
        <v>2</v>
      </c>
      <c r="J34" s="72" t="s">
        <v>77</v>
      </c>
      <c r="K34" s="72">
        <v>129</v>
      </c>
      <c r="L34" s="72">
        <v>112</v>
      </c>
      <c r="M34" s="72">
        <v>16</v>
      </c>
    </row>
    <row r="35" spans="1:13" ht="12" customHeight="1">
      <c r="A35" s="166">
        <v>362</v>
      </c>
      <c r="B35" s="174"/>
      <c r="C35" s="70" t="s">
        <v>373</v>
      </c>
      <c r="D35" s="167"/>
      <c r="E35" s="72">
        <v>31</v>
      </c>
      <c r="F35" s="72">
        <v>18</v>
      </c>
      <c r="G35" s="72">
        <v>2</v>
      </c>
      <c r="H35" s="72">
        <v>2</v>
      </c>
      <c r="I35" s="72">
        <v>11</v>
      </c>
      <c r="J35" s="72" t="s">
        <v>77</v>
      </c>
      <c r="K35" s="72">
        <v>101</v>
      </c>
      <c r="L35" s="72">
        <v>72</v>
      </c>
      <c r="M35" s="72">
        <v>23</v>
      </c>
    </row>
    <row r="36" spans="1:13" ht="12" customHeight="1">
      <c r="A36" s="166">
        <v>363</v>
      </c>
      <c r="B36" s="174"/>
      <c r="C36" s="70" t="s">
        <v>374</v>
      </c>
      <c r="D36" s="167"/>
      <c r="E36" s="72">
        <v>11</v>
      </c>
      <c r="F36" s="72">
        <v>3</v>
      </c>
      <c r="G36" s="72">
        <v>2</v>
      </c>
      <c r="H36" s="72">
        <v>2</v>
      </c>
      <c r="I36" s="72">
        <v>3</v>
      </c>
      <c r="J36" s="72">
        <v>1</v>
      </c>
      <c r="K36" s="72">
        <v>88</v>
      </c>
      <c r="L36" s="72">
        <v>69</v>
      </c>
      <c r="M36" s="72">
        <v>16</v>
      </c>
    </row>
    <row r="37" spans="1:13" ht="21" customHeight="1">
      <c r="A37" s="170"/>
      <c r="B37" s="170"/>
      <c r="C37" s="171" t="s">
        <v>80</v>
      </c>
      <c r="D37" s="172"/>
      <c r="E37" s="67">
        <v>45</v>
      </c>
      <c r="F37" s="67">
        <v>22</v>
      </c>
      <c r="G37" s="67">
        <v>4</v>
      </c>
      <c r="H37" s="67">
        <v>4</v>
      </c>
      <c r="I37" s="67">
        <v>16</v>
      </c>
      <c r="J37" s="67">
        <v>1</v>
      </c>
      <c r="K37" s="67">
        <v>318</v>
      </c>
      <c r="L37" s="67">
        <v>253</v>
      </c>
      <c r="M37" s="67">
        <v>55</v>
      </c>
    </row>
    <row r="38" spans="1:13" ht="9">
      <c r="A38" s="170"/>
      <c r="B38" s="170"/>
      <c r="C38" s="35"/>
      <c r="D38" s="35"/>
      <c r="E38" s="187"/>
      <c r="F38" s="187"/>
      <c r="G38" s="187"/>
      <c r="H38" s="187"/>
      <c r="I38" s="187"/>
      <c r="J38" s="187"/>
      <c r="K38" s="187"/>
      <c r="L38" s="187"/>
      <c r="M38" s="187"/>
    </row>
    <row r="39" spans="1:13" ht="12.75" customHeight="1">
      <c r="A39" s="174"/>
      <c r="B39" s="174"/>
      <c r="C39" s="175" t="s">
        <v>338</v>
      </c>
      <c r="D39" s="176"/>
      <c r="E39" s="177"/>
      <c r="F39" s="177"/>
      <c r="G39" s="177"/>
      <c r="H39" s="177"/>
      <c r="I39" s="177"/>
      <c r="J39" s="177"/>
      <c r="K39" s="177"/>
      <c r="L39" s="177"/>
      <c r="M39" s="177"/>
    </row>
    <row r="40" spans="1:13" ht="9">
      <c r="A40" s="174"/>
      <c r="B40" s="174"/>
      <c r="C40" s="35"/>
      <c r="D40" s="35"/>
      <c r="E40" s="178"/>
      <c r="F40" s="178"/>
      <c r="G40" s="178"/>
      <c r="H40" s="178"/>
      <c r="I40" s="178"/>
      <c r="J40" s="178"/>
      <c r="K40" s="178"/>
      <c r="L40" s="178"/>
      <c r="M40" s="178"/>
    </row>
    <row r="41" spans="1:13" ht="12" customHeight="1">
      <c r="A41" s="166">
        <v>371</v>
      </c>
      <c r="B41" s="174"/>
      <c r="C41" s="70" t="s">
        <v>375</v>
      </c>
      <c r="D41" s="167"/>
      <c r="E41" s="72">
        <v>9</v>
      </c>
      <c r="F41" s="72">
        <v>7</v>
      </c>
      <c r="G41" s="72" t="s">
        <v>77</v>
      </c>
      <c r="H41" s="72" t="s">
        <v>77</v>
      </c>
      <c r="I41" s="72">
        <v>2</v>
      </c>
      <c r="J41" s="72" t="s">
        <v>77</v>
      </c>
      <c r="K41" s="72">
        <v>73</v>
      </c>
      <c r="L41" s="72">
        <v>62</v>
      </c>
      <c r="M41" s="72">
        <v>11</v>
      </c>
    </row>
    <row r="42" spans="1:13" ht="12" customHeight="1">
      <c r="A42" s="166">
        <v>372</v>
      </c>
      <c r="B42" s="174"/>
      <c r="C42" s="70" t="s">
        <v>376</v>
      </c>
      <c r="D42" s="167"/>
      <c r="E42" s="72">
        <v>18</v>
      </c>
      <c r="F42" s="72">
        <v>9</v>
      </c>
      <c r="G42" s="72">
        <v>1</v>
      </c>
      <c r="H42" s="72">
        <v>1</v>
      </c>
      <c r="I42" s="72">
        <v>5</v>
      </c>
      <c r="J42" s="72" t="s">
        <v>77</v>
      </c>
      <c r="K42" s="72">
        <v>75</v>
      </c>
      <c r="L42" s="72">
        <v>56</v>
      </c>
      <c r="M42" s="72">
        <v>14</v>
      </c>
    </row>
    <row r="43" spans="1:13" ht="12" customHeight="1">
      <c r="A43" s="166">
        <v>373</v>
      </c>
      <c r="B43" s="174"/>
      <c r="C43" s="70" t="s">
        <v>377</v>
      </c>
      <c r="D43" s="167"/>
      <c r="E43" s="72">
        <v>5</v>
      </c>
      <c r="F43" s="72">
        <v>4</v>
      </c>
      <c r="G43" s="72" t="s">
        <v>77</v>
      </c>
      <c r="H43" s="72" t="s">
        <v>77</v>
      </c>
      <c r="I43" s="72">
        <v>1</v>
      </c>
      <c r="J43" s="72" t="s">
        <v>77</v>
      </c>
      <c r="K43" s="72">
        <v>70</v>
      </c>
      <c r="L43" s="72">
        <v>44</v>
      </c>
      <c r="M43" s="72">
        <v>20</v>
      </c>
    </row>
    <row r="44" spans="1:13" ht="12" customHeight="1">
      <c r="A44" s="166">
        <v>374</v>
      </c>
      <c r="B44" s="174"/>
      <c r="C44" s="70" t="s">
        <v>378</v>
      </c>
      <c r="D44" s="167"/>
      <c r="E44" s="72">
        <v>7</v>
      </c>
      <c r="F44" s="72">
        <v>4</v>
      </c>
      <c r="G44" s="72">
        <v>1</v>
      </c>
      <c r="H44" s="72">
        <v>1</v>
      </c>
      <c r="I44" s="72">
        <v>2</v>
      </c>
      <c r="J44" s="72" t="s">
        <v>77</v>
      </c>
      <c r="K44" s="72">
        <v>77</v>
      </c>
      <c r="L44" s="72">
        <v>58</v>
      </c>
      <c r="M44" s="72">
        <v>12</v>
      </c>
    </row>
    <row r="45" spans="1:13" ht="12" customHeight="1">
      <c r="A45" s="166">
        <v>375</v>
      </c>
      <c r="B45" s="174"/>
      <c r="C45" s="70" t="s">
        <v>373</v>
      </c>
      <c r="D45" s="167"/>
      <c r="E45" s="72">
        <v>31</v>
      </c>
      <c r="F45" s="72">
        <v>16</v>
      </c>
      <c r="G45" s="72">
        <v>1</v>
      </c>
      <c r="H45" s="72">
        <v>1</v>
      </c>
      <c r="I45" s="72">
        <v>13</v>
      </c>
      <c r="J45" s="72" t="s">
        <v>77</v>
      </c>
      <c r="K45" s="72">
        <v>79</v>
      </c>
      <c r="L45" s="72">
        <v>56</v>
      </c>
      <c r="M45" s="72">
        <v>21</v>
      </c>
    </row>
    <row r="46" spans="1:13" ht="12" customHeight="1">
      <c r="A46" s="166">
        <v>376</v>
      </c>
      <c r="B46" s="174"/>
      <c r="C46" s="70" t="s">
        <v>379</v>
      </c>
      <c r="D46" s="167"/>
      <c r="E46" s="72">
        <v>24</v>
      </c>
      <c r="F46" s="72">
        <v>8</v>
      </c>
      <c r="G46" s="72">
        <v>2</v>
      </c>
      <c r="H46" s="72">
        <v>2</v>
      </c>
      <c r="I46" s="72">
        <v>14</v>
      </c>
      <c r="J46" s="72" t="s">
        <v>77</v>
      </c>
      <c r="K46" s="72">
        <v>97</v>
      </c>
      <c r="L46" s="72">
        <v>75</v>
      </c>
      <c r="M46" s="72">
        <v>16</v>
      </c>
    </row>
    <row r="47" spans="1:13" ht="12" customHeight="1">
      <c r="A47" s="166">
        <v>377</v>
      </c>
      <c r="B47" s="174"/>
      <c r="C47" s="70" t="s">
        <v>380</v>
      </c>
      <c r="D47" s="167"/>
      <c r="E47" s="72">
        <v>8</v>
      </c>
      <c r="F47" s="72">
        <v>4</v>
      </c>
      <c r="G47" s="72" t="s">
        <v>77</v>
      </c>
      <c r="H47" s="72" t="s">
        <v>77</v>
      </c>
      <c r="I47" s="72">
        <v>4</v>
      </c>
      <c r="J47" s="72" t="s">
        <v>77</v>
      </c>
      <c r="K47" s="72">
        <v>64</v>
      </c>
      <c r="L47" s="72">
        <v>45</v>
      </c>
      <c r="M47" s="72">
        <v>9</v>
      </c>
    </row>
    <row r="48" spans="1:13" ht="21" customHeight="1">
      <c r="A48" s="170"/>
      <c r="B48" s="170"/>
      <c r="C48" s="171" t="s">
        <v>80</v>
      </c>
      <c r="D48" s="172"/>
      <c r="E48" s="67">
        <v>102</v>
      </c>
      <c r="F48" s="67">
        <v>52</v>
      </c>
      <c r="G48" s="67">
        <v>5</v>
      </c>
      <c r="H48" s="67">
        <v>5</v>
      </c>
      <c r="I48" s="67">
        <v>41</v>
      </c>
      <c r="J48" s="67" t="s">
        <v>77</v>
      </c>
      <c r="K48" s="67">
        <v>535</v>
      </c>
      <c r="L48" s="67">
        <v>396</v>
      </c>
      <c r="M48" s="67">
        <v>103</v>
      </c>
    </row>
    <row r="49" spans="1:13" ht="21" customHeight="1">
      <c r="A49" s="64">
        <v>3</v>
      </c>
      <c r="B49" s="170"/>
      <c r="C49" s="65" t="s">
        <v>324</v>
      </c>
      <c r="D49" s="172"/>
      <c r="E49" s="67">
        <v>147</v>
      </c>
      <c r="F49" s="67">
        <v>74</v>
      </c>
      <c r="G49" s="67">
        <v>9</v>
      </c>
      <c r="H49" s="67">
        <v>9</v>
      </c>
      <c r="I49" s="67">
        <v>57</v>
      </c>
      <c r="J49" s="67">
        <v>1</v>
      </c>
      <c r="K49" s="67">
        <v>853</v>
      </c>
      <c r="L49" s="67">
        <v>649</v>
      </c>
      <c r="M49" s="67">
        <v>158</v>
      </c>
    </row>
    <row r="50" spans="1:13" s="37" customFormat="1" ht="12.75">
      <c r="A50" s="216" t="s">
        <v>11</v>
      </c>
      <c r="B50" s="216"/>
      <c r="C50" s="216"/>
      <c r="D50" s="8"/>
      <c r="E50" s="8"/>
      <c r="F50" s="8"/>
      <c r="G50" s="8"/>
      <c r="H50" s="8"/>
      <c r="I50" s="8"/>
      <c r="J50" s="8"/>
      <c r="K50" s="8"/>
      <c r="L50" s="196"/>
      <c r="M50" s="197"/>
    </row>
    <row r="51" spans="1:14" ht="20.25" customHeight="1">
      <c r="A51" s="240" t="s">
        <v>455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00"/>
    </row>
    <row r="52" spans="1:13" s="37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63" spans="1:13" s="37" customFormat="1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s="37" customFormat="1" ht="15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ht="9" customHeight="1"/>
    <row r="66" ht="9" customHeight="1"/>
  </sheetData>
  <sheetProtection/>
  <mergeCells count="21">
    <mergeCell ref="F5:J5"/>
    <mergeCell ref="H7:H9"/>
    <mergeCell ref="L5:M5"/>
    <mergeCell ref="E10:M10"/>
    <mergeCell ref="A11:M11"/>
    <mergeCell ref="A2:M2"/>
    <mergeCell ref="A4:B10"/>
    <mergeCell ref="C4:D10"/>
    <mergeCell ref="E4:J4"/>
    <mergeCell ref="K4:M4"/>
    <mergeCell ref="E5:E9"/>
    <mergeCell ref="M6:M9"/>
    <mergeCell ref="K5:K9"/>
    <mergeCell ref="A31:M31"/>
    <mergeCell ref="A50:C50"/>
    <mergeCell ref="A51:M51"/>
    <mergeCell ref="G6:G9"/>
    <mergeCell ref="I6:I9"/>
    <mergeCell ref="J6:J9"/>
    <mergeCell ref="L6:L9"/>
    <mergeCell ref="F6:F9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1.00390625" style="57" customWidth="1"/>
    <col min="4" max="4" width="0.71875" style="57" customWidth="1"/>
    <col min="5" max="6" width="7.140625" style="57" customWidth="1"/>
    <col min="7" max="7" width="7.7109375" style="57" customWidth="1"/>
    <col min="8" max="8" width="10.7109375" style="57" customWidth="1"/>
    <col min="9" max="9" width="8.7109375" style="57" customWidth="1"/>
    <col min="10" max="10" width="7.7109375" style="57" customWidth="1"/>
    <col min="11" max="11" width="7.140625" style="57" customWidth="1"/>
    <col min="12" max="12" width="7.421875" style="57" customWidth="1"/>
    <col min="13" max="13" width="8.28125" style="57" customWidth="1"/>
    <col min="14" max="16384" width="11.421875" style="26" customWidth="1"/>
  </cols>
  <sheetData>
    <row r="1" spans="1:13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4" customFormat="1" ht="12.75" customHeight="1">
      <c r="A2" s="385" t="s">
        <v>454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25"/>
      <c r="L3" s="25"/>
      <c r="M3" s="25"/>
    </row>
    <row r="4" spans="1:13" ht="12.75" customHeight="1">
      <c r="A4" s="293" t="s">
        <v>319</v>
      </c>
      <c r="B4" s="294"/>
      <c r="C4" s="298" t="s">
        <v>320</v>
      </c>
      <c r="D4" s="299"/>
      <c r="E4" s="302" t="s">
        <v>7</v>
      </c>
      <c r="F4" s="303"/>
      <c r="G4" s="303"/>
      <c r="H4" s="303"/>
      <c r="I4" s="303"/>
      <c r="J4" s="304"/>
      <c r="K4" s="302" t="s">
        <v>447</v>
      </c>
      <c r="L4" s="303"/>
      <c r="M4" s="303"/>
    </row>
    <row r="5" spans="1:13" ht="12.75" customHeight="1">
      <c r="A5" s="290"/>
      <c r="B5" s="295"/>
      <c r="C5" s="286"/>
      <c r="D5" s="287"/>
      <c r="E5" s="284" t="s">
        <v>434</v>
      </c>
      <c r="F5" s="302" t="s">
        <v>13</v>
      </c>
      <c r="G5" s="303"/>
      <c r="H5" s="303"/>
      <c r="I5" s="303"/>
      <c r="J5" s="303"/>
      <c r="K5" s="282" t="s">
        <v>434</v>
      </c>
      <c r="L5" s="302" t="s">
        <v>13</v>
      </c>
      <c r="M5" s="303"/>
    </row>
    <row r="6" spans="1:13" ht="12.75" customHeight="1">
      <c r="A6" s="290"/>
      <c r="B6" s="295"/>
      <c r="C6" s="286"/>
      <c r="D6" s="381"/>
      <c r="E6" s="286"/>
      <c r="F6" s="282" t="s">
        <v>448</v>
      </c>
      <c r="G6" s="284" t="s">
        <v>61</v>
      </c>
      <c r="H6" s="59" t="s">
        <v>13</v>
      </c>
      <c r="I6" s="393" t="s">
        <v>449</v>
      </c>
      <c r="J6" s="393" t="s">
        <v>450</v>
      </c>
      <c r="K6" s="283"/>
      <c r="L6" s="282" t="s">
        <v>451</v>
      </c>
      <c r="M6" s="284" t="s">
        <v>452</v>
      </c>
    </row>
    <row r="7" spans="1:13" ht="11.25" customHeight="1">
      <c r="A7" s="290"/>
      <c r="B7" s="295"/>
      <c r="C7" s="286"/>
      <c r="D7" s="381"/>
      <c r="E7" s="286"/>
      <c r="F7" s="283"/>
      <c r="G7" s="285"/>
      <c r="H7" s="284" t="s">
        <v>84</v>
      </c>
      <c r="I7" s="394"/>
      <c r="J7" s="394"/>
      <c r="K7" s="283"/>
      <c r="L7" s="283"/>
      <c r="M7" s="285"/>
    </row>
    <row r="8" spans="1:13" ht="11.25" customHeight="1">
      <c r="A8" s="290"/>
      <c r="B8" s="295"/>
      <c r="C8" s="286"/>
      <c r="D8" s="381"/>
      <c r="E8" s="286"/>
      <c r="F8" s="283"/>
      <c r="G8" s="285"/>
      <c r="H8" s="285"/>
      <c r="I8" s="394"/>
      <c r="J8" s="394"/>
      <c r="K8" s="283"/>
      <c r="L8" s="283"/>
      <c r="M8" s="285"/>
    </row>
    <row r="9" spans="1:13" ht="11.25" customHeight="1">
      <c r="A9" s="290"/>
      <c r="B9" s="295"/>
      <c r="C9" s="286"/>
      <c r="D9" s="381"/>
      <c r="E9" s="286"/>
      <c r="F9" s="283"/>
      <c r="G9" s="285"/>
      <c r="H9" s="285"/>
      <c r="I9" s="394"/>
      <c r="J9" s="394"/>
      <c r="K9" s="283"/>
      <c r="L9" s="283"/>
      <c r="M9" s="285"/>
    </row>
    <row r="10" spans="1:13" ht="12.75" customHeight="1">
      <c r="A10" s="296"/>
      <c r="B10" s="297"/>
      <c r="C10" s="275"/>
      <c r="D10" s="276"/>
      <c r="E10" s="279" t="s">
        <v>0</v>
      </c>
      <c r="F10" s="280"/>
      <c r="G10" s="280"/>
      <c r="H10" s="280"/>
      <c r="I10" s="280"/>
      <c r="J10" s="280"/>
      <c r="K10" s="280"/>
      <c r="L10" s="280"/>
      <c r="M10" s="280"/>
    </row>
    <row r="11" spans="1:13" ht="30" customHeight="1">
      <c r="A11" s="263" t="s">
        <v>381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1:13" ht="12.75" customHeight="1">
      <c r="A12" s="63"/>
      <c r="B12" s="63"/>
      <c r="C12" s="42" t="s">
        <v>334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9" customHeight="1">
      <c r="A13" s="63"/>
      <c r="B13" s="63"/>
      <c r="C13" s="201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" customHeight="1">
      <c r="A14" s="166">
        <v>461</v>
      </c>
      <c r="B14" s="190"/>
      <c r="C14" s="70" t="s">
        <v>382</v>
      </c>
      <c r="D14" s="167"/>
      <c r="E14" s="72">
        <v>17</v>
      </c>
      <c r="F14" s="72">
        <v>3</v>
      </c>
      <c r="G14" s="72">
        <v>1</v>
      </c>
      <c r="H14" s="72">
        <v>1</v>
      </c>
      <c r="I14" s="72">
        <v>10</v>
      </c>
      <c r="J14" s="72" t="s">
        <v>77</v>
      </c>
      <c r="K14" s="72">
        <v>53</v>
      </c>
      <c r="L14" s="72">
        <v>33</v>
      </c>
      <c r="M14" s="72">
        <v>13</v>
      </c>
    </row>
    <row r="15" spans="1:13" ht="12" customHeight="1">
      <c r="A15" s="166">
        <v>462</v>
      </c>
      <c r="B15" s="190"/>
      <c r="C15" s="70" t="s">
        <v>383</v>
      </c>
      <c r="D15" s="167"/>
      <c r="E15" s="72">
        <v>26</v>
      </c>
      <c r="F15" s="72">
        <v>2</v>
      </c>
      <c r="G15" s="72">
        <v>1</v>
      </c>
      <c r="H15" s="72">
        <v>1</v>
      </c>
      <c r="I15" s="72">
        <v>18</v>
      </c>
      <c r="J15" s="72">
        <v>3</v>
      </c>
      <c r="K15" s="72">
        <v>145</v>
      </c>
      <c r="L15" s="72">
        <v>117</v>
      </c>
      <c r="M15" s="72">
        <v>19</v>
      </c>
    </row>
    <row r="16" spans="1:13" ht="12" customHeight="1">
      <c r="A16" s="166">
        <v>463</v>
      </c>
      <c r="B16" s="190"/>
      <c r="C16" s="70" t="s">
        <v>384</v>
      </c>
      <c r="D16" s="167"/>
      <c r="E16" s="72">
        <v>3</v>
      </c>
      <c r="F16" s="72">
        <v>1</v>
      </c>
      <c r="G16" s="72" t="s">
        <v>77</v>
      </c>
      <c r="H16" s="72" t="s">
        <v>77</v>
      </c>
      <c r="I16" s="72">
        <v>2</v>
      </c>
      <c r="J16" s="72" t="s">
        <v>77</v>
      </c>
      <c r="K16" s="72">
        <v>37</v>
      </c>
      <c r="L16" s="72">
        <v>25</v>
      </c>
      <c r="M16" s="72">
        <v>9</v>
      </c>
    </row>
    <row r="17" spans="1:13" ht="12" customHeight="1">
      <c r="A17" s="166">
        <v>464</v>
      </c>
      <c r="B17" s="190"/>
      <c r="C17" s="70" t="s">
        <v>385</v>
      </c>
      <c r="D17" s="167"/>
      <c r="E17" s="72">
        <v>5</v>
      </c>
      <c r="F17" s="72">
        <v>4</v>
      </c>
      <c r="G17" s="72" t="s">
        <v>77</v>
      </c>
      <c r="H17" s="72" t="s">
        <v>77</v>
      </c>
      <c r="I17" s="72">
        <v>1</v>
      </c>
      <c r="J17" s="72" t="s">
        <v>77</v>
      </c>
      <c r="K17" s="72">
        <v>92</v>
      </c>
      <c r="L17" s="72">
        <v>70</v>
      </c>
      <c r="M17" s="72">
        <v>19</v>
      </c>
    </row>
    <row r="18" spans="1:13" ht="21" customHeight="1">
      <c r="A18" s="169"/>
      <c r="B18" s="170"/>
      <c r="C18" s="171" t="s">
        <v>80</v>
      </c>
      <c r="D18" s="172"/>
      <c r="E18" s="67">
        <v>51</v>
      </c>
      <c r="F18" s="67">
        <v>10</v>
      </c>
      <c r="G18" s="67">
        <v>2</v>
      </c>
      <c r="H18" s="67">
        <v>2</v>
      </c>
      <c r="I18" s="67">
        <v>31</v>
      </c>
      <c r="J18" s="67">
        <v>3</v>
      </c>
      <c r="K18" s="67">
        <v>327</v>
      </c>
      <c r="L18" s="67">
        <v>245</v>
      </c>
      <c r="M18" s="67">
        <v>60</v>
      </c>
    </row>
    <row r="19" spans="1:13" ht="9">
      <c r="A19" s="74"/>
      <c r="B19" s="204"/>
      <c r="C19" s="39"/>
      <c r="D19" s="39"/>
      <c r="E19" s="202"/>
      <c r="F19" s="202"/>
      <c r="G19" s="203"/>
      <c r="H19" s="203"/>
      <c r="I19" s="203"/>
      <c r="J19" s="203"/>
      <c r="K19" s="203"/>
      <c r="L19" s="203"/>
      <c r="M19" s="203"/>
    </row>
    <row r="20" spans="1:13" ht="12.75" customHeight="1">
      <c r="A20" s="173"/>
      <c r="B20" s="174"/>
      <c r="C20" s="175" t="s">
        <v>338</v>
      </c>
      <c r="D20" s="167"/>
      <c r="E20" s="202"/>
      <c r="F20" s="203"/>
      <c r="G20" s="203"/>
      <c r="H20" s="203"/>
      <c r="I20" s="203"/>
      <c r="J20" s="203"/>
      <c r="K20" s="203"/>
      <c r="L20" s="203"/>
      <c r="M20" s="203"/>
    </row>
    <row r="21" spans="1:13" ht="9">
      <c r="A21" s="74"/>
      <c r="B21" s="204"/>
      <c r="C21" s="39"/>
      <c r="D21" s="39"/>
      <c r="E21" s="202"/>
      <c r="F21" s="202"/>
      <c r="G21" s="203"/>
      <c r="H21" s="203"/>
      <c r="I21" s="203"/>
      <c r="J21" s="203"/>
      <c r="K21" s="203"/>
      <c r="L21" s="203"/>
      <c r="M21" s="203"/>
    </row>
    <row r="22" spans="1:13" ht="12" customHeight="1">
      <c r="A22" s="166">
        <v>471</v>
      </c>
      <c r="B22" s="190"/>
      <c r="C22" s="70" t="s">
        <v>382</v>
      </c>
      <c r="D22" s="167"/>
      <c r="E22" s="72">
        <v>10</v>
      </c>
      <c r="F22" s="72">
        <v>8</v>
      </c>
      <c r="G22" s="72" t="s">
        <v>77</v>
      </c>
      <c r="H22" s="72" t="s">
        <v>77</v>
      </c>
      <c r="I22" s="72" t="s">
        <v>77</v>
      </c>
      <c r="J22" s="72" t="s">
        <v>77</v>
      </c>
      <c r="K22" s="72">
        <v>75</v>
      </c>
      <c r="L22" s="72">
        <v>46</v>
      </c>
      <c r="M22" s="72">
        <v>17</v>
      </c>
    </row>
    <row r="23" spans="1:13" s="37" customFormat="1" ht="12" customHeight="1">
      <c r="A23" s="166">
        <v>472</v>
      </c>
      <c r="B23" s="190"/>
      <c r="C23" s="70" t="s">
        <v>383</v>
      </c>
      <c r="D23" s="167"/>
      <c r="E23" s="72">
        <v>8</v>
      </c>
      <c r="F23" s="72">
        <v>3</v>
      </c>
      <c r="G23" s="72">
        <v>2</v>
      </c>
      <c r="H23" s="72" t="s">
        <v>77</v>
      </c>
      <c r="I23" s="72">
        <v>2</v>
      </c>
      <c r="J23" s="72" t="s">
        <v>77</v>
      </c>
      <c r="K23" s="72">
        <v>89</v>
      </c>
      <c r="L23" s="72">
        <v>54</v>
      </c>
      <c r="M23" s="72">
        <v>28</v>
      </c>
    </row>
    <row r="24" spans="1:13" ht="12" customHeight="1">
      <c r="A24" s="166">
        <v>473</v>
      </c>
      <c r="B24" s="190"/>
      <c r="C24" s="70" t="s">
        <v>384</v>
      </c>
      <c r="D24" s="167"/>
      <c r="E24" s="72">
        <v>7</v>
      </c>
      <c r="F24" s="72">
        <v>1</v>
      </c>
      <c r="G24" s="72" t="s">
        <v>77</v>
      </c>
      <c r="H24" s="72" t="s">
        <v>77</v>
      </c>
      <c r="I24" s="72">
        <v>4</v>
      </c>
      <c r="J24" s="72" t="s">
        <v>77</v>
      </c>
      <c r="K24" s="72">
        <v>68</v>
      </c>
      <c r="L24" s="72">
        <v>51</v>
      </c>
      <c r="M24" s="72">
        <v>10</v>
      </c>
    </row>
    <row r="25" spans="1:13" ht="12" customHeight="1">
      <c r="A25" s="166">
        <v>474</v>
      </c>
      <c r="B25" s="190"/>
      <c r="C25" s="70" t="s">
        <v>386</v>
      </c>
      <c r="D25" s="167"/>
      <c r="E25" s="72">
        <v>10</v>
      </c>
      <c r="F25" s="72">
        <v>5</v>
      </c>
      <c r="G25" s="72">
        <v>1</v>
      </c>
      <c r="H25" s="72" t="s">
        <v>77</v>
      </c>
      <c r="I25" s="72">
        <v>2</v>
      </c>
      <c r="J25" s="72" t="s">
        <v>77</v>
      </c>
      <c r="K25" s="72">
        <v>58</v>
      </c>
      <c r="L25" s="72">
        <v>33</v>
      </c>
      <c r="M25" s="72">
        <v>17</v>
      </c>
    </row>
    <row r="26" spans="1:13" ht="12" customHeight="1">
      <c r="A26" s="166">
        <v>475</v>
      </c>
      <c r="B26" s="190"/>
      <c r="C26" s="70" t="s">
        <v>387</v>
      </c>
      <c r="D26" s="167"/>
      <c r="E26" s="72">
        <v>6</v>
      </c>
      <c r="F26" s="72">
        <v>2</v>
      </c>
      <c r="G26" s="72" t="s">
        <v>77</v>
      </c>
      <c r="H26" s="72" t="s">
        <v>77</v>
      </c>
      <c r="I26" s="72">
        <v>3</v>
      </c>
      <c r="J26" s="72" t="s">
        <v>77</v>
      </c>
      <c r="K26" s="72">
        <v>117</v>
      </c>
      <c r="L26" s="72">
        <v>74</v>
      </c>
      <c r="M26" s="72">
        <v>35</v>
      </c>
    </row>
    <row r="27" spans="1:13" ht="12" customHeight="1">
      <c r="A27" s="166">
        <v>476</v>
      </c>
      <c r="B27" s="190"/>
      <c r="C27" s="70" t="s">
        <v>388</v>
      </c>
      <c r="D27" s="167"/>
      <c r="E27" s="72">
        <v>9</v>
      </c>
      <c r="F27" s="72">
        <v>2</v>
      </c>
      <c r="G27" s="72">
        <v>1</v>
      </c>
      <c r="H27" s="72">
        <v>1</v>
      </c>
      <c r="I27" s="72">
        <v>6</v>
      </c>
      <c r="J27" s="72" t="s">
        <v>77</v>
      </c>
      <c r="K27" s="72">
        <v>60</v>
      </c>
      <c r="L27" s="72">
        <v>48</v>
      </c>
      <c r="M27" s="72">
        <v>7</v>
      </c>
    </row>
    <row r="28" spans="1:13" ht="12" customHeight="1">
      <c r="A28" s="166">
        <v>477</v>
      </c>
      <c r="B28" s="190"/>
      <c r="C28" s="70" t="s">
        <v>389</v>
      </c>
      <c r="D28" s="167"/>
      <c r="E28" s="72">
        <v>9</v>
      </c>
      <c r="F28" s="72">
        <v>2</v>
      </c>
      <c r="G28" s="72" t="s">
        <v>77</v>
      </c>
      <c r="H28" s="72" t="s">
        <v>77</v>
      </c>
      <c r="I28" s="72">
        <v>4</v>
      </c>
      <c r="J28" s="72" t="s">
        <v>77</v>
      </c>
      <c r="K28" s="72">
        <v>65</v>
      </c>
      <c r="L28" s="72">
        <v>49</v>
      </c>
      <c r="M28" s="72">
        <v>12</v>
      </c>
    </row>
    <row r="29" spans="1:13" ht="12" customHeight="1">
      <c r="A29" s="166">
        <v>478</v>
      </c>
      <c r="B29" s="190"/>
      <c r="C29" s="70" t="s">
        <v>390</v>
      </c>
      <c r="D29" s="167"/>
      <c r="E29" s="72">
        <v>9</v>
      </c>
      <c r="F29" s="72">
        <v>3</v>
      </c>
      <c r="G29" s="72">
        <v>1</v>
      </c>
      <c r="H29" s="72" t="s">
        <v>77</v>
      </c>
      <c r="I29" s="72">
        <v>5</v>
      </c>
      <c r="J29" s="72" t="s">
        <v>77</v>
      </c>
      <c r="K29" s="72">
        <v>52</v>
      </c>
      <c r="L29" s="72">
        <v>34</v>
      </c>
      <c r="M29" s="72">
        <v>16</v>
      </c>
    </row>
    <row r="30" spans="1:13" ht="12" customHeight="1">
      <c r="A30" s="166">
        <v>479</v>
      </c>
      <c r="B30" s="190"/>
      <c r="C30" s="70" t="s">
        <v>391</v>
      </c>
      <c r="D30" s="167"/>
      <c r="E30" s="72">
        <v>11</v>
      </c>
      <c r="F30" s="72">
        <v>3</v>
      </c>
      <c r="G30" s="72" t="s">
        <v>77</v>
      </c>
      <c r="H30" s="72" t="s">
        <v>77</v>
      </c>
      <c r="I30" s="72">
        <v>7</v>
      </c>
      <c r="J30" s="72" t="s">
        <v>77</v>
      </c>
      <c r="K30" s="72">
        <v>124</v>
      </c>
      <c r="L30" s="72">
        <v>94</v>
      </c>
      <c r="M30" s="72">
        <v>26</v>
      </c>
    </row>
    <row r="31" spans="1:13" ht="21" customHeight="1">
      <c r="A31" s="26"/>
      <c r="B31" s="26"/>
      <c r="C31" s="171" t="s">
        <v>80</v>
      </c>
      <c r="D31" s="26"/>
      <c r="E31" s="66">
        <v>79</v>
      </c>
      <c r="F31" s="67">
        <v>29</v>
      </c>
      <c r="G31" s="67">
        <v>5</v>
      </c>
      <c r="H31" s="67">
        <v>1</v>
      </c>
      <c r="I31" s="67">
        <v>33</v>
      </c>
      <c r="J31" s="67" t="s">
        <v>77</v>
      </c>
      <c r="K31" s="67">
        <v>708</v>
      </c>
      <c r="L31" s="67">
        <v>483</v>
      </c>
      <c r="M31" s="67">
        <v>168</v>
      </c>
    </row>
    <row r="32" spans="1:13" ht="21" customHeight="1">
      <c r="A32" s="64">
        <v>4</v>
      </c>
      <c r="B32" s="191"/>
      <c r="C32" s="65" t="s">
        <v>392</v>
      </c>
      <c r="D32" s="26"/>
      <c r="E32" s="66">
        <v>130</v>
      </c>
      <c r="F32" s="67">
        <v>39</v>
      </c>
      <c r="G32" s="67">
        <v>7</v>
      </c>
      <c r="H32" s="67">
        <v>3</v>
      </c>
      <c r="I32" s="67">
        <v>64</v>
      </c>
      <c r="J32" s="67">
        <v>3</v>
      </c>
      <c r="K32" s="67">
        <v>1035</v>
      </c>
      <c r="L32" s="67">
        <v>728</v>
      </c>
      <c r="M32" s="67">
        <v>228</v>
      </c>
    </row>
    <row r="33" spans="1:13" ht="30" customHeight="1">
      <c r="A33" s="263" t="s">
        <v>393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</row>
    <row r="34" spans="1:13" s="37" customFormat="1" ht="12.75" customHeight="1">
      <c r="A34" s="174"/>
      <c r="B34" s="174"/>
      <c r="C34" s="175" t="s">
        <v>334</v>
      </c>
      <c r="D34" s="176"/>
      <c r="E34" s="185"/>
      <c r="F34" s="186"/>
      <c r="G34" s="176"/>
      <c r="H34" s="176"/>
      <c r="I34" s="176"/>
      <c r="J34" s="176"/>
      <c r="K34" s="176"/>
      <c r="L34" s="176"/>
      <c r="M34" s="176"/>
    </row>
    <row r="35" spans="1:13" ht="9">
      <c r="A35" s="174"/>
      <c r="B35" s="174"/>
      <c r="C35" s="35"/>
      <c r="D35" s="35"/>
      <c r="E35" s="188"/>
      <c r="F35" s="188"/>
      <c r="G35" s="35"/>
      <c r="H35" s="35"/>
      <c r="I35" s="35"/>
      <c r="J35" s="35"/>
      <c r="K35" s="35"/>
      <c r="L35" s="35"/>
      <c r="M35" s="35"/>
    </row>
    <row r="36" spans="1:13" s="37" customFormat="1" ht="12" customHeight="1">
      <c r="A36" s="166">
        <v>561</v>
      </c>
      <c r="B36" s="190"/>
      <c r="C36" s="70" t="s">
        <v>394</v>
      </c>
      <c r="D36" s="167"/>
      <c r="E36" s="72">
        <v>3</v>
      </c>
      <c r="F36" s="72">
        <v>1</v>
      </c>
      <c r="G36" s="72" t="s">
        <v>77</v>
      </c>
      <c r="H36" s="72" t="s">
        <v>77</v>
      </c>
      <c r="I36" s="72">
        <v>2</v>
      </c>
      <c r="J36" s="72" t="s">
        <v>77</v>
      </c>
      <c r="K36" s="72">
        <v>37</v>
      </c>
      <c r="L36" s="72">
        <v>27</v>
      </c>
      <c r="M36" s="72">
        <v>4</v>
      </c>
    </row>
    <row r="37" spans="1:13" ht="12" customHeight="1">
      <c r="A37" s="166">
        <v>562</v>
      </c>
      <c r="B37" s="190"/>
      <c r="C37" s="70" t="s">
        <v>395</v>
      </c>
      <c r="D37" s="167"/>
      <c r="E37" s="72">
        <v>9</v>
      </c>
      <c r="F37" s="72">
        <v>4</v>
      </c>
      <c r="G37" s="72" t="s">
        <v>77</v>
      </c>
      <c r="H37" s="72" t="s">
        <v>77</v>
      </c>
      <c r="I37" s="72">
        <v>5</v>
      </c>
      <c r="J37" s="72" t="s">
        <v>77</v>
      </c>
      <c r="K37" s="72">
        <v>132</v>
      </c>
      <c r="L37" s="72">
        <v>100</v>
      </c>
      <c r="M37" s="72">
        <v>23</v>
      </c>
    </row>
    <row r="38" spans="1:13" ht="12" customHeight="1">
      <c r="A38" s="166">
        <v>563</v>
      </c>
      <c r="B38" s="190"/>
      <c r="C38" s="70" t="s">
        <v>396</v>
      </c>
      <c r="D38" s="167"/>
      <c r="E38" s="72">
        <v>24</v>
      </c>
      <c r="F38" s="72">
        <v>9</v>
      </c>
      <c r="G38" s="72">
        <v>4</v>
      </c>
      <c r="H38" s="72">
        <v>4</v>
      </c>
      <c r="I38" s="72">
        <v>10</v>
      </c>
      <c r="J38" s="72" t="s">
        <v>77</v>
      </c>
      <c r="K38" s="72">
        <v>128</v>
      </c>
      <c r="L38" s="72">
        <v>76</v>
      </c>
      <c r="M38" s="72">
        <v>42</v>
      </c>
    </row>
    <row r="39" spans="1:13" ht="12" customHeight="1">
      <c r="A39" s="166">
        <v>564</v>
      </c>
      <c r="B39" s="190"/>
      <c r="C39" s="70" t="s">
        <v>397</v>
      </c>
      <c r="D39" s="167"/>
      <c r="E39" s="72">
        <v>98</v>
      </c>
      <c r="F39" s="72">
        <v>30</v>
      </c>
      <c r="G39" s="72">
        <v>7</v>
      </c>
      <c r="H39" s="72">
        <v>6</v>
      </c>
      <c r="I39" s="72">
        <v>46</v>
      </c>
      <c r="J39" s="72" t="s">
        <v>77</v>
      </c>
      <c r="K39" s="72">
        <v>790</v>
      </c>
      <c r="L39" s="72">
        <v>536</v>
      </c>
      <c r="M39" s="72">
        <v>211</v>
      </c>
    </row>
    <row r="40" spans="1:13" ht="12" customHeight="1">
      <c r="A40" s="166">
        <v>565</v>
      </c>
      <c r="B40" s="190"/>
      <c r="C40" s="70" t="s">
        <v>398</v>
      </c>
      <c r="D40" s="167"/>
      <c r="E40" s="72">
        <v>6</v>
      </c>
      <c r="F40" s="72">
        <v>3</v>
      </c>
      <c r="G40" s="72" t="s">
        <v>77</v>
      </c>
      <c r="H40" s="72" t="s">
        <v>77</v>
      </c>
      <c r="I40" s="72">
        <v>2</v>
      </c>
      <c r="J40" s="72" t="s">
        <v>77</v>
      </c>
      <c r="K40" s="72">
        <v>56</v>
      </c>
      <c r="L40" s="72">
        <v>38</v>
      </c>
      <c r="M40" s="72">
        <v>17</v>
      </c>
    </row>
    <row r="41" spans="1:13" ht="21" customHeight="1">
      <c r="A41" s="170"/>
      <c r="B41" s="170"/>
      <c r="C41" s="171" t="s">
        <v>80</v>
      </c>
      <c r="D41" s="172"/>
      <c r="E41" s="67">
        <v>140</v>
      </c>
      <c r="F41" s="67">
        <v>47</v>
      </c>
      <c r="G41" s="67">
        <v>11</v>
      </c>
      <c r="H41" s="67">
        <v>10</v>
      </c>
      <c r="I41" s="67">
        <v>65</v>
      </c>
      <c r="J41" s="67" t="s">
        <v>77</v>
      </c>
      <c r="K41" s="67">
        <v>1143</v>
      </c>
      <c r="L41" s="67">
        <v>777</v>
      </c>
      <c r="M41" s="67">
        <v>297</v>
      </c>
    </row>
    <row r="42" spans="1:13" ht="9">
      <c r="A42" s="170"/>
      <c r="B42" s="170"/>
      <c r="C42" s="35"/>
      <c r="D42" s="35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3" ht="12.75" customHeight="1">
      <c r="A43" s="174"/>
      <c r="B43" s="174"/>
      <c r="C43" s="175" t="s">
        <v>338</v>
      </c>
      <c r="D43" s="176"/>
      <c r="E43" s="177"/>
      <c r="F43" s="177"/>
      <c r="G43" s="177"/>
      <c r="H43" s="177"/>
      <c r="I43" s="177"/>
      <c r="J43" s="177"/>
      <c r="K43" s="177"/>
      <c r="L43" s="177"/>
      <c r="M43" s="177"/>
    </row>
    <row r="44" spans="1:13" ht="9">
      <c r="A44" s="174"/>
      <c r="B44" s="174"/>
      <c r="C44" s="35"/>
      <c r="D44" s="35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3" ht="12" customHeight="1">
      <c r="A45" s="166">
        <v>571</v>
      </c>
      <c r="B45" s="190"/>
      <c r="C45" s="70" t="s">
        <v>399</v>
      </c>
      <c r="D45" s="167"/>
      <c r="E45" s="72">
        <v>16</v>
      </c>
      <c r="F45" s="72">
        <v>5</v>
      </c>
      <c r="G45" s="72">
        <v>2</v>
      </c>
      <c r="H45" s="72">
        <v>1</v>
      </c>
      <c r="I45" s="72">
        <v>6</v>
      </c>
      <c r="J45" s="72" t="s">
        <v>77</v>
      </c>
      <c r="K45" s="72">
        <v>61</v>
      </c>
      <c r="L45" s="72">
        <v>34</v>
      </c>
      <c r="M45" s="72">
        <v>14</v>
      </c>
    </row>
    <row r="46" spans="1:13" ht="12" customHeight="1">
      <c r="A46" s="166">
        <v>572</v>
      </c>
      <c r="B46" s="190"/>
      <c r="C46" s="70" t="s">
        <v>400</v>
      </c>
      <c r="D46" s="167"/>
      <c r="E46" s="72">
        <v>17</v>
      </c>
      <c r="F46" s="72">
        <v>6</v>
      </c>
      <c r="G46" s="72">
        <v>2</v>
      </c>
      <c r="H46" s="72">
        <v>2</v>
      </c>
      <c r="I46" s="72">
        <v>9</v>
      </c>
      <c r="J46" s="72" t="s">
        <v>77</v>
      </c>
      <c r="K46" s="72">
        <v>115</v>
      </c>
      <c r="L46" s="72">
        <v>69</v>
      </c>
      <c r="M46" s="72">
        <v>35</v>
      </c>
    </row>
    <row r="47" spans="1:13" ht="12" customHeight="1">
      <c r="A47" s="166">
        <v>573</v>
      </c>
      <c r="B47" s="190"/>
      <c r="C47" s="70" t="s">
        <v>396</v>
      </c>
      <c r="D47" s="167"/>
      <c r="E47" s="72">
        <v>18</v>
      </c>
      <c r="F47" s="72">
        <v>6</v>
      </c>
      <c r="G47" s="72">
        <v>1</v>
      </c>
      <c r="H47" s="72">
        <v>1</v>
      </c>
      <c r="I47" s="72">
        <v>9</v>
      </c>
      <c r="J47" s="72" t="s">
        <v>77</v>
      </c>
      <c r="K47" s="72">
        <v>73</v>
      </c>
      <c r="L47" s="72">
        <v>38</v>
      </c>
      <c r="M47" s="72">
        <v>26</v>
      </c>
    </row>
    <row r="48" spans="1:13" ht="12" customHeight="1">
      <c r="A48" s="166">
        <v>574</v>
      </c>
      <c r="B48" s="190"/>
      <c r="C48" s="70" t="s">
        <v>401</v>
      </c>
      <c r="D48" s="167"/>
      <c r="E48" s="72">
        <v>16</v>
      </c>
      <c r="F48" s="72">
        <v>8</v>
      </c>
      <c r="G48" s="72">
        <v>1</v>
      </c>
      <c r="H48" s="72" t="s">
        <v>77</v>
      </c>
      <c r="I48" s="72">
        <v>5</v>
      </c>
      <c r="J48" s="72" t="s">
        <v>77</v>
      </c>
      <c r="K48" s="72">
        <v>110</v>
      </c>
      <c r="L48" s="72">
        <v>73</v>
      </c>
      <c r="M48" s="72">
        <v>34</v>
      </c>
    </row>
    <row r="49" spans="1:13" ht="12" customHeight="1">
      <c r="A49" s="166">
        <v>575</v>
      </c>
      <c r="B49" s="190"/>
      <c r="C49" s="70" t="s">
        <v>402</v>
      </c>
      <c r="D49" s="167"/>
      <c r="E49" s="72">
        <v>4</v>
      </c>
      <c r="F49" s="72">
        <v>3</v>
      </c>
      <c r="G49" s="72" t="s">
        <v>77</v>
      </c>
      <c r="H49" s="72" t="s">
        <v>77</v>
      </c>
      <c r="I49" s="72">
        <v>1</v>
      </c>
      <c r="J49" s="72" t="s">
        <v>77</v>
      </c>
      <c r="K49" s="72">
        <v>41</v>
      </c>
      <c r="L49" s="72">
        <v>26</v>
      </c>
      <c r="M49" s="72">
        <v>12</v>
      </c>
    </row>
    <row r="50" spans="1:13" ht="12" customHeight="1">
      <c r="A50" s="166">
        <v>576</v>
      </c>
      <c r="B50" s="190"/>
      <c r="C50" s="70" t="s">
        <v>403</v>
      </c>
      <c r="D50" s="167"/>
      <c r="E50" s="72">
        <v>16</v>
      </c>
      <c r="F50" s="72">
        <v>4</v>
      </c>
      <c r="G50" s="72">
        <v>1</v>
      </c>
      <c r="H50" s="72" t="s">
        <v>77</v>
      </c>
      <c r="I50" s="72">
        <v>10</v>
      </c>
      <c r="J50" s="72" t="s">
        <v>77</v>
      </c>
      <c r="K50" s="72">
        <v>87</v>
      </c>
      <c r="L50" s="72">
        <v>63</v>
      </c>
      <c r="M50" s="72">
        <v>23</v>
      </c>
    </row>
    <row r="51" spans="1:13" ht="12" customHeight="1">
      <c r="A51" s="166">
        <v>577</v>
      </c>
      <c r="B51" s="190"/>
      <c r="C51" s="70" t="s">
        <v>404</v>
      </c>
      <c r="D51" s="167"/>
      <c r="E51" s="72">
        <v>3</v>
      </c>
      <c r="F51" s="72" t="s">
        <v>77</v>
      </c>
      <c r="G51" s="72" t="s">
        <v>77</v>
      </c>
      <c r="H51" s="72" t="s">
        <v>77</v>
      </c>
      <c r="I51" s="72">
        <v>3</v>
      </c>
      <c r="J51" s="72" t="s">
        <v>77</v>
      </c>
      <c r="K51" s="72">
        <v>63</v>
      </c>
      <c r="L51" s="72">
        <v>39</v>
      </c>
      <c r="M51" s="72">
        <v>21</v>
      </c>
    </row>
    <row r="52" spans="1:13" ht="21" customHeight="1">
      <c r="A52" s="191"/>
      <c r="B52" s="191"/>
      <c r="C52" s="171" t="s">
        <v>80</v>
      </c>
      <c r="D52" s="172"/>
      <c r="E52" s="67">
        <v>90</v>
      </c>
      <c r="F52" s="67">
        <v>32</v>
      </c>
      <c r="G52" s="67">
        <v>7</v>
      </c>
      <c r="H52" s="67">
        <v>4</v>
      </c>
      <c r="I52" s="67">
        <v>43</v>
      </c>
      <c r="J52" s="67" t="s">
        <v>77</v>
      </c>
      <c r="K52" s="67">
        <v>550</v>
      </c>
      <c r="L52" s="67">
        <v>342</v>
      </c>
      <c r="M52" s="67">
        <v>165</v>
      </c>
    </row>
    <row r="53" spans="1:13" ht="21" customHeight="1">
      <c r="A53" s="64">
        <v>5</v>
      </c>
      <c r="B53" s="191"/>
      <c r="C53" s="65" t="s">
        <v>326</v>
      </c>
      <c r="D53" s="172"/>
      <c r="E53" s="67">
        <v>230</v>
      </c>
      <c r="F53" s="67">
        <v>79</v>
      </c>
      <c r="G53" s="67">
        <v>18</v>
      </c>
      <c r="H53" s="67">
        <v>14</v>
      </c>
      <c r="I53" s="67">
        <v>108</v>
      </c>
      <c r="J53" s="67" t="s">
        <v>77</v>
      </c>
      <c r="K53" s="67">
        <v>1693</v>
      </c>
      <c r="L53" s="67">
        <v>1119</v>
      </c>
      <c r="M53" s="67">
        <v>462</v>
      </c>
    </row>
    <row r="54" spans="1:13" s="37" customFormat="1" ht="12.75">
      <c r="A54" s="216" t="s">
        <v>11</v>
      </c>
      <c r="B54" s="216"/>
      <c r="C54" s="216"/>
      <c r="D54" s="8"/>
      <c r="E54" s="8"/>
      <c r="F54" s="8"/>
      <c r="G54" s="8"/>
      <c r="H54" s="8"/>
      <c r="I54" s="8"/>
      <c r="J54" s="8"/>
      <c r="K54" s="8"/>
      <c r="L54" s="196"/>
      <c r="M54" s="197"/>
    </row>
    <row r="55" spans="1:14" ht="20.25" customHeight="1">
      <c r="A55" s="240" t="s">
        <v>456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00"/>
    </row>
    <row r="56" spans="1:13" s="37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67" spans="1:13" s="37" customFormat="1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s="37" customFormat="1" ht="15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ht="9" customHeight="1"/>
    <row r="70" ht="9" customHeight="1"/>
  </sheetData>
  <sheetProtection/>
  <mergeCells count="21">
    <mergeCell ref="F5:J5"/>
    <mergeCell ref="H7:H9"/>
    <mergeCell ref="L5:M5"/>
    <mergeCell ref="E10:M10"/>
    <mergeCell ref="A11:M11"/>
    <mergeCell ref="A2:M2"/>
    <mergeCell ref="A4:B10"/>
    <mergeCell ref="C4:D10"/>
    <mergeCell ref="E4:J4"/>
    <mergeCell ref="K4:M4"/>
    <mergeCell ref="E5:E9"/>
    <mergeCell ref="M6:M9"/>
    <mergeCell ref="K5:K9"/>
    <mergeCell ref="A33:M33"/>
    <mergeCell ref="A54:C54"/>
    <mergeCell ref="A55:M55"/>
    <mergeCell ref="G6:G9"/>
    <mergeCell ref="I6:I9"/>
    <mergeCell ref="J6:J9"/>
    <mergeCell ref="L6:L9"/>
    <mergeCell ref="F6:F9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1.00390625" style="57" customWidth="1"/>
    <col min="4" max="4" width="0.71875" style="57" customWidth="1"/>
    <col min="5" max="6" width="7.140625" style="57" customWidth="1"/>
    <col min="7" max="7" width="7.7109375" style="57" customWidth="1"/>
    <col min="8" max="8" width="10.7109375" style="57" customWidth="1"/>
    <col min="9" max="9" width="8.7109375" style="57" customWidth="1"/>
    <col min="10" max="10" width="7.7109375" style="57" customWidth="1"/>
    <col min="11" max="11" width="7.140625" style="57" customWidth="1"/>
    <col min="12" max="12" width="7.421875" style="57" customWidth="1"/>
    <col min="13" max="13" width="8.28125" style="57" customWidth="1"/>
    <col min="14" max="16384" width="11.421875" style="26" customWidth="1"/>
  </cols>
  <sheetData>
    <row r="1" spans="1:13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4" customFormat="1" ht="12.75" customHeight="1">
      <c r="A2" s="385" t="s">
        <v>454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25"/>
      <c r="L3" s="25"/>
      <c r="M3" s="25"/>
    </row>
    <row r="4" spans="1:13" ht="12.75" customHeight="1">
      <c r="A4" s="293" t="s">
        <v>319</v>
      </c>
      <c r="B4" s="294"/>
      <c r="C4" s="298" t="s">
        <v>320</v>
      </c>
      <c r="D4" s="299"/>
      <c r="E4" s="302" t="s">
        <v>7</v>
      </c>
      <c r="F4" s="303"/>
      <c r="G4" s="303"/>
      <c r="H4" s="303"/>
      <c r="I4" s="303"/>
      <c r="J4" s="304"/>
      <c r="K4" s="302" t="s">
        <v>447</v>
      </c>
      <c r="L4" s="303"/>
      <c r="M4" s="303"/>
    </row>
    <row r="5" spans="1:13" ht="12.75" customHeight="1">
      <c r="A5" s="290"/>
      <c r="B5" s="295"/>
      <c r="C5" s="286"/>
      <c r="D5" s="287"/>
      <c r="E5" s="284" t="s">
        <v>434</v>
      </c>
      <c r="F5" s="302" t="s">
        <v>13</v>
      </c>
      <c r="G5" s="303"/>
      <c r="H5" s="303"/>
      <c r="I5" s="303"/>
      <c r="J5" s="303"/>
      <c r="K5" s="282" t="s">
        <v>434</v>
      </c>
      <c r="L5" s="302" t="s">
        <v>13</v>
      </c>
      <c r="M5" s="303"/>
    </row>
    <row r="6" spans="1:13" ht="12.75" customHeight="1">
      <c r="A6" s="290"/>
      <c r="B6" s="295"/>
      <c r="C6" s="286"/>
      <c r="D6" s="381"/>
      <c r="E6" s="286"/>
      <c r="F6" s="282" t="s">
        <v>448</v>
      </c>
      <c r="G6" s="284" t="s">
        <v>61</v>
      </c>
      <c r="H6" s="59" t="s">
        <v>13</v>
      </c>
      <c r="I6" s="393" t="s">
        <v>449</v>
      </c>
      <c r="J6" s="393" t="s">
        <v>450</v>
      </c>
      <c r="K6" s="283"/>
      <c r="L6" s="282" t="s">
        <v>451</v>
      </c>
      <c r="M6" s="284" t="s">
        <v>452</v>
      </c>
    </row>
    <row r="7" spans="1:13" ht="11.25" customHeight="1">
      <c r="A7" s="290"/>
      <c r="B7" s="295"/>
      <c r="C7" s="286"/>
      <c r="D7" s="381"/>
      <c r="E7" s="286"/>
      <c r="F7" s="283"/>
      <c r="G7" s="285"/>
      <c r="H7" s="284" t="s">
        <v>84</v>
      </c>
      <c r="I7" s="394"/>
      <c r="J7" s="394"/>
      <c r="K7" s="283"/>
      <c r="L7" s="283"/>
      <c r="M7" s="285"/>
    </row>
    <row r="8" spans="1:13" ht="11.25" customHeight="1">
      <c r="A8" s="290"/>
      <c r="B8" s="295"/>
      <c r="C8" s="286"/>
      <c r="D8" s="381"/>
      <c r="E8" s="286"/>
      <c r="F8" s="283"/>
      <c r="G8" s="285"/>
      <c r="H8" s="285"/>
      <c r="I8" s="394"/>
      <c r="J8" s="394"/>
      <c r="K8" s="283"/>
      <c r="L8" s="283"/>
      <c r="M8" s="285"/>
    </row>
    <row r="9" spans="1:13" ht="11.25" customHeight="1">
      <c r="A9" s="290"/>
      <c r="B9" s="295"/>
      <c r="C9" s="286"/>
      <c r="D9" s="381"/>
      <c r="E9" s="286"/>
      <c r="F9" s="283"/>
      <c r="G9" s="285"/>
      <c r="H9" s="285"/>
      <c r="I9" s="394"/>
      <c r="J9" s="394"/>
      <c r="K9" s="283"/>
      <c r="L9" s="283"/>
      <c r="M9" s="285"/>
    </row>
    <row r="10" spans="1:13" ht="12.75" customHeight="1">
      <c r="A10" s="296"/>
      <c r="B10" s="297"/>
      <c r="C10" s="275"/>
      <c r="D10" s="276"/>
      <c r="E10" s="279" t="s">
        <v>0</v>
      </c>
      <c r="F10" s="280"/>
      <c r="G10" s="280"/>
      <c r="H10" s="280"/>
      <c r="I10" s="280"/>
      <c r="J10" s="280"/>
      <c r="K10" s="280"/>
      <c r="L10" s="280"/>
      <c r="M10" s="280"/>
    </row>
    <row r="11" spans="1:13" ht="21" customHeight="1">
      <c r="A11" s="263" t="s">
        <v>405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1:13" ht="9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12.75" customHeight="1">
      <c r="A13" s="63"/>
      <c r="B13" s="63"/>
      <c r="C13" s="42" t="s">
        <v>334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9" customHeight="1">
      <c r="A14" s="63"/>
      <c r="B14" s="63"/>
      <c r="C14" s="201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11.25" customHeight="1">
      <c r="A15" s="166">
        <v>661</v>
      </c>
      <c r="B15" s="190"/>
      <c r="C15" s="70" t="s">
        <v>406</v>
      </c>
      <c r="D15" s="167"/>
      <c r="E15" s="72">
        <v>15</v>
      </c>
      <c r="F15" s="72">
        <v>5</v>
      </c>
      <c r="G15" s="72" t="s">
        <v>77</v>
      </c>
      <c r="H15" s="72" t="s">
        <v>77</v>
      </c>
      <c r="I15" s="72">
        <v>7</v>
      </c>
      <c r="J15" s="72">
        <v>1</v>
      </c>
      <c r="K15" s="72">
        <v>75</v>
      </c>
      <c r="L15" s="72">
        <v>48</v>
      </c>
      <c r="M15" s="72">
        <v>24</v>
      </c>
    </row>
    <row r="16" spans="1:13" ht="11.25" customHeight="1">
      <c r="A16" s="166">
        <v>662</v>
      </c>
      <c r="B16" s="190"/>
      <c r="C16" s="70" t="s">
        <v>407</v>
      </c>
      <c r="D16" s="167"/>
      <c r="E16" s="72">
        <v>8</v>
      </c>
      <c r="F16" s="72">
        <v>3</v>
      </c>
      <c r="G16" s="72" t="s">
        <v>77</v>
      </c>
      <c r="H16" s="72" t="s">
        <v>77</v>
      </c>
      <c r="I16" s="72">
        <v>3</v>
      </c>
      <c r="J16" s="72" t="s">
        <v>77</v>
      </c>
      <c r="K16" s="72">
        <v>45</v>
      </c>
      <c r="L16" s="72">
        <v>33</v>
      </c>
      <c r="M16" s="72">
        <v>9</v>
      </c>
    </row>
    <row r="17" spans="1:13" ht="11.25" customHeight="1">
      <c r="A17" s="166">
        <v>663</v>
      </c>
      <c r="B17" s="190"/>
      <c r="C17" s="70" t="s">
        <v>408</v>
      </c>
      <c r="D17" s="167"/>
      <c r="E17" s="72">
        <v>20</v>
      </c>
      <c r="F17" s="72">
        <v>7</v>
      </c>
      <c r="G17" s="72">
        <v>1</v>
      </c>
      <c r="H17" s="72">
        <v>1</v>
      </c>
      <c r="I17" s="72">
        <v>10</v>
      </c>
      <c r="J17" s="72">
        <v>2</v>
      </c>
      <c r="K17" s="72">
        <v>111</v>
      </c>
      <c r="L17" s="72">
        <v>75</v>
      </c>
      <c r="M17" s="72">
        <v>27</v>
      </c>
    </row>
    <row r="18" spans="1:13" ht="21" customHeight="1">
      <c r="A18" s="169"/>
      <c r="B18" s="170"/>
      <c r="C18" s="171" t="s">
        <v>80</v>
      </c>
      <c r="D18" s="172"/>
      <c r="E18" s="67">
        <v>43</v>
      </c>
      <c r="F18" s="67">
        <v>15</v>
      </c>
      <c r="G18" s="67">
        <v>1</v>
      </c>
      <c r="H18" s="67">
        <v>1</v>
      </c>
      <c r="I18" s="67">
        <v>20</v>
      </c>
      <c r="J18" s="67">
        <v>3</v>
      </c>
      <c r="K18" s="67">
        <v>231</v>
      </c>
      <c r="L18" s="67">
        <v>156</v>
      </c>
      <c r="M18" s="67">
        <v>60</v>
      </c>
    </row>
    <row r="19" spans="1:13" ht="9">
      <c r="A19" s="74"/>
      <c r="B19" s="204"/>
      <c r="C19" s="39"/>
      <c r="D19" s="39"/>
      <c r="E19" s="202"/>
      <c r="F19" s="202"/>
      <c r="G19" s="203"/>
      <c r="H19" s="203"/>
      <c r="I19" s="203"/>
      <c r="J19" s="203"/>
      <c r="K19" s="203"/>
      <c r="L19" s="203"/>
      <c r="M19" s="203"/>
    </row>
    <row r="20" spans="1:13" ht="12.75" customHeight="1">
      <c r="A20" s="173"/>
      <c r="B20" s="174"/>
      <c r="C20" s="205" t="s">
        <v>338</v>
      </c>
      <c r="D20" s="167"/>
      <c r="E20" s="202"/>
      <c r="F20" s="203"/>
      <c r="G20" s="203"/>
      <c r="H20" s="203"/>
      <c r="I20" s="203"/>
      <c r="J20" s="203"/>
      <c r="K20" s="203"/>
      <c r="L20" s="203"/>
      <c r="M20" s="203"/>
    </row>
    <row r="21" spans="1:13" ht="9">
      <c r="A21" s="74"/>
      <c r="B21" s="204"/>
      <c r="C21" s="39"/>
      <c r="D21" s="39"/>
      <c r="E21" s="202"/>
      <c r="F21" s="202"/>
      <c r="G21" s="203"/>
      <c r="H21" s="203"/>
      <c r="I21" s="203"/>
      <c r="J21" s="203"/>
      <c r="K21" s="203"/>
      <c r="L21" s="203"/>
      <c r="M21" s="203"/>
    </row>
    <row r="22" spans="1:13" ht="11.25" customHeight="1">
      <c r="A22" s="166">
        <v>671</v>
      </c>
      <c r="B22" s="191"/>
      <c r="C22" s="70" t="s">
        <v>406</v>
      </c>
      <c r="D22" s="167"/>
      <c r="E22" s="72">
        <v>36</v>
      </c>
      <c r="F22" s="72">
        <v>3</v>
      </c>
      <c r="G22" s="72">
        <v>3</v>
      </c>
      <c r="H22" s="72">
        <v>3</v>
      </c>
      <c r="I22" s="72">
        <v>26</v>
      </c>
      <c r="J22" s="72">
        <v>1</v>
      </c>
      <c r="K22" s="72">
        <v>159</v>
      </c>
      <c r="L22" s="72">
        <v>104</v>
      </c>
      <c r="M22" s="72">
        <v>52</v>
      </c>
    </row>
    <row r="23" spans="1:13" s="37" customFormat="1" ht="11.25" customHeight="1">
      <c r="A23" s="166">
        <v>672</v>
      </c>
      <c r="B23" s="190"/>
      <c r="C23" s="70" t="s">
        <v>409</v>
      </c>
      <c r="D23" s="167"/>
      <c r="E23" s="72">
        <v>10</v>
      </c>
      <c r="F23" s="72">
        <v>4</v>
      </c>
      <c r="G23" s="72" t="s">
        <v>77</v>
      </c>
      <c r="H23" s="72" t="s">
        <v>77</v>
      </c>
      <c r="I23" s="72">
        <v>4</v>
      </c>
      <c r="J23" s="72" t="s">
        <v>77</v>
      </c>
      <c r="K23" s="72">
        <v>74</v>
      </c>
      <c r="L23" s="72">
        <v>54</v>
      </c>
      <c r="M23" s="72">
        <v>16</v>
      </c>
    </row>
    <row r="24" spans="1:13" ht="11.25" customHeight="1">
      <c r="A24" s="166">
        <v>673</v>
      </c>
      <c r="B24" s="190"/>
      <c r="C24" s="70" t="s">
        <v>410</v>
      </c>
      <c r="D24" s="167"/>
      <c r="E24" s="72">
        <v>5</v>
      </c>
      <c r="F24" s="72" t="s">
        <v>77</v>
      </c>
      <c r="G24" s="72" t="s">
        <v>77</v>
      </c>
      <c r="H24" s="72" t="s">
        <v>77</v>
      </c>
      <c r="I24" s="72">
        <v>3</v>
      </c>
      <c r="J24" s="72" t="s">
        <v>77</v>
      </c>
      <c r="K24" s="72">
        <v>21</v>
      </c>
      <c r="L24" s="72">
        <v>12</v>
      </c>
      <c r="M24" s="72">
        <v>6</v>
      </c>
    </row>
    <row r="25" spans="1:13" ht="11.25" customHeight="1">
      <c r="A25" s="166">
        <v>674</v>
      </c>
      <c r="B25" s="190"/>
      <c r="C25" s="70" t="s">
        <v>411</v>
      </c>
      <c r="D25" s="167"/>
      <c r="E25" s="72">
        <v>11</v>
      </c>
      <c r="F25" s="72">
        <v>6</v>
      </c>
      <c r="G25" s="72">
        <v>1</v>
      </c>
      <c r="H25" s="72">
        <v>1</v>
      </c>
      <c r="I25" s="72">
        <v>2</v>
      </c>
      <c r="J25" s="72" t="s">
        <v>77</v>
      </c>
      <c r="K25" s="72">
        <v>84</v>
      </c>
      <c r="L25" s="72">
        <v>56</v>
      </c>
      <c r="M25" s="72">
        <v>21</v>
      </c>
    </row>
    <row r="26" spans="1:13" ht="11.25" customHeight="1">
      <c r="A26" s="166">
        <v>675</v>
      </c>
      <c r="B26" s="190"/>
      <c r="C26" s="70" t="s">
        <v>412</v>
      </c>
      <c r="D26" s="167"/>
      <c r="E26" s="72">
        <v>11</v>
      </c>
      <c r="F26" s="72">
        <v>7</v>
      </c>
      <c r="G26" s="72" t="s">
        <v>77</v>
      </c>
      <c r="H26" s="72" t="s">
        <v>77</v>
      </c>
      <c r="I26" s="72">
        <v>4</v>
      </c>
      <c r="J26" s="72" t="s">
        <v>77</v>
      </c>
      <c r="K26" s="72">
        <v>75</v>
      </c>
      <c r="L26" s="72">
        <v>45</v>
      </c>
      <c r="M26" s="72">
        <v>22</v>
      </c>
    </row>
    <row r="27" spans="1:13" ht="11.25" customHeight="1">
      <c r="A27" s="166">
        <v>676</v>
      </c>
      <c r="B27" s="190"/>
      <c r="C27" s="70" t="s">
        <v>413</v>
      </c>
      <c r="D27" s="167"/>
      <c r="E27" s="72">
        <v>23</v>
      </c>
      <c r="F27" s="72">
        <v>8</v>
      </c>
      <c r="G27" s="72">
        <v>1</v>
      </c>
      <c r="H27" s="72">
        <v>1</v>
      </c>
      <c r="I27" s="72">
        <v>10</v>
      </c>
      <c r="J27" s="72" t="s">
        <v>77</v>
      </c>
      <c r="K27" s="72">
        <v>62</v>
      </c>
      <c r="L27" s="72">
        <v>38</v>
      </c>
      <c r="M27" s="72">
        <v>18</v>
      </c>
    </row>
    <row r="28" spans="1:13" ht="11.25" customHeight="1">
      <c r="A28" s="166">
        <v>677</v>
      </c>
      <c r="B28" s="190"/>
      <c r="C28" s="70" t="s">
        <v>414</v>
      </c>
      <c r="D28" s="167"/>
      <c r="E28" s="72">
        <v>16</v>
      </c>
      <c r="F28" s="72">
        <v>8</v>
      </c>
      <c r="G28" s="72" t="s">
        <v>77</v>
      </c>
      <c r="H28" s="72" t="s">
        <v>77</v>
      </c>
      <c r="I28" s="72">
        <v>7</v>
      </c>
      <c r="J28" s="72" t="s">
        <v>77</v>
      </c>
      <c r="K28" s="72">
        <v>78</v>
      </c>
      <c r="L28" s="72">
        <v>54</v>
      </c>
      <c r="M28" s="72">
        <v>18</v>
      </c>
    </row>
    <row r="29" spans="1:13" ht="11.25" customHeight="1">
      <c r="A29" s="166">
        <v>678</v>
      </c>
      <c r="B29" s="190"/>
      <c r="C29" s="70" t="s">
        <v>407</v>
      </c>
      <c r="D29" s="167"/>
      <c r="E29" s="72">
        <v>14</v>
      </c>
      <c r="F29" s="72">
        <v>2</v>
      </c>
      <c r="G29" s="72">
        <v>1</v>
      </c>
      <c r="H29" s="72">
        <v>1</v>
      </c>
      <c r="I29" s="72">
        <v>10</v>
      </c>
      <c r="J29" s="72" t="s">
        <v>77</v>
      </c>
      <c r="K29" s="72">
        <v>52</v>
      </c>
      <c r="L29" s="72">
        <v>38</v>
      </c>
      <c r="M29" s="72">
        <v>9</v>
      </c>
    </row>
    <row r="30" spans="1:13" ht="11.25" customHeight="1">
      <c r="A30" s="166">
        <v>679</v>
      </c>
      <c r="B30" s="190"/>
      <c r="C30" s="70" t="s">
        <v>408</v>
      </c>
      <c r="D30" s="167"/>
      <c r="E30" s="72">
        <v>18</v>
      </c>
      <c r="F30" s="72">
        <v>12</v>
      </c>
      <c r="G30" s="72">
        <v>1</v>
      </c>
      <c r="H30" s="72">
        <v>1</v>
      </c>
      <c r="I30" s="72">
        <v>3</v>
      </c>
      <c r="J30" s="72" t="s">
        <v>77</v>
      </c>
      <c r="K30" s="72">
        <v>72</v>
      </c>
      <c r="L30" s="72">
        <v>45</v>
      </c>
      <c r="M30" s="72">
        <v>24</v>
      </c>
    </row>
    <row r="31" spans="1:13" ht="21" customHeight="1">
      <c r="A31" s="206"/>
      <c r="B31" s="191"/>
      <c r="C31" s="171" t="s">
        <v>80</v>
      </c>
      <c r="D31" s="26"/>
      <c r="E31" s="66">
        <v>144</v>
      </c>
      <c r="F31" s="67">
        <v>50</v>
      </c>
      <c r="G31" s="67">
        <v>7</v>
      </c>
      <c r="H31" s="67">
        <v>7</v>
      </c>
      <c r="I31" s="67">
        <v>69</v>
      </c>
      <c r="J31" s="67">
        <v>1</v>
      </c>
      <c r="K31" s="67">
        <v>677</v>
      </c>
      <c r="L31" s="67">
        <v>446</v>
      </c>
      <c r="M31" s="67">
        <v>186</v>
      </c>
    </row>
    <row r="32" spans="1:13" ht="21" customHeight="1">
      <c r="A32" s="64">
        <v>6</v>
      </c>
      <c r="B32" s="191"/>
      <c r="C32" s="65" t="s">
        <v>415</v>
      </c>
      <c r="D32" s="26"/>
      <c r="E32" s="66">
        <v>187</v>
      </c>
      <c r="F32" s="67">
        <v>65</v>
      </c>
      <c r="G32" s="67">
        <v>8</v>
      </c>
      <c r="H32" s="67">
        <v>8</v>
      </c>
      <c r="I32" s="67">
        <v>89</v>
      </c>
      <c r="J32" s="67">
        <v>4</v>
      </c>
      <c r="K32" s="67">
        <v>908</v>
      </c>
      <c r="L32" s="67">
        <v>602</v>
      </c>
      <c r="M32" s="67">
        <v>246</v>
      </c>
    </row>
    <row r="33" spans="1:13" ht="21" customHeight="1">
      <c r="A33" s="263" t="s">
        <v>416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</row>
    <row r="34" spans="1:13" ht="9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s="37" customFormat="1" ht="12.75" customHeight="1">
      <c r="A35" s="174"/>
      <c r="B35" s="174"/>
      <c r="C35" s="175" t="s">
        <v>334</v>
      </c>
      <c r="D35" s="176"/>
      <c r="E35" s="185"/>
      <c r="F35" s="186"/>
      <c r="G35" s="176"/>
      <c r="H35" s="176"/>
      <c r="I35" s="176"/>
      <c r="J35" s="176"/>
      <c r="K35" s="176"/>
      <c r="L35" s="176"/>
      <c r="M35" s="176"/>
    </row>
    <row r="36" spans="1:13" ht="9">
      <c r="A36" s="174"/>
      <c r="B36" s="174"/>
      <c r="C36" s="35"/>
      <c r="D36" s="35"/>
      <c r="E36" s="188"/>
      <c r="F36" s="188"/>
      <c r="G36" s="35"/>
      <c r="H36" s="35"/>
      <c r="I36" s="35"/>
      <c r="J36" s="35"/>
      <c r="K36" s="35"/>
      <c r="L36" s="35"/>
      <c r="M36" s="35"/>
    </row>
    <row r="37" spans="1:13" s="37" customFormat="1" ht="11.25" customHeight="1">
      <c r="A37" s="166">
        <v>761</v>
      </c>
      <c r="B37" s="190"/>
      <c r="C37" s="70" t="s">
        <v>417</v>
      </c>
      <c r="D37" s="167"/>
      <c r="E37" s="72">
        <v>50</v>
      </c>
      <c r="F37" s="72">
        <v>22</v>
      </c>
      <c r="G37" s="72">
        <v>2</v>
      </c>
      <c r="H37" s="72">
        <v>1</v>
      </c>
      <c r="I37" s="72">
        <v>17</v>
      </c>
      <c r="J37" s="72" t="s">
        <v>77</v>
      </c>
      <c r="K37" s="72">
        <v>371</v>
      </c>
      <c r="L37" s="72">
        <v>243</v>
      </c>
      <c r="M37" s="72">
        <v>117</v>
      </c>
    </row>
    <row r="38" spans="1:13" ht="11.25" customHeight="1">
      <c r="A38" s="166">
        <v>762</v>
      </c>
      <c r="B38" s="190"/>
      <c r="C38" s="70" t="s">
        <v>418</v>
      </c>
      <c r="D38" s="167"/>
      <c r="E38" s="72">
        <v>2</v>
      </c>
      <c r="F38" s="72">
        <v>1</v>
      </c>
      <c r="G38" s="72" t="s">
        <v>77</v>
      </c>
      <c r="H38" s="72" t="s">
        <v>77</v>
      </c>
      <c r="I38" s="72" t="s">
        <v>77</v>
      </c>
      <c r="J38" s="72" t="s">
        <v>77</v>
      </c>
      <c r="K38" s="72">
        <v>79</v>
      </c>
      <c r="L38" s="72">
        <v>55</v>
      </c>
      <c r="M38" s="72">
        <v>20</v>
      </c>
    </row>
    <row r="39" spans="1:13" ht="11.25" customHeight="1">
      <c r="A39" s="166">
        <v>763</v>
      </c>
      <c r="B39" s="190"/>
      <c r="C39" s="70" t="s">
        <v>419</v>
      </c>
      <c r="D39" s="167"/>
      <c r="E39" s="72">
        <v>5</v>
      </c>
      <c r="F39" s="72" t="s">
        <v>77</v>
      </c>
      <c r="G39" s="72">
        <v>2</v>
      </c>
      <c r="H39" s="72">
        <v>1</v>
      </c>
      <c r="I39" s="72">
        <v>2</v>
      </c>
      <c r="J39" s="72" t="s">
        <v>77</v>
      </c>
      <c r="K39" s="72">
        <v>111</v>
      </c>
      <c r="L39" s="72">
        <v>74</v>
      </c>
      <c r="M39" s="72">
        <v>36</v>
      </c>
    </row>
    <row r="40" spans="1:13" ht="11.25" customHeight="1">
      <c r="A40" s="166">
        <v>764</v>
      </c>
      <c r="B40" s="190"/>
      <c r="C40" s="70" t="s">
        <v>420</v>
      </c>
      <c r="D40" s="167"/>
      <c r="E40" s="72">
        <v>6</v>
      </c>
      <c r="F40" s="72">
        <v>3</v>
      </c>
      <c r="G40" s="72" t="s">
        <v>77</v>
      </c>
      <c r="H40" s="72" t="s">
        <v>77</v>
      </c>
      <c r="I40" s="72">
        <v>3</v>
      </c>
      <c r="J40" s="72" t="s">
        <v>77</v>
      </c>
      <c r="K40" s="72">
        <v>66</v>
      </c>
      <c r="L40" s="72">
        <v>51</v>
      </c>
      <c r="M40" s="72">
        <v>13</v>
      </c>
    </row>
    <row r="41" spans="1:13" ht="21" customHeight="1">
      <c r="A41" s="170"/>
      <c r="B41" s="170"/>
      <c r="C41" s="171" t="s">
        <v>80</v>
      </c>
      <c r="D41" s="172"/>
      <c r="E41" s="67">
        <v>63</v>
      </c>
      <c r="F41" s="67">
        <v>26</v>
      </c>
      <c r="G41" s="67">
        <v>4</v>
      </c>
      <c r="H41" s="67">
        <v>2</v>
      </c>
      <c r="I41" s="67">
        <v>22</v>
      </c>
      <c r="J41" s="67" t="s">
        <v>77</v>
      </c>
      <c r="K41" s="67">
        <v>627</v>
      </c>
      <c r="L41" s="67">
        <v>423</v>
      </c>
      <c r="M41" s="67">
        <v>186</v>
      </c>
    </row>
    <row r="42" spans="1:13" ht="9">
      <c r="A42" s="170"/>
      <c r="B42" s="170"/>
      <c r="C42" s="35"/>
      <c r="D42" s="35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3" ht="12.75" customHeight="1">
      <c r="A43" s="174"/>
      <c r="B43" s="174"/>
      <c r="C43" s="175" t="s">
        <v>338</v>
      </c>
      <c r="D43" s="176"/>
      <c r="E43" s="177"/>
      <c r="F43" s="177"/>
      <c r="G43" s="177"/>
      <c r="H43" s="177"/>
      <c r="I43" s="177"/>
      <c r="J43" s="177"/>
      <c r="K43" s="177"/>
      <c r="L43" s="177"/>
      <c r="M43" s="177"/>
    </row>
    <row r="44" spans="1:13" ht="9">
      <c r="A44" s="174"/>
      <c r="B44" s="174"/>
      <c r="C44" s="35"/>
      <c r="D44" s="35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3" ht="11.25" customHeight="1">
      <c r="A45" s="166">
        <v>771</v>
      </c>
      <c r="B45" s="190"/>
      <c r="C45" s="70" t="s">
        <v>421</v>
      </c>
      <c r="D45" s="167"/>
      <c r="E45" s="72">
        <v>22</v>
      </c>
      <c r="F45" s="72">
        <v>8</v>
      </c>
      <c r="G45" s="72">
        <v>3</v>
      </c>
      <c r="H45" s="72">
        <v>2</v>
      </c>
      <c r="I45" s="72">
        <v>10</v>
      </c>
      <c r="J45" s="72" t="s">
        <v>77</v>
      </c>
      <c r="K45" s="72">
        <v>78</v>
      </c>
      <c r="L45" s="72">
        <v>38</v>
      </c>
      <c r="M45" s="72">
        <v>35</v>
      </c>
    </row>
    <row r="46" spans="1:13" ht="11.25" customHeight="1">
      <c r="A46" s="166">
        <v>772</v>
      </c>
      <c r="B46" s="190"/>
      <c r="C46" s="70" t="s">
        <v>417</v>
      </c>
      <c r="D46" s="167"/>
      <c r="E46" s="72">
        <v>34</v>
      </c>
      <c r="F46" s="72">
        <v>17</v>
      </c>
      <c r="G46" s="72">
        <v>3</v>
      </c>
      <c r="H46" s="72">
        <v>2</v>
      </c>
      <c r="I46" s="72">
        <v>9</v>
      </c>
      <c r="J46" s="72" t="s">
        <v>77</v>
      </c>
      <c r="K46" s="72">
        <v>132</v>
      </c>
      <c r="L46" s="72">
        <v>71</v>
      </c>
      <c r="M46" s="72">
        <v>56</v>
      </c>
    </row>
    <row r="47" spans="1:13" ht="11.25" customHeight="1">
      <c r="A47" s="166">
        <v>773</v>
      </c>
      <c r="B47" s="190"/>
      <c r="C47" s="70" t="s">
        <v>422</v>
      </c>
      <c r="D47" s="167"/>
      <c r="E47" s="72">
        <v>9</v>
      </c>
      <c r="F47" s="72">
        <v>5</v>
      </c>
      <c r="G47" s="72" t="s">
        <v>77</v>
      </c>
      <c r="H47" s="72" t="s">
        <v>77</v>
      </c>
      <c r="I47" s="72">
        <v>3</v>
      </c>
      <c r="J47" s="72" t="s">
        <v>77</v>
      </c>
      <c r="K47" s="72">
        <v>93</v>
      </c>
      <c r="L47" s="72">
        <v>51</v>
      </c>
      <c r="M47" s="72">
        <v>36</v>
      </c>
    </row>
    <row r="48" spans="1:13" ht="11.25" customHeight="1">
      <c r="A48" s="166">
        <v>774</v>
      </c>
      <c r="B48" s="190"/>
      <c r="C48" s="70" t="s">
        <v>423</v>
      </c>
      <c r="D48" s="167"/>
      <c r="E48" s="72">
        <v>13</v>
      </c>
      <c r="F48" s="72">
        <v>3</v>
      </c>
      <c r="G48" s="72">
        <v>2</v>
      </c>
      <c r="H48" s="72">
        <v>2</v>
      </c>
      <c r="I48" s="72">
        <v>7</v>
      </c>
      <c r="J48" s="72" t="s">
        <v>77</v>
      </c>
      <c r="K48" s="72">
        <v>169</v>
      </c>
      <c r="L48" s="72">
        <v>117</v>
      </c>
      <c r="M48" s="72">
        <v>44</v>
      </c>
    </row>
    <row r="49" spans="1:13" ht="11.25" customHeight="1">
      <c r="A49" s="166">
        <v>775</v>
      </c>
      <c r="B49" s="190"/>
      <c r="C49" s="70" t="s">
        <v>424</v>
      </c>
      <c r="D49" s="167"/>
      <c r="E49" s="72">
        <v>20</v>
      </c>
      <c r="F49" s="72">
        <v>5</v>
      </c>
      <c r="G49" s="72" t="s">
        <v>77</v>
      </c>
      <c r="H49" s="72" t="s">
        <v>77</v>
      </c>
      <c r="I49" s="72">
        <v>8</v>
      </c>
      <c r="J49" s="72" t="s">
        <v>77</v>
      </c>
      <c r="K49" s="72">
        <v>130</v>
      </c>
      <c r="L49" s="72">
        <v>81</v>
      </c>
      <c r="M49" s="72">
        <v>40</v>
      </c>
    </row>
    <row r="50" spans="1:13" ht="11.25" customHeight="1">
      <c r="A50" s="166">
        <v>776</v>
      </c>
      <c r="B50" s="190"/>
      <c r="C50" s="70" t="s">
        <v>425</v>
      </c>
      <c r="D50" s="167"/>
      <c r="E50" s="72">
        <v>7</v>
      </c>
      <c r="F50" s="72" t="s">
        <v>77</v>
      </c>
      <c r="G50" s="72" t="s">
        <v>77</v>
      </c>
      <c r="H50" s="72" t="s">
        <v>77</v>
      </c>
      <c r="I50" s="72">
        <v>5</v>
      </c>
      <c r="J50" s="72" t="s">
        <v>77</v>
      </c>
      <c r="K50" s="72">
        <v>110</v>
      </c>
      <c r="L50" s="72">
        <v>79</v>
      </c>
      <c r="M50" s="72">
        <v>28</v>
      </c>
    </row>
    <row r="51" spans="1:13" ht="11.25" customHeight="1">
      <c r="A51" s="166">
        <v>777</v>
      </c>
      <c r="B51" s="190"/>
      <c r="C51" s="70" t="s">
        <v>426</v>
      </c>
      <c r="D51" s="167"/>
      <c r="E51" s="72">
        <v>14</v>
      </c>
      <c r="F51" s="72">
        <v>2</v>
      </c>
      <c r="G51" s="72">
        <v>2</v>
      </c>
      <c r="H51" s="72">
        <v>2</v>
      </c>
      <c r="I51" s="72">
        <v>7</v>
      </c>
      <c r="J51" s="72" t="s">
        <v>77</v>
      </c>
      <c r="K51" s="72">
        <v>106</v>
      </c>
      <c r="L51" s="72">
        <v>56</v>
      </c>
      <c r="M51" s="72">
        <v>40</v>
      </c>
    </row>
    <row r="52" spans="1:13" ht="11.25" customHeight="1">
      <c r="A52" s="166">
        <v>778</v>
      </c>
      <c r="B52" s="190"/>
      <c r="C52" s="70" t="s">
        <v>427</v>
      </c>
      <c r="D52" s="167"/>
      <c r="E52" s="72">
        <v>19</v>
      </c>
      <c r="F52" s="72">
        <v>6</v>
      </c>
      <c r="G52" s="72">
        <v>1</v>
      </c>
      <c r="H52" s="72">
        <v>1</v>
      </c>
      <c r="I52" s="72">
        <v>10</v>
      </c>
      <c r="J52" s="72" t="s">
        <v>77</v>
      </c>
      <c r="K52" s="72">
        <v>105</v>
      </c>
      <c r="L52" s="72">
        <v>71</v>
      </c>
      <c r="M52" s="72">
        <v>21</v>
      </c>
    </row>
    <row r="53" spans="1:13" ht="11.25" customHeight="1">
      <c r="A53" s="166">
        <v>779</v>
      </c>
      <c r="B53" s="190"/>
      <c r="C53" s="70" t="s">
        <v>428</v>
      </c>
      <c r="D53" s="167"/>
      <c r="E53" s="72">
        <v>9</v>
      </c>
      <c r="F53" s="72">
        <v>5</v>
      </c>
      <c r="G53" s="72" t="s">
        <v>77</v>
      </c>
      <c r="H53" s="72" t="s">
        <v>77</v>
      </c>
      <c r="I53" s="72">
        <v>2</v>
      </c>
      <c r="J53" s="72" t="s">
        <v>77</v>
      </c>
      <c r="K53" s="72">
        <v>114</v>
      </c>
      <c r="L53" s="72">
        <v>81</v>
      </c>
      <c r="M53" s="72">
        <v>27</v>
      </c>
    </row>
    <row r="54" spans="1:13" ht="11.25" customHeight="1">
      <c r="A54" s="166">
        <v>780</v>
      </c>
      <c r="B54" s="190"/>
      <c r="C54" s="70" t="s">
        <v>429</v>
      </c>
      <c r="D54" s="167"/>
      <c r="E54" s="72">
        <v>10</v>
      </c>
      <c r="F54" s="72">
        <v>3</v>
      </c>
      <c r="G54" s="72">
        <v>1</v>
      </c>
      <c r="H54" s="72">
        <v>1</v>
      </c>
      <c r="I54" s="72">
        <v>6</v>
      </c>
      <c r="J54" s="72" t="s">
        <v>77</v>
      </c>
      <c r="K54" s="72">
        <v>77</v>
      </c>
      <c r="L54" s="72">
        <v>42</v>
      </c>
      <c r="M54" s="72">
        <v>23</v>
      </c>
    </row>
    <row r="55" spans="1:13" ht="21" customHeight="1">
      <c r="A55" s="191"/>
      <c r="B55" s="191"/>
      <c r="C55" s="171" t="s">
        <v>80</v>
      </c>
      <c r="D55" s="172"/>
      <c r="E55" s="67">
        <v>157</v>
      </c>
      <c r="F55" s="67">
        <v>54</v>
      </c>
      <c r="G55" s="67">
        <v>12</v>
      </c>
      <c r="H55" s="67">
        <v>10</v>
      </c>
      <c r="I55" s="67">
        <v>67</v>
      </c>
      <c r="J55" s="67" t="s">
        <v>77</v>
      </c>
      <c r="K55" s="67">
        <v>1114</v>
      </c>
      <c r="L55" s="67">
        <v>687</v>
      </c>
      <c r="M55" s="67">
        <v>350</v>
      </c>
    </row>
    <row r="56" spans="1:13" ht="21" customHeight="1">
      <c r="A56" s="64">
        <v>7</v>
      </c>
      <c r="B56" s="191"/>
      <c r="C56" s="65" t="s">
        <v>328</v>
      </c>
      <c r="D56" s="172"/>
      <c r="E56" s="67">
        <v>220</v>
      </c>
      <c r="F56" s="67">
        <v>80</v>
      </c>
      <c r="G56" s="67">
        <v>16</v>
      </c>
      <c r="H56" s="67">
        <v>12</v>
      </c>
      <c r="I56" s="67">
        <v>89</v>
      </c>
      <c r="J56" s="67" t="s">
        <v>77</v>
      </c>
      <c r="K56" s="67">
        <v>1741</v>
      </c>
      <c r="L56" s="67">
        <v>1110</v>
      </c>
      <c r="M56" s="67">
        <v>536</v>
      </c>
    </row>
    <row r="57" spans="1:13" s="37" customFormat="1" ht="12.75">
      <c r="A57" s="216" t="s">
        <v>11</v>
      </c>
      <c r="B57" s="216"/>
      <c r="C57" s="216"/>
      <c r="D57" s="8"/>
      <c r="E57" s="8"/>
      <c r="F57" s="8"/>
      <c r="G57" s="8"/>
      <c r="H57" s="8"/>
      <c r="I57" s="8"/>
      <c r="J57" s="8"/>
      <c r="K57" s="8"/>
      <c r="L57" s="196"/>
      <c r="M57" s="197"/>
    </row>
    <row r="58" spans="1:14" ht="20.25" customHeight="1">
      <c r="A58" s="240" t="s">
        <v>457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00"/>
    </row>
    <row r="59" spans="1:13" s="37" customFormat="1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70" spans="1:13" s="37" customFormat="1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13" s="37" customFormat="1" ht="15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ht="9" customHeight="1"/>
    <row r="73" ht="9" customHeight="1"/>
  </sheetData>
  <sheetProtection/>
  <mergeCells count="21">
    <mergeCell ref="F5:J5"/>
    <mergeCell ref="H7:H9"/>
    <mergeCell ref="L5:M5"/>
    <mergeCell ref="E10:M10"/>
    <mergeCell ref="A11:M11"/>
    <mergeCell ref="A2:M2"/>
    <mergeCell ref="A4:B10"/>
    <mergeCell ref="C4:D10"/>
    <mergeCell ref="E4:J4"/>
    <mergeCell ref="K4:M4"/>
    <mergeCell ref="E5:E9"/>
    <mergeCell ref="M6:M9"/>
    <mergeCell ref="K5:K9"/>
    <mergeCell ref="A33:M33"/>
    <mergeCell ref="A57:C57"/>
    <mergeCell ref="A58:M58"/>
    <mergeCell ref="G6:G9"/>
    <mergeCell ref="I6:I9"/>
    <mergeCell ref="J6:J9"/>
    <mergeCell ref="L6:L9"/>
    <mergeCell ref="F6:F9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workbookViewId="0" topLeftCell="A1">
      <selection activeCell="K1" sqref="K1"/>
    </sheetView>
  </sheetViews>
  <sheetFormatPr defaultColWidth="11.421875" defaultRowHeight="12.75"/>
  <cols>
    <col min="1" max="1" width="2.7109375" style="57" customWidth="1"/>
    <col min="2" max="2" width="0.71875" style="57" customWidth="1"/>
    <col min="3" max="3" width="6.7109375" style="57" customWidth="1"/>
    <col min="4" max="4" width="1.7109375" style="57" customWidth="1"/>
    <col min="5" max="5" width="6.7109375" style="57" customWidth="1"/>
    <col min="6" max="6" width="8.28125" style="57" customWidth="1"/>
    <col min="7" max="7" width="7.28125" style="57" customWidth="1"/>
    <col min="8" max="8" width="0.71875" style="57" customWidth="1"/>
    <col min="9" max="10" width="8.7109375" style="57" customWidth="1"/>
    <col min="11" max="11" width="9.00390625" style="57" customWidth="1"/>
    <col min="12" max="16" width="8.7109375" style="57" customWidth="1"/>
    <col min="17" max="16384" width="11.421875" style="26" customWidth="1"/>
  </cols>
  <sheetData>
    <row r="1" spans="1:16" s="24" customFormat="1" ht="13.5">
      <c r="A1" s="250" t="s">
        <v>474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6" s="24" customFormat="1" ht="12.75" customHeight="1">
      <c r="A2" s="25"/>
      <c r="B2" s="25"/>
      <c r="C2" s="25"/>
      <c r="D2" s="25"/>
      <c r="E2" s="25"/>
      <c r="F2" s="25"/>
      <c r="G2" s="25"/>
      <c r="H2" s="25"/>
      <c r="I2" s="58"/>
      <c r="J2" s="58"/>
      <c r="K2" s="58"/>
      <c r="L2" s="58"/>
      <c r="M2" s="58"/>
      <c r="N2" s="58"/>
      <c r="O2" s="58"/>
      <c r="P2" s="25"/>
    </row>
    <row r="3" spans="1:16" ht="13.5" customHeight="1">
      <c r="A3" s="293" t="s">
        <v>48</v>
      </c>
      <c r="B3" s="294"/>
      <c r="C3" s="298"/>
      <c r="D3" s="299"/>
      <c r="E3" s="300"/>
      <c r="F3" s="300"/>
      <c r="G3" s="300"/>
      <c r="H3" s="301"/>
      <c r="I3" s="302" t="s">
        <v>49</v>
      </c>
      <c r="J3" s="303"/>
      <c r="K3" s="304"/>
      <c r="L3" s="284" t="s">
        <v>50</v>
      </c>
      <c r="M3" s="284" t="s">
        <v>51</v>
      </c>
      <c r="N3" s="284" t="s">
        <v>20</v>
      </c>
      <c r="O3" s="284" t="s">
        <v>52</v>
      </c>
      <c r="P3" s="284" t="s">
        <v>53</v>
      </c>
    </row>
    <row r="4" spans="1:16" ht="3" customHeight="1">
      <c r="A4" s="290"/>
      <c r="B4" s="295"/>
      <c r="C4" s="285"/>
      <c r="D4" s="290"/>
      <c r="E4" s="291"/>
      <c r="F4" s="291"/>
      <c r="G4" s="291"/>
      <c r="H4" s="292"/>
      <c r="I4" s="282" t="s">
        <v>54</v>
      </c>
      <c r="J4" s="284" t="s">
        <v>55</v>
      </c>
      <c r="K4" s="282" t="s">
        <v>56</v>
      </c>
      <c r="L4" s="285"/>
      <c r="M4" s="285"/>
      <c r="N4" s="285"/>
      <c r="O4" s="285"/>
      <c r="P4" s="285"/>
    </row>
    <row r="5" spans="1:16" ht="13.5" customHeight="1">
      <c r="A5" s="290"/>
      <c r="B5" s="295"/>
      <c r="C5" s="286"/>
      <c r="D5" s="287"/>
      <c r="E5" s="288"/>
      <c r="F5" s="288"/>
      <c r="G5" s="288"/>
      <c r="H5" s="289"/>
      <c r="I5" s="283"/>
      <c r="J5" s="285"/>
      <c r="K5" s="283"/>
      <c r="L5" s="285"/>
      <c r="M5" s="285"/>
      <c r="N5" s="285"/>
      <c r="O5" s="285"/>
      <c r="P5" s="285"/>
    </row>
    <row r="6" spans="1:16" ht="3" customHeight="1">
      <c r="A6" s="290"/>
      <c r="B6" s="295"/>
      <c r="C6" s="285"/>
      <c r="D6" s="290"/>
      <c r="E6" s="291"/>
      <c r="F6" s="291"/>
      <c r="G6" s="291"/>
      <c r="H6" s="292"/>
      <c r="I6" s="283"/>
      <c r="J6" s="285"/>
      <c r="K6" s="283"/>
      <c r="L6" s="285"/>
      <c r="M6" s="285"/>
      <c r="N6" s="285"/>
      <c r="O6" s="285"/>
      <c r="P6" s="285"/>
    </row>
    <row r="7" spans="1:16" ht="13.5" customHeight="1">
      <c r="A7" s="290"/>
      <c r="B7" s="295"/>
      <c r="C7" s="286" t="s">
        <v>57</v>
      </c>
      <c r="D7" s="287"/>
      <c r="E7" s="288"/>
      <c r="F7" s="288"/>
      <c r="G7" s="288"/>
      <c r="H7" s="289"/>
      <c r="I7" s="283"/>
      <c r="J7" s="285"/>
      <c r="K7" s="283"/>
      <c r="L7" s="285"/>
      <c r="M7" s="285"/>
      <c r="N7" s="285"/>
      <c r="O7" s="285"/>
      <c r="P7" s="285"/>
    </row>
    <row r="8" spans="1:16" ht="3" customHeight="1">
      <c r="A8" s="290"/>
      <c r="B8" s="295"/>
      <c r="C8" s="285"/>
      <c r="D8" s="290"/>
      <c r="E8" s="291"/>
      <c r="F8" s="291"/>
      <c r="G8" s="291"/>
      <c r="H8" s="292"/>
      <c r="I8" s="283"/>
      <c r="J8" s="285"/>
      <c r="K8" s="283"/>
      <c r="L8" s="285"/>
      <c r="M8" s="285"/>
      <c r="N8" s="285"/>
      <c r="O8" s="285"/>
      <c r="P8" s="285"/>
    </row>
    <row r="9" spans="1:16" ht="13.5" customHeight="1">
      <c r="A9" s="290"/>
      <c r="B9" s="295"/>
      <c r="C9" s="286"/>
      <c r="D9" s="287"/>
      <c r="E9" s="288"/>
      <c r="F9" s="288"/>
      <c r="G9" s="288"/>
      <c r="H9" s="289"/>
      <c r="I9" s="283"/>
      <c r="J9" s="285"/>
      <c r="K9" s="283"/>
      <c r="L9" s="285"/>
      <c r="M9" s="285" t="s">
        <v>58</v>
      </c>
      <c r="N9" s="285" t="s">
        <v>59</v>
      </c>
      <c r="O9" s="285" t="s">
        <v>60</v>
      </c>
      <c r="P9" s="285" t="s">
        <v>61</v>
      </c>
    </row>
    <row r="10" spans="1:16" ht="3" customHeight="1">
      <c r="A10" s="290"/>
      <c r="B10" s="295"/>
      <c r="C10" s="285"/>
      <c r="D10" s="290"/>
      <c r="E10" s="291"/>
      <c r="F10" s="291"/>
      <c r="G10" s="291"/>
      <c r="H10" s="292"/>
      <c r="I10" s="283"/>
      <c r="J10" s="285"/>
      <c r="K10" s="283"/>
      <c r="L10" s="285"/>
      <c r="M10" s="285"/>
      <c r="N10" s="285"/>
      <c r="O10" s="285"/>
      <c r="P10" s="285"/>
    </row>
    <row r="11" spans="1:16" ht="13.5" customHeight="1">
      <c r="A11" s="296"/>
      <c r="B11" s="297"/>
      <c r="C11" s="275"/>
      <c r="D11" s="276"/>
      <c r="E11" s="277"/>
      <c r="F11" s="277"/>
      <c r="G11" s="277"/>
      <c r="H11" s="278"/>
      <c r="I11" s="279" t="s">
        <v>0</v>
      </c>
      <c r="J11" s="280"/>
      <c r="K11" s="280"/>
      <c r="L11" s="280"/>
      <c r="M11" s="281"/>
      <c r="N11" s="62" t="s">
        <v>21</v>
      </c>
      <c r="O11" s="62" t="s">
        <v>0</v>
      </c>
      <c r="P11" s="61" t="s">
        <v>6</v>
      </c>
    </row>
    <row r="12" spans="1:16" ht="9" customHeight="1">
      <c r="A12" s="30"/>
      <c r="B12" s="30"/>
      <c r="C12" s="30"/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</row>
    <row r="13" spans="1:16" ht="19.5" customHeight="1">
      <c r="A13" s="263" t="s">
        <v>46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</row>
    <row r="14" spans="1:16" s="37" customFormat="1" ht="11.25" customHeight="1">
      <c r="A14" s="64">
        <v>1</v>
      </c>
      <c r="B14" s="46"/>
      <c r="C14" s="264" t="s">
        <v>46</v>
      </c>
      <c r="D14" s="265"/>
      <c r="E14" s="265"/>
      <c r="F14" s="265"/>
      <c r="G14" s="265"/>
      <c r="H14" s="35"/>
      <c r="I14" s="66">
        <v>11902</v>
      </c>
      <c r="J14" s="67">
        <v>803</v>
      </c>
      <c r="K14" s="67">
        <v>74</v>
      </c>
      <c r="L14" s="67">
        <v>12779</v>
      </c>
      <c r="M14" s="67">
        <v>8331</v>
      </c>
      <c r="N14" s="44">
        <v>53.4</v>
      </c>
      <c r="O14" s="67">
        <v>12840</v>
      </c>
      <c r="P14" s="67">
        <v>2881052</v>
      </c>
    </row>
    <row r="15" spans="1:16" ht="19.5" customHeight="1">
      <c r="A15" s="263" t="s">
        <v>62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</row>
    <row r="16" spans="1:16" ht="11.25" customHeight="1">
      <c r="A16" s="68">
        <v>2</v>
      </c>
      <c r="B16" s="69"/>
      <c r="C16" s="261" t="s">
        <v>63</v>
      </c>
      <c r="D16" s="262"/>
      <c r="E16" s="262"/>
      <c r="F16" s="262"/>
      <c r="G16" s="262"/>
      <c r="H16" s="39"/>
      <c r="I16" s="71">
        <v>11902</v>
      </c>
      <c r="J16" s="72" t="s">
        <v>10</v>
      </c>
      <c r="K16" s="72" t="s">
        <v>10</v>
      </c>
      <c r="L16" s="72">
        <v>11902</v>
      </c>
      <c r="M16" s="72">
        <v>7314</v>
      </c>
      <c r="N16" s="18">
        <v>62.7</v>
      </c>
      <c r="O16" s="72">
        <v>12466</v>
      </c>
      <c r="P16" s="72">
        <v>2676564</v>
      </c>
    </row>
    <row r="17" spans="1:16" ht="11.25" customHeight="1">
      <c r="A17" s="68">
        <v>3</v>
      </c>
      <c r="B17" s="69"/>
      <c r="C17" s="261" t="s">
        <v>64</v>
      </c>
      <c r="D17" s="262"/>
      <c r="E17" s="262"/>
      <c r="F17" s="262"/>
      <c r="G17" s="262"/>
      <c r="H17" s="39"/>
      <c r="I17" s="71" t="s">
        <v>10</v>
      </c>
      <c r="J17" s="72">
        <v>803</v>
      </c>
      <c r="K17" s="72" t="s">
        <v>10</v>
      </c>
      <c r="L17" s="72">
        <v>803</v>
      </c>
      <c r="M17" s="72">
        <v>932</v>
      </c>
      <c r="N17" s="18">
        <v>-13.8</v>
      </c>
      <c r="O17" s="72">
        <v>374</v>
      </c>
      <c r="P17" s="72">
        <v>198260</v>
      </c>
    </row>
    <row r="18" spans="1:16" s="37" customFormat="1" ht="11.25" customHeight="1">
      <c r="A18" s="68">
        <v>4</v>
      </c>
      <c r="B18" s="69"/>
      <c r="C18" s="261" t="s">
        <v>65</v>
      </c>
      <c r="D18" s="262"/>
      <c r="E18" s="262"/>
      <c r="F18" s="262"/>
      <c r="G18" s="262"/>
      <c r="H18" s="39"/>
      <c r="I18" s="71" t="s">
        <v>10</v>
      </c>
      <c r="J18" s="72" t="s">
        <v>10</v>
      </c>
      <c r="K18" s="72">
        <v>74</v>
      </c>
      <c r="L18" s="72">
        <v>74</v>
      </c>
      <c r="M18" s="72">
        <v>85</v>
      </c>
      <c r="N18" s="18">
        <v>-12.9</v>
      </c>
      <c r="O18" s="72" t="s">
        <v>10</v>
      </c>
      <c r="P18" s="72">
        <v>6228</v>
      </c>
    </row>
    <row r="19" spans="1:16" ht="19.5" customHeight="1">
      <c r="A19" s="263" t="s">
        <v>66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</row>
    <row r="20" spans="1:16" s="37" customFormat="1" ht="15" customHeight="1">
      <c r="A20" s="68">
        <v>5</v>
      </c>
      <c r="B20" s="69"/>
      <c r="C20" s="73"/>
      <c r="D20" s="69"/>
      <c r="E20" s="74" t="s">
        <v>67</v>
      </c>
      <c r="F20" s="75" t="s">
        <v>68</v>
      </c>
      <c r="G20" s="76" t="s">
        <v>69</v>
      </c>
      <c r="H20" s="39"/>
      <c r="I20" s="71">
        <v>179</v>
      </c>
      <c r="J20" s="72">
        <v>84</v>
      </c>
      <c r="K20" s="72">
        <v>2</v>
      </c>
      <c r="L20" s="72">
        <v>265</v>
      </c>
      <c r="M20" s="72">
        <v>259</v>
      </c>
      <c r="N20" s="18">
        <v>2.3</v>
      </c>
      <c r="O20" s="72">
        <v>21</v>
      </c>
      <c r="P20" s="72">
        <v>825</v>
      </c>
    </row>
    <row r="21" spans="1:16" s="37" customFormat="1" ht="11.25" customHeight="1">
      <c r="A21" s="68">
        <v>6</v>
      </c>
      <c r="B21" s="69"/>
      <c r="C21" s="272" t="s">
        <v>68</v>
      </c>
      <c r="D21" s="274"/>
      <c r="E21" s="74" t="s">
        <v>70</v>
      </c>
      <c r="F21" s="74" t="s">
        <v>71</v>
      </c>
      <c r="G21" s="76" t="s">
        <v>69</v>
      </c>
      <c r="H21" s="39"/>
      <c r="I21" s="71">
        <v>6524</v>
      </c>
      <c r="J21" s="72">
        <v>339</v>
      </c>
      <c r="K21" s="72">
        <v>46</v>
      </c>
      <c r="L21" s="72">
        <v>6909</v>
      </c>
      <c r="M21" s="72">
        <v>4167</v>
      </c>
      <c r="N21" s="18">
        <v>65.8</v>
      </c>
      <c r="O21" s="72">
        <v>560</v>
      </c>
      <c r="P21" s="72">
        <v>177255</v>
      </c>
    </row>
    <row r="22" spans="1:16" s="37" customFormat="1" ht="11.25" customHeight="1">
      <c r="A22" s="68">
        <v>7</v>
      </c>
      <c r="B22" s="69"/>
      <c r="C22" s="272" t="s">
        <v>71</v>
      </c>
      <c r="D22" s="273"/>
      <c r="E22" s="74" t="s">
        <v>70</v>
      </c>
      <c r="F22" s="74" t="s">
        <v>72</v>
      </c>
      <c r="G22" s="76" t="s">
        <v>69</v>
      </c>
      <c r="H22" s="39"/>
      <c r="I22" s="71">
        <v>4134</v>
      </c>
      <c r="J22" s="72">
        <v>274</v>
      </c>
      <c r="K22" s="72">
        <v>21</v>
      </c>
      <c r="L22" s="72">
        <v>4429</v>
      </c>
      <c r="M22" s="72">
        <v>2863</v>
      </c>
      <c r="N22" s="18">
        <v>54.7</v>
      </c>
      <c r="O22" s="72">
        <v>1162</v>
      </c>
      <c r="P22" s="72">
        <v>447628</v>
      </c>
    </row>
    <row r="23" spans="1:16" s="37" customFormat="1" ht="11.25" customHeight="1">
      <c r="A23" s="68">
        <v>8</v>
      </c>
      <c r="B23" s="69"/>
      <c r="C23" s="272" t="s">
        <v>72</v>
      </c>
      <c r="D23" s="273"/>
      <c r="E23" s="74" t="s">
        <v>70</v>
      </c>
      <c r="F23" s="74" t="s">
        <v>73</v>
      </c>
      <c r="G23" s="76" t="s">
        <v>69</v>
      </c>
      <c r="H23" s="39"/>
      <c r="I23" s="71">
        <v>530</v>
      </c>
      <c r="J23" s="72">
        <v>47</v>
      </c>
      <c r="K23" s="72">
        <v>3</v>
      </c>
      <c r="L23" s="72">
        <v>580</v>
      </c>
      <c r="M23" s="72">
        <v>447</v>
      </c>
      <c r="N23" s="18">
        <v>29.8</v>
      </c>
      <c r="O23" s="72">
        <v>589</v>
      </c>
      <c r="P23" s="72">
        <v>204190</v>
      </c>
    </row>
    <row r="24" spans="1:16" s="37" customFormat="1" ht="11.25" customHeight="1">
      <c r="A24" s="68">
        <v>9</v>
      </c>
      <c r="B24" s="69"/>
      <c r="C24" s="272" t="s">
        <v>73</v>
      </c>
      <c r="D24" s="273"/>
      <c r="E24" s="74" t="s">
        <v>70</v>
      </c>
      <c r="F24" s="74" t="s">
        <v>74</v>
      </c>
      <c r="G24" s="76" t="s">
        <v>69</v>
      </c>
      <c r="H24" s="39"/>
      <c r="I24" s="71">
        <v>246</v>
      </c>
      <c r="J24" s="72">
        <v>27</v>
      </c>
      <c r="K24" s="72">
        <v>1</v>
      </c>
      <c r="L24" s="72">
        <v>274</v>
      </c>
      <c r="M24" s="72">
        <v>237</v>
      </c>
      <c r="N24" s="18">
        <v>15.6</v>
      </c>
      <c r="O24" s="72">
        <v>1211</v>
      </c>
      <c r="P24" s="72">
        <v>191446</v>
      </c>
    </row>
    <row r="25" spans="1:16" s="37" customFormat="1" ht="11.25" customHeight="1">
      <c r="A25" s="68">
        <v>10</v>
      </c>
      <c r="B25" s="69"/>
      <c r="C25" s="272" t="s">
        <v>74</v>
      </c>
      <c r="D25" s="273"/>
      <c r="E25" s="74" t="s">
        <v>70</v>
      </c>
      <c r="F25" s="74" t="s">
        <v>75</v>
      </c>
      <c r="G25" s="76" t="s">
        <v>69</v>
      </c>
      <c r="H25" s="39"/>
      <c r="I25" s="71">
        <v>235</v>
      </c>
      <c r="J25" s="72">
        <v>24</v>
      </c>
      <c r="K25" s="72">
        <v>1</v>
      </c>
      <c r="L25" s="72">
        <v>260</v>
      </c>
      <c r="M25" s="72">
        <v>240</v>
      </c>
      <c r="N25" s="18">
        <v>8.3</v>
      </c>
      <c r="O25" s="72">
        <v>2379</v>
      </c>
      <c r="P25" s="72">
        <v>503541</v>
      </c>
    </row>
    <row r="26" spans="1:16" s="37" customFormat="1" ht="11.25" customHeight="1">
      <c r="A26" s="68">
        <v>11</v>
      </c>
      <c r="B26" s="69"/>
      <c r="C26" s="272" t="s">
        <v>75</v>
      </c>
      <c r="D26" s="273"/>
      <c r="E26" s="74" t="s">
        <v>70</v>
      </c>
      <c r="F26" s="74" t="s">
        <v>76</v>
      </c>
      <c r="G26" s="76" t="s">
        <v>69</v>
      </c>
      <c r="H26" s="39"/>
      <c r="I26" s="71">
        <v>42</v>
      </c>
      <c r="J26" s="72">
        <v>7</v>
      </c>
      <c r="K26" s="72" t="s">
        <v>77</v>
      </c>
      <c r="L26" s="72">
        <v>49</v>
      </c>
      <c r="M26" s="72">
        <v>80</v>
      </c>
      <c r="N26" s="18">
        <v>-38.8</v>
      </c>
      <c r="O26" s="72">
        <v>2184</v>
      </c>
      <c r="P26" s="72">
        <v>485203</v>
      </c>
    </row>
    <row r="27" spans="1:16" s="37" customFormat="1" ht="11.25" customHeight="1">
      <c r="A27" s="68">
        <v>12</v>
      </c>
      <c r="B27" s="69"/>
      <c r="C27" s="272" t="s">
        <v>76</v>
      </c>
      <c r="D27" s="273"/>
      <c r="E27" s="266" t="s">
        <v>78</v>
      </c>
      <c r="F27" s="266"/>
      <c r="G27" s="266"/>
      <c r="H27" s="39"/>
      <c r="I27" s="71">
        <v>12</v>
      </c>
      <c r="J27" s="72">
        <v>1</v>
      </c>
      <c r="K27" s="72" t="s">
        <v>77</v>
      </c>
      <c r="L27" s="72">
        <v>13</v>
      </c>
      <c r="M27" s="72">
        <v>38</v>
      </c>
      <c r="N27" s="18">
        <v>-65.8</v>
      </c>
      <c r="O27" s="72">
        <v>4734</v>
      </c>
      <c r="P27" s="72">
        <v>870963</v>
      </c>
    </row>
    <row r="28" spans="1:16" ht="19.5" customHeight="1">
      <c r="A28" s="263" t="s">
        <v>79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</row>
    <row r="29" spans="1:16" s="37" customFormat="1" ht="11.25" customHeight="1">
      <c r="A29" s="77">
        <v>13</v>
      </c>
      <c r="B29" s="48"/>
      <c r="C29" s="264" t="s">
        <v>80</v>
      </c>
      <c r="D29" s="265"/>
      <c r="E29" s="265"/>
      <c r="F29" s="265"/>
      <c r="G29" s="265"/>
      <c r="H29" s="39"/>
      <c r="I29" s="66">
        <v>1292</v>
      </c>
      <c r="J29" s="67">
        <v>548</v>
      </c>
      <c r="K29" s="67" t="s">
        <v>10</v>
      </c>
      <c r="L29" s="67">
        <v>1840</v>
      </c>
      <c r="M29" s="67">
        <v>2172</v>
      </c>
      <c r="N29" s="44">
        <v>-15.3</v>
      </c>
      <c r="O29" s="67">
        <v>12840</v>
      </c>
      <c r="P29" s="67">
        <v>1899143</v>
      </c>
    </row>
    <row r="30" spans="1:16" ht="19.5" customHeight="1">
      <c r="A30" s="263" t="s">
        <v>81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</row>
    <row r="31" spans="1:16" s="37" customFormat="1" ht="11.25" customHeight="1">
      <c r="A31" s="68">
        <v>14</v>
      </c>
      <c r="B31" s="48"/>
      <c r="C31" s="261" t="s">
        <v>82</v>
      </c>
      <c r="D31" s="262"/>
      <c r="E31" s="262"/>
      <c r="F31" s="262"/>
      <c r="G31" s="262"/>
      <c r="H31" s="39"/>
      <c r="I31" s="71">
        <v>499</v>
      </c>
      <c r="J31" s="72">
        <v>85</v>
      </c>
      <c r="K31" s="72" t="s">
        <v>10</v>
      </c>
      <c r="L31" s="72">
        <v>584</v>
      </c>
      <c r="M31" s="72">
        <v>640</v>
      </c>
      <c r="N31" s="18">
        <v>-8.8</v>
      </c>
      <c r="O31" s="72">
        <v>870</v>
      </c>
      <c r="P31" s="72">
        <v>125214</v>
      </c>
    </row>
    <row r="32" spans="1:16" s="37" customFormat="1" ht="11.25" customHeight="1">
      <c r="A32" s="68">
        <v>15</v>
      </c>
      <c r="B32" s="48"/>
      <c r="C32" s="261" t="s">
        <v>83</v>
      </c>
      <c r="D32" s="262"/>
      <c r="E32" s="262"/>
      <c r="F32" s="262"/>
      <c r="G32" s="262"/>
      <c r="H32" s="39"/>
      <c r="I32" s="71">
        <v>75</v>
      </c>
      <c r="J32" s="72">
        <v>30</v>
      </c>
      <c r="K32" s="72" t="s">
        <v>10</v>
      </c>
      <c r="L32" s="72">
        <v>105</v>
      </c>
      <c r="M32" s="72">
        <v>153</v>
      </c>
      <c r="N32" s="18">
        <v>-31.4</v>
      </c>
      <c r="O32" s="72">
        <v>905</v>
      </c>
      <c r="P32" s="72">
        <v>182208</v>
      </c>
    </row>
    <row r="33" spans="1:16" s="37" customFormat="1" ht="11.25" customHeight="1">
      <c r="A33" s="68">
        <v>16</v>
      </c>
      <c r="B33" s="48"/>
      <c r="C33" s="73" t="s">
        <v>13</v>
      </c>
      <c r="D33" s="270" t="s">
        <v>84</v>
      </c>
      <c r="E33" s="271"/>
      <c r="F33" s="271"/>
      <c r="G33" s="271"/>
      <c r="H33" s="39"/>
      <c r="I33" s="71">
        <v>59</v>
      </c>
      <c r="J33" s="72">
        <v>22</v>
      </c>
      <c r="K33" s="72" t="s">
        <v>10</v>
      </c>
      <c r="L33" s="72">
        <v>81</v>
      </c>
      <c r="M33" s="72">
        <v>110</v>
      </c>
      <c r="N33" s="18">
        <v>-26.4</v>
      </c>
      <c r="O33" s="72">
        <v>548</v>
      </c>
      <c r="P33" s="72">
        <v>158340</v>
      </c>
    </row>
    <row r="34" spans="1:16" s="37" customFormat="1" ht="11.25" customHeight="1">
      <c r="A34" s="68">
        <v>17</v>
      </c>
      <c r="B34" s="48"/>
      <c r="C34" s="73"/>
      <c r="D34" s="266" t="s">
        <v>85</v>
      </c>
      <c r="E34" s="267"/>
      <c r="F34" s="267"/>
      <c r="G34" s="267"/>
      <c r="H34" s="39"/>
      <c r="I34" s="71">
        <v>10</v>
      </c>
      <c r="J34" s="72">
        <v>5</v>
      </c>
      <c r="K34" s="72" t="s">
        <v>10</v>
      </c>
      <c r="L34" s="72">
        <v>15</v>
      </c>
      <c r="M34" s="72">
        <v>31</v>
      </c>
      <c r="N34" s="18">
        <v>-51.6</v>
      </c>
      <c r="O34" s="72">
        <v>16</v>
      </c>
      <c r="P34" s="72">
        <v>2773</v>
      </c>
    </row>
    <row r="35" spans="1:16" s="37" customFormat="1" ht="11.25" customHeight="1">
      <c r="A35" s="68">
        <v>18</v>
      </c>
      <c r="B35" s="48"/>
      <c r="C35" s="261" t="s">
        <v>86</v>
      </c>
      <c r="D35" s="262"/>
      <c r="E35" s="262"/>
      <c r="F35" s="262"/>
      <c r="G35" s="262"/>
      <c r="H35" s="39"/>
      <c r="I35" s="71">
        <v>693</v>
      </c>
      <c r="J35" s="72">
        <v>417</v>
      </c>
      <c r="K35" s="72" t="s">
        <v>10</v>
      </c>
      <c r="L35" s="72">
        <v>1110</v>
      </c>
      <c r="M35" s="72">
        <v>1336</v>
      </c>
      <c r="N35" s="18">
        <v>-16.9</v>
      </c>
      <c r="O35" s="72">
        <v>8476</v>
      </c>
      <c r="P35" s="72">
        <v>1107894</v>
      </c>
    </row>
    <row r="36" spans="1:16" s="37" customFormat="1" ht="11.25" customHeight="1">
      <c r="A36" s="68">
        <v>19</v>
      </c>
      <c r="B36" s="48"/>
      <c r="C36" s="73" t="s">
        <v>87</v>
      </c>
      <c r="D36" s="268" t="s">
        <v>88</v>
      </c>
      <c r="E36" s="268"/>
      <c r="F36" s="268"/>
      <c r="G36" s="268"/>
      <c r="H36" s="39"/>
      <c r="I36" s="71" t="s">
        <v>69</v>
      </c>
      <c r="J36" s="72" t="s">
        <v>69</v>
      </c>
      <c r="K36" s="72" t="s">
        <v>69</v>
      </c>
      <c r="L36" s="72" t="s">
        <v>69</v>
      </c>
      <c r="M36" s="72" t="s">
        <v>69</v>
      </c>
      <c r="N36" s="18" t="s">
        <v>69</v>
      </c>
      <c r="O36" s="72" t="s">
        <v>69</v>
      </c>
      <c r="P36" s="72" t="s">
        <v>69</v>
      </c>
    </row>
    <row r="37" spans="1:16" s="37" customFormat="1" ht="11.25" customHeight="1">
      <c r="A37" s="68">
        <v>20</v>
      </c>
      <c r="B37" s="48"/>
      <c r="C37" s="78"/>
      <c r="D37" s="266" t="s">
        <v>89</v>
      </c>
      <c r="E37" s="267"/>
      <c r="F37" s="267"/>
      <c r="G37" s="267"/>
      <c r="H37" s="39"/>
      <c r="I37" s="71">
        <v>604</v>
      </c>
      <c r="J37" s="72">
        <v>294</v>
      </c>
      <c r="K37" s="72" t="s">
        <v>10</v>
      </c>
      <c r="L37" s="72">
        <v>898</v>
      </c>
      <c r="M37" s="72">
        <v>1089</v>
      </c>
      <c r="N37" s="18">
        <v>-17.5</v>
      </c>
      <c r="O37" s="72">
        <v>8211</v>
      </c>
      <c r="P37" s="72">
        <v>1086503</v>
      </c>
    </row>
    <row r="38" spans="1:16" s="37" customFormat="1" ht="11.25" customHeight="1">
      <c r="A38" s="68">
        <v>21</v>
      </c>
      <c r="B38" s="48"/>
      <c r="C38" s="79"/>
      <c r="D38" s="269" t="s">
        <v>90</v>
      </c>
      <c r="E38" s="269"/>
      <c r="F38" s="269"/>
      <c r="G38" s="269"/>
      <c r="H38" s="39"/>
      <c r="I38" s="71">
        <v>89</v>
      </c>
      <c r="J38" s="72">
        <v>123</v>
      </c>
      <c r="K38" s="72" t="s">
        <v>10</v>
      </c>
      <c r="L38" s="72">
        <v>212</v>
      </c>
      <c r="M38" s="72">
        <v>247</v>
      </c>
      <c r="N38" s="18">
        <v>-14.2</v>
      </c>
      <c r="O38" s="72">
        <v>265</v>
      </c>
      <c r="P38" s="72">
        <v>21391</v>
      </c>
    </row>
    <row r="39" spans="1:16" s="37" customFormat="1" ht="11.25" customHeight="1">
      <c r="A39" s="68">
        <v>22</v>
      </c>
      <c r="B39" s="48"/>
      <c r="C39" s="261" t="s">
        <v>91</v>
      </c>
      <c r="D39" s="262"/>
      <c r="E39" s="262"/>
      <c r="F39" s="262"/>
      <c r="G39" s="262"/>
      <c r="H39" s="39"/>
      <c r="I39" s="71">
        <v>13</v>
      </c>
      <c r="J39" s="72">
        <v>6</v>
      </c>
      <c r="K39" s="72" t="s">
        <v>10</v>
      </c>
      <c r="L39" s="72">
        <v>19</v>
      </c>
      <c r="M39" s="72">
        <v>13</v>
      </c>
      <c r="N39" s="18">
        <v>46.2</v>
      </c>
      <c r="O39" s="72">
        <v>2557</v>
      </c>
      <c r="P39" s="72">
        <v>480509</v>
      </c>
    </row>
    <row r="40" spans="1:16" s="37" customFormat="1" ht="11.25" customHeight="1">
      <c r="A40" s="68">
        <v>23</v>
      </c>
      <c r="B40" s="48"/>
      <c r="C40" s="259" t="s">
        <v>92</v>
      </c>
      <c r="D40" s="260"/>
      <c r="E40" s="260"/>
      <c r="F40" s="260"/>
      <c r="G40" s="260"/>
      <c r="H40" s="39"/>
      <c r="I40" s="71" t="s">
        <v>77</v>
      </c>
      <c r="J40" s="72">
        <v>1</v>
      </c>
      <c r="K40" s="72" t="s">
        <v>10</v>
      </c>
      <c r="L40" s="72">
        <v>1</v>
      </c>
      <c r="M40" s="72">
        <v>6</v>
      </c>
      <c r="N40" s="18">
        <v>-83.3</v>
      </c>
      <c r="O40" s="72" t="s">
        <v>93</v>
      </c>
      <c r="P40" s="72" t="s">
        <v>93</v>
      </c>
    </row>
    <row r="41" spans="1:16" s="37" customFormat="1" ht="11.25" customHeight="1">
      <c r="A41" s="68">
        <v>24</v>
      </c>
      <c r="B41" s="48"/>
      <c r="C41" s="261" t="s">
        <v>94</v>
      </c>
      <c r="D41" s="262"/>
      <c r="E41" s="262"/>
      <c r="F41" s="262"/>
      <c r="G41" s="262"/>
      <c r="H41" s="39"/>
      <c r="I41" s="71">
        <v>12</v>
      </c>
      <c r="J41" s="72">
        <v>9</v>
      </c>
      <c r="K41" s="72" t="s">
        <v>10</v>
      </c>
      <c r="L41" s="72">
        <v>21</v>
      </c>
      <c r="M41" s="72">
        <v>24</v>
      </c>
      <c r="N41" s="18">
        <v>-12.5</v>
      </c>
      <c r="O41" s="72" t="s">
        <v>93</v>
      </c>
      <c r="P41" s="72" t="s">
        <v>93</v>
      </c>
    </row>
    <row r="42" spans="1:16" ht="19.5" customHeight="1">
      <c r="A42" s="263" t="s">
        <v>95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</row>
    <row r="43" spans="1:16" s="37" customFormat="1" ht="11.25" customHeight="1">
      <c r="A43" s="68">
        <v>25</v>
      </c>
      <c r="B43" s="48"/>
      <c r="C43" s="261" t="s">
        <v>96</v>
      </c>
      <c r="D43" s="262"/>
      <c r="E43" s="262"/>
      <c r="F43" s="262"/>
      <c r="G43" s="262"/>
      <c r="H43" s="39"/>
      <c r="I43" s="71">
        <v>566</v>
      </c>
      <c r="J43" s="72">
        <v>284</v>
      </c>
      <c r="K43" s="72" t="s">
        <v>10</v>
      </c>
      <c r="L43" s="72">
        <v>850</v>
      </c>
      <c r="M43" s="72">
        <v>1113</v>
      </c>
      <c r="N43" s="18">
        <v>-23.6</v>
      </c>
      <c r="O43" s="72">
        <v>3396</v>
      </c>
      <c r="P43" s="72">
        <v>452739</v>
      </c>
    </row>
    <row r="44" spans="1:16" s="37" customFormat="1" ht="11.25" customHeight="1">
      <c r="A44" s="68">
        <v>26</v>
      </c>
      <c r="B44" s="48"/>
      <c r="C44" s="73" t="s">
        <v>13</v>
      </c>
      <c r="D44" s="266" t="s">
        <v>97</v>
      </c>
      <c r="E44" s="267"/>
      <c r="F44" s="267"/>
      <c r="G44" s="267"/>
      <c r="H44" s="39"/>
      <c r="I44" s="71">
        <v>276</v>
      </c>
      <c r="J44" s="72">
        <v>123</v>
      </c>
      <c r="K44" s="72" t="s">
        <v>10</v>
      </c>
      <c r="L44" s="72">
        <v>399</v>
      </c>
      <c r="M44" s="72">
        <v>526</v>
      </c>
      <c r="N44" s="18">
        <v>-24.1</v>
      </c>
      <c r="O44" s="72">
        <v>1462</v>
      </c>
      <c r="P44" s="72">
        <v>115585</v>
      </c>
    </row>
    <row r="45" spans="1:16" s="37" customFormat="1" ht="11.25" customHeight="1">
      <c r="A45" s="68">
        <v>27</v>
      </c>
      <c r="B45" s="48"/>
      <c r="C45" s="261" t="s">
        <v>98</v>
      </c>
      <c r="D45" s="262"/>
      <c r="E45" s="262"/>
      <c r="F45" s="262"/>
      <c r="G45" s="262"/>
      <c r="H45" s="39"/>
      <c r="I45" s="71">
        <v>484</v>
      </c>
      <c r="J45" s="72">
        <v>202</v>
      </c>
      <c r="K45" s="72" t="s">
        <v>10</v>
      </c>
      <c r="L45" s="72">
        <v>686</v>
      </c>
      <c r="M45" s="72">
        <v>916</v>
      </c>
      <c r="N45" s="18">
        <v>-25.1</v>
      </c>
      <c r="O45" s="72">
        <v>9331</v>
      </c>
      <c r="P45" s="72">
        <v>1074226</v>
      </c>
    </row>
    <row r="46" spans="1:16" s="37" customFormat="1" ht="11.25" customHeight="1">
      <c r="A46" s="68">
        <v>28</v>
      </c>
      <c r="B46" s="48"/>
      <c r="C46" s="261" t="s">
        <v>99</v>
      </c>
      <c r="D46" s="262"/>
      <c r="E46" s="262"/>
      <c r="F46" s="262"/>
      <c r="G46" s="262"/>
      <c r="H46" s="39"/>
      <c r="I46" s="71">
        <v>242</v>
      </c>
      <c r="J46" s="72">
        <v>62</v>
      </c>
      <c r="K46" s="72" t="s">
        <v>10</v>
      </c>
      <c r="L46" s="72">
        <v>304</v>
      </c>
      <c r="M46" s="72">
        <v>143</v>
      </c>
      <c r="N46" s="18">
        <v>112.6</v>
      </c>
      <c r="O46" s="72">
        <v>113</v>
      </c>
      <c r="P46" s="72">
        <v>372178</v>
      </c>
    </row>
    <row r="47" spans="1:16" ht="19.5" customHeight="1">
      <c r="A47" s="263" t="s">
        <v>100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</row>
    <row r="48" spans="1:16" s="37" customFormat="1" ht="11.25" customHeight="1">
      <c r="A48" s="68">
        <v>29</v>
      </c>
      <c r="B48" s="48"/>
      <c r="C48" s="261" t="s">
        <v>101</v>
      </c>
      <c r="D48" s="262"/>
      <c r="E48" s="262"/>
      <c r="F48" s="262"/>
      <c r="G48" s="262"/>
      <c r="H48" s="39"/>
      <c r="I48" s="71">
        <v>85</v>
      </c>
      <c r="J48" s="72">
        <v>36</v>
      </c>
      <c r="K48" s="72" t="s">
        <v>10</v>
      </c>
      <c r="L48" s="72">
        <v>121</v>
      </c>
      <c r="M48" s="72">
        <v>232</v>
      </c>
      <c r="N48" s="18">
        <v>-47.8</v>
      </c>
      <c r="O48" s="72">
        <v>121</v>
      </c>
      <c r="P48" s="72">
        <v>323147</v>
      </c>
    </row>
    <row r="49" spans="1:16" s="37" customFormat="1" ht="11.25" customHeight="1">
      <c r="A49" s="68">
        <v>30</v>
      </c>
      <c r="B49" s="48"/>
      <c r="C49" s="261" t="s">
        <v>102</v>
      </c>
      <c r="D49" s="262"/>
      <c r="E49" s="262"/>
      <c r="F49" s="262"/>
      <c r="G49" s="262"/>
      <c r="H49" s="39"/>
      <c r="I49" s="71">
        <v>171</v>
      </c>
      <c r="J49" s="72">
        <v>32</v>
      </c>
      <c r="K49" s="72" t="s">
        <v>10</v>
      </c>
      <c r="L49" s="72">
        <v>203</v>
      </c>
      <c r="M49" s="72">
        <v>299</v>
      </c>
      <c r="N49" s="18">
        <v>-32.1</v>
      </c>
      <c r="O49" s="72">
        <v>649</v>
      </c>
      <c r="P49" s="72">
        <v>64108</v>
      </c>
    </row>
    <row r="50" spans="1:16" s="37" customFormat="1" ht="11.25" customHeight="1">
      <c r="A50" s="68">
        <v>31</v>
      </c>
      <c r="B50" s="48"/>
      <c r="C50" s="261" t="s">
        <v>103</v>
      </c>
      <c r="D50" s="262"/>
      <c r="E50" s="262"/>
      <c r="F50" s="262"/>
      <c r="G50" s="262"/>
      <c r="H50" s="39"/>
      <c r="I50" s="71">
        <v>95</v>
      </c>
      <c r="J50" s="72">
        <v>7</v>
      </c>
      <c r="K50" s="72" t="s">
        <v>10</v>
      </c>
      <c r="L50" s="72">
        <v>102</v>
      </c>
      <c r="M50" s="72">
        <v>134</v>
      </c>
      <c r="N50" s="18">
        <v>-23.9</v>
      </c>
      <c r="O50" s="72">
        <v>775</v>
      </c>
      <c r="P50" s="72">
        <v>98988</v>
      </c>
    </row>
    <row r="51" spans="1:16" s="37" customFormat="1" ht="11.25" customHeight="1">
      <c r="A51" s="68">
        <v>32</v>
      </c>
      <c r="B51" s="48"/>
      <c r="C51" s="261" t="s">
        <v>104</v>
      </c>
      <c r="D51" s="262"/>
      <c r="E51" s="262"/>
      <c r="F51" s="262"/>
      <c r="G51" s="262"/>
      <c r="H51" s="39"/>
      <c r="I51" s="71">
        <v>136</v>
      </c>
      <c r="J51" s="72">
        <v>4</v>
      </c>
      <c r="K51" s="72" t="s">
        <v>10</v>
      </c>
      <c r="L51" s="72">
        <v>140</v>
      </c>
      <c r="M51" s="72">
        <v>206</v>
      </c>
      <c r="N51" s="18">
        <v>-32</v>
      </c>
      <c r="O51" s="72">
        <v>4103</v>
      </c>
      <c r="P51" s="72">
        <v>467162</v>
      </c>
    </row>
    <row r="52" spans="1:16" s="37" customFormat="1" ht="11.25" customHeight="1">
      <c r="A52" s="68">
        <v>33</v>
      </c>
      <c r="B52" s="48"/>
      <c r="C52" s="261" t="s">
        <v>105</v>
      </c>
      <c r="D52" s="262"/>
      <c r="E52" s="262"/>
      <c r="F52" s="262"/>
      <c r="G52" s="262"/>
      <c r="H52" s="39"/>
      <c r="I52" s="71">
        <v>19</v>
      </c>
      <c r="J52" s="72">
        <v>1</v>
      </c>
      <c r="K52" s="72" t="s">
        <v>10</v>
      </c>
      <c r="L52" s="72">
        <v>20</v>
      </c>
      <c r="M52" s="72">
        <v>48</v>
      </c>
      <c r="N52" s="18">
        <v>-58.3</v>
      </c>
      <c r="O52" s="72">
        <v>7192</v>
      </c>
      <c r="P52" s="72">
        <v>448262</v>
      </c>
    </row>
    <row r="53" spans="1:16" s="37" customFormat="1" ht="11.25" customHeight="1">
      <c r="A53" s="68">
        <v>34</v>
      </c>
      <c r="B53" s="48"/>
      <c r="C53" s="261" t="s">
        <v>106</v>
      </c>
      <c r="D53" s="262"/>
      <c r="E53" s="262"/>
      <c r="F53" s="262"/>
      <c r="G53" s="262"/>
      <c r="H53" s="39"/>
      <c r="I53" s="71">
        <v>786</v>
      </c>
      <c r="J53" s="72">
        <v>468</v>
      </c>
      <c r="K53" s="72" t="s">
        <v>10</v>
      </c>
      <c r="L53" s="72">
        <v>1254</v>
      </c>
      <c r="M53" s="72">
        <v>1253</v>
      </c>
      <c r="N53" s="18">
        <v>0.1</v>
      </c>
      <c r="O53" s="72" t="s">
        <v>77</v>
      </c>
      <c r="P53" s="72">
        <v>497476</v>
      </c>
    </row>
    <row r="54" spans="1:16" ht="19.5" customHeight="1">
      <c r="A54" s="263" t="s">
        <v>107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</row>
    <row r="55" spans="1:16" s="37" customFormat="1" ht="11.25" customHeight="1">
      <c r="A55" s="77">
        <v>35</v>
      </c>
      <c r="B55" s="46"/>
      <c r="C55" s="264" t="s">
        <v>80</v>
      </c>
      <c r="D55" s="265"/>
      <c r="E55" s="265"/>
      <c r="F55" s="265"/>
      <c r="G55" s="265"/>
      <c r="H55" s="35"/>
      <c r="I55" s="66">
        <v>10610</v>
      </c>
      <c r="J55" s="67">
        <v>255</v>
      </c>
      <c r="K55" s="67">
        <v>74</v>
      </c>
      <c r="L55" s="67">
        <v>10939</v>
      </c>
      <c r="M55" s="67">
        <v>6159</v>
      </c>
      <c r="N55" s="44">
        <v>77.6</v>
      </c>
      <c r="O55" s="67" t="s">
        <v>10</v>
      </c>
      <c r="P55" s="67">
        <v>981908</v>
      </c>
    </row>
    <row r="56" spans="1:16" s="37" customFormat="1" ht="11.25" customHeight="1">
      <c r="A56" s="68">
        <v>36</v>
      </c>
      <c r="B56" s="48"/>
      <c r="C56" s="261" t="s">
        <v>45</v>
      </c>
      <c r="D56" s="262"/>
      <c r="E56" s="262"/>
      <c r="F56" s="262"/>
      <c r="G56" s="262"/>
      <c r="H56" s="39"/>
      <c r="I56" s="71">
        <v>57</v>
      </c>
      <c r="J56" s="72">
        <v>6</v>
      </c>
      <c r="K56" s="72" t="s">
        <v>10</v>
      </c>
      <c r="L56" s="72">
        <v>63</v>
      </c>
      <c r="M56" s="72">
        <v>24</v>
      </c>
      <c r="N56" s="18">
        <v>162.5</v>
      </c>
      <c r="O56" s="72" t="s">
        <v>10</v>
      </c>
      <c r="P56" s="72">
        <v>17912</v>
      </c>
    </row>
    <row r="57" spans="1:16" s="37" customFormat="1" ht="11.25" customHeight="1">
      <c r="A57" s="68">
        <v>37</v>
      </c>
      <c r="B57" s="48"/>
      <c r="C57" s="259" t="s">
        <v>108</v>
      </c>
      <c r="D57" s="260"/>
      <c r="E57" s="260"/>
      <c r="F57" s="260"/>
      <c r="G57" s="260"/>
      <c r="H57" s="39"/>
      <c r="I57" s="71">
        <v>3104</v>
      </c>
      <c r="J57" s="72">
        <v>126</v>
      </c>
      <c r="K57" s="72">
        <v>19</v>
      </c>
      <c r="L57" s="72">
        <v>3249</v>
      </c>
      <c r="M57" s="72">
        <v>1806</v>
      </c>
      <c r="N57" s="18">
        <v>79.9</v>
      </c>
      <c r="O57" s="72" t="s">
        <v>10</v>
      </c>
      <c r="P57" s="72">
        <v>546956</v>
      </c>
    </row>
    <row r="58" spans="1:16" s="37" customFormat="1" ht="11.25" customHeight="1">
      <c r="A58" s="68">
        <v>38</v>
      </c>
      <c r="B58" s="48"/>
      <c r="C58" s="259" t="s">
        <v>109</v>
      </c>
      <c r="D58" s="260"/>
      <c r="E58" s="260"/>
      <c r="F58" s="260"/>
      <c r="G58" s="260"/>
      <c r="H58" s="39"/>
      <c r="I58" s="71">
        <v>1599</v>
      </c>
      <c r="J58" s="72">
        <v>122</v>
      </c>
      <c r="K58" s="72" t="s">
        <v>10</v>
      </c>
      <c r="L58" s="72">
        <v>1721</v>
      </c>
      <c r="M58" s="72">
        <v>1196</v>
      </c>
      <c r="N58" s="18">
        <v>43.9</v>
      </c>
      <c r="O58" s="72" t="s">
        <v>10</v>
      </c>
      <c r="P58" s="72">
        <v>371173</v>
      </c>
    </row>
    <row r="59" spans="1:16" s="37" customFormat="1" ht="11.25" customHeight="1">
      <c r="A59" s="68">
        <v>39</v>
      </c>
      <c r="B59" s="48"/>
      <c r="C59" s="259" t="s">
        <v>110</v>
      </c>
      <c r="D59" s="260"/>
      <c r="E59" s="260"/>
      <c r="F59" s="260"/>
      <c r="G59" s="260"/>
      <c r="H59" s="39"/>
      <c r="I59" s="71">
        <v>1505</v>
      </c>
      <c r="J59" s="72">
        <v>4</v>
      </c>
      <c r="K59" s="72">
        <v>19</v>
      </c>
      <c r="L59" s="72">
        <v>1528</v>
      </c>
      <c r="M59" s="72">
        <v>610</v>
      </c>
      <c r="N59" s="18">
        <v>150.5</v>
      </c>
      <c r="O59" s="72" t="s">
        <v>10</v>
      </c>
      <c r="P59" s="72">
        <v>175783</v>
      </c>
    </row>
    <row r="60" spans="1:16" s="37" customFormat="1" ht="11.25" customHeight="1">
      <c r="A60" s="68">
        <v>40</v>
      </c>
      <c r="B60" s="48"/>
      <c r="C60" s="261" t="s">
        <v>14</v>
      </c>
      <c r="D60" s="262"/>
      <c r="E60" s="262"/>
      <c r="F60" s="262"/>
      <c r="G60" s="262"/>
      <c r="H60" s="39"/>
      <c r="I60" s="71">
        <v>7036</v>
      </c>
      <c r="J60" s="72">
        <v>13</v>
      </c>
      <c r="K60" s="72">
        <v>55</v>
      </c>
      <c r="L60" s="72">
        <v>7104</v>
      </c>
      <c r="M60" s="72">
        <v>3731</v>
      </c>
      <c r="N60" s="18">
        <v>90.4</v>
      </c>
      <c r="O60" s="72" t="s">
        <v>10</v>
      </c>
      <c r="P60" s="72">
        <v>347065</v>
      </c>
    </row>
    <row r="61" spans="1:16" ht="11.25" customHeight="1">
      <c r="A61" s="68">
        <v>41</v>
      </c>
      <c r="C61" s="261" t="s">
        <v>44</v>
      </c>
      <c r="D61" s="262"/>
      <c r="E61" s="262"/>
      <c r="F61" s="262"/>
      <c r="G61" s="262"/>
      <c r="I61" s="71">
        <v>413</v>
      </c>
      <c r="J61" s="72">
        <v>110</v>
      </c>
      <c r="K61" s="72" t="s">
        <v>10</v>
      </c>
      <c r="L61" s="72">
        <v>523</v>
      </c>
      <c r="M61" s="72">
        <v>598</v>
      </c>
      <c r="N61" s="18">
        <v>-12.5</v>
      </c>
      <c r="O61" s="72" t="s">
        <v>10</v>
      </c>
      <c r="P61" s="72">
        <v>69975</v>
      </c>
    </row>
    <row r="62" spans="1:16" s="37" customFormat="1" ht="9" customHeight="1">
      <c r="A62" s="216" t="s">
        <v>11</v>
      </c>
      <c r="B62" s="216"/>
      <c r="C62" s="216"/>
      <c r="D62" s="216"/>
      <c r="E62" s="216"/>
      <c r="F62" s="216"/>
      <c r="G62" s="216"/>
      <c r="H62" s="8"/>
      <c r="I62" s="8"/>
      <c r="J62" s="8"/>
      <c r="K62" s="8"/>
      <c r="L62" s="8"/>
      <c r="M62" s="8"/>
      <c r="N62" s="18"/>
      <c r="O62" s="8"/>
      <c r="P62" s="8"/>
    </row>
    <row r="63" spans="1:16" s="37" customFormat="1" ht="33" customHeight="1">
      <c r="A63" s="240" t="s">
        <v>475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</row>
  </sheetData>
  <sheetProtection/>
  <mergeCells count="72">
    <mergeCell ref="A1:P1"/>
    <mergeCell ref="A3:B11"/>
    <mergeCell ref="C3:H3"/>
    <mergeCell ref="I3:K3"/>
    <mergeCell ref="L3:L10"/>
    <mergeCell ref="M3:M10"/>
    <mergeCell ref="N3:N10"/>
    <mergeCell ref="O3:O10"/>
    <mergeCell ref="P3:P10"/>
    <mergeCell ref="C4:H4"/>
    <mergeCell ref="I4:I10"/>
    <mergeCell ref="J4:J10"/>
    <mergeCell ref="K4:K10"/>
    <mergeCell ref="C5:H5"/>
    <mergeCell ref="C6:H6"/>
    <mergeCell ref="C7:H7"/>
    <mergeCell ref="C8:H8"/>
    <mergeCell ref="C9:H9"/>
    <mergeCell ref="C10:H10"/>
    <mergeCell ref="C11:H11"/>
    <mergeCell ref="I11:M11"/>
    <mergeCell ref="A13:P13"/>
    <mergeCell ref="C14:G14"/>
    <mergeCell ref="A15:P15"/>
    <mergeCell ref="C16:G16"/>
    <mergeCell ref="C17:G17"/>
    <mergeCell ref="C18:G18"/>
    <mergeCell ref="A19:P19"/>
    <mergeCell ref="C21:D21"/>
    <mergeCell ref="C22:D22"/>
    <mergeCell ref="C23:D23"/>
    <mergeCell ref="C24:D24"/>
    <mergeCell ref="C25:D25"/>
    <mergeCell ref="C26:D26"/>
    <mergeCell ref="C27:D27"/>
    <mergeCell ref="E27:G27"/>
    <mergeCell ref="A28:P28"/>
    <mergeCell ref="C29:G29"/>
    <mergeCell ref="A30:P30"/>
    <mergeCell ref="C31:G31"/>
    <mergeCell ref="C32:G32"/>
    <mergeCell ref="D33:G33"/>
    <mergeCell ref="D34:G34"/>
    <mergeCell ref="C35:G35"/>
    <mergeCell ref="D36:G36"/>
    <mergeCell ref="D37:G37"/>
    <mergeCell ref="D38:G38"/>
    <mergeCell ref="C39:G39"/>
    <mergeCell ref="C40:G40"/>
    <mergeCell ref="C41:G41"/>
    <mergeCell ref="A42:P42"/>
    <mergeCell ref="C43:G43"/>
    <mergeCell ref="D44:G44"/>
    <mergeCell ref="C45:G45"/>
    <mergeCell ref="C46:G46"/>
    <mergeCell ref="C58:G58"/>
    <mergeCell ref="A47:P47"/>
    <mergeCell ref="C48:G48"/>
    <mergeCell ref="C49:G49"/>
    <mergeCell ref="C50:G50"/>
    <mergeCell ref="C51:G51"/>
    <mergeCell ref="C52:G52"/>
    <mergeCell ref="C59:G59"/>
    <mergeCell ref="C60:G60"/>
    <mergeCell ref="C61:G61"/>
    <mergeCell ref="A62:G62"/>
    <mergeCell ref="A63:P63"/>
    <mergeCell ref="C53:G53"/>
    <mergeCell ref="A54:P54"/>
    <mergeCell ref="C55:G55"/>
    <mergeCell ref="C56:G56"/>
    <mergeCell ref="C57:G57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workbookViewId="0" topLeftCell="A1">
      <selection activeCell="K1" sqref="K1"/>
    </sheetView>
  </sheetViews>
  <sheetFormatPr defaultColWidth="11.421875" defaultRowHeight="12.75"/>
  <cols>
    <col min="1" max="1" width="7.421875" style="123" customWidth="1"/>
    <col min="2" max="2" width="0.42578125" style="123" customWidth="1"/>
    <col min="3" max="4" width="2.8515625" style="123" customWidth="1"/>
    <col min="5" max="5" width="35.7109375" style="81" customWidth="1"/>
    <col min="6" max="6" width="0.9921875" style="81" customWidth="1"/>
    <col min="7" max="7" width="6.421875" style="81" customWidth="1"/>
    <col min="8" max="8" width="8.28125" style="81" customWidth="1"/>
    <col min="9" max="9" width="7.28125" style="81" customWidth="1"/>
    <col min="10" max="10" width="7.7109375" style="81" customWidth="1"/>
    <col min="11" max="11" width="7.28125" style="81" customWidth="1"/>
    <col min="12" max="12" width="7.7109375" style="81" customWidth="1"/>
    <col min="13" max="13" width="9.28125" style="81" customWidth="1"/>
    <col min="14" max="16384" width="11.421875" style="81" customWidth="1"/>
  </cols>
  <sheetData>
    <row r="1" spans="1:6" ht="9.75">
      <c r="A1" s="321"/>
      <c r="B1" s="321"/>
      <c r="C1" s="321"/>
      <c r="D1" s="321"/>
      <c r="E1" s="321"/>
      <c r="F1" s="321"/>
    </row>
    <row r="2" spans="1:13" ht="12.75" customHeight="1">
      <c r="A2" s="322" t="s">
        <v>476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6" ht="12.75" customHeight="1">
      <c r="A3" s="323"/>
      <c r="B3" s="324"/>
      <c r="C3" s="324"/>
      <c r="D3" s="324"/>
      <c r="E3" s="324"/>
      <c r="F3" s="324"/>
    </row>
    <row r="4" spans="1:13" ht="12.75" customHeight="1">
      <c r="A4" s="325" t="s">
        <v>471</v>
      </c>
      <c r="B4" s="328" t="s">
        <v>111</v>
      </c>
      <c r="C4" s="329"/>
      <c r="D4" s="329"/>
      <c r="E4" s="329"/>
      <c r="F4" s="330"/>
      <c r="G4" s="337" t="s">
        <v>49</v>
      </c>
      <c r="H4" s="338"/>
      <c r="I4" s="314" t="s">
        <v>50</v>
      </c>
      <c r="J4" s="314" t="s">
        <v>51</v>
      </c>
      <c r="K4" s="339" t="s">
        <v>20</v>
      </c>
      <c r="L4" s="314" t="s">
        <v>52</v>
      </c>
      <c r="M4" s="314" t="s">
        <v>53</v>
      </c>
    </row>
    <row r="5" spans="1:13" ht="12.75" customHeight="1">
      <c r="A5" s="326"/>
      <c r="B5" s="331"/>
      <c r="C5" s="332"/>
      <c r="D5" s="332"/>
      <c r="E5" s="332"/>
      <c r="F5" s="333"/>
      <c r="G5" s="316" t="s">
        <v>54</v>
      </c>
      <c r="H5" s="314" t="s">
        <v>55</v>
      </c>
      <c r="I5" s="315"/>
      <c r="J5" s="315"/>
      <c r="K5" s="340"/>
      <c r="L5" s="315"/>
      <c r="M5" s="315"/>
    </row>
    <row r="6" spans="1:13" ht="12.75" customHeight="1">
      <c r="A6" s="326"/>
      <c r="B6" s="331"/>
      <c r="C6" s="332"/>
      <c r="D6" s="332"/>
      <c r="E6" s="332"/>
      <c r="F6" s="333"/>
      <c r="G6" s="317"/>
      <c r="H6" s="315"/>
      <c r="I6" s="315"/>
      <c r="J6" s="315"/>
      <c r="K6" s="340"/>
      <c r="L6" s="315"/>
      <c r="M6" s="315"/>
    </row>
    <row r="7" spans="1:13" ht="12.75" customHeight="1">
      <c r="A7" s="326"/>
      <c r="B7" s="331"/>
      <c r="C7" s="332"/>
      <c r="D7" s="332"/>
      <c r="E7" s="332"/>
      <c r="F7" s="333"/>
      <c r="G7" s="317"/>
      <c r="H7" s="315"/>
      <c r="I7" s="315"/>
      <c r="J7" s="315" t="s">
        <v>58</v>
      </c>
      <c r="K7" s="340" t="s">
        <v>59</v>
      </c>
      <c r="L7" s="315" t="s">
        <v>112</v>
      </c>
      <c r="M7" s="315" t="s">
        <v>61</v>
      </c>
    </row>
    <row r="8" spans="1:13" ht="12.75" customHeight="1">
      <c r="A8" s="326"/>
      <c r="B8" s="331"/>
      <c r="C8" s="332"/>
      <c r="D8" s="332"/>
      <c r="E8" s="332"/>
      <c r="F8" s="333"/>
      <c r="G8" s="317"/>
      <c r="H8" s="315"/>
      <c r="I8" s="315"/>
      <c r="J8" s="315"/>
      <c r="K8" s="340"/>
      <c r="L8" s="315"/>
      <c r="M8" s="315"/>
    </row>
    <row r="9" spans="1:13" ht="12.75" customHeight="1">
      <c r="A9" s="327"/>
      <c r="B9" s="334"/>
      <c r="C9" s="335"/>
      <c r="D9" s="335"/>
      <c r="E9" s="335"/>
      <c r="F9" s="336"/>
      <c r="G9" s="318" t="s">
        <v>0</v>
      </c>
      <c r="H9" s="319"/>
      <c r="I9" s="319"/>
      <c r="J9" s="320"/>
      <c r="K9" s="84" t="s">
        <v>21</v>
      </c>
      <c r="L9" s="84" t="s">
        <v>0</v>
      </c>
      <c r="M9" s="83" t="s">
        <v>6</v>
      </c>
    </row>
    <row r="10" spans="1:8" ht="9" customHeight="1">
      <c r="A10" s="85" t="s">
        <v>69</v>
      </c>
      <c r="B10" s="86"/>
      <c r="C10" s="86"/>
      <c r="D10" s="86"/>
      <c r="E10" s="87"/>
      <c r="F10" s="87"/>
      <c r="G10" s="88"/>
      <c r="H10" s="89"/>
    </row>
    <row r="11" spans="1:13" s="97" customFormat="1" ht="15" customHeight="1">
      <c r="A11" s="90" t="s">
        <v>113</v>
      </c>
      <c r="B11" s="91"/>
      <c r="C11" s="310" t="s">
        <v>46</v>
      </c>
      <c r="D11" s="310"/>
      <c r="E11" s="310"/>
      <c r="F11" s="93"/>
      <c r="G11" s="94">
        <v>1292</v>
      </c>
      <c r="H11" s="95">
        <v>548</v>
      </c>
      <c r="I11" s="95">
        <v>1840</v>
      </c>
      <c r="J11" s="95">
        <v>2172</v>
      </c>
      <c r="K11" s="96">
        <v>-15.3</v>
      </c>
      <c r="L11" s="95">
        <v>12840</v>
      </c>
      <c r="M11" s="95">
        <v>1899143</v>
      </c>
    </row>
    <row r="12" spans="1:13" s="97" customFormat="1" ht="18" customHeight="1">
      <c r="A12" s="98" t="s">
        <v>114</v>
      </c>
      <c r="B12" s="99"/>
      <c r="C12" s="310" t="s">
        <v>115</v>
      </c>
      <c r="D12" s="310"/>
      <c r="E12" s="310"/>
      <c r="F12" s="100"/>
      <c r="G12" s="94">
        <v>9</v>
      </c>
      <c r="H12" s="95">
        <v>1</v>
      </c>
      <c r="I12" s="95">
        <v>10</v>
      </c>
      <c r="J12" s="95">
        <v>7</v>
      </c>
      <c r="K12" s="96">
        <v>42.9</v>
      </c>
      <c r="L12" s="95">
        <v>14</v>
      </c>
      <c r="M12" s="95">
        <v>2994</v>
      </c>
    </row>
    <row r="13" spans="1:13" s="97" customFormat="1" ht="13.5" customHeight="1">
      <c r="A13" s="101" t="s">
        <v>116</v>
      </c>
      <c r="B13" s="102"/>
      <c r="C13" s="103" t="s">
        <v>117</v>
      </c>
      <c r="D13" s="306" t="s">
        <v>118</v>
      </c>
      <c r="E13" s="306"/>
      <c r="F13" s="93"/>
      <c r="G13" s="105">
        <v>7</v>
      </c>
      <c r="H13" s="106">
        <v>1</v>
      </c>
      <c r="I13" s="106">
        <v>8</v>
      </c>
      <c r="J13" s="106">
        <v>6</v>
      </c>
      <c r="K13" s="107">
        <v>33.3</v>
      </c>
      <c r="L13" s="95" t="s">
        <v>93</v>
      </c>
      <c r="M13" s="95" t="s">
        <v>93</v>
      </c>
    </row>
    <row r="14" spans="1:13" s="97" customFormat="1" ht="13.5" customHeight="1">
      <c r="A14" s="101" t="s">
        <v>119</v>
      </c>
      <c r="B14" s="102"/>
      <c r="C14" s="108"/>
      <c r="D14" s="313" t="s">
        <v>120</v>
      </c>
      <c r="E14" s="313"/>
      <c r="F14" s="93"/>
      <c r="G14" s="105">
        <v>2</v>
      </c>
      <c r="H14" s="106" t="s">
        <v>77</v>
      </c>
      <c r="I14" s="106">
        <v>2</v>
      </c>
      <c r="J14" s="106">
        <v>1</v>
      </c>
      <c r="K14" s="107">
        <v>100</v>
      </c>
      <c r="L14" s="95" t="s">
        <v>93</v>
      </c>
      <c r="M14" s="95" t="s">
        <v>93</v>
      </c>
    </row>
    <row r="15" spans="1:13" s="97" customFormat="1" ht="13.5" customHeight="1">
      <c r="A15" s="101" t="s">
        <v>121</v>
      </c>
      <c r="B15" s="102"/>
      <c r="C15" s="108"/>
      <c r="D15" s="313" t="s">
        <v>122</v>
      </c>
      <c r="E15" s="313"/>
      <c r="F15" s="93"/>
      <c r="G15" s="105" t="s">
        <v>77</v>
      </c>
      <c r="H15" s="106" t="s">
        <v>77</v>
      </c>
      <c r="I15" s="106" t="s">
        <v>77</v>
      </c>
      <c r="J15" s="106" t="s">
        <v>77</v>
      </c>
      <c r="K15" s="107" t="s">
        <v>77</v>
      </c>
      <c r="L15" s="106" t="s">
        <v>77</v>
      </c>
      <c r="M15" s="106" t="s">
        <v>77</v>
      </c>
    </row>
    <row r="16" spans="1:13" s="97" customFormat="1" ht="18" customHeight="1">
      <c r="A16" s="98" t="s">
        <v>123</v>
      </c>
      <c r="B16" s="109"/>
      <c r="C16" s="310" t="s">
        <v>124</v>
      </c>
      <c r="D16" s="310"/>
      <c r="E16" s="310"/>
      <c r="F16" s="93"/>
      <c r="G16" s="94" t="s">
        <v>77</v>
      </c>
      <c r="H16" s="95" t="s">
        <v>77</v>
      </c>
      <c r="I16" s="95" t="s">
        <v>77</v>
      </c>
      <c r="J16" s="95" t="s">
        <v>77</v>
      </c>
      <c r="K16" s="96" t="s">
        <v>77</v>
      </c>
      <c r="L16" s="95" t="s">
        <v>77</v>
      </c>
      <c r="M16" s="95" t="s">
        <v>77</v>
      </c>
    </row>
    <row r="17" spans="1:13" s="97" customFormat="1" ht="18" customHeight="1">
      <c r="A17" s="98" t="s">
        <v>23</v>
      </c>
      <c r="B17" s="109"/>
      <c r="C17" s="310" t="s">
        <v>24</v>
      </c>
      <c r="D17" s="310"/>
      <c r="E17" s="310"/>
      <c r="F17" s="93"/>
      <c r="G17" s="94">
        <v>117</v>
      </c>
      <c r="H17" s="95">
        <v>23</v>
      </c>
      <c r="I17" s="95">
        <v>140</v>
      </c>
      <c r="J17" s="95">
        <v>214</v>
      </c>
      <c r="K17" s="96">
        <v>-34.6</v>
      </c>
      <c r="L17" s="95">
        <v>3415</v>
      </c>
      <c r="M17" s="95">
        <v>331354</v>
      </c>
    </row>
    <row r="18" spans="1:13" s="97" customFormat="1" ht="13.5" customHeight="1">
      <c r="A18" s="110">
        <v>10</v>
      </c>
      <c r="B18" s="99"/>
      <c r="C18" s="103" t="s">
        <v>117</v>
      </c>
      <c r="D18" s="306" t="s">
        <v>125</v>
      </c>
      <c r="E18" s="306"/>
      <c r="F18" s="100"/>
      <c r="G18" s="105">
        <v>14</v>
      </c>
      <c r="H18" s="106">
        <v>4</v>
      </c>
      <c r="I18" s="106">
        <v>18</v>
      </c>
      <c r="J18" s="106">
        <v>20</v>
      </c>
      <c r="K18" s="107">
        <v>-10</v>
      </c>
      <c r="L18" s="106">
        <v>139</v>
      </c>
      <c r="M18" s="106">
        <v>7943</v>
      </c>
    </row>
    <row r="19" spans="1:13" s="97" customFormat="1" ht="13.5" customHeight="1">
      <c r="A19" s="110">
        <v>11</v>
      </c>
      <c r="B19" s="102"/>
      <c r="C19" s="103"/>
      <c r="D19" s="306" t="s">
        <v>126</v>
      </c>
      <c r="E19" s="306"/>
      <c r="F19" s="93"/>
      <c r="G19" s="105">
        <v>1</v>
      </c>
      <c r="H19" s="106" t="s">
        <v>77</v>
      </c>
      <c r="I19" s="106">
        <v>1</v>
      </c>
      <c r="J19" s="106">
        <v>2</v>
      </c>
      <c r="K19" s="107">
        <v>-50</v>
      </c>
      <c r="L19" s="95" t="s">
        <v>93</v>
      </c>
      <c r="M19" s="95" t="s">
        <v>93</v>
      </c>
    </row>
    <row r="20" spans="1:13" s="97" customFormat="1" ht="13.5" customHeight="1">
      <c r="A20" s="110">
        <v>12</v>
      </c>
      <c r="B20" s="102"/>
      <c r="C20" s="103"/>
      <c r="D20" s="306" t="s">
        <v>127</v>
      </c>
      <c r="E20" s="306"/>
      <c r="F20" s="93"/>
      <c r="G20" s="105" t="s">
        <v>77</v>
      </c>
      <c r="H20" s="106" t="s">
        <v>77</v>
      </c>
      <c r="I20" s="106" t="s">
        <v>77</v>
      </c>
      <c r="J20" s="106" t="s">
        <v>77</v>
      </c>
      <c r="K20" s="107" t="s">
        <v>77</v>
      </c>
      <c r="L20" s="106" t="s">
        <v>77</v>
      </c>
      <c r="M20" s="106" t="s">
        <v>77</v>
      </c>
    </row>
    <row r="21" spans="1:13" s="97" customFormat="1" ht="13.5" customHeight="1">
      <c r="A21" s="110">
        <v>13</v>
      </c>
      <c r="B21" s="102"/>
      <c r="C21" s="103"/>
      <c r="D21" s="306" t="s">
        <v>128</v>
      </c>
      <c r="E21" s="306"/>
      <c r="F21" s="93"/>
      <c r="G21" s="105">
        <v>3</v>
      </c>
      <c r="H21" s="106" t="s">
        <v>77</v>
      </c>
      <c r="I21" s="106">
        <v>3</v>
      </c>
      <c r="J21" s="106">
        <v>6</v>
      </c>
      <c r="K21" s="107">
        <v>-50</v>
      </c>
      <c r="L21" s="106">
        <v>39</v>
      </c>
      <c r="M21" s="106">
        <v>1949</v>
      </c>
    </row>
    <row r="22" spans="1:13" s="97" customFormat="1" ht="13.5" customHeight="1">
      <c r="A22" s="110">
        <v>14</v>
      </c>
      <c r="B22" s="102"/>
      <c r="C22" s="103"/>
      <c r="D22" s="306" t="s">
        <v>129</v>
      </c>
      <c r="E22" s="306"/>
      <c r="F22" s="93"/>
      <c r="G22" s="105">
        <v>1</v>
      </c>
      <c r="H22" s="106">
        <v>2</v>
      </c>
      <c r="I22" s="106">
        <v>3</v>
      </c>
      <c r="J22" s="106">
        <v>12</v>
      </c>
      <c r="K22" s="107">
        <v>-75</v>
      </c>
      <c r="L22" s="106">
        <v>14</v>
      </c>
      <c r="M22" s="106">
        <v>9333</v>
      </c>
    </row>
    <row r="23" spans="1:13" s="97" customFormat="1" ht="13.5" customHeight="1">
      <c r="A23" s="110">
        <v>15</v>
      </c>
      <c r="B23" s="102"/>
      <c r="C23" s="103"/>
      <c r="D23" s="306" t="s">
        <v>130</v>
      </c>
      <c r="E23" s="306"/>
      <c r="F23" s="93"/>
      <c r="G23" s="105">
        <v>4</v>
      </c>
      <c r="H23" s="106">
        <v>1</v>
      </c>
      <c r="I23" s="106">
        <v>5</v>
      </c>
      <c r="J23" s="106">
        <v>3</v>
      </c>
      <c r="K23" s="107">
        <v>66.7</v>
      </c>
      <c r="L23" s="106">
        <v>26</v>
      </c>
      <c r="M23" s="106">
        <v>6367</v>
      </c>
    </row>
    <row r="24" spans="1:13" s="97" customFormat="1" ht="13.5" customHeight="1">
      <c r="A24" s="110">
        <v>16</v>
      </c>
      <c r="B24" s="102"/>
      <c r="C24" s="103"/>
      <c r="D24" s="306" t="s">
        <v>131</v>
      </c>
      <c r="E24" s="306"/>
      <c r="F24" s="93"/>
      <c r="G24" s="105">
        <v>3</v>
      </c>
      <c r="H24" s="106" t="s">
        <v>77</v>
      </c>
      <c r="I24" s="106">
        <v>3</v>
      </c>
      <c r="J24" s="106">
        <v>6</v>
      </c>
      <c r="K24" s="107">
        <v>-50</v>
      </c>
      <c r="L24" s="106">
        <v>22</v>
      </c>
      <c r="M24" s="106">
        <v>3693</v>
      </c>
    </row>
    <row r="25" spans="1:13" s="97" customFormat="1" ht="13.5" customHeight="1">
      <c r="A25" s="110">
        <v>17</v>
      </c>
      <c r="B25" s="102"/>
      <c r="C25" s="103"/>
      <c r="D25" s="306" t="s">
        <v>132</v>
      </c>
      <c r="E25" s="306"/>
      <c r="F25" s="93"/>
      <c r="G25" s="105" t="s">
        <v>77</v>
      </c>
      <c r="H25" s="106" t="s">
        <v>77</v>
      </c>
      <c r="I25" s="106" t="s">
        <v>77</v>
      </c>
      <c r="J25" s="106">
        <v>1</v>
      </c>
      <c r="K25" s="107" t="s">
        <v>10</v>
      </c>
      <c r="L25" s="106" t="s">
        <v>77</v>
      </c>
      <c r="M25" s="106" t="s">
        <v>77</v>
      </c>
    </row>
    <row r="26" spans="1:13" s="97" customFormat="1" ht="13.5" customHeight="1">
      <c r="A26" s="110">
        <v>18</v>
      </c>
      <c r="B26" s="102"/>
      <c r="C26" s="103"/>
      <c r="D26" s="307" t="s">
        <v>133</v>
      </c>
      <c r="E26" s="307"/>
      <c r="F26" s="93"/>
      <c r="G26" s="112" t="s">
        <v>69</v>
      </c>
      <c r="H26" s="113" t="s">
        <v>69</v>
      </c>
      <c r="I26" s="113" t="s">
        <v>69</v>
      </c>
      <c r="J26" s="113" t="s">
        <v>69</v>
      </c>
      <c r="K26" s="114" t="s">
        <v>69</v>
      </c>
      <c r="L26" s="113" t="s">
        <v>69</v>
      </c>
      <c r="M26" s="113" t="s">
        <v>69</v>
      </c>
    </row>
    <row r="27" spans="1:13" s="97" customFormat="1" ht="13.5" customHeight="1">
      <c r="A27" s="115"/>
      <c r="B27" s="102"/>
      <c r="C27" s="103"/>
      <c r="D27" s="308" t="s">
        <v>134</v>
      </c>
      <c r="E27" s="308"/>
      <c r="F27" s="93"/>
      <c r="G27" s="105">
        <v>4</v>
      </c>
      <c r="H27" s="106">
        <v>2</v>
      </c>
      <c r="I27" s="106">
        <v>6</v>
      </c>
      <c r="J27" s="106">
        <v>19</v>
      </c>
      <c r="K27" s="107">
        <v>-68.4</v>
      </c>
      <c r="L27" s="106">
        <v>146</v>
      </c>
      <c r="M27" s="106">
        <v>13423</v>
      </c>
    </row>
    <row r="28" spans="1:13" s="97" customFormat="1" ht="13.5" customHeight="1">
      <c r="A28" s="110">
        <v>19</v>
      </c>
      <c r="B28" s="102"/>
      <c r="C28" s="103"/>
      <c r="D28" s="306" t="s">
        <v>135</v>
      </c>
      <c r="E28" s="306"/>
      <c r="F28" s="93"/>
      <c r="G28" s="105" t="s">
        <v>77</v>
      </c>
      <c r="H28" s="106" t="s">
        <v>77</v>
      </c>
      <c r="I28" s="106" t="s">
        <v>77</v>
      </c>
      <c r="J28" s="106" t="s">
        <v>77</v>
      </c>
      <c r="K28" s="107" t="s">
        <v>77</v>
      </c>
      <c r="L28" s="106" t="s">
        <v>77</v>
      </c>
      <c r="M28" s="106" t="s">
        <v>77</v>
      </c>
    </row>
    <row r="29" spans="1:13" s="97" customFormat="1" ht="13.5" customHeight="1">
      <c r="A29" s="110">
        <v>20</v>
      </c>
      <c r="B29" s="102"/>
      <c r="C29" s="103"/>
      <c r="D29" s="306" t="s">
        <v>136</v>
      </c>
      <c r="E29" s="306"/>
      <c r="F29" s="93"/>
      <c r="G29" s="105">
        <v>2</v>
      </c>
      <c r="H29" s="106">
        <v>1</v>
      </c>
      <c r="I29" s="106">
        <v>3</v>
      </c>
      <c r="J29" s="106">
        <v>2</v>
      </c>
      <c r="K29" s="107">
        <v>50</v>
      </c>
      <c r="L29" s="106" t="s">
        <v>77</v>
      </c>
      <c r="M29" s="106">
        <v>2860</v>
      </c>
    </row>
    <row r="30" spans="1:13" s="97" customFormat="1" ht="13.5" customHeight="1">
      <c r="A30" s="110">
        <v>21</v>
      </c>
      <c r="B30" s="102"/>
      <c r="C30" s="103"/>
      <c r="D30" s="306" t="s">
        <v>137</v>
      </c>
      <c r="E30" s="306"/>
      <c r="F30" s="93"/>
      <c r="G30" s="105" t="s">
        <v>77</v>
      </c>
      <c r="H30" s="106">
        <v>1</v>
      </c>
      <c r="I30" s="106">
        <v>1</v>
      </c>
      <c r="J30" s="106">
        <v>1</v>
      </c>
      <c r="K30" s="107">
        <v>0</v>
      </c>
      <c r="L30" s="106" t="s">
        <v>93</v>
      </c>
      <c r="M30" s="106" t="s">
        <v>93</v>
      </c>
    </row>
    <row r="31" spans="1:13" s="97" customFormat="1" ht="13.5" customHeight="1">
      <c r="A31" s="110">
        <v>22</v>
      </c>
      <c r="B31" s="102"/>
      <c r="C31" s="103"/>
      <c r="D31" s="306" t="s">
        <v>138</v>
      </c>
      <c r="E31" s="306"/>
      <c r="F31" s="93"/>
      <c r="G31" s="105">
        <v>10</v>
      </c>
      <c r="H31" s="106">
        <v>2</v>
      </c>
      <c r="I31" s="106">
        <v>12</v>
      </c>
      <c r="J31" s="106">
        <v>12</v>
      </c>
      <c r="K31" s="107">
        <v>0</v>
      </c>
      <c r="L31" s="106">
        <v>1072</v>
      </c>
      <c r="M31" s="106">
        <v>105779</v>
      </c>
    </row>
    <row r="32" spans="1:13" s="97" customFormat="1" ht="13.5" customHeight="1">
      <c r="A32" s="110">
        <v>23</v>
      </c>
      <c r="B32" s="102"/>
      <c r="C32" s="103"/>
      <c r="D32" s="307" t="s">
        <v>139</v>
      </c>
      <c r="E32" s="307"/>
      <c r="F32" s="93"/>
      <c r="G32" s="112"/>
      <c r="H32" s="113"/>
      <c r="I32" s="113"/>
      <c r="J32" s="113"/>
      <c r="K32" s="114"/>
      <c r="L32" s="113"/>
      <c r="M32" s="113"/>
    </row>
    <row r="33" spans="1:13" s="97" customFormat="1" ht="13.5" customHeight="1">
      <c r="A33" s="115"/>
      <c r="B33" s="102"/>
      <c r="C33" s="103"/>
      <c r="D33" s="308" t="s">
        <v>140</v>
      </c>
      <c r="E33" s="308"/>
      <c r="F33" s="93"/>
      <c r="G33" s="105" t="s">
        <v>77</v>
      </c>
      <c r="H33" s="106">
        <v>1</v>
      </c>
      <c r="I33" s="106">
        <v>1</v>
      </c>
      <c r="J33" s="106">
        <v>8</v>
      </c>
      <c r="K33" s="107">
        <v>-87.5</v>
      </c>
      <c r="L33" s="106" t="s">
        <v>93</v>
      </c>
      <c r="M33" s="106" t="s">
        <v>93</v>
      </c>
    </row>
    <row r="34" spans="1:13" s="97" customFormat="1" ht="13.5" customHeight="1">
      <c r="A34" s="110">
        <v>24</v>
      </c>
      <c r="B34" s="102"/>
      <c r="C34" s="103"/>
      <c r="D34" s="306" t="s">
        <v>141</v>
      </c>
      <c r="E34" s="306"/>
      <c r="F34" s="93"/>
      <c r="G34" s="105">
        <v>2</v>
      </c>
      <c r="H34" s="106" t="s">
        <v>77</v>
      </c>
      <c r="I34" s="106">
        <v>2</v>
      </c>
      <c r="J34" s="106">
        <v>4</v>
      </c>
      <c r="K34" s="107">
        <v>-50</v>
      </c>
      <c r="L34" s="106" t="s">
        <v>93</v>
      </c>
      <c r="M34" s="106" t="s">
        <v>93</v>
      </c>
    </row>
    <row r="35" spans="1:13" s="97" customFormat="1" ht="13.5" customHeight="1">
      <c r="A35" s="110">
        <v>25</v>
      </c>
      <c r="B35" s="102"/>
      <c r="C35" s="103"/>
      <c r="D35" s="306" t="s">
        <v>142</v>
      </c>
      <c r="E35" s="306"/>
      <c r="F35" s="93"/>
      <c r="G35" s="105">
        <v>23</v>
      </c>
      <c r="H35" s="106">
        <v>1</v>
      </c>
      <c r="I35" s="106">
        <v>24</v>
      </c>
      <c r="J35" s="106">
        <v>36</v>
      </c>
      <c r="K35" s="107">
        <v>-33.3</v>
      </c>
      <c r="L35" s="106">
        <v>693</v>
      </c>
      <c r="M35" s="106">
        <v>48142</v>
      </c>
    </row>
    <row r="36" spans="1:13" s="97" customFormat="1" ht="13.5" customHeight="1">
      <c r="A36" s="110">
        <v>26</v>
      </c>
      <c r="B36" s="102"/>
      <c r="C36" s="103"/>
      <c r="D36" s="306" t="s">
        <v>143</v>
      </c>
      <c r="E36" s="306"/>
      <c r="F36" s="93"/>
      <c r="G36" s="105">
        <v>5</v>
      </c>
      <c r="H36" s="106">
        <v>1</v>
      </c>
      <c r="I36" s="106">
        <v>6</v>
      </c>
      <c r="J36" s="106">
        <v>7</v>
      </c>
      <c r="K36" s="107">
        <v>-14.3</v>
      </c>
      <c r="L36" s="106">
        <v>214</v>
      </c>
      <c r="M36" s="106">
        <v>33949</v>
      </c>
    </row>
    <row r="37" spans="1:13" s="97" customFormat="1" ht="13.5" customHeight="1">
      <c r="A37" s="110">
        <v>27</v>
      </c>
      <c r="B37" s="102"/>
      <c r="C37" s="103"/>
      <c r="D37" s="306" t="s">
        <v>144</v>
      </c>
      <c r="E37" s="306"/>
      <c r="F37" s="93"/>
      <c r="G37" s="105">
        <v>5</v>
      </c>
      <c r="H37" s="106" t="s">
        <v>77</v>
      </c>
      <c r="I37" s="106">
        <v>5</v>
      </c>
      <c r="J37" s="106">
        <v>15</v>
      </c>
      <c r="K37" s="107">
        <v>-66.7</v>
      </c>
      <c r="L37" s="106">
        <v>61</v>
      </c>
      <c r="M37" s="106">
        <v>9388</v>
      </c>
    </row>
    <row r="38" spans="1:13" s="97" customFormat="1" ht="13.5" customHeight="1">
      <c r="A38" s="110">
        <v>28</v>
      </c>
      <c r="B38" s="102"/>
      <c r="C38" s="103"/>
      <c r="D38" s="306" t="s">
        <v>145</v>
      </c>
      <c r="E38" s="306"/>
      <c r="F38" s="93"/>
      <c r="G38" s="105">
        <v>15</v>
      </c>
      <c r="H38" s="106">
        <v>2</v>
      </c>
      <c r="I38" s="106">
        <v>17</v>
      </c>
      <c r="J38" s="106">
        <v>24</v>
      </c>
      <c r="K38" s="107">
        <v>-29.2</v>
      </c>
      <c r="L38" s="106">
        <v>301</v>
      </c>
      <c r="M38" s="106">
        <v>19110</v>
      </c>
    </row>
    <row r="39" spans="1:13" s="97" customFormat="1" ht="13.5" customHeight="1">
      <c r="A39" s="110">
        <v>29</v>
      </c>
      <c r="B39" s="102"/>
      <c r="C39" s="103"/>
      <c r="D39" s="306" t="s">
        <v>146</v>
      </c>
      <c r="E39" s="306"/>
      <c r="F39" s="93"/>
      <c r="G39" s="105">
        <v>3</v>
      </c>
      <c r="H39" s="106" t="s">
        <v>77</v>
      </c>
      <c r="I39" s="106">
        <v>3</v>
      </c>
      <c r="J39" s="106">
        <v>6</v>
      </c>
      <c r="K39" s="107">
        <v>-50</v>
      </c>
      <c r="L39" s="106">
        <v>98</v>
      </c>
      <c r="M39" s="106">
        <v>2787</v>
      </c>
    </row>
    <row r="40" spans="1:13" s="97" customFormat="1" ht="13.5" customHeight="1">
      <c r="A40" s="110">
        <v>30</v>
      </c>
      <c r="B40" s="102"/>
      <c r="C40" s="103"/>
      <c r="D40" s="306" t="s">
        <v>147</v>
      </c>
      <c r="E40" s="306"/>
      <c r="F40" s="93"/>
      <c r="G40" s="105" t="s">
        <v>77</v>
      </c>
      <c r="H40" s="106" t="s">
        <v>77</v>
      </c>
      <c r="I40" s="106" t="s">
        <v>77</v>
      </c>
      <c r="J40" s="106">
        <v>2</v>
      </c>
      <c r="K40" s="107" t="s">
        <v>10</v>
      </c>
      <c r="L40" s="106" t="s">
        <v>77</v>
      </c>
      <c r="M40" s="106" t="s">
        <v>77</v>
      </c>
    </row>
    <row r="41" spans="1:13" s="97" customFormat="1" ht="13.5" customHeight="1">
      <c r="A41" s="110">
        <v>31</v>
      </c>
      <c r="B41" s="102"/>
      <c r="C41" s="103"/>
      <c r="D41" s="306" t="s">
        <v>148</v>
      </c>
      <c r="E41" s="306"/>
      <c r="F41" s="93"/>
      <c r="G41" s="105">
        <v>8</v>
      </c>
      <c r="H41" s="106">
        <v>1</v>
      </c>
      <c r="I41" s="106">
        <v>9</v>
      </c>
      <c r="J41" s="106">
        <v>8</v>
      </c>
      <c r="K41" s="107">
        <v>12.5</v>
      </c>
      <c r="L41" s="106">
        <v>37</v>
      </c>
      <c r="M41" s="106">
        <v>3220</v>
      </c>
    </row>
    <row r="42" spans="1:13" s="97" customFormat="1" ht="13.5" customHeight="1">
      <c r="A42" s="110">
        <v>32</v>
      </c>
      <c r="B42" s="102"/>
      <c r="C42" s="103"/>
      <c r="D42" s="306" t="s">
        <v>149</v>
      </c>
      <c r="E42" s="306"/>
      <c r="F42" s="93"/>
      <c r="G42" s="105">
        <v>9</v>
      </c>
      <c r="H42" s="106">
        <v>4</v>
      </c>
      <c r="I42" s="106">
        <v>13</v>
      </c>
      <c r="J42" s="106">
        <v>8</v>
      </c>
      <c r="K42" s="107">
        <v>62.5</v>
      </c>
      <c r="L42" s="106">
        <v>321</v>
      </c>
      <c r="M42" s="106">
        <v>23981</v>
      </c>
    </row>
    <row r="43" spans="1:13" s="97" customFormat="1" ht="13.5" customHeight="1">
      <c r="A43" s="110">
        <v>33</v>
      </c>
      <c r="B43" s="102"/>
      <c r="C43" s="103"/>
      <c r="D43" s="306" t="s">
        <v>150</v>
      </c>
      <c r="E43" s="306"/>
      <c r="F43" s="93"/>
      <c r="G43" s="105">
        <v>5</v>
      </c>
      <c r="H43" s="106" t="s">
        <v>77</v>
      </c>
      <c r="I43" s="106">
        <v>5</v>
      </c>
      <c r="J43" s="106">
        <v>12</v>
      </c>
      <c r="K43" s="107">
        <v>-58.3</v>
      </c>
      <c r="L43" s="106">
        <v>44</v>
      </c>
      <c r="M43" s="106">
        <v>26020</v>
      </c>
    </row>
    <row r="44" spans="1:13" s="97" customFormat="1" ht="18" customHeight="1">
      <c r="A44" s="98" t="s">
        <v>151</v>
      </c>
      <c r="B44" s="102"/>
      <c r="C44" s="310" t="s">
        <v>152</v>
      </c>
      <c r="D44" s="310"/>
      <c r="E44" s="310"/>
      <c r="F44" s="93"/>
      <c r="G44" s="94">
        <v>6</v>
      </c>
      <c r="H44" s="95">
        <v>2</v>
      </c>
      <c r="I44" s="95">
        <v>8</v>
      </c>
      <c r="J44" s="95">
        <v>12</v>
      </c>
      <c r="K44" s="96">
        <v>-33.3</v>
      </c>
      <c r="L44" s="95">
        <v>50</v>
      </c>
      <c r="M44" s="95">
        <v>29737</v>
      </c>
    </row>
    <row r="45" spans="1:13" s="97" customFormat="1" ht="13.5" customHeight="1">
      <c r="A45" s="110">
        <v>35</v>
      </c>
      <c r="B45" s="102"/>
      <c r="C45" s="103" t="s">
        <v>117</v>
      </c>
      <c r="D45" s="306" t="s">
        <v>152</v>
      </c>
      <c r="E45" s="306"/>
      <c r="F45" s="93"/>
      <c r="G45" s="105">
        <v>6</v>
      </c>
      <c r="H45" s="106">
        <v>2</v>
      </c>
      <c r="I45" s="106">
        <v>8</v>
      </c>
      <c r="J45" s="106">
        <v>12</v>
      </c>
      <c r="K45" s="107">
        <v>-33.3</v>
      </c>
      <c r="L45" s="106">
        <v>50</v>
      </c>
      <c r="M45" s="106">
        <v>29737</v>
      </c>
    </row>
    <row r="46" spans="1:13" s="97" customFormat="1" ht="18" customHeight="1">
      <c r="A46" s="98" t="s">
        <v>153</v>
      </c>
      <c r="B46" s="102"/>
      <c r="C46" s="311" t="s">
        <v>154</v>
      </c>
      <c r="D46" s="311"/>
      <c r="E46" s="311"/>
      <c r="F46" s="93"/>
      <c r="G46" s="117"/>
      <c r="H46" s="118"/>
      <c r="I46" s="118"/>
      <c r="J46" s="118"/>
      <c r="K46" s="114"/>
      <c r="L46" s="118"/>
      <c r="M46" s="118"/>
    </row>
    <row r="47" spans="1:13" s="97" customFormat="1" ht="12.75" customHeight="1">
      <c r="A47" s="119"/>
      <c r="B47" s="102"/>
      <c r="C47" s="312" t="s">
        <v>155</v>
      </c>
      <c r="D47" s="312"/>
      <c r="E47" s="312"/>
      <c r="F47" s="93"/>
      <c r="G47" s="94">
        <v>3</v>
      </c>
      <c r="H47" s="95">
        <v>1</v>
      </c>
      <c r="I47" s="95">
        <v>4</v>
      </c>
      <c r="J47" s="95">
        <v>5</v>
      </c>
      <c r="K47" s="96">
        <v>-20</v>
      </c>
      <c r="L47" s="95" t="s">
        <v>77</v>
      </c>
      <c r="M47" s="95">
        <v>21123</v>
      </c>
    </row>
    <row r="48" spans="1:13" s="97" customFormat="1" ht="13.5" customHeight="1">
      <c r="A48" s="110">
        <v>36</v>
      </c>
      <c r="B48" s="102"/>
      <c r="C48" s="103" t="s">
        <v>117</v>
      </c>
      <c r="D48" s="306" t="s">
        <v>156</v>
      </c>
      <c r="E48" s="306"/>
      <c r="F48" s="93"/>
      <c r="G48" s="105" t="s">
        <v>77</v>
      </c>
      <c r="H48" s="106" t="s">
        <v>77</v>
      </c>
      <c r="I48" s="106" t="s">
        <v>77</v>
      </c>
      <c r="J48" s="106" t="s">
        <v>77</v>
      </c>
      <c r="K48" s="107" t="s">
        <v>77</v>
      </c>
      <c r="L48" s="106" t="s">
        <v>77</v>
      </c>
      <c r="M48" s="106" t="s">
        <v>77</v>
      </c>
    </row>
    <row r="49" spans="1:13" s="97" customFormat="1" ht="13.5" customHeight="1">
      <c r="A49" s="110">
        <v>37</v>
      </c>
      <c r="B49" s="102"/>
      <c r="C49" s="103"/>
      <c r="D49" s="306" t="s">
        <v>157</v>
      </c>
      <c r="E49" s="306"/>
      <c r="F49" s="93"/>
      <c r="G49" s="105" t="s">
        <v>77</v>
      </c>
      <c r="H49" s="106" t="s">
        <v>77</v>
      </c>
      <c r="I49" s="106" t="s">
        <v>77</v>
      </c>
      <c r="J49" s="106">
        <v>2</v>
      </c>
      <c r="K49" s="107" t="s">
        <v>10</v>
      </c>
      <c r="L49" s="106" t="s">
        <v>77</v>
      </c>
      <c r="M49" s="106" t="s">
        <v>77</v>
      </c>
    </row>
    <row r="50" spans="1:7" s="97" customFormat="1" ht="13.5" customHeight="1">
      <c r="A50" s="110">
        <v>38</v>
      </c>
      <c r="B50" s="102"/>
      <c r="C50" s="103"/>
      <c r="D50" s="307" t="s">
        <v>158</v>
      </c>
      <c r="E50" s="307"/>
      <c r="F50" s="93"/>
      <c r="G50" s="120"/>
    </row>
    <row r="51" spans="1:13" s="97" customFormat="1" ht="13.5" customHeight="1">
      <c r="A51" s="115"/>
      <c r="B51" s="102"/>
      <c r="C51" s="103"/>
      <c r="D51" s="308" t="s">
        <v>159</v>
      </c>
      <c r="E51" s="308"/>
      <c r="F51" s="93"/>
      <c r="G51" s="112">
        <v>3</v>
      </c>
      <c r="H51" s="113">
        <v>1</v>
      </c>
      <c r="I51" s="113">
        <v>4</v>
      </c>
      <c r="J51" s="113">
        <v>3</v>
      </c>
      <c r="K51" s="114">
        <v>33.3</v>
      </c>
      <c r="L51" s="106" t="s">
        <v>77</v>
      </c>
      <c r="M51" s="106">
        <v>21123</v>
      </c>
    </row>
    <row r="52" spans="1:13" s="97" customFormat="1" ht="13.5" customHeight="1">
      <c r="A52" s="110">
        <v>39</v>
      </c>
      <c r="B52" s="102"/>
      <c r="C52" s="103"/>
      <c r="D52" s="307" t="s">
        <v>160</v>
      </c>
      <c r="E52" s="307"/>
      <c r="F52" s="93"/>
      <c r="G52" s="112"/>
      <c r="H52" s="113"/>
      <c r="I52" s="113"/>
      <c r="J52" s="113"/>
      <c r="K52" s="114"/>
      <c r="L52" s="113"/>
      <c r="M52" s="113"/>
    </row>
    <row r="53" spans="1:13" s="97" customFormat="1" ht="13.5" customHeight="1">
      <c r="A53" s="115"/>
      <c r="B53" s="102"/>
      <c r="C53" s="103"/>
      <c r="D53" s="308" t="s">
        <v>161</v>
      </c>
      <c r="E53" s="308"/>
      <c r="F53" s="93"/>
      <c r="G53" s="105" t="s">
        <v>77</v>
      </c>
      <c r="H53" s="106" t="s">
        <v>77</v>
      </c>
      <c r="I53" s="106" t="s">
        <v>77</v>
      </c>
      <c r="J53" s="106" t="s">
        <v>77</v>
      </c>
      <c r="K53" s="107" t="s">
        <v>77</v>
      </c>
      <c r="L53" s="106" t="s">
        <v>77</v>
      </c>
      <c r="M53" s="106" t="s">
        <v>77</v>
      </c>
    </row>
    <row r="54" spans="1:13" s="121" customFormat="1" ht="9" customHeight="1">
      <c r="A54" s="309" t="s">
        <v>162</v>
      </c>
      <c r="B54" s="309"/>
      <c r="C54" s="309"/>
      <c r="D54" s="309"/>
      <c r="E54" s="309"/>
      <c r="F54" s="309"/>
      <c r="G54" s="81"/>
      <c r="H54" s="81"/>
      <c r="I54" s="81"/>
      <c r="J54" s="81"/>
      <c r="K54" s="81"/>
      <c r="L54" s="81"/>
      <c r="M54" s="81"/>
    </row>
    <row r="55" spans="1:13" s="97" customFormat="1" ht="24" customHeight="1">
      <c r="A55" s="305" t="s">
        <v>477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</row>
    <row r="56" spans="1:13" s="97" customFormat="1" ht="12" customHeight="1">
      <c r="A56" s="122"/>
      <c r="B56" s="122"/>
      <c r="C56" s="122"/>
      <c r="D56" s="122"/>
      <c r="E56" s="122"/>
      <c r="F56" s="122"/>
      <c r="G56" s="81"/>
      <c r="H56" s="81"/>
      <c r="I56" s="81"/>
      <c r="J56" s="81"/>
      <c r="K56" s="81"/>
      <c r="L56" s="81"/>
      <c r="M56" s="81"/>
    </row>
  </sheetData>
  <sheetProtection/>
  <mergeCells count="59"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  <mergeCell ref="M4:M8"/>
    <mergeCell ref="G5:G8"/>
    <mergeCell ref="H5:H8"/>
    <mergeCell ref="G9:J9"/>
    <mergeCell ref="C11:E11"/>
    <mergeCell ref="C12:E12"/>
    <mergeCell ref="D13:E13"/>
    <mergeCell ref="D14:E14"/>
    <mergeCell ref="D15:E15"/>
    <mergeCell ref="C16:E16"/>
    <mergeCell ref="C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C44:E44"/>
    <mergeCell ref="D45:E45"/>
    <mergeCell ref="C46:E46"/>
    <mergeCell ref="C47:E47"/>
    <mergeCell ref="D48:E48"/>
    <mergeCell ref="A55:M55"/>
    <mergeCell ref="D49:E49"/>
    <mergeCell ref="D50:E50"/>
    <mergeCell ref="D51:E51"/>
    <mergeCell ref="D52:E52"/>
    <mergeCell ref="D53:E53"/>
    <mergeCell ref="A54:F54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 topLeftCell="A1">
      <selection activeCell="K1" sqref="K1"/>
    </sheetView>
  </sheetViews>
  <sheetFormatPr defaultColWidth="11.421875" defaultRowHeight="12.75"/>
  <cols>
    <col min="1" max="1" width="7.421875" style="123" customWidth="1"/>
    <col min="2" max="2" width="0.42578125" style="123" customWidth="1"/>
    <col min="3" max="4" width="2.8515625" style="123" customWidth="1"/>
    <col min="5" max="5" width="36.140625" style="81" customWidth="1"/>
    <col min="6" max="6" width="0.9921875" style="81" customWidth="1"/>
    <col min="7" max="7" width="6.421875" style="81" customWidth="1"/>
    <col min="8" max="8" width="8.28125" style="81" customWidth="1"/>
    <col min="9" max="9" width="7.28125" style="81" customWidth="1"/>
    <col min="10" max="10" width="7.7109375" style="81" customWidth="1"/>
    <col min="11" max="11" width="7.28125" style="81" customWidth="1"/>
    <col min="12" max="12" width="7.7109375" style="81" customWidth="1"/>
    <col min="13" max="13" width="8.7109375" style="81" customWidth="1"/>
    <col min="14" max="16384" width="11.421875" style="81" customWidth="1"/>
  </cols>
  <sheetData>
    <row r="1" spans="1:6" ht="9.75">
      <c r="A1" s="321"/>
      <c r="B1" s="321"/>
      <c r="C1" s="321"/>
      <c r="D1" s="321"/>
      <c r="E1" s="321"/>
      <c r="F1" s="321"/>
    </row>
    <row r="2" spans="1:13" ht="12.75" customHeight="1">
      <c r="A2" s="342" t="s">
        <v>478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6" ht="12.75" customHeight="1">
      <c r="A3" s="323"/>
      <c r="B3" s="324"/>
      <c r="C3" s="324"/>
      <c r="D3" s="324"/>
      <c r="E3" s="324"/>
      <c r="F3" s="324"/>
    </row>
    <row r="4" spans="1:13" ht="12.75" customHeight="1">
      <c r="A4" s="325" t="s">
        <v>479</v>
      </c>
      <c r="B4" s="328" t="s">
        <v>111</v>
      </c>
      <c r="C4" s="329"/>
      <c r="D4" s="329"/>
      <c r="E4" s="329"/>
      <c r="F4" s="330"/>
      <c r="G4" s="337" t="s">
        <v>49</v>
      </c>
      <c r="H4" s="338"/>
      <c r="I4" s="314" t="s">
        <v>50</v>
      </c>
      <c r="J4" s="314" t="s">
        <v>51</v>
      </c>
      <c r="K4" s="339" t="s">
        <v>20</v>
      </c>
      <c r="L4" s="314" t="s">
        <v>52</v>
      </c>
      <c r="M4" s="314" t="s">
        <v>53</v>
      </c>
    </row>
    <row r="5" spans="1:13" ht="12.75" customHeight="1">
      <c r="A5" s="326"/>
      <c r="B5" s="331"/>
      <c r="C5" s="332"/>
      <c r="D5" s="332"/>
      <c r="E5" s="332"/>
      <c r="F5" s="333"/>
      <c r="G5" s="316" t="s">
        <v>54</v>
      </c>
      <c r="H5" s="314" t="s">
        <v>55</v>
      </c>
      <c r="I5" s="315"/>
      <c r="J5" s="315"/>
      <c r="K5" s="340"/>
      <c r="L5" s="315"/>
      <c r="M5" s="315"/>
    </row>
    <row r="6" spans="1:13" ht="12.75" customHeight="1">
      <c r="A6" s="326"/>
      <c r="B6" s="331"/>
      <c r="C6" s="332"/>
      <c r="D6" s="332"/>
      <c r="E6" s="332"/>
      <c r="F6" s="333"/>
      <c r="G6" s="317"/>
      <c r="H6" s="315"/>
      <c r="I6" s="315"/>
      <c r="J6" s="315"/>
      <c r="K6" s="340"/>
      <c r="L6" s="315"/>
      <c r="M6" s="315"/>
    </row>
    <row r="7" spans="1:13" ht="12.75" customHeight="1">
      <c r="A7" s="326"/>
      <c r="B7" s="331"/>
      <c r="C7" s="332"/>
      <c r="D7" s="332"/>
      <c r="E7" s="332"/>
      <c r="F7" s="333"/>
      <c r="G7" s="317"/>
      <c r="H7" s="315"/>
      <c r="I7" s="315"/>
      <c r="J7" s="315" t="s">
        <v>58</v>
      </c>
      <c r="K7" s="340" t="s">
        <v>59</v>
      </c>
      <c r="L7" s="315" t="s">
        <v>163</v>
      </c>
      <c r="M7" s="315" t="s">
        <v>61</v>
      </c>
    </row>
    <row r="8" spans="1:13" ht="12.75" customHeight="1">
      <c r="A8" s="326"/>
      <c r="B8" s="331"/>
      <c r="C8" s="332"/>
      <c r="D8" s="332"/>
      <c r="E8" s="332"/>
      <c r="F8" s="333"/>
      <c r="G8" s="317"/>
      <c r="H8" s="315"/>
      <c r="I8" s="315"/>
      <c r="J8" s="315"/>
      <c r="K8" s="340"/>
      <c r="L8" s="315"/>
      <c r="M8" s="315"/>
    </row>
    <row r="9" spans="1:13" ht="12.75" customHeight="1">
      <c r="A9" s="327"/>
      <c r="B9" s="334"/>
      <c r="C9" s="335"/>
      <c r="D9" s="335"/>
      <c r="E9" s="335"/>
      <c r="F9" s="336"/>
      <c r="G9" s="318" t="s">
        <v>0</v>
      </c>
      <c r="H9" s="319"/>
      <c r="I9" s="319"/>
      <c r="J9" s="320"/>
      <c r="K9" s="84" t="s">
        <v>21</v>
      </c>
      <c r="L9" s="84" t="s">
        <v>0</v>
      </c>
      <c r="M9" s="83" t="s">
        <v>6</v>
      </c>
    </row>
    <row r="10" spans="1:8" ht="9" customHeight="1">
      <c r="A10" s="85" t="s">
        <v>69</v>
      </c>
      <c r="B10" s="86"/>
      <c r="C10" s="86"/>
      <c r="D10" s="86"/>
      <c r="E10" s="87"/>
      <c r="F10" s="87"/>
      <c r="G10" s="88"/>
      <c r="H10" s="89"/>
    </row>
    <row r="11" spans="1:13" s="97" customFormat="1" ht="15" customHeight="1">
      <c r="A11" s="124" t="s">
        <v>25</v>
      </c>
      <c r="B11" s="125"/>
      <c r="C11" s="310" t="s">
        <v>26</v>
      </c>
      <c r="D11" s="310"/>
      <c r="E11" s="310"/>
      <c r="F11" s="93"/>
      <c r="G11" s="94">
        <v>245</v>
      </c>
      <c r="H11" s="95">
        <v>83</v>
      </c>
      <c r="I11" s="95">
        <v>328</v>
      </c>
      <c r="J11" s="95">
        <v>310</v>
      </c>
      <c r="K11" s="96">
        <v>5.8</v>
      </c>
      <c r="L11" s="95">
        <v>618</v>
      </c>
      <c r="M11" s="95">
        <v>87441</v>
      </c>
    </row>
    <row r="12" spans="1:13" s="97" customFormat="1" ht="13.5" customHeight="1">
      <c r="A12" s="126">
        <v>41</v>
      </c>
      <c r="B12" s="125"/>
      <c r="C12" s="103" t="s">
        <v>117</v>
      </c>
      <c r="D12" s="306" t="s">
        <v>164</v>
      </c>
      <c r="E12" s="306"/>
      <c r="F12" s="93"/>
      <c r="G12" s="105">
        <v>42</v>
      </c>
      <c r="H12" s="106">
        <v>17</v>
      </c>
      <c r="I12" s="106">
        <v>59</v>
      </c>
      <c r="J12" s="106">
        <v>56</v>
      </c>
      <c r="K12" s="107">
        <v>5.4</v>
      </c>
      <c r="L12" s="106">
        <v>218</v>
      </c>
      <c r="M12" s="106">
        <v>40047</v>
      </c>
    </row>
    <row r="13" spans="1:13" s="97" customFormat="1" ht="13.5" customHeight="1">
      <c r="A13" s="126" t="s">
        <v>165</v>
      </c>
      <c r="B13" s="125"/>
      <c r="C13" s="103"/>
      <c r="D13" s="103" t="s">
        <v>117</v>
      </c>
      <c r="E13" s="104" t="s">
        <v>166</v>
      </c>
      <c r="F13" s="93"/>
      <c r="G13" s="105">
        <v>22</v>
      </c>
      <c r="H13" s="106">
        <v>10</v>
      </c>
      <c r="I13" s="106">
        <v>32</v>
      </c>
      <c r="J13" s="106">
        <v>24</v>
      </c>
      <c r="K13" s="107">
        <v>33.33333333333334</v>
      </c>
      <c r="L13" s="106">
        <v>31</v>
      </c>
      <c r="M13" s="106">
        <v>16010</v>
      </c>
    </row>
    <row r="14" spans="1:13" s="97" customFormat="1" ht="13.5" customHeight="1">
      <c r="A14" s="126" t="s">
        <v>167</v>
      </c>
      <c r="B14" s="125"/>
      <c r="C14" s="103"/>
      <c r="D14" s="125"/>
      <c r="E14" s="104" t="s">
        <v>168</v>
      </c>
      <c r="F14" s="93"/>
      <c r="G14" s="105">
        <v>20</v>
      </c>
      <c r="H14" s="106">
        <v>7</v>
      </c>
      <c r="I14" s="106">
        <v>27</v>
      </c>
      <c r="J14" s="106">
        <v>32</v>
      </c>
      <c r="K14" s="107">
        <v>-15.625</v>
      </c>
      <c r="L14" s="106">
        <v>187</v>
      </c>
      <c r="M14" s="106">
        <v>24037</v>
      </c>
    </row>
    <row r="15" spans="1:13" s="97" customFormat="1" ht="13.5" customHeight="1">
      <c r="A15" s="126">
        <v>42</v>
      </c>
      <c r="B15" s="125"/>
      <c r="C15" s="103"/>
      <c r="D15" s="306" t="s">
        <v>169</v>
      </c>
      <c r="E15" s="306"/>
      <c r="F15" s="93"/>
      <c r="G15" s="105">
        <v>6</v>
      </c>
      <c r="H15" s="106">
        <v>1</v>
      </c>
      <c r="I15" s="106">
        <v>7</v>
      </c>
      <c r="J15" s="106">
        <v>4</v>
      </c>
      <c r="K15" s="107">
        <v>75</v>
      </c>
      <c r="L15" s="106">
        <v>18</v>
      </c>
      <c r="M15" s="106">
        <v>2468</v>
      </c>
    </row>
    <row r="16" spans="1:13" s="97" customFormat="1" ht="13.5" customHeight="1">
      <c r="A16" s="126" t="s">
        <v>170</v>
      </c>
      <c r="B16" s="125"/>
      <c r="C16" s="103"/>
      <c r="D16" s="103" t="s">
        <v>117</v>
      </c>
      <c r="E16" s="104" t="s">
        <v>171</v>
      </c>
      <c r="F16" s="93"/>
      <c r="G16" s="105" t="s">
        <v>77</v>
      </c>
      <c r="H16" s="106" t="s">
        <v>77</v>
      </c>
      <c r="I16" s="106" t="s">
        <v>77</v>
      </c>
      <c r="J16" s="106">
        <v>1</v>
      </c>
      <c r="K16" s="107" t="s">
        <v>10</v>
      </c>
      <c r="L16" s="106" t="s">
        <v>77</v>
      </c>
      <c r="M16" s="106" t="s">
        <v>77</v>
      </c>
    </row>
    <row r="17" spans="1:13" s="97" customFormat="1" ht="13.5" customHeight="1">
      <c r="A17" s="126" t="s">
        <v>172</v>
      </c>
      <c r="B17" s="125"/>
      <c r="C17" s="103"/>
      <c r="D17" s="125"/>
      <c r="E17" s="104" t="s">
        <v>173</v>
      </c>
      <c r="F17" s="93"/>
      <c r="G17" s="105">
        <v>5</v>
      </c>
      <c r="H17" s="106">
        <v>1</v>
      </c>
      <c r="I17" s="106">
        <v>6</v>
      </c>
      <c r="J17" s="106">
        <v>3</v>
      </c>
      <c r="K17" s="127">
        <v>100</v>
      </c>
      <c r="L17" s="106" t="s">
        <v>93</v>
      </c>
      <c r="M17" s="106" t="s">
        <v>93</v>
      </c>
    </row>
    <row r="18" spans="1:13" s="97" customFormat="1" ht="13.5" customHeight="1">
      <c r="A18" s="126" t="s">
        <v>174</v>
      </c>
      <c r="B18" s="125"/>
      <c r="C18" s="103"/>
      <c r="D18" s="125"/>
      <c r="E18" s="104" t="s">
        <v>175</v>
      </c>
      <c r="F18" s="93"/>
      <c r="G18" s="105">
        <v>1</v>
      </c>
      <c r="H18" s="106" t="s">
        <v>77</v>
      </c>
      <c r="I18" s="106">
        <v>1</v>
      </c>
      <c r="J18" s="106" t="s">
        <v>77</v>
      </c>
      <c r="K18" s="107" t="s">
        <v>10</v>
      </c>
      <c r="L18" s="106" t="s">
        <v>93</v>
      </c>
      <c r="M18" s="106" t="s">
        <v>93</v>
      </c>
    </row>
    <row r="19" spans="1:13" s="97" customFormat="1" ht="13.5" customHeight="1">
      <c r="A19" s="126">
        <v>43</v>
      </c>
      <c r="B19" s="125"/>
      <c r="C19" s="103"/>
      <c r="D19" s="307" t="s">
        <v>176</v>
      </c>
      <c r="E19" s="307"/>
      <c r="F19" s="93"/>
      <c r="G19" s="112"/>
      <c r="H19" s="113"/>
      <c r="I19" s="113"/>
      <c r="J19" s="113"/>
      <c r="K19" s="114"/>
      <c r="L19" s="113"/>
      <c r="M19" s="113"/>
    </row>
    <row r="20" spans="1:13" s="97" customFormat="1" ht="13.5" customHeight="1">
      <c r="A20" s="128"/>
      <c r="B20" s="125"/>
      <c r="C20" s="125"/>
      <c r="D20" s="308" t="s">
        <v>177</v>
      </c>
      <c r="E20" s="308"/>
      <c r="F20" s="93"/>
      <c r="G20" s="105">
        <v>197</v>
      </c>
      <c r="H20" s="106">
        <v>65</v>
      </c>
      <c r="I20" s="106">
        <v>262</v>
      </c>
      <c r="J20" s="106">
        <v>250</v>
      </c>
      <c r="K20" s="107">
        <v>4.8</v>
      </c>
      <c r="L20" s="106">
        <v>382</v>
      </c>
      <c r="M20" s="106">
        <v>44925</v>
      </c>
    </row>
    <row r="21" spans="1:13" s="97" customFormat="1" ht="13.5" customHeight="1">
      <c r="A21" s="126" t="s">
        <v>178</v>
      </c>
      <c r="B21" s="125"/>
      <c r="C21" s="125"/>
      <c r="D21" s="103" t="s">
        <v>117</v>
      </c>
      <c r="E21" s="104" t="s">
        <v>179</v>
      </c>
      <c r="F21" s="93"/>
      <c r="G21" s="105">
        <v>6</v>
      </c>
      <c r="H21" s="106">
        <v>6</v>
      </c>
      <c r="I21" s="106">
        <v>12</v>
      </c>
      <c r="J21" s="106">
        <v>14</v>
      </c>
      <c r="K21" s="107">
        <v>-14.285714285714292</v>
      </c>
      <c r="L21" s="106">
        <v>8</v>
      </c>
      <c r="M21" s="106">
        <v>1289</v>
      </c>
    </row>
    <row r="22" spans="1:13" s="97" customFormat="1" ht="13.5" customHeight="1">
      <c r="A22" s="126" t="s">
        <v>180</v>
      </c>
      <c r="B22" s="125"/>
      <c r="C22" s="125"/>
      <c r="D22" s="125"/>
      <c r="E22" s="104" t="s">
        <v>181</v>
      </c>
      <c r="F22" s="93"/>
      <c r="G22" s="105">
        <v>49</v>
      </c>
      <c r="H22" s="106">
        <v>14</v>
      </c>
      <c r="I22" s="106">
        <v>63</v>
      </c>
      <c r="J22" s="106">
        <v>62</v>
      </c>
      <c r="K22" s="107">
        <v>1.6129032258064484</v>
      </c>
      <c r="L22" s="106">
        <v>123</v>
      </c>
      <c r="M22" s="106">
        <v>11162</v>
      </c>
    </row>
    <row r="23" spans="1:13" s="97" customFormat="1" ht="13.5" customHeight="1">
      <c r="A23" s="126" t="s">
        <v>182</v>
      </c>
      <c r="B23" s="125"/>
      <c r="C23" s="125"/>
      <c r="D23" s="125"/>
      <c r="E23" s="104" t="s">
        <v>183</v>
      </c>
      <c r="F23" s="93"/>
      <c r="G23" s="105">
        <v>96</v>
      </c>
      <c r="H23" s="106">
        <v>27</v>
      </c>
      <c r="I23" s="106">
        <v>123</v>
      </c>
      <c r="J23" s="106">
        <v>125</v>
      </c>
      <c r="K23" s="107">
        <v>-1.5999999999999943</v>
      </c>
      <c r="L23" s="106">
        <v>149</v>
      </c>
      <c r="M23" s="106">
        <v>19834</v>
      </c>
    </row>
    <row r="24" spans="1:13" s="97" customFormat="1" ht="13.5" customHeight="1">
      <c r="A24" s="126" t="s">
        <v>184</v>
      </c>
      <c r="B24" s="125"/>
      <c r="C24" s="125"/>
      <c r="D24" s="125"/>
      <c r="E24" s="104" t="s">
        <v>185</v>
      </c>
      <c r="F24" s="93"/>
      <c r="G24" s="105">
        <v>46</v>
      </c>
      <c r="H24" s="106">
        <v>18</v>
      </c>
      <c r="I24" s="106">
        <v>64</v>
      </c>
      <c r="J24" s="106">
        <v>49</v>
      </c>
      <c r="K24" s="107">
        <v>30.612244897959187</v>
      </c>
      <c r="L24" s="106">
        <v>102</v>
      </c>
      <c r="M24" s="106">
        <v>12638</v>
      </c>
    </row>
    <row r="25" spans="1:13" s="97" customFormat="1" ht="18" customHeight="1">
      <c r="A25" s="124" t="s">
        <v>27</v>
      </c>
      <c r="B25" s="129"/>
      <c r="C25" s="310" t="s">
        <v>186</v>
      </c>
      <c r="D25" s="310"/>
      <c r="E25" s="310"/>
      <c r="F25" s="93"/>
      <c r="G25" s="94">
        <v>186</v>
      </c>
      <c r="H25" s="95">
        <v>101</v>
      </c>
      <c r="I25" s="95">
        <v>287</v>
      </c>
      <c r="J25" s="95">
        <v>337</v>
      </c>
      <c r="K25" s="96">
        <v>-14.8</v>
      </c>
      <c r="L25" s="95">
        <v>3669</v>
      </c>
      <c r="M25" s="95">
        <v>411275</v>
      </c>
    </row>
    <row r="26" spans="1:13" s="97" customFormat="1" ht="13.5" customHeight="1">
      <c r="A26" s="110">
        <v>45</v>
      </c>
      <c r="B26" s="102"/>
      <c r="C26" s="115" t="s">
        <v>117</v>
      </c>
      <c r="D26" s="306" t="s">
        <v>187</v>
      </c>
      <c r="E26" s="306"/>
      <c r="F26" s="93"/>
      <c r="G26" s="105">
        <v>29</v>
      </c>
      <c r="H26" s="106">
        <v>11</v>
      </c>
      <c r="I26" s="106">
        <v>40</v>
      </c>
      <c r="J26" s="106">
        <v>60</v>
      </c>
      <c r="K26" s="107">
        <v>-33.3</v>
      </c>
      <c r="L26" s="106">
        <v>169</v>
      </c>
      <c r="M26" s="106">
        <v>20994</v>
      </c>
    </row>
    <row r="27" spans="1:13" s="97" customFormat="1" ht="13.5" customHeight="1">
      <c r="A27" s="110" t="s">
        <v>188</v>
      </c>
      <c r="B27" s="102"/>
      <c r="C27" s="103"/>
      <c r="D27" s="103" t="s">
        <v>189</v>
      </c>
      <c r="E27" s="104" t="s">
        <v>190</v>
      </c>
      <c r="F27" s="93"/>
      <c r="G27" s="105">
        <v>9</v>
      </c>
      <c r="H27" s="106">
        <v>6</v>
      </c>
      <c r="I27" s="106">
        <v>15</v>
      </c>
      <c r="J27" s="106">
        <v>32</v>
      </c>
      <c r="K27" s="107">
        <v>-53.125</v>
      </c>
      <c r="L27" s="106">
        <v>3</v>
      </c>
      <c r="M27" s="106">
        <v>2756</v>
      </c>
    </row>
    <row r="28" spans="1:13" s="97" customFormat="1" ht="13.5" customHeight="1">
      <c r="A28" s="110" t="s">
        <v>191</v>
      </c>
      <c r="B28" s="102"/>
      <c r="C28" s="103"/>
      <c r="D28" s="103"/>
      <c r="E28" s="104" t="s">
        <v>192</v>
      </c>
      <c r="F28" s="93"/>
      <c r="G28" s="105">
        <v>15</v>
      </c>
      <c r="H28" s="106">
        <v>5</v>
      </c>
      <c r="I28" s="106">
        <v>20</v>
      </c>
      <c r="J28" s="106">
        <v>21</v>
      </c>
      <c r="K28" s="107">
        <v>-4.761904761904759</v>
      </c>
      <c r="L28" s="106">
        <v>129</v>
      </c>
      <c r="M28" s="106">
        <v>8357</v>
      </c>
    </row>
    <row r="29" spans="1:13" s="97" customFormat="1" ht="13.5" customHeight="1">
      <c r="A29" s="110">
        <v>46</v>
      </c>
      <c r="B29" s="102"/>
      <c r="C29" s="115"/>
      <c r="D29" s="306" t="s">
        <v>193</v>
      </c>
      <c r="E29" s="306"/>
      <c r="F29" s="93"/>
      <c r="G29" s="105">
        <v>70</v>
      </c>
      <c r="H29" s="106">
        <v>51</v>
      </c>
      <c r="I29" s="106">
        <v>121</v>
      </c>
      <c r="J29" s="106">
        <v>137</v>
      </c>
      <c r="K29" s="107">
        <v>-11.7</v>
      </c>
      <c r="L29" s="106">
        <v>193</v>
      </c>
      <c r="M29" s="106">
        <v>92402</v>
      </c>
    </row>
    <row r="30" spans="1:13" s="97" customFormat="1" ht="13.5" customHeight="1">
      <c r="A30" s="110">
        <v>47</v>
      </c>
      <c r="B30" s="102"/>
      <c r="C30" s="103"/>
      <c r="D30" s="306" t="s">
        <v>194</v>
      </c>
      <c r="E30" s="306"/>
      <c r="F30" s="93"/>
      <c r="G30" s="105">
        <v>87</v>
      </c>
      <c r="H30" s="106">
        <v>39</v>
      </c>
      <c r="I30" s="106">
        <v>126</v>
      </c>
      <c r="J30" s="106">
        <v>140</v>
      </c>
      <c r="K30" s="107">
        <v>-10</v>
      </c>
      <c r="L30" s="106">
        <v>3307</v>
      </c>
      <c r="M30" s="106">
        <v>297879</v>
      </c>
    </row>
    <row r="31" spans="1:13" s="97" customFormat="1" ht="18" customHeight="1">
      <c r="A31" s="98" t="s">
        <v>29</v>
      </c>
      <c r="B31" s="102"/>
      <c r="C31" s="310" t="s">
        <v>30</v>
      </c>
      <c r="D31" s="310"/>
      <c r="E31" s="310"/>
      <c r="F31" s="93"/>
      <c r="G31" s="94">
        <v>103</v>
      </c>
      <c r="H31" s="95">
        <v>29</v>
      </c>
      <c r="I31" s="95">
        <v>132</v>
      </c>
      <c r="J31" s="95">
        <v>157</v>
      </c>
      <c r="K31" s="96">
        <v>-15.9</v>
      </c>
      <c r="L31" s="95">
        <v>1360</v>
      </c>
      <c r="M31" s="95">
        <v>60737</v>
      </c>
    </row>
    <row r="32" spans="1:13" s="97" customFormat="1" ht="13.5" customHeight="1">
      <c r="A32" s="110">
        <v>49</v>
      </c>
      <c r="B32" s="102"/>
      <c r="C32" s="115" t="s">
        <v>117</v>
      </c>
      <c r="D32" s="306" t="s">
        <v>195</v>
      </c>
      <c r="E32" s="306"/>
      <c r="F32" s="93"/>
      <c r="G32" s="105">
        <v>60</v>
      </c>
      <c r="H32" s="106">
        <v>23</v>
      </c>
      <c r="I32" s="106">
        <v>83</v>
      </c>
      <c r="J32" s="106">
        <v>92</v>
      </c>
      <c r="K32" s="107">
        <v>-9.8</v>
      </c>
      <c r="L32" s="106">
        <v>748</v>
      </c>
      <c r="M32" s="106">
        <v>32146</v>
      </c>
    </row>
    <row r="33" spans="1:13" s="97" customFormat="1" ht="13.5" customHeight="1">
      <c r="A33" s="110">
        <v>50</v>
      </c>
      <c r="B33" s="102"/>
      <c r="C33" s="103"/>
      <c r="D33" s="306" t="s">
        <v>196</v>
      </c>
      <c r="E33" s="306"/>
      <c r="F33" s="93"/>
      <c r="G33" s="105" t="s">
        <v>77</v>
      </c>
      <c r="H33" s="106" t="s">
        <v>77</v>
      </c>
      <c r="I33" s="106" t="s">
        <v>77</v>
      </c>
      <c r="J33" s="106" t="s">
        <v>77</v>
      </c>
      <c r="K33" s="107" t="s">
        <v>77</v>
      </c>
      <c r="L33" s="106" t="s">
        <v>77</v>
      </c>
      <c r="M33" s="106" t="s">
        <v>77</v>
      </c>
    </row>
    <row r="34" spans="1:13" s="97" customFormat="1" ht="13.5" customHeight="1">
      <c r="A34" s="110">
        <v>51</v>
      </c>
      <c r="B34" s="102"/>
      <c r="C34" s="103"/>
      <c r="D34" s="306" t="s">
        <v>197</v>
      </c>
      <c r="E34" s="306"/>
      <c r="F34" s="93"/>
      <c r="G34" s="105" t="s">
        <v>77</v>
      </c>
      <c r="H34" s="106" t="s">
        <v>77</v>
      </c>
      <c r="I34" s="106" t="s">
        <v>77</v>
      </c>
      <c r="J34" s="106" t="s">
        <v>77</v>
      </c>
      <c r="K34" s="107" t="s">
        <v>77</v>
      </c>
      <c r="L34" s="106" t="s">
        <v>77</v>
      </c>
      <c r="M34" s="106" t="s">
        <v>77</v>
      </c>
    </row>
    <row r="35" spans="1:13" s="97" customFormat="1" ht="13.5" customHeight="1">
      <c r="A35" s="110">
        <v>52</v>
      </c>
      <c r="B35" s="102"/>
      <c r="C35" s="103"/>
      <c r="D35" s="306" t="s">
        <v>198</v>
      </c>
      <c r="E35" s="306"/>
      <c r="F35" s="93"/>
      <c r="G35" s="105">
        <v>27</v>
      </c>
      <c r="H35" s="106">
        <v>4</v>
      </c>
      <c r="I35" s="106">
        <v>31</v>
      </c>
      <c r="J35" s="106">
        <v>33</v>
      </c>
      <c r="K35" s="107">
        <v>-6.1</v>
      </c>
      <c r="L35" s="106">
        <v>599</v>
      </c>
      <c r="M35" s="106">
        <v>24399</v>
      </c>
    </row>
    <row r="36" spans="1:13" s="97" customFormat="1" ht="13.5" customHeight="1">
      <c r="A36" s="110">
        <v>53</v>
      </c>
      <c r="B36" s="102"/>
      <c r="C36" s="103"/>
      <c r="D36" s="306" t="s">
        <v>199</v>
      </c>
      <c r="E36" s="306" t="s">
        <v>199</v>
      </c>
      <c r="F36" s="93"/>
      <c r="G36" s="105">
        <v>16</v>
      </c>
      <c r="H36" s="106">
        <v>2</v>
      </c>
      <c r="I36" s="106">
        <v>18</v>
      </c>
      <c r="J36" s="106">
        <v>32</v>
      </c>
      <c r="K36" s="107">
        <v>-43.8</v>
      </c>
      <c r="L36" s="106">
        <v>13</v>
      </c>
      <c r="M36" s="106">
        <v>4192</v>
      </c>
    </row>
    <row r="37" spans="1:13" s="97" customFormat="1" ht="18" customHeight="1">
      <c r="A37" s="98" t="s">
        <v>31</v>
      </c>
      <c r="B37" s="130"/>
      <c r="C37" s="310" t="s">
        <v>32</v>
      </c>
      <c r="D37" s="310"/>
      <c r="E37" s="310"/>
      <c r="F37" s="93"/>
      <c r="G37" s="94">
        <v>117</v>
      </c>
      <c r="H37" s="95">
        <v>46</v>
      </c>
      <c r="I37" s="95">
        <v>163</v>
      </c>
      <c r="J37" s="95">
        <v>232</v>
      </c>
      <c r="K37" s="96">
        <v>-29.7</v>
      </c>
      <c r="L37" s="95">
        <v>546</v>
      </c>
      <c r="M37" s="95">
        <v>42693</v>
      </c>
    </row>
    <row r="38" spans="1:13" s="97" customFormat="1" ht="13.5" customHeight="1">
      <c r="A38" s="110">
        <v>55</v>
      </c>
      <c r="B38" s="102"/>
      <c r="C38" s="115" t="s">
        <v>117</v>
      </c>
      <c r="D38" s="306" t="s">
        <v>200</v>
      </c>
      <c r="E38" s="306"/>
      <c r="F38" s="93"/>
      <c r="G38" s="105">
        <v>13</v>
      </c>
      <c r="H38" s="106">
        <v>5</v>
      </c>
      <c r="I38" s="106">
        <v>18</v>
      </c>
      <c r="J38" s="106">
        <v>21</v>
      </c>
      <c r="K38" s="107">
        <v>-14.3</v>
      </c>
      <c r="L38" s="106">
        <v>75</v>
      </c>
      <c r="M38" s="106">
        <v>16527</v>
      </c>
    </row>
    <row r="39" spans="1:13" s="97" customFormat="1" ht="13.5" customHeight="1">
      <c r="A39" s="110">
        <v>56</v>
      </c>
      <c r="B39" s="102"/>
      <c r="C39" s="104"/>
      <c r="D39" s="306" t="s">
        <v>201</v>
      </c>
      <c r="E39" s="306"/>
      <c r="F39" s="93"/>
      <c r="G39" s="105">
        <v>104</v>
      </c>
      <c r="H39" s="106">
        <v>41</v>
      </c>
      <c r="I39" s="106">
        <v>145</v>
      </c>
      <c r="J39" s="106">
        <v>211</v>
      </c>
      <c r="K39" s="107">
        <v>-31.3</v>
      </c>
      <c r="L39" s="106">
        <v>471</v>
      </c>
      <c r="M39" s="106">
        <v>26166</v>
      </c>
    </row>
    <row r="40" spans="1:13" s="97" customFormat="1" ht="18" customHeight="1">
      <c r="A40" s="98" t="s">
        <v>33</v>
      </c>
      <c r="B40" s="130"/>
      <c r="C40" s="310" t="s">
        <v>202</v>
      </c>
      <c r="D40" s="310"/>
      <c r="E40" s="310"/>
      <c r="F40" s="93"/>
      <c r="G40" s="94">
        <v>50</v>
      </c>
      <c r="H40" s="95">
        <v>31</v>
      </c>
      <c r="I40" s="95">
        <v>81</v>
      </c>
      <c r="J40" s="95">
        <v>76</v>
      </c>
      <c r="K40" s="96">
        <v>6.6</v>
      </c>
      <c r="L40" s="95">
        <v>264</v>
      </c>
      <c r="M40" s="95">
        <v>39219</v>
      </c>
    </row>
    <row r="41" spans="1:13" s="97" customFormat="1" ht="13.5" customHeight="1">
      <c r="A41" s="110">
        <v>58</v>
      </c>
      <c r="B41" s="102"/>
      <c r="C41" s="115" t="s">
        <v>117</v>
      </c>
      <c r="D41" s="306" t="s">
        <v>203</v>
      </c>
      <c r="E41" s="306"/>
      <c r="F41" s="93"/>
      <c r="G41" s="105">
        <v>2</v>
      </c>
      <c r="H41" s="106">
        <v>2</v>
      </c>
      <c r="I41" s="106">
        <v>4</v>
      </c>
      <c r="J41" s="106">
        <v>6</v>
      </c>
      <c r="K41" s="107">
        <v>-33.3</v>
      </c>
      <c r="L41" s="106">
        <v>26</v>
      </c>
      <c r="M41" s="106">
        <v>465</v>
      </c>
    </row>
    <row r="42" spans="1:13" s="97" customFormat="1" ht="13.5" customHeight="1">
      <c r="A42" s="110">
        <v>59</v>
      </c>
      <c r="B42" s="102"/>
      <c r="C42" s="115"/>
      <c r="D42" s="341" t="s">
        <v>204</v>
      </c>
      <c r="E42" s="341"/>
      <c r="F42" s="93"/>
      <c r="G42" s="112" t="s">
        <v>69</v>
      </c>
      <c r="H42" s="113" t="s">
        <v>69</v>
      </c>
      <c r="I42" s="113" t="s">
        <v>69</v>
      </c>
      <c r="J42" s="113" t="s">
        <v>69</v>
      </c>
      <c r="K42" s="114" t="s">
        <v>69</v>
      </c>
      <c r="L42" s="113" t="s">
        <v>69</v>
      </c>
      <c r="M42" s="113" t="s">
        <v>69</v>
      </c>
    </row>
    <row r="43" spans="1:13" s="97" customFormat="1" ht="13.5" customHeight="1">
      <c r="A43" s="110"/>
      <c r="B43" s="102"/>
      <c r="C43" s="115"/>
      <c r="D43" s="308" t="s">
        <v>205</v>
      </c>
      <c r="E43" s="308"/>
      <c r="F43" s="93"/>
      <c r="G43" s="105">
        <v>2</v>
      </c>
      <c r="H43" s="106">
        <v>1</v>
      </c>
      <c r="I43" s="106">
        <v>3</v>
      </c>
      <c r="J43" s="106">
        <v>8</v>
      </c>
      <c r="K43" s="107">
        <v>-62.5</v>
      </c>
      <c r="L43" s="106" t="s">
        <v>93</v>
      </c>
      <c r="M43" s="106" t="s">
        <v>93</v>
      </c>
    </row>
    <row r="44" spans="1:13" s="97" customFormat="1" ht="13.5" customHeight="1">
      <c r="A44" s="110">
        <v>60</v>
      </c>
      <c r="B44" s="102"/>
      <c r="C44" s="115"/>
      <c r="D44" s="306" t="s">
        <v>206</v>
      </c>
      <c r="E44" s="306"/>
      <c r="F44" s="93"/>
      <c r="G44" s="105" t="s">
        <v>77</v>
      </c>
      <c r="H44" s="106" t="s">
        <v>77</v>
      </c>
      <c r="I44" s="106" t="s">
        <v>77</v>
      </c>
      <c r="J44" s="106" t="s">
        <v>77</v>
      </c>
      <c r="K44" s="107" t="s">
        <v>77</v>
      </c>
      <c r="L44" s="106" t="s">
        <v>77</v>
      </c>
      <c r="M44" s="106" t="s">
        <v>77</v>
      </c>
    </row>
    <row r="45" spans="1:13" s="97" customFormat="1" ht="13.5" customHeight="1">
      <c r="A45" s="110">
        <v>61</v>
      </c>
      <c r="B45" s="130"/>
      <c r="C45" s="103"/>
      <c r="D45" s="306" t="s">
        <v>207</v>
      </c>
      <c r="E45" s="306"/>
      <c r="F45" s="93"/>
      <c r="G45" s="105">
        <v>1</v>
      </c>
      <c r="H45" s="106" t="s">
        <v>77</v>
      </c>
      <c r="I45" s="106">
        <v>1</v>
      </c>
      <c r="J45" s="106">
        <v>3</v>
      </c>
      <c r="K45" s="107">
        <v>-66.7</v>
      </c>
      <c r="L45" s="106" t="s">
        <v>93</v>
      </c>
      <c r="M45" s="106" t="s">
        <v>93</v>
      </c>
    </row>
    <row r="46" spans="1:13" s="97" customFormat="1" ht="13.5" customHeight="1">
      <c r="A46" s="110">
        <v>62</v>
      </c>
      <c r="B46" s="130"/>
      <c r="C46" s="103"/>
      <c r="D46" s="306" t="s">
        <v>208</v>
      </c>
      <c r="E46" s="306"/>
      <c r="F46" s="93"/>
      <c r="G46" s="105">
        <v>41</v>
      </c>
      <c r="H46" s="106">
        <v>22</v>
      </c>
      <c r="I46" s="106">
        <v>63</v>
      </c>
      <c r="J46" s="106">
        <v>54</v>
      </c>
      <c r="K46" s="107">
        <v>16.7</v>
      </c>
      <c r="L46" s="106">
        <v>211</v>
      </c>
      <c r="M46" s="106">
        <v>36822</v>
      </c>
    </row>
    <row r="47" spans="1:13" s="97" customFormat="1" ht="13.5" customHeight="1">
      <c r="A47" s="110">
        <v>63</v>
      </c>
      <c r="B47" s="102"/>
      <c r="C47" s="103"/>
      <c r="D47" s="306" t="s">
        <v>209</v>
      </c>
      <c r="E47" s="306"/>
      <c r="F47" s="93"/>
      <c r="G47" s="105">
        <v>4</v>
      </c>
      <c r="H47" s="106">
        <v>6</v>
      </c>
      <c r="I47" s="106">
        <v>10</v>
      </c>
      <c r="J47" s="106">
        <v>5</v>
      </c>
      <c r="K47" s="107">
        <v>100</v>
      </c>
      <c r="L47" s="106">
        <v>4</v>
      </c>
      <c r="M47" s="106">
        <v>1588</v>
      </c>
    </row>
    <row r="48" spans="1:13" s="97" customFormat="1" ht="18" customHeight="1">
      <c r="A48" s="98" t="s">
        <v>210</v>
      </c>
      <c r="B48" s="102"/>
      <c r="C48" s="310" t="s">
        <v>211</v>
      </c>
      <c r="D48" s="310"/>
      <c r="E48" s="310"/>
      <c r="F48" s="93"/>
      <c r="G48" s="94">
        <v>35</v>
      </c>
      <c r="H48" s="95">
        <v>27</v>
      </c>
      <c r="I48" s="95">
        <v>62</v>
      </c>
      <c r="J48" s="95">
        <v>73</v>
      </c>
      <c r="K48" s="96">
        <v>-15.1</v>
      </c>
      <c r="L48" s="95">
        <v>164</v>
      </c>
      <c r="M48" s="95">
        <v>80137</v>
      </c>
    </row>
    <row r="49" spans="1:13" s="97" customFormat="1" ht="13.5" customHeight="1">
      <c r="A49" s="110">
        <v>64</v>
      </c>
      <c r="B49" s="102"/>
      <c r="C49" s="115" t="s">
        <v>117</v>
      </c>
      <c r="D49" s="306" t="s">
        <v>212</v>
      </c>
      <c r="E49" s="306"/>
      <c r="F49" s="93"/>
      <c r="G49" s="105">
        <v>24</v>
      </c>
      <c r="H49" s="106">
        <v>20</v>
      </c>
      <c r="I49" s="106">
        <v>44</v>
      </c>
      <c r="J49" s="106">
        <v>53</v>
      </c>
      <c r="K49" s="107">
        <v>-17</v>
      </c>
      <c r="L49" s="106">
        <v>161</v>
      </c>
      <c r="M49" s="106">
        <v>76145</v>
      </c>
    </row>
    <row r="50" spans="1:13" s="97" customFormat="1" ht="13.5" customHeight="1">
      <c r="A50" s="110">
        <v>65</v>
      </c>
      <c r="B50" s="102"/>
      <c r="C50" s="92"/>
      <c r="D50" s="307" t="s">
        <v>213</v>
      </c>
      <c r="E50" s="307"/>
      <c r="F50" s="93"/>
      <c r="G50" s="112"/>
      <c r="H50" s="113"/>
      <c r="I50" s="113"/>
      <c r="J50" s="113"/>
      <c r="K50" s="114"/>
      <c r="L50" s="113"/>
      <c r="M50" s="113"/>
    </row>
    <row r="51" spans="1:13" s="97" customFormat="1" ht="13.5" customHeight="1">
      <c r="A51" s="110"/>
      <c r="B51" s="102"/>
      <c r="C51" s="115"/>
      <c r="D51" s="308" t="s">
        <v>214</v>
      </c>
      <c r="E51" s="308"/>
      <c r="F51" s="93"/>
      <c r="G51" s="105" t="s">
        <v>77</v>
      </c>
      <c r="H51" s="106" t="s">
        <v>77</v>
      </c>
      <c r="I51" s="106" t="s">
        <v>77</v>
      </c>
      <c r="J51" s="106" t="s">
        <v>77</v>
      </c>
      <c r="K51" s="107" t="s">
        <v>77</v>
      </c>
      <c r="L51" s="106" t="s">
        <v>77</v>
      </c>
      <c r="M51" s="106" t="s">
        <v>77</v>
      </c>
    </row>
    <row r="52" spans="1:13" s="97" customFormat="1" ht="13.5" customHeight="1">
      <c r="A52" s="110">
        <v>66</v>
      </c>
      <c r="B52" s="102"/>
      <c r="C52" s="115"/>
      <c r="D52" s="307" t="s">
        <v>215</v>
      </c>
      <c r="E52" s="307"/>
      <c r="F52" s="100"/>
      <c r="G52" s="112" t="s">
        <v>69</v>
      </c>
      <c r="H52" s="113" t="s">
        <v>69</v>
      </c>
      <c r="I52" s="113" t="s">
        <v>69</v>
      </c>
      <c r="J52" s="113" t="s">
        <v>69</v>
      </c>
      <c r="K52" s="114" t="s">
        <v>69</v>
      </c>
      <c r="L52" s="113" t="s">
        <v>69</v>
      </c>
      <c r="M52" s="113" t="s">
        <v>69</v>
      </c>
    </row>
    <row r="53" spans="1:13" s="97" customFormat="1" ht="13.5" customHeight="1">
      <c r="A53" s="103"/>
      <c r="B53" s="102"/>
      <c r="C53" s="115"/>
      <c r="D53" s="308" t="s">
        <v>216</v>
      </c>
      <c r="E53" s="308"/>
      <c r="F53" s="100"/>
      <c r="G53" s="105">
        <v>11</v>
      </c>
      <c r="H53" s="106">
        <v>7</v>
      </c>
      <c r="I53" s="106">
        <v>18</v>
      </c>
      <c r="J53" s="106">
        <v>20</v>
      </c>
      <c r="K53" s="107">
        <v>-10</v>
      </c>
      <c r="L53" s="106">
        <v>3</v>
      </c>
      <c r="M53" s="106">
        <v>3992</v>
      </c>
    </row>
    <row r="54" spans="1:13" s="121" customFormat="1" ht="9" customHeight="1">
      <c r="A54" s="309" t="s">
        <v>162</v>
      </c>
      <c r="B54" s="309"/>
      <c r="C54" s="309"/>
      <c r="D54" s="309"/>
      <c r="E54" s="309"/>
      <c r="F54" s="309"/>
      <c r="G54" s="81"/>
      <c r="H54" s="81"/>
      <c r="I54" s="81"/>
      <c r="J54" s="81"/>
      <c r="K54" s="81"/>
      <c r="L54" s="81"/>
      <c r="M54" s="81"/>
    </row>
    <row r="55" spans="1:13" s="97" customFormat="1" ht="21.75" customHeight="1">
      <c r="A55" s="305" t="s">
        <v>480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</row>
    <row r="56" spans="1:6" ht="13.5" customHeight="1">
      <c r="A56" s="132"/>
      <c r="B56" s="82"/>
      <c r="C56" s="133"/>
      <c r="D56" s="134"/>
      <c r="E56" s="134"/>
      <c r="F56" s="121"/>
    </row>
    <row r="57" spans="1:6" ht="13.5" customHeight="1">
      <c r="A57" s="132"/>
      <c r="B57" s="82"/>
      <c r="C57" s="133"/>
      <c r="D57" s="134"/>
      <c r="E57" s="134"/>
      <c r="F57" s="121"/>
    </row>
  </sheetData>
  <sheetProtection/>
  <mergeCells count="48"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  <mergeCell ref="M4:M8"/>
    <mergeCell ref="G5:G8"/>
    <mergeCell ref="H5:H8"/>
    <mergeCell ref="G9:J9"/>
    <mergeCell ref="C11:E11"/>
    <mergeCell ref="D12:E12"/>
    <mergeCell ref="D15:E15"/>
    <mergeCell ref="D19:E19"/>
    <mergeCell ref="D20:E20"/>
    <mergeCell ref="C25:E25"/>
    <mergeCell ref="D26:E26"/>
    <mergeCell ref="D29:E29"/>
    <mergeCell ref="D30:E30"/>
    <mergeCell ref="C31:E31"/>
    <mergeCell ref="D32:E32"/>
    <mergeCell ref="D33:E33"/>
    <mergeCell ref="D34:E34"/>
    <mergeCell ref="D35:E35"/>
    <mergeCell ref="D36:E36"/>
    <mergeCell ref="C37:E37"/>
    <mergeCell ref="D38:E38"/>
    <mergeCell ref="D39:E39"/>
    <mergeCell ref="C40:E40"/>
    <mergeCell ref="D41:E41"/>
    <mergeCell ref="D42:E42"/>
    <mergeCell ref="D43:E43"/>
    <mergeCell ref="D44:E44"/>
    <mergeCell ref="D45:E45"/>
    <mergeCell ref="D46:E46"/>
    <mergeCell ref="D47:E47"/>
    <mergeCell ref="A54:F54"/>
    <mergeCell ref="A55:M55"/>
    <mergeCell ref="C48:E48"/>
    <mergeCell ref="D49:E49"/>
    <mergeCell ref="D50:E50"/>
    <mergeCell ref="D51:E51"/>
    <mergeCell ref="D52:E52"/>
    <mergeCell ref="D53:E53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workbookViewId="0" topLeftCell="A1">
      <selection activeCell="K1" sqref="K1"/>
    </sheetView>
  </sheetViews>
  <sheetFormatPr defaultColWidth="11.421875" defaultRowHeight="12.75"/>
  <cols>
    <col min="1" max="1" width="7.421875" style="123" customWidth="1"/>
    <col min="2" max="2" width="0.42578125" style="123" customWidth="1"/>
    <col min="3" max="4" width="2.8515625" style="123" customWidth="1"/>
    <col min="5" max="5" width="38.28125" style="81" customWidth="1"/>
    <col min="6" max="6" width="0.9921875" style="81" customWidth="1"/>
    <col min="7" max="7" width="7.28125" style="81" customWidth="1"/>
    <col min="8" max="8" width="7.7109375" style="81" customWidth="1"/>
    <col min="9" max="9" width="7.28125" style="81" customWidth="1"/>
    <col min="10" max="12" width="7.7109375" style="81" customWidth="1"/>
    <col min="13" max="13" width="8.140625" style="81" customWidth="1"/>
    <col min="14" max="16384" width="11.421875" style="81" customWidth="1"/>
  </cols>
  <sheetData>
    <row r="1" spans="1:6" ht="9.75">
      <c r="A1" s="321"/>
      <c r="B1" s="321"/>
      <c r="C1" s="321"/>
      <c r="D1" s="321"/>
      <c r="E1" s="321"/>
      <c r="F1" s="321"/>
    </row>
    <row r="2" spans="1:13" ht="12.75" customHeight="1">
      <c r="A2" s="342" t="s">
        <v>478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6" ht="12.75" customHeight="1">
      <c r="A3" s="323"/>
      <c r="B3" s="324"/>
      <c r="C3" s="324"/>
      <c r="D3" s="324"/>
      <c r="E3" s="324"/>
      <c r="F3" s="324"/>
    </row>
    <row r="4" spans="1:13" ht="12.75" customHeight="1">
      <c r="A4" s="325" t="s">
        <v>471</v>
      </c>
      <c r="B4" s="328" t="s">
        <v>111</v>
      </c>
      <c r="C4" s="329"/>
      <c r="D4" s="329"/>
      <c r="E4" s="329"/>
      <c r="F4" s="330"/>
      <c r="G4" s="352" t="s">
        <v>49</v>
      </c>
      <c r="H4" s="353"/>
      <c r="I4" s="339" t="s">
        <v>50</v>
      </c>
      <c r="J4" s="339" t="s">
        <v>51</v>
      </c>
      <c r="K4" s="339" t="s">
        <v>20</v>
      </c>
      <c r="L4" s="339" t="s">
        <v>52</v>
      </c>
      <c r="M4" s="339" t="s">
        <v>53</v>
      </c>
    </row>
    <row r="5" spans="1:13" ht="12.75" customHeight="1">
      <c r="A5" s="326"/>
      <c r="B5" s="331"/>
      <c r="C5" s="332"/>
      <c r="D5" s="332"/>
      <c r="E5" s="332"/>
      <c r="F5" s="333"/>
      <c r="G5" s="347" t="s">
        <v>54</v>
      </c>
      <c r="H5" s="339" t="s">
        <v>55</v>
      </c>
      <c r="I5" s="340"/>
      <c r="J5" s="340"/>
      <c r="K5" s="340"/>
      <c r="L5" s="340"/>
      <c r="M5" s="340"/>
    </row>
    <row r="6" spans="1:13" ht="12.75" customHeight="1">
      <c r="A6" s="326"/>
      <c r="B6" s="331"/>
      <c r="C6" s="332"/>
      <c r="D6" s="332"/>
      <c r="E6" s="332"/>
      <c r="F6" s="333"/>
      <c r="G6" s="348"/>
      <c r="H6" s="340"/>
      <c r="I6" s="340"/>
      <c r="J6" s="340"/>
      <c r="K6" s="340"/>
      <c r="L6" s="340"/>
      <c r="M6" s="340"/>
    </row>
    <row r="7" spans="1:13" ht="12.75" customHeight="1">
      <c r="A7" s="326"/>
      <c r="B7" s="331"/>
      <c r="C7" s="332"/>
      <c r="D7" s="332"/>
      <c r="E7" s="332"/>
      <c r="F7" s="333"/>
      <c r="G7" s="348"/>
      <c r="H7" s="340"/>
      <c r="I7" s="340"/>
      <c r="J7" s="340" t="s">
        <v>58</v>
      </c>
      <c r="K7" s="340" t="s">
        <v>59</v>
      </c>
      <c r="L7" s="340" t="s">
        <v>60</v>
      </c>
      <c r="M7" s="340" t="s">
        <v>61</v>
      </c>
    </row>
    <row r="8" spans="1:13" ht="12.75" customHeight="1">
      <c r="A8" s="326"/>
      <c r="B8" s="331"/>
      <c r="C8" s="332"/>
      <c r="D8" s="332"/>
      <c r="E8" s="332"/>
      <c r="F8" s="333"/>
      <c r="G8" s="348"/>
      <c r="H8" s="340"/>
      <c r="I8" s="340"/>
      <c r="J8" s="340"/>
      <c r="K8" s="340"/>
      <c r="L8" s="340"/>
      <c r="M8" s="340"/>
    </row>
    <row r="9" spans="1:13" ht="12.75" customHeight="1">
      <c r="A9" s="327"/>
      <c r="B9" s="334"/>
      <c r="C9" s="335"/>
      <c r="D9" s="335"/>
      <c r="E9" s="335"/>
      <c r="F9" s="336"/>
      <c r="G9" s="349" t="s">
        <v>0</v>
      </c>
      <c r="H9" s="350"/>
      <c r="I9" s="350"/>
      <c r="J9" s="351"/>
      <c r="K9" s="136" t="s">
        <v>21</v>
      </c>
      <c r="L9" s="136" t="s">
        <v>0</v>
      </c>
      <c r="M9" s="135" t="s">
        <v>6</v>
      </c>
    </row>
    <row r="10" spans="1:8" ht="9" customHeight="1">
      <c r="A10" s="85" t="s">
        <v>69</v>
      </c>
      <c r="B10" s="86"/>
      <c r="C10" s="86"/>
      <c r="D10" s="86"/>
      <c r="E10" s="87"/>
      <c r="F10" s="87"/>
      <c r="G10" s="88"/>
      <c r="H10" s="89"/>
    </row>
    <row r="11" spans="1:13" ht="15" customHeight="1">
      <c r="A11" s="98" t="s">
        <v>217</v>
      </c>
      <c r="B11" s="102"/>
      <c r="C11" s="310" t="s">
        <v>218</v>
      </c>
      <c r="D11" s="310"/>
      <c r="E11" s="310"/>
      <c r="F11" s="87"/>
      <c r="G11" s="94">
        <v>38</v>
      </c>
      <c r="H11" s="95">
        <v>28</v>
      </c>
      <c r="I11" s="95">
        <v>66</v>
      </c>
      <c r="J11" s="95">
        <v>55</v>
      </c>
      <c r="K11" s="96">
        <v>20</v>
      </c>
      <c r="L11" s="95">
        <v>247</v>
      </c>
      <c r="M11" s="95">
        <v>121702</v>
      </c>
    </row>
    <row r="12" spans="1:15" ht="11.25" customHeight="1">
      <c r="A12" s="110">
        <v>68</v>
      </c>
      <c r="B12" s="102"/>
      <c r="C12" s="115" t="s">
        <v>117</v>
      </c>
      <c r="D12" s="306" t="s">
        <v>218</v>
      </c>
      <c r="E12" s="306"/>
      <c r="F12" s="87"/>
      <c r="G12" s="105">
        <v>38</v>
      </c>
      <c r="H12" s="106">
        <v>28</v>
      </c>
      <c r="I12" s="106">
        <v>66</v>
      </c>
      <c r="J12" s="106">
        <v>55</v>
      </c>
      <c r="K12" s="107">
        <v>20</v>
      </c>
      <c r="L12" s="106">
        <v>247</v>
      </c>
      <c r="M12" s="106">
        <v>121702</v>
      </c>
      <c r="O12" s="137"/>
    </row>
    <row r="13" spans="1:13" ht="11.25" customHeight="1">
      <c r="A13" s="110" t="s">
        <v>219</v>
      </c>
      <c r="B13" s="102"/>
      <c r="C13" s="115"/>
      <c r="D13" s="115" t="s">
        <v>117</v>
      </c>
      <c r="E13" s="131" t="s">
        <v>220</v>
      </c>
      <c r="F13" s="87"/>
      <c r="G13" s="112"/>
      <c r="H13" s="113"/>
      <c r="I13" s="113"/>
      <c r="J13" s="113"/>
      <c r="K13" s="114"/>
      <c r="L13" s="113"/>
      <c r="M13" s="113"/>
    </row>
    <row r="14" spans="1:13" ht="11.25" customHeight="1">
      <c r="A14" s="110"/>
      <c r="B14" s="102"/>
      <c r="C14" s="115"/>
      <c r="D14" s="104"/>
      <c r="E14" s="116" t="s">
        <v>221</v>
      </c>
      <c r="F14" s="87"/>
      <c r="G14" s="105">
        <v>11</v>
      </c>
      <c r="H14" s="106">
        <v>12</v>
      </c>
      <c r="I14" s="106">
        <v>23</v>
      </c>
      <c r="J14" s="106">
        <v>12</v>
      </c>
      <c r="K14" s="107">
        <v>91.66666666666666</v>
      </c>
      <c r="L14" s="106">
        <v>16</v>
      </c>
      <c r="M14" s="106">
        <v>11733</v>
      </c>
    </row>
    <row r="15" spans="1:13" ht="11.25" customHeight="1">
      <c r="A15" s="110" t="s">
        <v>222</v>
      </c>
      <c r="B15" s="102"/>
      <c r="C15" s="115"/>
      <c r="D15" s="104"/>
      <c r="E15" s="131" t="s">
        <v>223</v>
      </c>
      <c r="F15" s="87"/>
      <c r="G15" s="112"/>
      <c r="H15" s="113"/>
      <c r="I15" s="113"/>
      <c r="J15" s="113"/>
      <c r="K15" s="107"/>
      <c r="L15" s="113"/>
      <c r="M15" s="113"/>
    </row>
    <row r="16" spans="1:13" ht="11.25" customHeight="1">
      <c r="A16" s="110"/>
      <c r="B16" s="102"/>
      <c r="C16" s="115"/>
      <c r="D16" s="104"/>
      <c r="E16" s="116" t="s">
        <v>224</v>
      </c>
      <c r="F16" s="87"/>
      <c r="G16" s="105">
        <v>10</v>
      </c>
      <c r="H16" s="106">
        <v>7</v>
      </c>
      <c r="I16" s="106">
        <v>17</v>
      </c>
      <c r="J16" s="106">
        <v>15</v>
      </c>
      <c r="K16" s="107">
        <v>13.333333333333329</v>
      </c>
      <c r="L16" s="106">
        <v>84</v>
      </c>
      <c r="M16" s="106">
        <v>75626</v>
      </c>
    </row>
    <row r="17" spans="1:13" ht="11.25" customHeight="1">
      <c r="A17" s="110" t="s">
        <v>225</v>
      </c>
      <c r="B17" s="102"/>
      <c r="C17" s="115"/>
      <c r="D17" s="104"/>
      <c r="E17" s="131" t="s">
        <v>226</v>
      </c>
      <c r="F17" s="87"/>
      <c r="G17" s="112"/>
      <c r="H17" s="113"/>
      <c r="I17" s="113"/>
      <c r="J17" s="113"/>
      <c r="K17" s="107"/>
      <c r="L17" s="113"/>
      <c r="M17" s="113"/>
    </row>
    <row r="18" spans="1:13" ht="11.25" customHeight="1">
      <c r="A18" s="110"/>
      <c r="B18" s="102"/>
      <c r="C18" s="115"/>
      <c r="D18" s="138"/>
      <c r="E18" s="116" t="s">
        <v>227</v>
      </c>
      <c r="F18" s="87"/>
      <c r="G18" s="105">
        <v>17</v>
      </c>
      <c r="H18" s="106">
        <v>9</v>
      </c>
      <c r="I18" s="106">
        <v>26</v>
      </c>
      <c r="J18" s="106">
        <v>28</v>
      </c>
      <c r="K18" s="107">
        <v>-7.142857142857139</v>
      </c>
      <c r="L18" s="106">
        <v>147</v>
      </c>
      <c r="M18" s="106">
        <v>34345</v>
      </c>
    </row>
    <row r="19" spans="1:13" ht="15" customHeight="1">
      <c r="A19" s="98" t="s">
        <v>228</v>
      </c>
      <c r="B19" s="130"/>
      <c r="C19" s="311" t="s">
        <v>229</v>
      </c>
      <c r="D19" s="311"/>
      <c r="E19" s="311"/>
      <c r="F19" s="87"/>
      <c r="G19" s="117"/>
      <c r="H19" s="118"/>
      <c r="I19" s="118"/>
      <c r="J19" s="118"/>
      <c r="K19" s="139"/>
      <c r="L19" s="118"/>
      <c r="M19" s="118"/>
    </row>
    <row r="20" spans="1:13" ht="10.5" customHeight="1">
      <c r="A20" s="140"/>
      <c r="B20" s="102"/>
      <c r="C20" s="312" t="s">
        <v>230</v>
      </c>
      <c r="D20" s="312"/>
      <c r="E20" s="312"/>
      <c r="F20" s="121"/>
      <c r="G20" s="94">
        <v>108</v>
      </c>
      <c r="H20" s="95">
        <v>75</v>
      </c>
      <c r="I20" s="95">
        <v>183</v>
      </c>
      <c r="J20" s="95">
        <v>275</v>
      </c>
      <c r="K20" s="96">
        <v>-33.5</v>
      </c>
      <c r="L20" s="95">
        <v>250</v>
      </c>
      <c r="M20" s="95">
        <v>483733</v>
      </c>
    </row>
    <row r="21" spans="1:13" ht="11.25" customHeight="1">
      <c r="A21" s="110">
        <v>69</v>
      </c>
      <c r="B21" s="102"/>
      <c r="C21" s="115" t="s">
        <v>117</v>
      </c>
      <c r="D21" s="306" t="s">
        <v>231</v>
      </c>
      <c r="E21" s="306"/>
      <c r="F21" s="121"/>
      <c r="G21" s="105">
        <v>5</v>
      </c>
      <c r="H21" s="106">
        <v>3</v>
      </c>
      <c r="I21" s="106">
        <v>8</v>
      </c>
      <c r="J21" s="106">
        <v>8</v>
      </c>
      <c r="K21" s="107">
        <v>0</v>
      </c>
      <c r="L21" s="106">
        <v>4</v>
      </c>
      <c r="M21" s="106">
        <v>4665</v>
      </c>
    </row>
    <row r="22" spans="1:13" ht="11.25" customHeight="1">
      <c r="A22" s="110" t="s">
        <v>232</v>
      </c>
      <c r="B22" s="102"/>
      <c r="C22" s="115"/>
      <c r="D22" s="115" t="s">
        <v>117</v>
      </c>
      <c r="E22" s="104" t="s">
        <v>233</v>
      </c>
      <c r="F22" s="121"/>
      <c r="G22" s="105">
        <v>3</v>
      </c>
      <c r="H22" s="106">
        <v>1</v>
      </c>
      <c r="I22" s="106">
        <v>4</v>
      </c>
      <c r="J22" s="106">
        <v>1</v>
      </c>
      <c r="K22" s="107">
        <v>300</v>
      </c>
      <c r="L22" s="106" t="s">
        <v>77</v>
      </c>
      <c r="M22" s="106">
        <v>4038</v>
      </c>
    </row>
    <row r="23" spans="1:13" ht="11.25" customHeight="1">
      <c r="A23" s="110" t="s">
        <v>234</v>
      </c>
      <c r="B23" s="102"/>
      <c r="C23" s="115"/>
      <c r="D23" s="104"/>
      <c r="E23" s="104" t="s">
        <v>235</v>
      </c>
      <c r="F23" s="121"/>
      <c r="G23" s="105">
        <v>2</v>
      </c>
      <c r="H23" s="106">
        <v>2</v>
      </c>
      <c r="I23" s="106">
        <v>4</v>
      </c>
      <c r="J23" s="106">
        <v>7</v>
      </c>
      <c r="K23" s="107">
        <v>-42.857142857142854</v>
      </c>
      <c r="L23" s="106">
        <v>4</v>
      </c>
      <c r="M23" s="106">
        <v>626</v>
      </c>
    </row>
    <row r="24" spans="1:13" s="145" customFormat="1" ht="11.25" customHeight="1">
      <c r="A24" s="141">
        <v>70</v>
      </c>
      <c r="B24" s="142"/>
      <c r="C24" s="143"/>
      <c r="D24" s="344" t="s">
        <v>236</v>
      </c>
      <c r="E24" s="344"/>
      <c r="F24" s="144"/>
      <c r="G24" s="112"/>
      <c r="H24" s="113"/>
      <c r="I24" s="113"/>
      <c r="J24" s="113"/>
      <c r="K24" s="114"/>
      <c r="L24" s="113"/>
      <c r="M24" s="113"/>
    </row>
    <row r="25" spans="1:13" ht="11.25" customHeight="1">
      <c r="A25" s="110"/>
      <c r="B25" s="102"/>
      <c r="C25" s="115"/>
      <c r="D25" s="308" t="s">
        <v>237</v>
      </c>
      <c r="E25" s="308"/>
      <c r="F25" s="121"/>
      <c r="G25" s="105">
        <v>38</v>
      </c>
      <c r="H25" s="106">
        <v>44</v>
      </c>
      <c r="I25" s="106">
        <v>82</v>
      </c>
      <c r="J25" s="106">
        <v>140</v>
      </c>
      <c r="K25" s="107">
        <v>-41.4</v>
      </c>
      <c r="L25" s="106">
        <v>73</v>
      </c>
      <c r="M25" s="106">
        <v>167159</v>
      </c>
    </row>
    <row r="26" spans="1:13" ht="11.25" customHeight="1">
      <c r="A26" s="110" t="s">
        <v>238</v>
      </c>
      <c r="B26" s="102"/>
      <c r="C26" s="115"/>
      <c r="D26" s="115" t="s">
        <v>117</v>
      </c>
      <c r="E26" s="104" t="s">
        <v>239</v>
      </c>
      <c r="F26" s="121"/>
      <c r="G26" s="105">
        <v>23</v>
      </c>
      <c r="H26" s="106">
        <v>25</v>
      </c>
      <c r="I26" s="106">
        <v>48</v>
      </c>
      <c r="J26" s="106">
        <v>98</v>
      </c>
      <c r="K26" s="107">
        <v>-51.02040816326531</v>
      </c>
      <c r="L26" s="106">
        <v>56</v>
      </c>
      <c r="M26" s="106">
        <v>118810</v>
      </c>
    </row>
    <row r="27" spans="1:13" ht="11.25" customHeight="1">
      <c r="A27" s="110" t="s">
        <v>240</v>
      </c>
      <c r="B27" s="102"/>
      <c r="C27" s="115"/>
      <c r="D27" s="116"/>
      <c r="E27" s="104" t="s">
        <v>241</v>
      </c>
      <c r="F27" s="121"/>
      <c r="G27" s="105">
        <v>15</v>
      </c>
      <c r="H27" s="106">
        <v>19</v>
      </c>
      <c r="I27" s="106">
        <v>34</v>
      </c>
      <c r="J27" s="106">
        <v>42</v>
      </c>
      <c r="K27" s="107">
        <v>-19.04761904761905</v>
      </c>
      <c r="L27" s="106">
        <v>17</v>
      </c>
      <c r="M27" s="106">
        <v>48349</v>
      </c>
    </row>
    <row r="28" spans="1:13" s="145" customFormat="1" ht="11.25" customHeight="1">
      <c r="A28" s="141">
        <v>71</v>
      </c>
      <c r="B28" s="146"/>
      <c r="C28" s="143"/>
      <c r="D28" s="344" t="s">
        <v>242</v>
      </c>
      <c r="E28" s="344"/>
      <c r="F28" s="147"/>
      <c r="G28" s="112"/>
      <c r="H28" s="113"/>
      <c r="I28" s="113"/>
      <c r="J28" s="113"/>
      <c r="K28" s="114"/>
      <c r="L28" s="113"/>
      <c r="M28" s="113"/>
    </row>
    <row r="29" spans="1:13" ht="11.25" customHeight="1">
      <c r="A29" s="110"/>
      <c r="B29" s="102"/>
      <c r="C29" s="115"/>
      <c r="D29" s="308" t="s">
        <v>243</v>
      </c>
      <c r="E29" s="308"/>
      <c r="F29" s="121"/>
      <c r="G29" s="105">
        <v>28</v>
      </c>
      <c r="H29" s="106">
        <v>3</v>
      </c>
      <c r="I29" s="106">
        <v>31</v>
      </c>
      <c r="J29" s="106">
        <v>50</v>
      </c>
      <c r="K29" s="107">
        <v>-38</v>
      </c>
      <c r="L29" s="106">
        <v>102</v>
      </c>
      <c r="M29" s="106">
        <v>15214</v>
      </c>
    </row>
    <row r="30" spans="1:13" ht="11.25" customHeight="1">
      <c r="A30" s="110">
        <v>72</v>
      </c>
      <c r="B30" s="102"/>
      <c r="C30" s="115"/>
      <c r="D30" s="306" t="s">
        <v>244</v>
      </c>
      <c r="E30" s="306"/>
      <c r="F30" s="121"/>
      <c r="G30" s="105">
        <v>3</v>
      </c>
      <c r="H30" s="106">
        <v>3</v>
      </c>
      <c r="I30" s="106">
        <v>6</v>
      </c>
      <c r="J30" s="106">
        <v>8</v>
      </c>
      <c r="K30" s="107">
        <v>-25</v>
      </c>
      <c r="L30" s="106">
        <v>35</v>
      </c>
      <c r="M30" s="106">
        <v>4107</v>
      </c>
    </row>
    <row r="31" spans="1:13" ht="11.25" customHeight="1">
      <c r="A31" s="110">
        <v>73</v>
      </c>
      <c r="B31" s="102"/>
      <c r="C31" s="104"/>
      <c r="D31" s="306" t="s">
        <v>245</v>
      </c>
      <c r="E31" s="306"/>
      <c r="F31" s="121"/>
      <c r="G31" s="105">
        <v>8</v>
      </c>
      <c r="H31" s="106">
        <v>10</v>
      </c>
      <c r="I31" s="106">
        <v>18</v>
      </c>
      <c r="J31" s="106">
        <v>33</v>
      </c>
      <c r="K31" s="107">
        <v>-45.5</v>
      </c>
      <c r="L31" s="106">
        <v>19</v>
      </c>
      <c r="M31" s="106">
        <v>1353</v>
      </c>
    </row>
    <row r="32" spans="1:13" ht="11.25" customHeight="1">
      <c r="A32" s="110">
        <v>74</v>
      </c>
      <c r="B32" s="102"/>
      <c r="C32" s="115"/>
      <c r="D32" s="306" t="s">
        <v>246</v>
      </c>
      <c r="E32" s="306"/>
      <c r="F32" s="121"/>
      <c r="G32" s="105">
        <v>26</v>
      </c>
      <c r="H32" s="106">
        <v>12</v>
      </c>
      <c r="I32" s="106">
        <v>38</v>
      </c>
      <c r="J32" s="106">
        <v>36</v>
      </c>
      <c r="K32" s="107">
        <v>5.6</v>
      </c>
      <c r="L32" s="106">
        <v>17</v>
      </c>
      <c r="M32" s="106">
        <v>291235</v>
      </c>
    </row>
    <row r="33" spans="1:13" ht="11.25" customHeight="1">
      <c r="A33" s="110">
        <v>75</v>
      </c>
      <c r="B33" s="102"/>
      <c r="C33" s="104"/>
      <c r="D33" s="306" t="s">
        <v>247</v>
      </c>
      <c r="E33" s="306"/>
      <c r="F33" s="121"/>
      <c r="G33" s="105" t="s">
        <v>77</v>
      </c>
      <c r="H33" s="106" t="s">
        <v>77</v>
      </c>
      <c r="I33" s="106" t="s">
        <v>77</v>
      </c>
      <c r="J33" s="106" t="s">
        <v>77</v>
      </c>
      <c r="K33" s="107" t="s">
        <v>77</v>
      </c>
      <c r="L33" s="106" t="s">
        <v>77</v>
      </c>
      <c r="M33" s="106" t="s">
        <v>77</v>
      </c>
    </row>
    <row r="34" spans="1:13" ht="15" customHeight="1">
      <c r="A34" s="98" t="s">
        <v>248</v>
      </c>
      <c r="B34" s="102"/>
      <c r="C34" s="310" t="s">
        <v>249</v>
      </c>
      <c r="D34" s="310"/>
      <c r="E34" s="310"/>
      <c r="F34" s="87"/>
      <c r="G34" s="94">
        <v>147</v>
      </c>
      <c r="H34" s="95">
        <v>56</v>
      </c>
      <c r="I34" s="95">
        <v>203</v>
      </c>
      <c r="J34" s="95">
        <v>260</v>
      </c>
      <c r="K34" s="96">
        <v>-21.9</v>
      </c>
      <c r="L34" s="95">
        <v>780</v>
      </c>
      <c r="M34" s="95">
        <v>48021</v>
      </c>
    </row>
    <row r="35" spans="1:13" ht="11.25" customHeight="1">
      <c r="A35" s="110">
        <v>77</v>
      </c>
      <c r="B35" s="102"/>
      <c r="C35" s="103" t="s">
        <v>117</v>
      </c>
      <c r="D35" s="306" t="s">
        <v>250</v>
      </c>
      <c r="E35" s="306"/>
      <c r="F35" s="87"/>
      <c r="G35" s="105">
        <v>9</v>
      </c>
      <c r="H35" s="106">
        <v>10</v>
      </c>
      <c r="I35" s="106">
        <v>19</v>
      </c>
      <c r="J35" s="106">
        <v>20</v>
      </c>
      <c r="K35" s="107">
        <v>-5</v>
      </c>
      <c r="L35" s="106">
        <v>13</v>
      </c>
      <c r="M35" s="106">
        <v>9671</v>
      </c>
    </row>
    <row r="36" spans="1:13" ht="11.25" customHeight="1">
      <c r="A36" s="110">
        <v>78</v>
      </c>
      <c r="B36" s="130"/>
      <c r="C36" s="103"/>
      <c r="D36" s="306" t="s">
        <v>251</v>
      </c>
      <c r="E36" s="306"/>
      <c r="F36" s="87"/>
      <c r="G36" s="105">
        <v>13</v>
      </c>
      <c r="H36" s="106">
        <v>7</v>
      </c>
      <c r="I36" s="106">
        <v>20</v>
      </c>
      <c r="J36" s="106">
        <v>36</v>
      </c>
      <c r="K36" s="107">
        <v>-44.4</v>
      </c>
      <c r="L36" s="106">
        <v>86</v>
      </c>
      <c r="M36" s="106">
        <v>4764</v>
      </c>
    </row>
    <row r="37" spans="1:13" s="145" customFormat="1" ht="11.25" customHeight="1">
      <c r="A37" s="141">
        <v>79</v>
      </c>
      <c r="B37" s="146"/>
      <c r="C37" s="148"/>
      <c r="D37" s="344" t="s">
        <v>252</v>
      </c>
      <c r="E37" s="344"/>
      <c r="F37" s="144"/>
      <c r="G37" s="112" t="s">
        <v>69</v>
      </c>
      <c r="H37" s="113" t="s">
        <v>69</v>
      </c>
      <c r="I37" s="113" t="s">
        <v>69</v>
      </c>
      <c r="J37" s="113" t="s">
        <v>69</v>
      </c>
      <c r="K37" s="114" t="s">
        <v>69</v>
      </c>
      <c r="L37" s="113" t="s">
        <v>69</v>
      </c>
      <c r="M37" s="113" t="s">
        <v>69</v>
      </c>
    </row>
    <row r="38" spans="1:13" ht="11.25" customHeight="1">
      <c r="A38" s="110"/>
      <c r="B38" s="102"/>
      <c r="C38" s="115"/>
      <c r="D38" s="308" t="s">
        <v>253</v>
      </c>
      <c r="E38" s="308"/>
      <c r="F38" s="121"/>
      <c r="G38" s="105">
        <v>10</v>
      </c>
      <c r="H38" s="106">
        <v>2</v>
      </c>
      <c r="I38" s="106">
        <v>12</v>
      </c>
      <c r="J38" s="106">
        <v>29</v>
      </c>
      <c r="K38" s="107">
        <v>-58.6</v>
      </c>
      <c r="L38" s="106">
        <v>15</v>
      </c>
      <c r="M38" s="106">
        <v>2700</v>
      </c>
    </row>
    <row r="39" spans="1:13" ht="11.25" customHeight="1">
      <c r="A39" s="110">
        <v>80</v>
      </c>
      <c r="B39" s="102"/>
      <c r="C39" s="103"/>
      <c r="D39" s="306" t="s">
        <v>254</v>
      </c>
      <c r="E39" s="306"/>
      <c r="F39" s="87"/>
      <c r="G39" s="105">
        <v>7</v>
      </c>
      <c r="H39" s="106">
        <v>2</v>
      </c>
      <c r="I39" s="106">
        <v>9</v>
      </c>
      <c r="J39" s="106">
        <v>20</v>
      </c>
      <c r="K39" s="107">
        <v>-55</v>
      </c>
      <c r="L39" s="106">
        <v>341</v>
      </c>
      <c r="M39" s="106">
        <v>2363</v>
      </c>
    </row>
    <row r="40" spans="1:13" ht="11.25" customHeight="1">
      <c r="A40" s="110">
        <v>81</v>
      </c>
      <c r="B40" s="102"/>
      <c r="C40" s="103"/>
      <c r="D40" s="306" t="s">
        <v>255</v>
      </c>
      <c r="E40" s="306"/>
      <c r="F40" s="87"/>
      <c r="G40" s="105">
        <v>74</v>
      </c>
      <c r="H40" s="106">
        <v>23</v>
      </c>
      <c r="I40" s="106">
        <v>97</v>
      </c>
      <c r="J40" s="106">
        <v>106</v>
      </c>
      <c r="K40" s="107">
        <v>-8.5</v>
      </c>
      <c r="L40" s="106">
        <v>213</v>
      </c>
      <c r="M40" s="106">
        <v>13199</v>
      </c>
    </row>
    <row r="41" spans="1:13" s="145" customFormat="1" ht="11.25" customHeight="1">
      <c r="A41" s="141">
        <v>82</v>
      </c>
      <c r="B41" s="146"/>
      <c r="C41" s="148"/>
      <c r="D41" s="344" t="s">
        <v>256</v>
      </c>
      <c r="E41" s="344" t="s">
        <v>257</v>
      </c>
      <c r="F41" s="144"/>
      <c r="G41" s="112"/>
      <c r="H41" s="113"/>
      <c r="I41" s="113"/>
      <c r="J41" s="113"/>
      <c r="K41" s="114"/>
      <c r="L41" s="113"/>
      <c r="M41" s="113"/>
    </row>
    <row r="42" spans="1:13" ht="11.25" customHeight="1">
      <c r="A42" s="110"/>
      <c r="B42" s="102"/>
      <c r="C42" s="115"/>
      <c r="D42" s="308" t="s">
        <v>258</v>
      </c>
      <c r="E42" s="308"/>
      <c r="F42" s="121"/>
      <c r="G42" s="105">
        <v>34</v>
      </c>
      <c r="H42" s="106">
        <v>12</v>
      </c>
      <c r="I42" s="106">
        <v>46</v>
      </c>
      <c r="J42" s="106">
        <v>49</v>
      </c>
      <c r="K42" s="107">
        <v>-6.1</v>
      </c>
      <c r="L42" s="106">
        <v>112</v>
      </c>
      <c r="M42" s="106">
        <v>15324</v>
      </c>
    </row>
    <row r="43" spans="1:13" ht="15" customHeight="1">
      <c r="A43" s="98" t="s">
        <v>259</v>
      </c>
      <c r="B43" s="102"/>
      <c r="C43" s="346" t="s">
        <v>260</v>
      </c>
      <c r="D43" s="346"/>
      <c r="E43" s="346"/>
      <c r="F43" s="87"/>
      <c r="G43" s="94" t="s">
        <v>77</v>
      </c>
      <c r="H43" s="95" t="s">
        <v>77</v>
      </c>
      <c r="I43" s="95" t="s">
        <v>77</v>
      </c>
      <c r="J43" s="95" t="s">
        <v>77</v>
      </c>
      <c r="K43" s="96" t="s">
        <v>77</v>
      </c>
      <c r="L43" s="95" t="s">
        <v>77</v>
      </c>
      <c r="M43" s="95" t="s">
        <v>77</v>
      </c>
    </row>
    <row r="44" spans="1:13" ht="15" customHeight="1">
      <c r="A44" s="98" t="s">
        <v>261</v>
      </c>
      <c r="B44" s="130"/>
      <c r="C44" s="310" t="s">
        <v>262</v>
      </c>
      <c r="D44" s="310"/>
      <c r="E44" s="310"/>
      <c r="F44" s="87"/>
      <c r="G44" s="94">
        <v>17</v>
      </c>
      <c r="H44" s="95">
        <v>2</v>
      </c>
      <c r="I44" s="95">
        <v>19</v>
      </c>
      <c r="J44" s="95">
        <v>21</v>
      </c>
      <c r="K44" s="96">
        <v>-9.5</v>
      </c>
      <c r="L44" s="95">
        <v>103</v>
      </c>
      <c r="M44" s="95">
        <v>6706</v>
      </c>
    </row>
    <row r="45" spans="1:13" ht="15" customHeight="1">
      <c r="A45" s="98" t="s">
        <v>263</v>
      </c>
      <c r="B45" s="130"/>
      <c r="C45" s="310" t="s">
        <v>264</v>
      </c>
      <c r="D45" s="310"/>
      <c r="E45" s="310"/>
      <c r="F45" s="87"/>
      <c r="G45" s="94">
        <v>53</v>
      </c>
      <c r="H45" s="95">
        <v>8</v>
      </c>
      <c r="I45" s="95">
        <v>61</v>
      </c>
      <c r="J45" s="95">
        <v>44</v>
      </c>
      <c r="K45" s="96">
        <v>38.6</v>
      </c>
      <c r="L45" s="95">
        <v>1137</v>
      </c>
      <c r="M45" s="95">
        <v>114631</v>
      </c>
    </row>
    <row r="46" spans="1:13" ht="12" customHeight="1">
      <c r="A46" s="110">
        <v>86</v>
      </c>
      <c r="B46" s="102"/>
      <c r="C46" s="103" t="s">
        <v>117</v>
      </c>
      <c r="D46" s="306" t="s">
        <v>265</v>
      </c>
      <c r="E46" s="306"/>
      <c r="F46" s="87"/>
      <c r="G46" s="105">
        <v>27</v>
      </c>
      <c r="H46" s="106">
        <v>3</v>
      </c>
      <c r="I46" s="106">
        <v>30</v>
      </c>
      <c r="J46" s="106">
        <v>21</v>
      </c>
      <c r="K46" s="107">
        <v>42.9</v>
      </c>
      <c r="L46" s="106">
        <v>195</v>
      </c>
      <c r="M46" s="106">
        <v>25906</v>
      </c>
    </row>
    <row r="47" spans="1:13" ht="12" customHeight="1">
      <c r="A47" s="110">
        <v>87</v>
      </c>
      <c r="B47" s="130"/>
      <c r="C47" s="103"/>
      <c r="D47" s="306" t="s">
        <v>266</v>
      </c>
      <c r="E47" s="306"/>
      <c r="F47" s="87"/>
      <c r="G47" s="105">
        <v>2</v>
      </c>
      <c r="H47" s="106">
        <v>2</v>
      </c>
      <c r="I47" s="106">
        <v>4</v>
      </c>
      <c r="J47" s="106">
        <v>2</v>
      </c>
      <c r="K47" s="107">
        <v>100</v>
      </c>
      <c r="L47" s="106">
        <v>466</v>
      </c>
      <c r="M47" s="106">
        <v>49859</v>
      </c>
    </row>
    <row r="48" spans="1:13" ht="12" customHeight="1">
      <c r="A48" s="110">
        <v>88</v>
      </c>
      <c r="B48" s="102"/>
      <c r="C48" s="103"/>
      <c r="D48" s="306" t="s">
        <v>267</v>
      </c>
      <c r="E48" s="306"/>
      <c r="F48" s="87"/>
      <c r="G48" s="105">
        <v>24</v>
      </c>
      <c r="H48" s="106">
        <v>3</v>
      </c>
      <c r="I48" s="106">
        <v>27</v>
      </c>
      <c r="J48" s="106">
        <v>21</v>
      </c>
      <c r="K48" s="107">
        <v>28.6</v>
      </c>
      <c r="L48" s="106">
        <v>476</v>
      </c>
      <c r="M48" s="106">
        <v>38867</v>
      </c>
    </row>
    <row r="49" spans="1:13" ht="15" customHeight="1">
      <c r="A49" s="98" t="s">
        <v>268</v>
      </c>
      <c r="B49" s="102"/>
      <c r="C49" s="310" t="s">
        <v>269</v>
      </c>
      <c r="D49" s="310"/>
      <c r="E49" s="310"/>
      <c r="F49" s="121"/>
      <c r="G49" s="94">
        <v>20</v>
      </c>
      <c r="H49" s="95">
        <v>12</v>
      </c>
      <c r="I49" s="95">
        <v>32</v>
      </c>
      <c r="J49" s="95">
        <v>38</v>
      </c>
      <c r="K49" s="96">
        <v>-15.8</v>
      </c>
      <c r="L49" s="95">
        <v>72</v>
      </c>
      <c r="M49" s="95">
        <v>7952</v>
      </c>
    </row>
    <row r="50" spans="1:13" ht="12" customHeight="1">
      <c r="A50" s="110">
        <v>90</v>
      </c>
      <c r="B50" s="102"/>
      <c r="C50" s="103" t="s">
        <v>117</v>
      </c>
      <c r="D50" s="306" t="s">
        <v>270</v>
      </c>
      <c r="E50" s="306"/>
      <c r="F50" s="87"/>
      <c r="G50" s="105">
        <v>7</v>
      </c>
      <c r="H50" s="106">
        <v>2</v>
      </c>
      <c r="I50" s="106">
        <v>9</v>
      </c>
      <c r="J50" s="106">
        <v>12</v>
      </c>
      <c r="K50" s="107">
        <v>-25</v>
      </c>
      <c r="L50" s="106" t="s">
        <v>93</v>
      </c>
      <c r="M50" s="106" t="s">
        <v>93</v>
      </c>
    </row>
    <row r="51" spans="1:13" s="145" customFormat="1" ht="12" customHeight="1">
      <c r="A51" s="141">
        <v>91</v>
      </c>
      <c r="B51" s="142"/>
      <c r="C51" s="148"/>
      <c r="D51" s="345" t="s">
        <v>271</v>
      </c>
      <c r="E51" s="345"/>
      <c r="F51" s="144"/>
      <c r="G51" s="112" t="s">
        <v>77</v>
      </c>
      <c r="H51" s="113" t="s">
        <v>77</v>
      </c>
      <c r="I51" s="113" t="s">
        <v>77</v>
      </c>
      <c r="J51" s="113" t="s">
        <v>77</v>
      </c>
      <c r="K51" s="114" t="s">
        <v>77</v>
      </c>
      <c r="L51" s="106" t="s">
        <v>77</v>
      </c>
      <c r="M51" s="106" t="s">
        <v>77</v>
      </c>
    </row>
    <row r="52" spans="1:13" ht="12" customHeight="1">
      <c r="A52" s="110">
        <v>92</v>
      </c>
      <c r="B52" s="102"/>
      <c r="C52" s="103"/>
      <c r="D52" s="306" t="s">
        <v>272</v>
      </c>
      <c r="E52" s="306"/>
      <c r="F52" s="87"/>
      <c r="G52" s="105">
        <v>2</v>
      </c>
      <c r="H52" s="106" t="s">
        <v>77</v>
      </c>
      <c r="I52" s="106">
        <v>2</v>
      </c>
      <c r="J52" s="106">
        <v>6</v>
      </c>
      <c r="K52" s="107">
        <v>-66.7</v>
      </c>
      <c r="L52" s="106" t="s">
        <v>93</v>
      </c>
      <c r="M52" s="106" t="s">
        <v>93</v>
      </c>
    </row>
    <row r="53" spans="1:13" ht="12" customHeight="1">
      <c r="A53" s="110">
        <v>93</v>
      </c>
      <c r="B53" s="102"/>
      <c r="C53" s="103"/>
      <c r="D53" s="343" t="s">
        <v>273</v>
      </c>
      <c r="E53" s="343"/>
      <c r="F53" s="87"/>
      <c r="G53" s="105">
        <v>11</v>
      </c>
      <c r="H53" s="106">
        <v>10</v>
      </c>
      <c r="I53" s="106">
        <v>21</v>
      </c>
      <c r="J53" s="106">
        <v>20</v>
      </c>
      <c r="K53" s="107">
        <v>5</v>
      </c>
      <c r="L53" s="106">
        <v>70</v>
      </c>
      <c r="M53" s="106">
        <v>5166</v>
      </c>
    </row>
    <row r="54" spans="1:13" ht="15" customHeight="1">
      <c r="A54" s="98" t="s">
        <v>274</v>
      </c>
      <c r="B54" s="102"/>
      <c r="C54" s="310" t="s">
        <v>275</v>
      </c>
      <c r="D54" s="310"/>
      <c r="E54" s="310"/>
      <c r="F54" s="87"/>
      <c r="G54" s="94">
        <v>38</v>
      </c>
      <c r="H54" s="95">
        <v>23</v>
      </c>
      <c r="I54" s="95">
        <v>61</v>
      </c>
      <c r="J54" s="95">
        <v>56</v>
      </c>
      <c r="K54" s="96">
        <v>8.9</v>
      </c>
      <c r="L54" s="95">
        <v>151</v>
      </c>
      <c r="M54" s="95">
        <v>9689</v>
      </c>
    </row>
    <row r="55" spans="1:13" s="145" customFormat="1" ht="11.25" customHeight="1">
      <c r="A55" s="149" t="s">
        <v>276</v>
      </c>
      <c r="B55" s="146"/>
      <c r="C55" s="148" t="s">
        <v>117</v>
      </c>
      <c r="D55" s="344" t="s">
        <v>277</v>
      </c>
      <c r="E55" s="344"/>
      <c r="F55" s="144"/>
      <c r="G55" s="112" t="s">
        <v>69</v>
      </c>
      <c r="H55" s="113" t="s">
        <v>69</v>
      </c>
      <c r="I55" s="113" t="s">
        <v>69</v>
      </c>
      <c r="J55" s="113" t="s">
        <v>69</v>
      </c>
      <c r="K55" s="114" t="s">
        <v>69</v>
      </c>
      <c r="L55" s="113" t="s">
        <v>69</v>
      </c>
      <c r="M55" s="113" t="s">
        <v>69</v>
      </c>
    </row>
    <row r="56" spans="1:13" ht="11.25" customHeight="1">
      <c r="A56" s="110"/>
      <c r="B56" s="102"/>
      <c r="C56" s="115"/>
      <c r="D56" s="308" t="s">
        <v>278</v>
      </c>
      <c r="E56" s="308"/>
      <c r="F56" s="121"/>
      <c r="G56" s="105">
        <v>3</v>
      </c>
      <c r="H56" s="106">
        <v>2</v>
      </c>
      <c r="I56" s="106">
        <v>5</v>
      </c>
      <c r="J56" s="106">
        <v>6</v>
      </c>
      <c r="K56" s="107">
        <v>-16.7</v>
      </c>
      <c r="L56" s="106">
        <v>2</v>
      </c>
      <c r="M56" s="106">
        <v>243</v>
      </c>
    </row>
    <row r="57" spans="1:13" ht="11.25" customHeight="1">
      <c r="A57" s="101" t="s">
        <v>279</v>
      </c>
      <c r="B57" s="102"/>
      <c r="C57" s="111"/>
      <c r="D57" s="306" t="s">
        <v>280</v>
      </c>
      <c r="E57" s="306"/>
      <c r="F57" s="87"/>
      <c r="G57" s="105">
        <v>2</v>
      </c>
      <c r="H57" s="106">
        <v>4</v>
      </c>
      <c r="I57" s="106">
        <v>6</v>
      </c>
      <c r="J57" s="106">
        <v>4</v>
      </c>
      <c r="K57" s="107">
        <v>50</v>
      </c>
      <c r="L57" s="106">
        <v>2</v>
      </c>
      <c r="M57" s="106">
        <v>885</v>
      </c>
    </row>
    <row r="58" spans="1:13" ht="11.25" customHeight="1">
      <c r="A58" s="101" t="s">
        <v>281</v>
      </c>
      <c r="B58" s="102"/>
      <c r="C58" s="111"/>
      <c r="D58" s="306" t="s">
        <v>282</v>
      </c>
      <c r="E58" s="306"/>
      <c r="F58" s="87"/>
      <c r="G58" s="105">
        <v>33</v>
      </c>
      <c r="H58" s="106">
        <v>17</v>
      </c>
      <c r="I58" s="106">
        <v>50</v>
      </c>
      <c r="J58" s="106">
        <v>46</v>
      </c>
      <c r="K58" s="107">
        <v>8.7</v>
      </c>
      <c r="L58" s="106">
        <v>147</v>
      </c>
      <c r="M58" s="106">
        <v>8561</v>
      </c>
    </row>
    <row r="59" spans="1:13" ht="11.25" customHeight="1">
      <c r="A59" s="101" t="s">
        <v>283</v>
      </c>
      <c r="B59" s="102"/>
      <c r="C59" s="111"/>
      <c r="D59" s="103" t="s">
        <v>189</v>
      </c>
      <c r="E59" s="104" t="s">
        <v>284</v>
      </c>
      <c r="F59" s="87"/>
      <c r="G59" s="105">
        <v>3</v>
      </c>
      <c r="H59" s="106">
        <v>1</v>
      </c>
      <c r="I59" s="106">
        <v>4</v>
      </c>
      <c r="J59" s="106">
        <v>4</v>
      </c>
      <c r="K59" s="107">
        <v>0</v>
      </c>
      <c r="L59" s="106">
        <v>28</v>
      </c>
      <c r="M59" s="106">
        <v>649</v>
      </c>
    </row>
    <row r="60" spans="1:13" ht="11.25" customHeight="1">
      <c r="A60" s="101" t="s">
        <v>285</v>
      </c>
      <c r="B60" s="102"/>
      <c r="C60" s="111"/>
      <c r="D60" s="103"/>
      <c r="E60" s="104" t="s">
        <v>286</v>
      </c>
      <c r="F60" s="87"/>
      <c r="G60" s="105">
        <v>14</v>
      </c>
      <c r="H60" s="106">
        <v>12</v>
      </c>
      <c r="I60" s="106">
        <v>26</v>
      </c>
      <c r="J60" s="106">
        <v>23</v>
      </c>
      <c r="K60" s="107">
        <v>13.043478260869563</v>
      </c>
      <c r="L60" s="106">
        <v>117</v>
      </c>
      <c r="M60" s="106">
        <v>6305</v>
      </c>
    </row>
    <row r="61" spans="1:13" ht="11.25" customHeight="1">
      <c r="A61" s="101" t="s">
        <v>287</v>
      </c>
      <c r="B61" s="102"/>
      <c r="C61" s="111"/>
      <c r="D61" s="103"/>
      <c r="E61" s="104" t="s">
        <v>288</v>
      </c>
      <c r="F61" s="87"/>
      <c r="G61" s="105" t="s">
        <v>77</v>
      </c>
      <c r="H61" s="106" t="s">
        <v>77</v>
      </c>
      <c r="I61" s="106" t="s">
        <v>77</v>
      </c>
      <c r="J61" s="106">
        <v>2</v>
      </c>
      <c r="K61" s="107" t="s">
        <v>10</v>
      </c>
      <c r="L61" s="106" t="s">
        <v>77</v>
      </c>
      <c r="M61" s="106" t="s">
        <v>77</v>
      </c>
    </row>
    <row r="62" spans="1:13" ht="11.25" customHeight="1">
      <c r="A62" s="101" t="s">
        <v>289</v>
      </c>
      <c r="B62" s="102"/>
      <c r="C62" s="111"/>
      <c r="D62" s="103"/>
      <c r="E62" s="104" t="s">
        <v>290</v>
      </c>
      <c r="F62" s="87"/>
      <c r="G62" s="105">
        <v>4</v>
      </c>
      <c r="H62" s="106">
        <v>1</v>
      </c>
      <c r="I62" s="106">
        <v>5</v>
      </c>
      <c r="J62" s="106" t="s">
        <v>77</v>
      </c>
      <c r="K62" s="107" t="s">
        <v>10</v>
      </c>
      <c r="L62" s="106" t="s">
        <v>77</v>
      </c>
      <c r="M62" s="106">
        <v>374</v>
      </c>
    </row>
    <row r="63" spans="1:13" s="121" customFormat="1" ht="9" customHeight="1">
      <c r="A63" s="309" t="s">
        <v>162</v>
      </c>
      <c r="B63" s="309"/>
      <c r="C63" s="309"/>
      <c r="D63" s="309"/>
      <c r="E63" s="309"/>
      <c r="F63" s="309"/>
      <c r="G63" s="81"/>
      <c r="H63" s="81"/>
      <c r="I63" s="81"/>
      <c r="J63" s="81"/>
      <c r="K63" s="81"/>
      <c r="L63" s="81"/>
      <c r="M63" s="81"/>
    </row>
    <row r="64" spans="1:13" s="97" customFormat="1" ht="20.25" customHeight="1">
      <c r="A64" s="305" t="s">
        <v>481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</row>
  </sheetData>
  <sheetProtection/>
  <mergeCells count="54"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  <mergeCell ref="M4:M8"/>
    <mergeCell ref="G5:G8"/>
    <mergeCell ref="H5:H8"/>
    <mergeCell ref="G9:J9"/>
    <mergeCell ref="C11:E11"/>
    <mergeCell ref="D12:E12"/>
    <mergeCell ref="C19:E19"/>
    <mergeCell ref="C20:E20"/>
    <mergeCell ref="D21:E21"/>
    <mergeCell ref="D24:E24"/>
    <mergeCell ref="D25:E25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D37:E37"/>
    <mergeCell ref="D38:E38"/>
    <mergeCell ref="D39:E39"/>
    <mergeCell ref="D40:E40"/>
    <mergeCell ref="D41:E41"/>
    <mergeCell ref="D42:E42"/>
    <mergeCell ref="C43:E43"/>
    <mergeCell ref="C44:E44"/>
    <mergeCell ref="C45:E45"/>
    <mergeCell ref="D46:E46"/>
    <mergeCell ref="D47:E47"/>
    <mergeCell ref="D48:E48"/>
    <mergeCell ref="C49:E49"/>
    <mergeCell ref="D50:E50"/>
    <mergeCell ref="D51:E51"/>
    <mergeCell ref="D52:E52"/>
    <mergeCell ref="A63:F63"/>
    <mergeCell ref="A64:M64"/>
    <mergeCell ref="D53:E53"/>
    <mergeCell ref="C54:E54"/>
    <mergeCell ref="D55:E55"/>
    <mergeCell ref="D56:E56"/>
    <mergeCell ref="D57:E57"/>
    <mergeCell ref="D58:E58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workbookViewId="0" topLeftCell="A1">
      <selection activeCell="K1" sqref="K1"/>
    </sheetView>
  </sheetViews>
  <sheetFormatPr defaultColWidth="11.421875" defaultRowHeight="12.75"/>
  <cols>
    <col min="1" max="1" width="0.9921875" style="26" customWidth="1"/>
    <col min="2" max="2" width="4.8515625" style="57" customWidth="1"/>
    <col min="3" max="3" width="0.71875" style="57" customWidth="1"/>
    <col min="4" max="4" width="6.8515625" style="57" customWidth="1"/>
    <col min="5" max="5" width="6.7109375" style="57" customWidth="1"/>
    <col min="6" max="6" width="8.28125" style="57" customWidth="1"/>
    <col min="7" max="7" width="8.7109375" style="57" customWidth="1"/>
    <col min="8" max="8" width="0.71875" style="57" customWidth="1"/>
    <col min="9" max="9" width="7.28125" style="57" customWidth="1"/>
    <col min="10" max="13" width="6.00390625" style="57" customWidth="1"/>
    <col min="14" max="16" width="6.00390625" style="165" customWidth="1"/>
    <col min="17" max="17" width="6.00390625" style="57" customWidth="1"/>
    <col min="18" max="18" width="9.57421875" style="57" customWidth="1"/>
    <col min="19" max="16384" width="11.421875" style="26" customWidth="1"/>
  </cols>
  <sheetData>
    <row r="1" spans="2:18" s="24" customFormat="1" ht="11.2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50"/>
      <c r="O1" s="150"/>
      <c r="P1" s="150"/>
      <c r="Q1" s="22"/>
      <c r="R1" s="22"/>
    </row>
    <row r="2" spans="1:18" s="24" customFormat="1" ht="12.75" customHeight="1">
      <c r="A2" s="250" t="s">
        <v>482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2:18" s="24" customFormat="1" ht="12.75" customHeight="1"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</row>
    <row r="4" spans="1:18" s="151" customFormat="1" ht="19.5" customHeight="1">
      <c r="A4" s="362" t="s">
        <v>471</v>
      </c>
      <c r="B4" s="363"/>
      <c r="C4" s="368" t="s">
        <v>291</v>
      </c>
      <c r="D4" s="369"/>
      <c r="E4" s="369"/>
      <c r="F4" s="369"/>
      <c r="G4" s="369"/>
      <c r="H4" s="370"/>
      <c r="I4" s="284" t="s">
        <v>50</v>
      </c>
      <c r="J4" s="378" t="s">
        <v>292</v>
      </c>
      <c r="K4" s="379"/>
      <c r="L4" s="379"/>
      <c r="M4" s="379"/>
      <c r="N4" s="379"/>
      <c r="O4" s="379"/>
      <c r="P4" s="379"/>
      <c r="Q4" s="380"/>
      <c r="R4" s="284" t="s">
        <v>53</v>
      </c>
    </row>
    <row r="5" spans="1:18" s="151" customFormat="1" ht="12.75" customHeight="1">
      <c r="A5" s="364"/>
      <c r="B5" s="365"/>
      <c r="C5" s="371"/>
      <c r="D5" s="372"/>
      <c r="E5" s="372"/>
      <c r="F5" s="372"/>
      <c r="G5" s="372"/>
      <c r="H5" s="373"/>
      <c r="I5" s="285"/>
      <c r="J5" s="285" t="s">
        <v>293</v>
      </c>
      <c r="K5" s="283" t="s">
        <v>294</v>
      </c>
      <c r="L5" s="283" t="s">
        <v>295</v>
      </c>
      <c r="M5" s="283" t="s">
        <v>296</v>
      </c>
      <c r="N5" s="360" t="s">
        <v>297</v>
      </c>
      <c r="O5" s="360" t="s">
        <v>298</v>
      </c>
      <c r="P5" s="360" t="s">
        <v>299</v>
      </c>
      <c r="Q5" s="283" t="s">
        <v>300</v>
      </c>
      <c r="R5" s="285"/>
    </row>
    <row r="6" spans="1:18" s="151" customFormat="1" ht="12.75" customHeight="1">
      <c r="A6" s="364"/>
      <c r="B6" s="365"/>
      <c r="C6" s="371"/>
      <c r="D6" s="372"/>
      <c r="E6" s="372"/>
      <c r="F6" s="372"/>
      <c r="G6" s="372"/>
      <c r="H6" s="373"/>
      <c r="I6" s="285"/>
      <c r="J6" s="285"/>
      <c r="K6" s="283"/>
      <c r="L6" s="283"/>
      <c r="M6" s="283"/>
      <c r="N6" s="360"/>
      <c r="O6" s="360"/>
      <c r="P6" s="360"/>
      <c r="Q6" s="283"/>
      <c r="R6" s="285"/>
    </row>
    <row r="7" spans="1:18" s="151" customFormat="1" ht="12.75" customHeight="1">
      <c r="A7" s="364"/>
      <c r="B7" s="365"/>
      <c r="C7" s="371"/>
      <c r="D7" s="372"/>
      <c r="E7" s="372"/>
      <c r="F7" s="372"/>
      <c r="G7" s="372"/>
      <c r="H7" s="373"/>
      <c r="I7" s="285"/>
      <c r="J7" s="285"/>
      <c r="K7" s="283"/>
      <c r="L7" s="283"/>
      <c r="M7" s="283"/>
      <c r="N7" s="360"/>
      <c r="O7" s="360"/>
      <c r="P7" s="360"/>
      <c r="Q7" s="283"/>
      <c r="R7" s="285" t="s">
        <v>61</v>
      </c>
    </row>
    <row r="8" spans="1:18" s="151" customFormat="1" ht="12.75" customHeight="1">
      <c r="A8" s="364"/>
      <c r="B8" s="365"/>
      <c r="C8" s="371"/>
      <c r="D8" s="372"/>
      <c r="E8" s="372"/>
      <c r="F8" s="372"/>
      <c r="G8" s="372"/>
      <c r="H8" s="373"/>
      <c r="I8" s="377"/>
      <c r="J8" s="285"/>
      <c r="K8" s="283"/>
      <c r="L8" s="283"/>
      <c r="M8" s="283"/>
      <c r="N8" s="360"/>
      <c r="O8" s="360"/>
      <c r="P8" s="360"/>
      <c r="Q8" s="283"/>
      <c r="R8" s="285"/>
    </row>
    <row r="9" spans="1:18" s="151" customFormat="1" ht="12.75" customHeight="1">
      <c r="A9" s="366"/>
      <c r="B9" s="367"/>
      <c r="C9" s="374"/>
      <c r="D9" s="375"/>
      <c r="E9" s="375"/>
      <c r="F9" s="375"/>
      <c r="G9" s="375"/>
      <c r="H9" s="376"/>
      <c r="I9" s="279" t="s">
        <v>0</v>
      </c>
      <c r="J9" s="280"/>
      <c r="K9" s="280"/>
      <c r="L9" s="280"/>
      <c r="M9" s="280"/>
      <c r="N9" s="280"/>
      <c r="O9" s="280"/>
      <c r="P9" s="280"/>
      <c r="Q9" s="281"/>
      <c r="R9" s="61" t="s">
        <v>6</v>
      </c>
    </row>
    <row r="10" spans="2:18" s="151" customFormat="1" ht="9" customHeight="1">
      <c r="B10" s="30"/>
      <c r="C10" s="30"/>
      <c r="D10" s="30"/>
      <c r="E10" s="30"/>
      <c r="F10" s="30"/>
      <c r="G10" s="30"/>
      <c r="H10" s="30"/>
      <c r="I10" s="31"/>
      <c r="J10" s="31"/>
      <c r="K10" s="31"/>
      <c r="L10" s="31"/>
      <c r="M10" s="31"/>
      <c r="N10" s="152"/>
      <c r="O10" s="152"/>
      <c r="P10" s="152"/>
      <c r="Q10" s="31"/>
      <c r="R10" s="31"/>
    </row>
    <row r="11" spans="1:18" s="151" customFormat="1" ht="18" customHeight="1">
      <c r="A11" s="263" t="s">
        <v>46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</row>
    <row r="12" spans="3:18" s="153" customFormat="1" ht="11.25" customHeight="1">
      <c r="C12" s="46"/>
      <c r="D12" s="264" t="s">
        <v>46</v>
      </c>
      <c r="E12" s="265"/>
      <c r="F12" s="265"/>
      <c r="G12" s="265"/>
      <c r="H12" s="35"/>
      <c r="I12" s="154" t="s">
        <v>483</v>
      </c>
      <c r="J12" s="155">
        <v>265</v>
      </c>
      <c r="K12" s="155" t="s">
        <v>484</v>
      </c>
      <c r="L12" s="155" t="s">
        <v>485</v>
      </c>
      <c r="M12" s="155">
        <v>580</v>
      </c>
      <c r="N12" s="155">
        <v>274</v>
      </c>
      <c r="O12" s="155">
        <v>260</v>
      </c>
      <c r="P12" s="155">
        <v>49</v>
      </c>
      <c r="Q12" s="155">
        <v>13</v>
      </c>
      <c r="R12" s="155" t="s">
        <v>486</v>
      </c>
    </row>
    <row r="13" spans="1:18" s="151" customFormat="1" ht="18" customHeight="1">
      <c r="A13" s="263" t="s">
        <v>79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</row>
    <row r="14" spans="2:18" s="153" customFormat="1" ht="11.25" customHeight="1">
      <c r="B14" s="156" t="s">
        <v>113</v>
      </c>
      <c r="C14" s="46"/>
      <c r="D14" s="264" t="s">
        <v>80</v>
      </c>
      <c r="E14" s="265"/>
      <c r="F14" s="265"/>
      <c r="G14" s="265"/>
      <c r="H14" s="35"/>
      <c r="I14" s="154" t="s">
        <v>487</v>
      </c>
      <c r="J14" s="155">
        <v>70</v>
      </c>
      <c r="K14" s="155">
        <v>439</v>
      </c>
      <c r="L14" s="155">
        <v>764</v>
      </c>
      <c r="M14" s="155">
        <v>200</v>
      </c>
      <c r="N14" s="155">
        <v>145</v>
      </c>
      <c r="O14" s="155">
        <v>168</v>
      </c>
      <c r="P14" s="155">
        <v>41</v>
      </c>
      <c r="Q14" s="155">
        <v>13</v>
      </c>
      <c r="R14" s="155" t="s">
        <v>488</v>
      </c>
    </row>
    <row r="15" spans="1:18" s="151" customFormat="1" ht="18" customHeight="1">
      <c r="A15" s="263" t="s">
        <v>301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</row>
    <row r="16" spans="2:18" s="37" customFormat="1" ht="15" customHeight="1">
      <c r="B16" s="157" t="s">
        <v>114</v>
      </c>
      <c r="C16" s="69"/>
      <c r="D16" s="261" t="s">
        <v>115</v>
      </c>
      <c r="E16" s="262"/>
      <c r="F16" s="262"/>
      <c r="G16" s="262"/>
      <c r="H16" s="39"/>
      <c r="I16" s="71">
        <v>10</v>
      </c>
      <c r="J16" s="72" t="s">
        <v>77</v>
      </c>
      <c r="K16" s="72">
        <v>1</v>
      </c>
      <c r="L16" s="72">
        <v>5</v>
      </c>
      <c r="M16" s="72">
        <v>2</v>
      </c>
      <c r="N16" s="72">
        <v>1</v>
      </c>
      <c r="O16" s="72">
        <v>1</v>
      </c>
      <c r="P16" s="72" t="s">
        <v>77</v>
      </c>
      <c r="Q16" s="72" t="s">
        <v>77</v>
      </c>
      <c r="R16" s="72" t="s">
        <v>489</v>
      </c>
    </row>
    <row r="17" spans="2:18" s="37" customFormat="1" ht="11.25" customHeight="1">
      <c r="B17" s="157" t="s">
        <v>123</v>
      </c>
      <c r="C17" s="69"/>
      <c r="D17" s="261" t="s">
        <v>124</v>
      </c>
      <c r="E17" s="262"/>
      <c r="F17" s="262"/>
      <c r="G17" s="262"/>
      <c r="H17" s="39"/>
      <c r="I17" s="71" t="s">
        <v>77</v>
      </c>
      <c r="J17" s="72" t="s">
        <v>77</v>
      </c>
      <c r="K17" s="72" t="s">
        <v>77</v>
      </c>
      <c r="L17" s="72" t="s">
        <v>77</v>
      </c>
      <c r="M17" s="72" t="s">
        <v>77</v>
      </c>
      <c r="N17" s="72" t="s">
        <v>77</v>
      </c>
      <c r="O17" s="72" t="s">
        <v>77</v>
      </c>
      <c r="P17" s="72" t="s">
        <v>77</v>
      </c>
      <c r="Q17" s="72" t="s">
        <v>77</v>
      </c>
      <c r="R17" s="72" t="s">
        <v>77</v>
      </c>
    </row>
    <row r="18" spans="2:18" s="37" customFormat="1" ht="11.25" customHeight="1">
      <c r="B18" s="157" t="s">
        <v>23</v>
      </c>
      <c r="C18" s="69"/>
      <c r="D18" s="261" t="s">
        <v>24</v>
      </c>
      <c r="E18" s="262"/>
      <c r="F18" s="262"/>
      <c r="G18" s="262"/>
      <c r="H18" s="39"/>
      <c r="I18" s="71">
        <v>140</v>
      </c>
      <c r="J18" s="72">
        <v>1</v>
      </c>
      <c r="K18" s="72">
        <v>15</v>
      </c>
      <c r="L18" s="72">
        <v>51</v>
      </c>
      <c r="M18" s="72">
        <v>28</v>
      </c>
      <c r="N18" s="72">
        <v>8</v>
      </c>
      <c r="O18" s="72">
        <v>23</v>
      </c>
      <c r="P18" s="72">
        <v>11</v>
      </c>
      <c r="Q18" s="72">
        <v>3</v>
      </c>
      <c r="R18" s="72" t="s">
        <v>490</v>
      </c>
    </row>
    <row r="19" spans="2:18" s="37" customFormat="1" ht="11.25" customHeight="1">
      <c r="B19" s="157" t="s">
        <v>151</v>
      </c>
      <c r="C19" s="69"/>
      <c r="D19" s="261" t="s">
        <v>152</v>
      </c>
      <c r="E19" s="262"/>
      <c r="F19" s="262"/>
      <c r="G19" s="262"/>
      <c r="H19" s="39"/>
      <c r="I19" s="71">
        <v>8</v>
      </c>
      <c r="J19" s="72" t="s">
        <v>77</v>
      </c>
      <c r="K19" s="72">
        <v>1</v>
      </c>
      <c r="L19" s="72" t="s">
        <v>77</v>
      </c>
      <c r="M19" s="72">
        <v>1</v>
      </c>
      <c r="N19" s="72" t="s">
        <v>77</v>
      </c>
      <c r="O19" s="72">
        <v>4</v>
      </c>
      <c r="P19" s="72">
        <v>2</v>
      </c>
      <c r="Q19" s="72" t="s">
        <v>77</v>
      </c>
      <c r="R19" s="72" t="s">
        <v>491</v>
      </c>
    </row>
    <row r="20" spans="2:18" s="153" customFormat="1" ht="11.25" customHeight="1">
      <c r="B20" s="158" t="s">
        <v>153</v>
      </c>
      <c r="C20" s="69"/>
      <c r="D20" s="357" t="s">
        <v>302</v>
      </c>
      <c r="E20" s="358"/>
      <c r="F20" s="358"/>
      <c r="G20" s="358"/>
      <c r="H20" s="39"/>
      <c r="I20" s="159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2:18" s="37" customFormat="1" ht="11.25" customHeight="1">
      <c r="B21" s="157"/>
      <c r="C21" s="69"/>
      <c r="D21" s="355" t="s">
        <v>303</v>
      </c>
      <c r="E21" s="356"/>
      <c r="F21" s="356"/>
      <c r="G21" s="356"/>
      <c r="H21" s="39"/>
      <c r="I21" s="71">
        <v>4</v>
      </c>
      <c r="J21" s="72" t="s">
        <v>77</v>
      </c>
      <c r="K21" s="72">
        <v>1</v>
      </c>
      <c r="L21" s="72" t="s">
        <v>77</v>
      </c>
      <c r="M21" s="72">
        <v>1</v>
      </c>
      <c r="N21" s="72" t="s">
        <v>77</v>
      </c>
      <c r="O21" s="72" t="s">
        <v>77</v>
      </c>
      <c r="P21" s="72">
        <v>2</v>
      </c>
      <c r="Q21" s="72" t="s">
        <v>77</v>
      </c>
      <c r="R21" s="72" t="s">
        <v>492</v>
      </c>
    </row>
    <row r="22" spans="2:18" s="37" customFormat="1" ht="11.25" customHeight="1">
      <c r="B22" s="157" t="s">
        <v>25</v>
      </c>
      <c r="C22" s="69"/>
      <c r="D22" s="261" t="s">
        <v>26</v>
      </c>
      <c r="E22" s="262"/>
      <c r="F22" s="262"/>
      <c r="G22" s="262"/>
      <c r="H22" s="39"/>
      <c r="I22" s="71">
        <v>328</v>
      </c>
      <c r="J22" s="72">
        <v>7</v>
      </c>
      <c r="K22" s="72">
        <v>85</v>
      </c>
      <c r="L22" s="72">
        <v>172</v>
      </c>
      <c r="M22" s="72">
        <v>31</v>
      </c>
      <c r="N22" s="72">
        <v>15</v>
      </c>
      <c r="O22" s="72">
        <v>17</v>
      </c>
      <c r="P22" s="72">
        <v>1</v>
      </c>
      <c r="Q22" s="72" t="s">
        <v>77</v>
      </c>
      <c r="R22" s="72" t="s">
        <v>493</v>
      </c>
    </row>
    <row r="23" spans="2:18" s="37" customFormat="1" ht="11.25" customHeight="1">
      <c r="B23" s="157" t="s">
        <v>27</v>
      </c>
      <c r="C23" s="69"/>
      <c r="D23" s="261" t="s">
        <v>304</v>
      </c>
      <c r="E23" s="262"/>
      <c r="F23" s="262"/>
      <c r="G23" s="262"/>
      <c r="H23" s="39"/>
      <c r="I23" s="71">
        <v>287</v>
      </c>
      <c r="J23" s="72">
        <v>17</v>
      </c>
      <c r="K23" s="72">
        <v>65</v>
      </c>
      <c r="L23" s="72">
        <v>116</v>
      </c>
      <c r="M23" s="72">
        <v>29</v>
      </c>
      <c r="N23" s="72">
        <v>24</v>
      </c>
      <c r="O23" s="72">
        <v>26</v>
      </c>
      <c r="P23" s="72">
        <v>5</v>
      </c>
      <c r="Q23" s="72">
        <v>5</v>
      </c>
      <c r="R23" s="72" t="s">
        <v>494</v>
      </c>
    </row>
    <row r="24" spans="2:18" s="37" customFormat="1" ht="11.25" customHeight="1">
      <c r="B24" s="157" t="s">
        <v>29</v>
      </c>
      <c r="C24" s="69"/>
      <c r="D24" s="261" t="s">
        <v>30</v>
      </c>
      <c r="E24" s="262"/>
      <c r="F24" s="262"/>
      <c r="G24" s="262"/>
      <c r="H24" s="39"/>
      <c r="I24" s="71">
        <v>132</v>
      </c>
      <c r="J24" s="72">
        <v>2</v>
      </c>
      <c r="K24" s="72">
        <v>32</v>
      </c>
      <c r="L24" s="72">
        <v>53</v>
      </c>
      <c r="M24" s="72">
        <v>12</v>
      </c>
      <c r="N24" s="72">
        <v>18</v>
      </c>
      <c r="O24" s="72">
        <v>14</v>
      </c>
      <c r="P24" s="72">
        <v>1</v>
      </c>
      <c r="Q24" s="72" t="s">
        <v>77</v>
      </c>
      <c r="R24" s="72" t="s">
        <v>495</v>
      </c>
    </row>
    <row r="25" spans="2:18" s="37" customFormat="1" ht="11.25" customHeight="1">
      <c r="B25" s="157" t="s">
        <v>31</v>
      </c>
      <c r="C25" s="69"/>
      <c r="D25" s="261" t="s">
        <v>32</v>
      </c>
      <c r="E25" s="262"/>
      <c r="F25" s="262"/>
      <c r="G25" s="262"/>
      <c r="H25" s="39"/>
      <c r="I25" s="71">
        <v>163</v>
      </c>
      <c r="J25" s="72">
        <v>6</v>
      </c>
      <c r="K25" s="72">
        <v>44</v>
      </c>
      <c r="L25" s="72">
        <v>82</v>
      </c>
      <c r="M25" s="72">
        <v>13</v>
      </c>
      <c r="N25" s="72">
        <v>9</v>
      </c>
      <c r="O25" s="72">
        <v>8</v>
      </c>
      <c r="P25" s="72">
        <v>1</v>
      </c>
      <c r="Q25" s="72" t="s">
        <v>77</v>
      </c>
      <c r="R25" s="72" t="s">
        <v>496</v>
      </c>
    </row>
    <row r="26" spans="2:18" s="37" customFormat="1" ht="11.25" customHeight="1">
      <c r="B26" s="157" t="s">
        <v>33</v>
      </c>
      <c r="C26" s="69"/>
      <c r="D26" s="261" t="s">
        <v>202</v>
      </c>
      <c r="E26" s="262"/>
      <c r="F26" s="262"/>
      <c r="G26" s="262"/>
      <c r="H26" s="39"/>
      <c r="I26" s="71">
        <v>81</v>
      </c>
      <c r="J26" s="72">
        <v>6</v>
      </c>
      <c r="K26" s="72">
        <v>23</v>
      </c>
      <c r="L26" s="72">
        <v>30</v>
      </c>
      <c r="M26" s="72">
        <v>11</v>
      </c>
      <c r="N26" s="72">
        <v>4</v>
      </c>
      <c r="O26" s="72">
        <v>4</v>
      </c>
      <c r="P26" s="72">
        <v>3</v>
      </c>
      <c r="Q26" s="72" t="s">
        <v>77</v>
      </c>
      <c r="R26" s="72" t="s">
        <v>497</v>
      </c>
    </row>
    <row r="27" spans="2:18" s="37" customFormat="1" ht="11.25" customHeight="1">
      <c r="B27" s="157" t="s">
        <v>210</v>
      </c>
      <c r="C27" s="69"/>
      <c r="D27" s="261" t="s">
        <v>211</v>
      </c>
      <c r="E27" s="262"/>
      <c r="F27" s="262"/>
      <c r="G27" s="262"/>
      <c r="H27" s="39"/>
      <c r="I27" s="71">
        <v>62</v>
      </c>
      <c r="J27" s="72">
        <v>2</v>
      </c>
      <c r="K27" s="72">
        <v>14</v>
      </c>
      <c r="L27" s="72">
        <v>17</v>
      </c>
      <c r="M27" s="72">
        <v>5</v>
      </c>
      <c r="N27" s="72">
        <v>9</v>
      </c>
      <c r="O27" s="72">
        <v>10</v>
      </c>
      <c r="P27" s="72">
        <v>5</v>
      </c>
      <c r="Q27" s="72" t="s">
        <v>77</v>
      </c>
      <c r="R27" s="72" t="s">
        <v>498</v>
      </c>
    </row>
    <row r="28" spans="2:18" s="37" customFormat="1" ht="11.25" customHeight="1">
      <c r="B28" s="157" t="s">
        <v>217</v>
      </c>
      <c r="C28" s="69"/>
      <c r="D28" s="261" t="s">
        <v>218</v>
      </c>
      <c r="E28" s="262"/>
      <c r="F28" s="262"/>
      <c r="G28" s="262"/>
      <c r="H28" s="39"/>
      <c r="I28" s="71">
        <v>66</v>
      </c>
      <c r="J28" s="72">
        <v>2</v>
      </c>
      <c r="K28" s="72">
        <v>11</v>
      </c>
      <c r="L28" s="72">
        <v>17</v>
      </c>
      <c r="M28" s="72">
        <v>14</v>
      </c>
      <c r="N28" s="72">
        <v>12</v>
      </c>
      <c r="O28" s="72">
        <v>8</v>
      </c>
      <c r="P28" s="72">
        <v>1</v>
      </c>
      <c r="Q28" s="72">
        <v>1</v>
      </c>
      <c r="R28" s="72" t="s">
        <v>499</v>
      </c>
    </row>
    <row r="29" spans="2:18" s="153" customFormat="1" ht="11.25" customHeight="1">
      <c r="B29" s="158" t="s">
        <v>228</v>
      </c>
      <c r="C29" s="69"/>
      <c r="D29" s="357" t="s">
        <v>305</v>
      </c>
      <c r="E29" s="358"/>
      <c r="F29" s="358"/>
      <c r="G29" s="358"/>
      <c r="H29" s="39"/>
      <c r="I29" s="159"/>
      <c r="J29" s="160"/>
      <c r="K29" s="160"/>
      <c r="L29" s="160"/>
      <c r="M29" s="160"/>
      <c r="N29" s="160"/>
      <c r="O29" s="160"/>
      <c r="P29" s="160"/>
      <c r="Q29" s="160"/>
      <c r="R29" s="160"/>
    </row>
    <row r="30" spans="2:18" s="37" customFormat="1" ht="11.25" customHeight="1">
      <c r="B30" s="157"/>
      <c r="C30" s="69"/>
      <c r="D30" s="355" t="s">
        <v>306</v>
      </c>
      <c r="E30" s="356"/>
      <c r="F30" s="356"/>
      <c r="G30" s="356"/>
      <c r="H30" s="39"/>
      <c r="I30" s="71">
        <v>183</v>
      </c>
      <c r="J30" s="72">
        <v>14</v>
      </c>
      <c r="K30" s="72">
        <v>36</v>
      </c>
      <c r="L30" s="72">
        <v>56</v>
      </c>
      <c r="M30" s="72">
        <v>17</v>
      </c>
      <c r="N30" s="72">
        <v>25</v>
      </c>
      <c r="O30" s="72">
        <v>28</v>
      </c>
      <c r="P30" s="72">
        <v>4</v>
      </c>
      <c r="Q30" s="72">
        <v>3</v>
      </c>
      <c r="R30" s="72" t="s">
        <v>500</v>
      </c>
    </row>
    <row r="31" spans="2:18" s="37" customFormat="1" ht="11.25" customHeight="1">
      <c r="B31" s="157" t="s">
        <v>248</v>
      </c>
      <c r="C31" s="69"/>
      <c r="D31" s="261" t="s">
        <v>249</v>
      </c>
      <c r="E31" s="262"/>
      <c r="F31" s="262"/>
      <c r="G31" s="262"/>
      <c r="H31" s="39"/>
      <c r="I31" s="71">
        <v>203</v>
      </c>
      <c r="J31" s="72">
        <v>4</v>
      </c>
      <c r="K31" s="72">
        <v>60</v>
      </c>
      <c r="L31" s="72">
        <v>100</v>
      </c>
      <c r="M31" s="72">
        <v>22</v>
      </c>
      <c r="N31" s="72">
        <v>8</v>
      </c>
      <c r="O31" s="72">
        <v>8</v>
      </c>
      <c r="P31" s="72">
        <v>1</v>
      </c>
      <c r="Q31" s="72" t="s">
        <v>77</v>
      </c>
      <c r="R31" s="72" t="s">
        <v>501</v>
      </c>
    </row>
    <row r="32" spans="2:18" s="37" customFormat="1" ht="11.25" customHeight="1">
      <c r="B32" s="157" t="s">
        <v>259</v>
      </c>
      <c r="C32" s="69"/>
      <c r="D32" s="357" t="s">
        <v>307</v>
      </c>
      <c r="E32" s="358"/>
      <c r="F32" s="358"/>
      <c r="G32" s="358"/>
      <c r="H32" s="39"/>
      <c r="I32" s="71"/>
      <c r="J32" s="72"/>
      <c r="K32" s="72"/>
      <c r="L32" s="72"/>
      <c r="M32" s="72"/>
      <c r="N32" s="72"/>
      <c r="O32" s="72"/>
      <c r="P32" s="72"/>
      <c r="Q32" s="72"/>
      <c r="R32" s="72"/>
    </row>
    <row r="33" spans="2:18" s="37" customFormat="1" ht="11.25" customHeight="1">
      <c r="B33" s="157"/>
      <c r="C33" s="69"/>
      <c r="D33" s="355" t="s">
        <v>308</v>
      </c>
      <c r="E33" s="356"/>
      <c r="F33" s="356"/>
      <c r="G33" s="356"/>
      <c r="H33" s="39"/>
      <c r="I33" s="71" t="s">
        <v>77</v>
      </c>
      <c r="J33" s="72" t="s">
        <v>77</v>
      </c>
      <c r="K33" s="72" t="s">
        <v>77</v>
      </c>
      <c r="L33" s="72" t="s">
        <v>77</v>
      </c>
      <c r="M33" s="72" t="s">
        <v>77</v>
      </c>
      <c r="N33" s="72" t="s">
        <v>77</v>
      </c>
      <c r="O33" s="72" t="s">
        <v>77</v>
      </c>
      <c r="P33" s="72" t="s">
        <v>77</v>
      </c>
      <c r="Q33" s="72" t="s">
        <v>77</v>
      </c>
      <c r="R33" s="72" t="s">
        <v>77</v>
      </c>
    </row>
    <row r="34" spans="2:18" s="37" customFormat="1" ht="11.25" customHeight="1">
      <c r="B34" s="157" t="s">
        <v>261</v>
      </c>
      <c r="C34" s="69"/>
      <c r="D34" s="261" t="s">
        <v>262</v>
      </c>
      <c r="E34" s="262"/>
      <c r="F34" s="262"/>
      <c r="G34" s="262"/>
      <c r="H34" s="39"/>
      <c r="I34" s="71">
        <v>19</v>
      </c>
      <c r="J34" s="72" t="s">
        <v>77</v>
      </c>
      <c r="K34" s="72">
        <v>7</v>
      </c>
      <c r="L34" s="72">
        <v>6</v>
      </c>
      <c r="M34" s="72">
        <v>1</v>
      </c>
      <c r="N34" s="72">
        <v>3</v>
      </c>
      <c r="O34" s="72">
        <v>2</v>
      </c>
      <c r="P34" s="72" t="s">
        <v>77</v>
      </c>
      <c r="Q34" s="72" t="s">
        <v>77</v>
      </c>
      <c r="R34" s="72" t="s">
        <v>502</v>
      </c>
    </row>
    <row r="35" spans="2:18" s="37" customFormat="1" ht="11.25" customHeight="1">
      <c r="B35" s="157" t="s">
        <v>263</v>
      </c>
      <c r="C35" s="69"/>
      <c r="D35" s="261" t="s">
        <v>264</v>
      </c>
      <c r="E35" s="262"/>
      <c r="F35" s="262"/>
      <c r="G35" s="262"/>
      <c r="H35" s="39"/>
      <c r="I35" s="71">
        <v>61</v>
      </c>
      <c r="J35" s="72">
        <v>2</v>
      </c>
      <c r="K35" s="72">
        <v>10</v>
      </c>
      <c r="L35" s="72">
        <v>20</v>
      </c>
      <c r="M35" s="72">
        <v>5</v>
      </c>
      <c r="N35" s="72">
        <v>8</v>
      </c>
      <c r="O35" s="72">
        <v>11</v>
      </c>
      <c r="P35" s="72">
        <v>4</v>
      </c>
      <c r="Q35" s="72">
        <v>1</v>
      </c>
      <c r="R35" s="72" t="s">
        <v>503</v>
      </c>
    </row>
    <row r="36" spans="2:18" s="37" customFormat="1" ht="11.25" customHeight="1">
      <c r="B36" s="157" t="s">
        <v>268</v>
      </c>
      <c r="C36" s="69"/>
      <c r="D36" s="261" t="s">
        <v>269</v>
      </c>
      <c r="E36" s="262"/>
      <c r="F36" s="262"/>
      <c r="G36" s="262"/>
      <c r="H36" s="39"/>
      <c r="I36" s="71">
        <v>32</v>
      </c>
      <c r="J36" s="72">
        <v>3</v>
      </c>
      <c r="K36" s="72">
        <v>8</v>
      </c>
      <c r="L36" s="72">
        <v>14</v>
      </c>
      <c r="M36" s="72">
        <v>3</v>
      </c>
      <c r="N36" s="72">
        <v>1</v>
      </c>
      <c r="O36" s="72">
        <v>3</v>
      </c>
      <c r="P36" s="72" t="s">
        <v>77</v>
      </c>
      <c r="Q36" s="72" t="s">
        <v>77</v>
      </c>
      <c r="R36" s="72" t="s">
        <v>504</v>
      </c>
    </row>
    <row r="37" spans="2:18" ht="11.25" customHeight="1">
      <c r="B37" s="157" t="s">
        <v>274</v>
      </c>
      <c r="C37" s="48"/>
      <c r="D37" s="261" t="s">
        <v>275</v>
      </c>
      <c r="E37" s="262"/>
      <c r="F37" s="262"/>
      <c r="G37" s="262"/>
      <c r="H37" s="39"/>
      <c r="I37" s="71">
        <v>61</v>
      </c>
      <c r="J37" s="72">
        <v>4</v>
      </c>
      <c r="K37" s="72">
        <v>26</v>
      </c>
      <c r="L37" s="72">
        <v>25</v>
      </c>
      <c r="M37" s="72">
        <v>5</v>
      </c>
      <c r="N37" s="72" t="s">
        <v>77</v>
      </c>
      <c r="O37" s="72">
        <v>1</v>
      </c>
      <c r="P37" s="72" t="s">
        <v>77</v>
      </c>
      <c r="Q37" s="72" t="s">
        <v>77</v>
      </c>
      <c r="R37" s="72" t="s">
        <v>505</v>
      </c>
    </row>
    <row r="38" spans="1:18" ht="18" customHeight="1">
      <c r="A38" s="263" t="s">
        <v>81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</row>
    <row r="39" spans="2:18" s="37" customFormat="1" ht="11.25" customHeight="1">
      <c r="B39" s="68"/>
      <c r="C39" s="48"/>
      <c r="D39" s="261" t="s">
        <v>82</v>
      </c>
      <c r="E39" s="262"/>
      <c r="F39" s="262"/>
      <c r="G39" s="262"/>
      <c r="H39" s="39"/>
      <c r="I39" s="71">
        <v>584</v>
      </c>
      <c r="J39" s="72">
        <v>7</v>
      </c>
      <c r="K39" s="72">
        <v>157</v>
      </c>
      <c r="L39" s="72">
        <v>309</v>
      </c>
      <c r="M39" s="72">
        <v>48</v>
      </c>
      <c r="N39" s="72">
        <v>39</v>
      </c>
      <c r="O39" s="72">
        <v>24</v>
      </c>
      <c r="P39" s="72" t="s">
        <v>77</v>
      </c>
      <c r="Q39" s="72" t="s">
        <v>77</v>
      </c>
      <c r="R39" s="72" t="s">
        <v>506</v>
      </c>
    </row>
    <row r="40" spans="2:18" s="37" customFormat="1" ht="11.25" customHeight="1">
      <c r="B40" s="68"/>
      <c r="C40" s="48"/>
      <c r="D40" s="261" t="s">
        <v>83</v>
      </c>
      <c r="E40" s="262"/>
      <c r="F40" s="262"/>
      <c r="G40" s="262"/>
      <c r="H40" s="39"/>
      <c r="I40" s="71">
        <v>105</v>
      </c>
      <c r="J40" s="72">
        <v>4</v>
      </c>
      <c r="K40" s="72">
        <v>21</v>
      </c>
      <c r="L40" s="72">
        <v>27</v>
      </c>
      <c r="M40" s="72">
        <v>11</v>
      </c>
      <c r="N40" s="72">
        <v>10</v>
      </c>
      <c r="O40" s="72">
        <v>24</v>
      </c>
      <c r="P40" s="72">
        <v>7</v>
      </c>
      <c r="Q40" s="72">
        <v>1</v>
      </c>
      <c r="R40" s="72" t="s">
        <v>507</v>
      </c>
    </row>
    <row r="41" spans="2:18" s="37" customFormat="1" ht="11.25" customHeight="1">
      <c r="B41" s="68"/>
      <c r="C41" s="48"/>
      <c r="D41" s="73" t="s">
        <v>13</v>
      </c>
      <c r="E41" s="270" t="s">
        <v>84</v>
      </c>
      <c r="F41" s="270"/>
      <c r="G41" s="270"/>
      <c r="H41" s="39"/>
      <c r="I41" s="71">
        <v>81</v>
      </c>
      <c r="J41" s="72">
        <v>3</v>
      </c>
      <c r="K41" s="72">
        <v>9</v>
      </c>
      <c r="L41" s="72">
        <v>22</v>
      </c>
      <c r="M41" s="72">
        <v>10</v>
      </c>
      <c r="N41" s="72">
        <v>8</v>
      </c>
      <c r="O41" s="72">
        <v>22</v>
      </c>
      <c r="P41" s="72">
        <v>6</v>
      </c>
      <c r="Q41" s="72">
        <v>1</v>
      </c>
      <c r="R41" s="72" t="s">
        <v>508</v>
      </c>
    </row>
    <row r="42" spans="2:18" s="37" customFormat="1" ht="11.25" customHeight="1">
      <c r="B42" s="68"/>
      <c r="C42" s="48"/>
      <c r="D42" s="73"/>
      <c r="E42" s="270" t="s">
        <v>85</v>
      </c>
      <c r="F42" s="270"/>
      <c r="G42" s="270"/>
      <c r="H42" s="39"/>
      <c r="I42" s="71">
        <v>15</v>
      </c>
      <c r="J42" s="72">
        <v>1</v>
      </c>
      <c r="K42" s="72">
        <v>7</v>
      </c>
      <c r="L42" s="72">
        <v>4</v>
      </c>
      <c r="M42" s="72">
        <v>1</v>
      </c>
      <c r="N42" s="72">
        <v>1</v>
      </c>
      <c r="O42" s="72">
        <v>1</v>
      </c>
      <c r="P42" s="72" t="s">
        <v>77</v>
      </c>
      <c r="Q42" s="72" t="s">
        <v>77</v>
      </c>
      <c r="R42" s="72" t="s">
        <v>509</v>
      </c>
    </row>
    <row r="43" spans="2:18" s="37" customFormat="1" ht="11.25" customHeight="1">
      <c r="B43" s="68"/>
      <c r="C43" s="48"/>
      <c r="D43" s="261" t="s">
        <v>309</v>
      </c>
      <c r="E43" s="262"/>
      <c r="F43" s="262"/>
      <c r="G43" s="262"/>
      <c r="H43" s="39"/>
      <c r="I43" s="71" t="s">
        <v>310</v>
      </c>
      <c r="J43" s="72">
        <v>55</v>
      </c>
      <c r="K43" s="72">
        <v>249</v>
      </c>
      <c r="L43" s="72">
        <v>420</v>
      </c>
      <c r="M43" s="72">
        <v>139</v>
      </c>
      <c r="N43" s="72">
        <v>94</v>
      </c>
      <c r="O43" s="72">
        <v>112</v>
      </c>
      <c r="P43" s="72">
        <v>32</v>
      </c>
      <c r="Q43" s="72">
        <v>9</v>
      </c>
      <c r="R43" s="72" t="s">
        <v>510</v>
      </c>
    </row>
    <row r="44" spans="2:18" s="37" customFormat="1" ht="11.25" customHeight="1">
      <c r="B44" s="68"/>
      <c r="C44" s="48"/>
      <c r="D44" s="161" t="s">
        <v>311</v>
      </c>
      <c r="E44" s="162"/>
      <c r="F44" s="162"/>
      <c r="G44" s="162"/>
      <c r="H44" s="39"/>
      <c r="I44" s="71"/>
      <c r="J44" s="72"/>
      <c r="K44" s="72"/>
      <c r="L44" s="72"/>
      <c r="M44" s="72"/>
      <c r="N44" s="72"/>
      <c r="O44" s="72"/>
      <c r="P44" s="72"/>
      <c r="Q44" s="72"/>
      <c r="R44" s="72"/>
    </row>
    <row r="45" spans="2:18" s="37" customFormat="1" ht="11.25" customHeight="1">
      <c r="B45" s="68"/>
      <c r="C45" s="48"/>
      <c r="D45" s="354" t="s">
        <v>312</v>
      </c>
      <c r="E45" s="269"/>
      <c r="F45" s="269"/>
      <c r="G45" s="269"/>
      <c r="H45" s="39"/>
      <c r="I45" s="71">
        <v>898</v>
      </c>
      <c r="J45" s="72">
        <v>34</v>
      </c>
      <c r="K45" s="72">
        <v>156</v>
      </c>
      <c r="L45" s="72">
        <v>341</v>
      </c>
      <c r="M45" s="72">
        <v>125</v>
      </c>
      <c r="N45" s="72">
        <v>93</v>
      </c>
      <c r="O45" s="72">
        <v>108</v>
      </c>
      <c r="P45" s="72">
        <v>32</v>
      </c>
      <c r="Q45" s="72">
        <v>9</v>
      </c>
      <c r="R45" s="72" t="s">
        <v>511</v>
      </c>
    </row>
    <row r="46" spans="2:18" s="37" customFormat="1" ht="11.25" customHeight="1">
      <c r="B46" s="68"/>
      <c r="C46" s="48"/>
      <c r="D46" s="355" t="s">
        <v>313</v>
      </c>
      <c r="E46" s="356"/>
      <c r="F46" s="356"/>
      <c r="G46" s="356"/>
      <c r="H46" s="39"/>
      <c r="I46" s="71">
        <v>212</v>
      </c>
      <c r="J46" s="72">
        <v>21</v>
      </c>
      <c r="K46" s="72">
        <v>93</v>
      </c>
      <c r="L46" s="72">
        <v>79</v>
      </c>
      <c r="M46" s="72">
        <v>14</v>
      </c>
      <c r="N46" s="72">
        <v>1</v>
      </c>
      <c r="O46" s="72">
        <v>4</v>
      </c>
      <c r="P46" s="72" t="s">
        <v>77</v>
      </c>
      <c r="Q46" s="72" t="s">
        <v>77</v>
      </c>
      <c r="R46" s="72" t="s">
        <v>512</v>
      </c>
    </row>
    <row r="47" spans="2:18" s="37" customFormat="1" ht="11.25" customHeight="1">
      <c r="B47" s="68"/>
      <c r="C47" s="48"/>
      <c r="D47" s="261" t="s">
        <v>91</v>
      </c>
      <c r="E47" s="262"/>
      <c r="F47" s="262"/>
      <c r="G47" s="262"/>
      <c r="H47" s="39"/>
      <c r="I47" s="71">
        <v>19</v>
      </c>
      <c r="J47" s="72">
        <v>2</v>
      </c>
      <c r="K47" s="72" t="s">
        <v>77</v>
      </c>
      <c r="L47" s="72">
        <v>3</v>
      </c>
      <c r="M47" s="72">
        <v>1</v>
      </c>
      <c r="N47" s="72">
        <v>1</v>
      </c>
      <c r="O47" s="72">
        <v>7</v>
      </c>
      <c r="P47" s="72">
        <v>2</v>
      </c>
      <c r="Q47" s="72">
        <v>3</v>
      </c>
      <c r="R47" s="72" t="s">
        <v>513</v>
      </c>
    </row>
    <row r="48" spans="2:18" s="37" customFormat="1" ht="11.25" customHeight="1">
      <c r="B48" s="68"/>
      <c r="C48" s="48"/>
      <c r="D48" s="259" t="s">
        <v>514</v>
      </c>
      <c r="E48" s="260"/>
      <c r="F48" s="260"/>
      <c r="G48" s="260"/>
      <c r="H48" s="163"/>
      <c r="I48" s="71">
        <v>1</v>
      </c>
      <c r="J48" s="72" t="s">
        <v>77</v>
      </c>
      <c r="K48" s="72" t="s">
        <v>77</v>
      </c>
      <c r="L48" s="72">
        <v>1</v>
      </c>
      <c r="M48" s="72" t="s">
        <v>77</v>
      </c>
      <c r="N48" s="72" t="s">
        <v>77</v>
      </c>
      <c r="O48" s="72" t="s">
        <v>77</v>
      </c>
      <c r="P48" s="72" t="s">
        <v>77</v>
      </c>
      <c r="Q48" s="72" t="s">
        <v>77</v>
      </c>
      <c r="R48" s="72" t="s">
        <v>93</v>
      </c>
    </row>
    <row r="49" spans="2:18" s="37" customFormat="1" ht="11.25" customHeight="1">
      <c r="B49" s="68"/>
      <c r="C49" s="48"/>
      <c r="D49" s="261" t="s">
        <v>94</v>
      </c>
      <c r="E49" s="262"/>
      <c r="F49" s="262"/>
      <c r="G49" s="262"/>
      <c r="H49" s="39"/>
      <c r="I49" s="71">
        <v>21</v>
      </c>
      <c r="J49" s="72">
        <v>2</v>
      </c>
      <c r="K49" s="72">
        <v>12</v>
      </c>
      <c r="L49" s="72">
        <v>4</v>
      </c>
      <c r="M49" s="72">
        <v>1</v>
      </c>
      <c r="N49" s="72">
        <v>1</v>
      </c>
      <c r="O49" s="72">
        <v>1</v>
      </c>
      <c r="P49" s="72" t="s">
        <v>77</v>
      </c>
      <c r="Q49" s="72" t="s">
        <v>77</v>
      </c>
      <c r="R49" s="72" t="s">
        <v>93</v>
      </c>
    </row>
    <row r="50" spans="1:18" ht="18" customHeight="1">
      <c r="A50" s="263" t="s">
        <v>314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</row>
    <row r="51" spans="2:18" s="37" customFormat="1" ht="11.25" customHeight="1">
      <c r="B51" s="68"/>
      <c r="C51" s="48"/>
      <c r="D51" s="261" t="s">
        <v>96</v>
      </c>
      <c r="E51" s="262"/>
      <c r="F51" s="262"/>
      <c r="G51" s="262"/>
      <c r="H51" s="39"/>
      <c r="I51" s="71">
        <v>850</v>
      </c>
      <c r="J51" s="72">
        <v>37</v>
      </c>
      <c r="K51" s="72">
        <v>242</v>
      </c>
      <c r="L51" s="72">
        <v>359</v>
      </c>
      <c r="M51" s="72">
        <v>80</v>
      </c>
      <c r="N51" s="72">
        <v>60</v>
      </c>
      <c r="O51" s="72">
        <v>57</v>
      </c>
      <c r="P51" s="72">
        <v>13</v>
      </c>
      <c r="Q51" s="72">
        <v>2</v>
      </c>
      <c r="R51" s="72" t="s">
        <v>515</v>
      </c>
    </row>
    <row r="52" spans="2:18" s="37" customFormat="1" ht="11.25" customHeight="1">
      <c r="B52" s="68"/>
      <c r="C52" s="48"/>
      <c r="D52" s="73" t="s">
        <v>13</v>
      </c>
      <c r="E52" s="270" t="s">
        <v>97</v>
      </c>
      <c r="F52" s="270"/>
      <c r="G52" s="270"/>
      <c r="H52" s="39"/>
      <c r="I52" s="71">
        <v>399</v>
      </c>
      <c r="J52" s="72">
        <v>15</v>
      </c>
      <c r="K52" s="72">
        <v>126</v>
      </c>
      <c r="L52" s="72">
        <v>181</v>
      </c>
      <c r="M52" s="72">
        <v>30</v>
      </c>
      <c r="N52" s="72">
        <v>27</v>
      </c>
      <c r="O52" s="72">
        <v>16</v>
      </c>
      <c r="P52" s="72">
        <v>4</v>
      </c>
      <c r="Q52" s="72" t="s">
        <v>77</v>
      </c>
      <c r="R52" s="72" t="s">
        <v>516</v>
      </c>
    </row>
    <row r="53" spans="2:18" s="37" customFormat="1" ht="11.25" customHeight="1">
      <c r="B53" s="68"/>
      <c r="C53" s="48"/>
      <c r="D53" s="261" t="s">
        <v>98</v>
      </c>
      <c r="E53" s="262"/>
      <c r="F53" s="262"/>
      <c r="G53" s="262"/>
      <c r="H53" s="39"/>
      <c r="I53" s="71">
        <v>686</v>
      </c>
      <c r="J53" s="72">
        <v>27</v>
      </c>
      <c r="K53" s="72">
        <v>123</v>
      </c>
      <c r="L53" s="72">
        <v>254</v>
      </c>
      <c r="M53" s="72">
        <v>84</v>
      </c>
      <c r="N53" s="72">
        <v>72</v>
      </c>
      <c r="O53" s="72">
        <v>89</v>
      </c>
      <c r="P53" s="72">
        <v>27</v>
      </c>
      <c r="Q53" s="72">
        <v>10</v>
      </c>
      <c r="R53" s="72" t="s">
        <v>517</v>
      </c>
    </row>
    <row r="54" spans="2:18" s="37" customFormat="1" ht="11.25" customHeight="1">
      <c r="B54" s="68"/>
      <c r="C54" s="48"/>
      <c r="D54" s="261" t="s">
        <v>99</v>
      </c>
      <c r="E54" s="262"/>
      <c r="F54" s="262"/>
      <c r="G54" s="262"/>
      <c r="H54" s="39"/>
      <c r="I54" s="71">
        <v>304</v>
      </c>
      <c r="J54" s="72">
        <v>6</v>
      </c>
      <c r="K54" s="72">
        <v>74</v>
      </c>
      <c r="L54" s="72">
        <v>151</v>
      </c>
      <c r="M54" s="72">
        <v>36</v>
      </c>
      <c r="N54" s="72">
        <v>13</v>
      </c>
      <c r="O54" s="72">
        <v>22</v>
      </c>
      <c r="P54" s="72">
        <v>1</v>
      </c>
      <c r="Q54" s="72">
        <v>1</v>
      </c>
      <c r="R54" s="72" t="s">
        <v>518</v>
      </c>
    </row>
    <row r="55" spans="1:18" ht="18" customHeight="1">
      <c r="A55" s="263" t="s">
        <v>107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</row>
    <row r="56" spans="2:18" s="37" customFormat="1" ht="11.25" customHeight="1">
      <c r="B56" s="77"/>
      <c r="C56" s="46"/>
      <c r="D56" s="264" t="s">
        <v>80</v>
      </c>
      <c r="E56" s="265"/>
      <c r="F56" s="265"/>
      <c r="G56" s="265"/>
      <c r="H56" s="35"/>
      <c r="I56" s="66" t="s">
        <v>519</v>
      </c>
      <c r="J56" s="67">
        <v>195</v>
      </c>
      <c r="K56" s="67" t="s">
        <v>520</v>
      </c>
      <c r="L56" s="67" t="s">
        <v>521</v>
      </c>
      <c r="M56" s="67">
        <v>380</v>
      </c>
      <c r="N56" s="67">
        <v>129</v>
      </c>
      <c r="O56" s="67">
        <v>92</v>
      </c>
      <c r="P56" s="67">
        <v>8</v>
      </c>
      <c r="Q56" s="67" t="s">
        <v>77</v>
      </c>
      <c r="R56" s="67" t="s">
        <v>522</v>
      </c>
    </row>
    <row r="57" spans="2:18" s="37" customFormat="1" ht="11.25" customHeight="1">
      <c r="B57" s="68"/>
      <c r="C57" s="48"/>
      <c r="D57" s="261" t="s">
        <v>315</v>
      </c>
      <c r="E57" s="262"/>
      <c r="F57" s="262"/>
      <c r="G57" s="262"/>
      <c r="H57" s="39"/>
      <c r="I57" s="71">
        <v>63</v>
      </c>
      <c r="J57" s="72" t="s">
        <v>77</v>
      </c>
      <c r="K57" s="72">
        <v>14</v>
      </c>
      <c r="L57" s="72">
        <v>30</v>
      </c>
      <c r="M57" s="72">
        <v>11</v>
      </c>
      <c r="N57" s="72">
        <v>6</v>
      </c>
      <c r="O57" s="72">
        <v>1</v>
      </c>
      <c r="P57" s="72">
        <v>1</v>
      </c>
      <c r="Q57" s="72" t="s">
        <v>77</v>
      </c>
      <c r="R57" s="72" t="s">
        <v>523</v>
      </c>
    </row>
    <row r="58" spans="2:18" s="37" customFormat="1" ht="11.25" customHeight="1">
      <c r="B58" s="68"/>
      <c r="C58" s="48"/>
      <c r="D58" s="259" t="s">
        <v>524</v>
      </c>
      <c r="E58" s="260"/>
      <c r="F58" s="260"/>
      <c r="G58" s="260"/>
      <c r="H58" s="39"/>
      <c r="I58" s="71" t="s">
        <v>525</v>
      </c>
      <c r="J58" s="72">
        <v>17</v>
      </c>
      <c r="K58" s="72" t="s">
        <v>526</v>
      </c>
      <c r="L58" s="72" t="s">
        <v>527</v>
      </c>
      <c r="M58" s="72">
        <v>273</v>
      </c>
      <c r="N58" s="72">
        <v>91</v>
      </c>
      <c r="O58" s="72">
        <v>64</v>
      </c>
      <c r="P58" s="72">
        <v>6</v>
      </c>
      <c r="Q58" s="72" t="s">
        <v>77</v>
      </c>
      <c r="R58" s="72" t="s">
        <v>528</v>
      </c>
    </row>
    <row r="59" spans="2:18" s="37" customFormat="1" ht="11.25" customHeight="1">
      <c r="B59" s="68"/>
      <c r="C59" s="48"/>
      <c r="D59" s="259" t="s">
        <v>316</v>
      </c>
      <c r="E59" s="260"/>
      <c r="F59" s="260"/>
      <c r="G59" s="260"/>
      <c r="H59" s="39"/>
      <c r="I59" s="71" t="s">
        <v>529</v>
      </c>
      <c r="J59" s="72">
        <v>15</v>
      </c>
      <c r="K59" s="72">
        <v>416</v>
      </c>
      <c r="L59" s="72">
        <v>978</v>
      </c>
      <c r="M59" s="72">
        <v>196</v>
      </c>
      <c r="N59" s="72">
        <v>68</v>
      </c>
      <c r="O59" s="72">
        <v>43</v>
      </c>
      <c r="P59" s="72">
        <v>5</v>
      </c>
      <c r="Q59" s="72" t="s">
        <v>77</v>
      </c>
      <c r="R59" s="72" t="s">
        <v>530</v>
      </c>
    </row>
    <row r="60" spans="2:18" s="37" customFormat="1" ht="11.25" customHeight="1">
      <c r="B60" s="68"/>
      <c r="C60" s="48"/>
      <c r="D60" s="259" t="s">
        <v>317</v>
      </c>
      <c r="E60" s="260"/>
      <c r="F60" s="260"/>
      <c r="G60" s="260"/>
      <c r="H60" s="39"/>
      <c r="I60" s="71" t="s">
        <v>531</v>
      </c>
      <c r="J60" s="72">
        <v>2</v>
      </c>
      <c r="K60" s="72">
        <v>737</v>
      </c>
      <c r="L60" s="72">
        <v>667</v>
      </c>
      <c r="M60" s="72">
        <v>77</v>
      </c>
      <c r="N60" s="72">
        <v>23</v>
      </c>
      <c r="O60" s="72">
        <v>21</v>
      </c>
      <c r="P60" s="72">
        <v>1</v>
      </c>
      <c r="Q60" s="72" t="s">
        <v>77</v>
      </c>
      <c r="R60" s="72" t="s">
        <v>532</v>
      </c>
    </row>
    <row r="61" spans="2:18" s="37" customFormat="1" ht="11.25" customHeight="1">
      <c r="B61" s="68"/>
      <c r="C61" s="48"/>
      <c r="D61" s="261" t="s">
        <v>14</v>
      </c>
      <c r="E61" s="262"/>
      <c r="F61" s="262"/>
      <c r="G61" s="262"/>
      <c r="H61" s="39"/>
      <c r="I61" s="71" t="s">
        <v>533</v>
      </c>
      <c r="J61" s="72">
        <v>131</v>
      </c>
      <c r="K61" s="72" t="s">
        <v>534</v>
      </c>
      <c r="L61" s="72" t="s">
        <v>535</v>
      </c>
      <c r="M61" s="72">
        <v>75</v>
      </c>
      <c r="N61" s="72">
        <v>22</v>
      </c>
      <c r="O61" s="72">
        <v>16</v>
      </c>
      <c r="P61" s="72" t="s">
        <v>77</v>
      </c>
      <c r="Q61" s="72" t="s">
        <v>77</v>
      </c>
      <c r="R61" s="72" t="s">
        <v>536</v>
      </c>
    </row>
    <row r="62" spans="2:18" ht="11.25" customHeight="1">
      <c r="B62" s="68"/>
      <c r="D62" s="261" t="s">
        <v>44</v>
      </c>
      <c r="E62" s="262"/>
      <c r="F62" s="262"/>
      <c r="G62" s="262"/>
      <c r="I62" s="71">
        <v>523</v>
      </c>
      <c r="J62" s="72">
        <v>47</v>
      </c>
      <c r="K62" s="72">
        <v>297</v>
      </c>
      <c r="L62" s="72">
        <v>136</v>
      </c>
      <c r="M62" s="72">
        <v>21</v>
      </c>
      <c r="N62" s="72">
        <v>10</v>
      </c>
      <c r="O62" s="72">
        <v>11</v>
      </c>
      <c r="P62" s="72">
        <v>1</v>
      </c>
      <c r="Q62" s="72" t="s">
        <v>77</v>
      </c>
      <c r="R62" s="72" t="s">
        <v>537</v>
      </c>
    </row>
    <row r="63" spans="1:18" s="37" customFormat="1" ht="9" customHeight="1">
      <c r="A63" s="12" t="s">
        <v>11</v>
      </c>
      <c r="B63" s="12"/>
      <c r="C63" s="12"/>
      <c r="D63" s="12"/>
      <c r="E63" s="12"/>
      <c r="F63" s="12"/>
      <c r="H63" s="8"/>
      <c r="I63" s="57"/>
      <c r="J63" s="8"/>
      <c r="K63" s="8"/>
      <c r="L63" s="8"/>
      <c r="M63" s="8"/>
      <c r="N63" s="164"/>
      <c r="O63" s="164"/>
      <c r="P63" s="164"/>
      <c r="Q63" s="8"/>
      <c r="R63" s="8"/>
    </row>
    <row r="64" spans="1:18" s="37" customFormat="1" ht="33" customHeight="1">
      <c r="A64" s="240" t="s">
        <v>538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</row>
  </sheetData>
  <sheetProtection/>
  <mergeCells count="68">
    <mergeCell ref="A2:R2"/>
    <mergeCell ref="B3:R3"/>
    <mergeCell ref="A4:B9"/>
    <mergeCell ref="C4:H9"/>
    <mergeCell ref="I4:I8"/>
    <mergeCell ref="J4:Q4"/>
    <mergeCell ref="R4:R8"/>
    <mergeCell ref="J5:J8"/>
    <mergeCell ref="K5:K8"/>
    <mergeCell ref="L5:L8"/>
    <mergeCell ref="M5:M8"/>
    <mergeCell ref="N5:N8"/>
    <mergeCell ref="O5:O8"/>
    <mergeCell ref="P5:P8"/>
    <mergeCell ref="Q5:Q8"/>
    <mergeCell ref="I9:Q9"/>
    <mergeCell ref="A11:R11"/>
    <mergeCell ref="D12:G12"/>
    <mergeCell ref="A13:R13"/>
    <mergeCell ref="D14:G14"/>
    <mergeCell ref="A15:R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A38:R38"/>
    <mergeCell ref="D39:G39"/>
    <mergeCell ref="D40:G40"/>
    <mergeCell ref="E41:G41"/>
    <mergeCell ref="E42:G42"/>
    <mergeCell ref="D43:G43"/>
    <mergeCell ref="D45:G45"/>
    <mergeCell ref="D46:G46"/>
    <mergeCell ref="D47:G47"/>
    <mergeCell ref="D48:G48"/>
    <mergeCell ref="D49:G49"/>
    <mergeCell ref="A50:R50"/>
    <mergeCell ref="D51:G51"/>
    <mergeCell ref="E52:G52"/>
    <mergeCell ref="D53:G53"/>
    <mergeCell ref="D60:G60"/>
    <mergeCell ref="D61:G61"/>
    <mergeCell ref="D62:G62"/>
    <mergeCell ref="A64:R64"/>
    <mergeCell ref="D54:G54"/>
    <mergeCell ref="A55:R55"/>
    <mergeCell ref="D56:G56"/>
    <mergeCell ref="D57:G57"/>
    <mergeCell ref="D58:G58"/>
    <mergeCell ref="D59:G59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71875" style="57" customWidth="1"/>
    <col min="3" max="3" width="21.00390625" style="57" customWidth="1"/>
    <col min="4" max="4" width="0.71875" style="57" customWidth="1"/>
    <col min="5" max="12" width="9.00390625" style="57" customWidth="1"/>
    <col min="13" max="16384" width="11.421875" style="26" customWidth="1"/>
  </cols>
  <sheetData>
    <row r="1" spans="1:12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4" customFormat="1" ht="12.75" customHeight="1">
      <c r="A2" s="250" t="s">
        <v>318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58"/>
      <c r="L3" s="25"/>
    </row>
    <row r="4" spans="1:12" ht="15.75" customHeight="1">
      <c r="A4" s="293" t="s">
        <v>319</v>
      </c>
      <c r="B4" s="294"/>
      <c r="C4" s="298" t="s">
        <v>320</v>
      </c>
      <c r="D4" s="299"/>
      <c r="E4" s="302" t="s">
        <v>49</v>
      </c>
      <c r="F4" s="303"/>
      <c r="G4" s="304"/>
      <c r="H4" s="284" t="s">
        <v>50</v>
      </c>
      <c r="I4" s="284" t="s">
        <v>51</v>
      </c>
      <c r="J4" s="284" t="s">
        <v>20</v>
      </c>
      <c r="K4" s="284" t="s">
        <v>52</v>
      </c>
      <c r="L4" s="284" t="s">
        <v>53</v>
      </c>
    </row>
    <row r="5" spans="1:12" ht="12.75" customHeight="1">
      <c r="A5" s="290"/>
      <c r="B5" s="295"/>
      <c r="C5" s="286"/>
      <c r="D5" s="287"/>
      <c r="E5" s="282" t="s">
        <v>54</v>
      </c>
      <c r="F5" s="284" t="s">
        <v>55</v>
      </c>
      <c r="G5" s="282" t="s">
        <v>56</v>
      </c>
      <c r="H5" s="285"/>
      <c r="I5" s="285"/>
      <c r="J5" s="285"/>
      <c r="K5" s="285"/>
      <c r="L5" s="285"/>
    </row>
    <row r="6" spans="1:12" ht="12.75" customHeight="1">
      <c r="A6" s="290"/>
      <c r="B6" s="295"/>
      <c r="C6" s="286"/>
      <c r="D6" s="287"/>
      <c r="E6" s="283"/>
      <c r="F6" s="285"/>
      <c r="G6" s="283"/>
      <c r="H6" s="285"/>
      <c r="I6" s="285"/>
      <c r="J6" s="285"/>
      <c r="K6" s="285"/>
      <c r="L6" s="285"/>
    </row>
    <row r="7" spans="1:12" ht="12.75" customHeight="1">
      <c r="A7" s="290"/>
      <c r="B7" s="295"/>
      <c r="C7" s="286"/>
      <c r="D7" s="381"/>
      <c r="E7" s="283"/>
      <c r="F7" s="285"/>
      <c r="G7" s="283"/>
      <c r="H7" s="285"/>
      <c r="I7" s="285" t="s">
        <v>58</v>
      </c>
      <c r="J7" s="285" t="s">
        <v>59</v>
      </c>
      <c r="K7" s="285" t="s">
        <v>60</v>
      </c>
      <c r="L7" s="285" t="s">
        <v>61</v>
      </c>
    </row>
    <row r="8" spans="1:12" ht="12.75" customHeight="1">
      <c r="A8" s="290"/>
      <c r="B8" s="295"/>
      <c r="C8" s="286"/>
      <c r="D8" s="381"/>
      <c r="E8" s="283"/>
      <c r="F8" s="285"/>
      <c r="G8" s="283"/>
      <c r="H8" s="285"/>
      <c r="I8" s="285"/>
      <c r="J8" s="285"/>
      <c r="K8" s="285"/>
      <c r="L8" s="285"/>
    </row>
    <row r="9" spans="1:12" ht="12.75" customHeight="1">
      <c r="A9" s="296"/>
      <c r="B9" s="297"/>
      <c r="C9" s="275"/>
      <c r="D9" s="276"/>
      <c r="E9" s="279" t="s">
        <v>0</v>
      </c>
      <c r="F9" s="280"/>
      <c r="G9" s="280"/>
      <c r="H9" s="280"/>
      <c r="I9" s="281"/>
      <c r="J9" s="62" t="s">
        <v>21</v>
      </c>
      <c r="K9" s="62" t="s">
        <v>0</v>
      </c>
      <c r="L9" s="61" t="s">
        <v>6</v>
      </c>
    </row>
    <row r="10" spans="1:12" ht="30" customHeight="1">
      <c r="A10" s="263" t="s">
        <v>321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</row>
    <row r="11" spans="1:12" ht="9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2" customHeight="1">
      <c r="A12" s="166">
        <v>1</v>
      </c>
      <c r="B12" s="48"/>
      <c r="C12" s="70" t="s">
        <v>322</v>
      </c>
      <c r="D12" s="167"/>
      <c r="E12" s="72">
        <v>4184</v>
      </c>
      <c r="F12" s="72">
        <v>368</v>
      </c>
      <c r="G12" s="72">
        <v>20</v>
      </c>
      <c r="H12" s="72">
        <v>4572</v>
      </c>
      <c r="I12" s="72">
        <v>2918</v>
      </c>
      <c r="J12" s="18">
        <v>56.7</v>
      </c>
      <c r="K12" s="72">
        <v>3368</v>
      </c>
      <c r="L12" s="72">
        <v>966149</v>
      </c>
    </row>
    <row r="13" spans="1:12" ht="12" customHeight="1">
      <c r="A13" s="166">
        <v>2</v>
      </c>
      <c r="B13" s="48"/>
      <c r="C13" s="70" t="s">
        <v>323</v>
      </c>
      <c r="D13" s="167"/>
      <c r="E13" s="72">
        <v>994</v>
      </c>
      <c r="F13" s="72">
        <v>35</v>
      </c>
      <c r="G13" s="72">
        <v>2</v>
      </c>
      <c r="H13" s="72">
        <v>1031</v>
      </c>
      <c r="I13" s="72">
        <v>675</v>
      </c>
      <c r="J13" s="18">
        <v>52.7</v>
      </c>
      <c r="K13" s="72">
        <v>1128</v>
      </c>
      <c r="L13" s="72">
        <v>166567</v>
      </c>
    </row>
    <row r="14" spans="1:12" ht="12" customHeight="1">
      <c r="A14" s="166">
        <v>3</v>
      </c>
      <c r="B14" s="48"/>
      <c r="C14" s="70" t="s">
        <v>324</v>
      </c>
      <c r="D14" s="167"/>
      <c r="E14" s="72">
        <v>958</v>
      </c>
      <c r="F14" s="72">
        <v>31</v>
      </c>
      <c r="G14" s="72">
        <v>11</v>
      </c>
      <c r="H14" s="72">
        <v>1000</v>
      </c>
      <c r="I14" s="72">
        <v>771</v>
      </c>
      <c r="J14" s="18">
        <v>29.7</v>
      </c>
      <c r="K14" s="72">
        <v>558</v>
      </c>
      <c r="L14" s="72">
        <v>133028</v>
      </c>
    </row>
    <row r="15" spans="1:12" ht="12" customHeight="1">
      <c r="A15" s="166">
        <v>4</v>
      </c>
      <c r="B15" s="48"/>
      <c r="C15" s="70" t="s">
        <v>325</v>
      </c>
      <c r="D15" s="167"/>
      <c r="E15" s="72">
        <v>1092</v>
      </c>
      <c r="F15" s="72">
        <v>65</v>
      </c>
      <c r="G15" s="72">
        <v>8</v>
      </c>
      <c r="H15" s="72">
        <v>1165</v>
      </c>
      <c r="I15" s="72">
        <v>852</v>
      </c>
      <c r="J15" s="18">
        <v>36.7</v>
      </c>
      <c r="K15" s="72">
        <v>1117</v>
      </c>
      <c r="L15" s="72">
        <v>293561</v>
      </c>
    </row>
    <row r="16" spans="1:12" s="37" customFormat="1" ht="12" customHeight="1">
      <c r="A16" s="166">
        <v>5</v>
      </c>
      <c r="B16" s="48"/>
      <c r="C16" s="70" t="s">
        <v>326</v>
      </c>
      <c r="D16" s="167"/>
      <c r="E16" s="160">
        <v>1815</v>
      </c>
      <c r="F16" s="160">
        <v>98</v>
      </c>
      <c r="G16" s="160">
        <v>10</v>
      </c>
      <c r="H16" s="160">
        <v>1923</v>
      </c>
      <c r="I16" s="160">
        <v>1258</v>
      </c>
      <c r="J16" s="18">
        <v>52.9</v>
      </c>
      <c r="K16" s="160">
        <v>2445</v>
      </c>
      <c r="L16" s="160">
        <v>367038</v>
      </c>
    </row>
    <row r="17" spans="1:12" ht="12" customHeight="1">
      <c r="A17" s="166">
        <v>6</v>
      </c>
      <c r="B17" s="48"/>
      <c r="C17" s="70" t="s">
        <v>327</v>
      </c>
      <c r="D17" s="167"/>
      <c r="E17" s="159">
        <v>1003</v>
      </c>
      <c r="F17" s="160">
        <v>80</v>
      </c>
      <c r="G17" s="160">
        <v>12</v>
      </c>
      <c r="H17" s="160">
        <v>1095</v>
      </c>
      <c r="I17" s="160">
        <v>665</v>
      </c>
      <c r="J17" s="18">
        <v>64.7</v>
      </c>
      <c r="K17" s="160">
        <v>3443</v>
      </c>
      <c r="L17" s="160">
        <v>615305</v>
      </c>
    </row>
    <row r="18" spans="1:12" ht="12" customHeight="1">
      <c r="A18" s="166">
        <v>7</v>
      </c>
      <c r="B18" s="48"/>
      <c r="C18" s="70" t="s">
        <v>328</v>
      </c>
      <c r="D18" s="167"/>
      <c r="E18" s="168">
        <v>1838</v>
      </c>
      <c r="F18" s="168">
        <v>112</v>
      </c>
      <c r="G18" s="160">
        <v>11</v>
      </c>
      <c r="H18" s="160">
        <v>1961</v>
      </c>
      <c r="I18" s="160">
        <v>1192</v>
      </c>
      <c r="J18" s="18">
        <v>64.5</v>
      </c>
      <c r="K18" s="160">
        <v>685</v>
      </c>
      <c r="L18" s="160">
        <v>281422</v>
      </c>
    </row>
    <row r="19" spans="1:12" ht="21" customHeight="1">
      <c r="A19" s="169"/>
      <c r="B19" s="170"/>
      <c r="C19" s="65" t="s">
        <v>329</v>
      </c>
      <c r="D19" s="172"/>
      <c r="E19" s="67">
        <v>11884</v>
      </c>
      <c r="F19" s="67">
        <v>789</v>
      </c>
      <c r="G19" s="67">
        <v>74</v>
      </c>
      <c r="H19" s="67">
        <v>12747</v>
      </c>
      <c r="I19" s="67">
        <v>8331</v>
      </c>
      <c r="J19" s="44">
        <v>53</v>
      </c>
      <c r="K19" s="67">
        <v>12744</v>
      </c>
      <c r="L19" s="67">
        <v>2823069</v>
      </c>
    </row>
    <row r="20" spans="1:12" s="37" customFormat="1" ht="20.25" customHeight="1">
      <c r="A20" s="173"/>
      <c r="B20" s="174"/>
      <c r="C20" s="70" t="s">
        <v>330</v>
      </c>
      <c r="D20" s="167"/>
      <c r="E20" s="72">
        <v>4979</v>
      </c>
      <c r="F20" s="72">
        <v>329</v>
      </c>
      <c r="G20" s="72">
        <v>22</v>
      </c>
      <c r="H20" s="72">
        <v>5330</v>
      </c>
      <c r="I20" s="72">
        <v>3439</v>
      </c>
      <c r="J20" s="18">
        <v>55</v>
      </c>
      <c r="K20" s="72">
        <v>3544</v>
      </c>
      <c r="L20" s="72">
        <v>1299316</v>
      </c>
    </row>
    <row r="21" spans="1:12" ht="12" customHeight="1">
      <c r="A21" s="173"/>
      <c r="B21" s="174"/>
      <c r="C21" s="80" t="s">
        <v>331</v>
      </c>
      <c r="D21" s="167"/>
      <c r="E21" s="72">
        <v>3645</v>
      </c>
      <c r="F21" s="72">
        <v>270</v>
      </c>
      <c r="G21" s="72">
        <v>14</v>
      </c>
      <c r="H21" s="72">
        <v>3929</v>
      </c>
      <c r="I21" s="72">
        <v>2487</v>
      </c>
      <c r="J21" s="18">
        <v>522.0000000000001</v>
      </c>
      <c r="K21" s="72">
        <v>2477</v>
      </c>
      <c r="L21" s="72">
        <v>716952</v>
      </c>
    </row>
    <row r="22" spans="1:12" ht="12" customHeight="1">
      <c r="A22" s="173"/>
      <c r="B22" s="174"/>
      <c r="C22" s="70" t="s">
        <v>332</v>
      </c>
      <c r="D22" s="167"/>
      <c r="E22" s="72">
        <v>6905</v>
      </c>
      <c r="F22" s="72">
        <v>460</v>
      </c>
      <c r="G22" s="72">
        <v>52</v>
      </c>
      <c r="H22" s="72">
        <v>7417</v>
      </c>
      <c r="I22" s="72">
        <v>4892</v>
      </c>
      <c r="J22" s="18">
        <v>51.6</v>
      </c>
      <c r="K22" s="72">
        <v>9200</v>
      </c>
      <c r="L22" s="72">
        <v>1523753</v>
      </c>
    </row>
    <row r="23" spans="1:12" ht="6" customHeight="1">
      <c r="A23" s="74"/>
      <c r="B23" s="204"/>
      <c r="C23" s="207"/>
      <c r="D23" s="39"/>
      <c r="E23" s="72"/>
      <c r="F23" s="72"/>
      <c r="G23" s="72"/>
      <c r="H23" s="72"/>
      <c r="I23" s="72"/>
      <c r="J23" s="18"/>
      <c r="K23" s="72"/>
      <c r="L23" s="72"/>
    </row>
    <row r="24" spans="1:12" ht="12" customHeight="1">
      <c r="A24" s="169"/>
      <c r="B24" s="170"/>
      <c r="C24" s="208" t="s">
        <v>458</v>
      </c>
      <c r="D24" s="172"/>
      <c r="E24" s="72">
        <v>17</v>
      </c>
      <c r="F24" s="72">
        <v>13</v>
      </c>
      <c r="G24" s="72" t="s">
        <v>77</v>
      </c>
      <c r="H24" s="72">
        <v>30</v>
      </c>
      <c r="I24" s="72" t="s">
        <v>77</v>
      </c>
      <c r="J24" s="18" t="s">
        <v>10</v>
      </c>
      <c r="K24" s="67" t="s">
        <v>93</v>
      </c>
      <c r="L24" s="67" t="s">
        <v>93</v>
      </c>
    </row>
    <row r="25" spans="1:12" ht="12" customHeight="1">
      <c r="A25" s="169"/>
      <c r="B25" s="170"/>
      <c r="C25" s="208" t="s">
        <v>459</v>
      </c>
      <c r="D25" s="172"/>
      <c r="E25" s="72">
        <v>1</v>
      </c>
      <c r="F25" s="72">
        <v>1</v>
      </c>
      <c r="G25" s="72" t="s">
        <v>77</v>
      </c>
      <c r="H25" s="72">
        <v>2</v>
      </c>
      <c r="I25" s="72" t="s">
        <v>77</v>
      </c>
      <c r="J25" s="18" t="s">
        <v>10</v>
      </c>
      <c r="K25" s="67" t="s">
        <v>93</v>
      </c>
      <c r="L25" s="67" t="s">
        <v>93</v>
      </c>
    </row>
    <row r="27" spans="1:12" ht="30" customHeight="1">
      <c r="A27" s="263" t="s">
        <v>333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</row>
    <row r="28" spans="1:12" s="37" customFormat="1" ht="12" customHeight="1">
      <c r="A28" s="174"/>
      <c r="B28" s="174"/>
      <c r="C28" s="175" t="s">
        <v>334</v>
      </c>
      <c r="D28" s="176"/>
      <c r="E28" s="177"/>
      <c r="F28" s="177"/>
      <c r="G28" s="177"/>
      <c r="H28" s="177"/>
      <c r="I28" s="177"/>
      <c r="J28" s="177"/>
      <c r="K28" s="177"/>
      <c r="L28" s="177"/>
    </row>
    <row r="29" spans="1:12" ht="9">
      <c r="A29" s="174"/>
      <c r="B29" s="174"/>
      <c r="C29" s="35"/>
      <c r="D29" s="35"/>
      <c r="E29" s="178"/>
      <c r="F29" s="178"/>
      <c r="G29" s="178"/>
      <c r="H29" s="178"/>
      <c r="I29" s="178"/>
      <c r="J29" s="178"/>
      <c r="K29" s="178"/>
      <c r="L29" s="178"/>
    </row>
    <row r="30" spans="1:12" s="37" customFormat="1" ht="12" customHeight="1">
      <c r="A30" s="166">
        <v>161</v>
      </c>
      <c r="B30" s="174"/>
      <c r="C30" s="70" t="s">
        <v>335</v>
      </c>
      <c r="D30" s="167"/>
      <c r="E30" s="72">
        <v>163</v>
      </c>
      <c r="F30" s="72">
        <v>12</v>
      </c>
      <c r="G30" s="72">
        <v>1</v>
      </c>
      <c r="H30" s="72">
        <v>176</v>
      </c>
      <c r="I30" s="72">
        <v>103</v>
      </c>
      <c r="J30" s="18">
        <v>70.9</v>
      </c>
      <c r="K30" s="72">
        <v>101</v>
      </c>
      <c r="L30" s="72">
        <v>30305</v>
      </c>
    </row>
    <row r="31" spans="1:12" ht="12" customHeight="1">
      <c r="A31" s="166">
        <v>162</v>
      </c>
      <c r="B31" s="174"/>
      <c r="C31" s="70" t="s">
        <v>336</v>
      </c>
      <c r="D31" s="167"/>
      <c r="E31" s="72">
        <v>1719</v>
      </c>
      <c r="F31" s="72">
        <v>164</v>
      </c>
      <c r="G31" s="72">
        <v>5</v>
      </c>
      <c r="H31" s="72">
        <v>1888</v>
      </c>
      <c r="I31" s="72">
        <v>1204</v>
      </c>
      <c r="J31" s="18">
        <v>56.8</v>
      </c>
      <c r="K31" s="72">
        <v>1409</v>
      </c>
      <c r="L31" s="72">
        <v>413628</v>
      </c>
    </row>
    <row r="32" spans="1:12" ht="12" customHeight="1">
      <c r="A32" s="166">
        <v>163</v>
      </c>
      <c r="B32" s="174"/>
      <c r="C32" s="70" t="s">
        <v>337</v>
      </c>
      <c r="D32" s="167"/>
      <c r="E32" s="72">
        <v>72</v>
      </c>
      <c r="F32" s="72">
        <v>6</v>
      </c>
      <c r="G32" s="72" t="s">
        <v>77</v>
      </c>
      <c r="H32" s="72">
        <v>78</v>
      </c>
      <c r="I32" s="72">
        <v>66</v>
      </c>
      <c r="J32" s="18">
        <v>18.2</v>
      </c>
      <c r="K32" s="72">
        <v>2</v>
      </c>
      <c r="L32" s="72">
        <v>5718</v>
      </c>
    </row>
    <row r="33" spans="1:12" ht="21" customHeight="1">
      <c r="A33" s="170"/>
      <c r="B33" s="170"/>
      <c r="C33" s="171" t="s">
        <v>80</v>
      </c>
      <c r="D33" s="172"/>
      <c r="E33" s="67">
        <f>SUM(E30:E32)</f>
        <v>1954</v>
      </c>
      <c r="F33" s="67">
        <f aca="true" t="shared" si="0" ref="F33:L33">SUM(F30:F32)</f>
        <v>182</v>
      </c>
      <c r="G33" s="67">
        <f t="shared" si="0"/>
        <v>6</v>
      </c>
      <c r="H33" s="67">
        <f t="shared" si="0"/>
        <v>2142</v>
      </c>
      <c r="I33" s="67">
        <f t="shared" si="0"/>
        <v>1373</v>
      </c>
      <c r="J33" s="179">
        <f>H33*100/I33-100</f>
        <v>56.00873998543335</v>
      </c>
      <c r="K33" s="67">
        <f t="shared" si="0"/>
        <v>1512</v>
      </c>
      <c r="L33" s="67">
        <f t="shared" si="0"/>
        <v>449651</v>
      </c>
    </row>
    <row r="34" spans="1:12" ht="9">
      <c r="A34" s="170"/>
      <c r="B34" s="170"/>
      <c r="C34" s="35"/>
      <c r="D34" s="35"/>
      <c r="E34" s="72"/>
      <c r="F34" s="72"/>
      <c r="G34" s="72"/>
      <c r="H34" s="72"/>
      <c r="I34" s="72"/>
      <c r="J34" s="180"/>
      <c r="K34" s="72"/>
      <c r="L34" s="72"/>
    </row>
    <row r="35" spans="1:12" ht="12" customHeight="1">
      <c r="A35" s="174"/>
      <c r="B35" s="174"/>
      <c r="C35" s="175" t="s">
        <v>338</v>
      </c>
      <c r="D35" s="176"/>
      <c r="E35" s="72"/>
      <c r="F35" s="72"/>
      <c r="G35" s="72"/>
      <c r="H35" s="72"/>
      <c r="I35" s="72"/>
      <c r="J35" s="180"/>
      <c r="K35" s="72"/>
      <c r="L35" s="72"/>
    </row>
    <row r="36" spans="1:12" ht="9">
      <c r="A36" s="174"/>
      <c r="B36" s="174"/>
      <c r="C36" s="35"/>
      <c r="D36" s="35"/>
      <c r="E36" s="72"/>
      <c r="F36" s="72"/>
      <c r="G36" s="72"/>
      <c r="H36" s="72"/>
      <c r="I36" s="72"/>
      <c r="J36" s="180"/>
      <c r="K36" s="72"/>
      <c r="L36" s="72"/>
    </row>
    <row r="37" spans="1:12" ht="12" customHeight="1">
      <c r="A37" s="166">
        <v>171</v>
      </c>
      <c r="B37" s="174"/>
      <c r="C37" s="70" t="s">
        <v>339</v>
      </c>
      <c r="D37" s="167"/>
      <c r="E37" s="72">
        <v>58</v>
      </c>
      <c r="F37" s="72">
        <v>3</v>
      </c>
      <c r="G37" s="72" t="s">
        <v>77</v>
      </c>
      <c r="H37" s="72">
        <v>61</v>
      </c>
      <c r="I37" s="72">
        <v>48</v>
      </c>
      <c r="J37" s="18">
        <v>27.1</v>
      </c>
      <c r="K37" s="72">
        <v>10</v>
      </c>
      <c r="L37" s="72">
        <v>6230</v>
      </c>
    </row>
    <row r="38" spans="1:12" ht="12" customHeight="1">
      <c r="A38" s="166">
        <v>172</v>
      </c>
      <c r="B38" s="174"/>
      <c r="C38" s="70" t="s">
        <v>340</v>
      </c>
      <c r="D38" s="167"/>
      <c r="E38" s="72">
        <v>69</v>
      </c>
      <c r="F38" s="72">
        <v>3</v>
      </c>
      <c r="G38" s="72" t="s">
        <v>77</v>
      </c>
      <c r="H38" s="72">
        <v>72</v>
      </c>
      <c r="I38" s="72">
        <v>51</v>
      </c>
      <c r="J38" s="18">
        <v>41.2</v>
      </c>
      <c r="K38" s="72">
        <v>14</v>
      </c>
      <c r="L38" s="72">
        <v>6575</v>
      </c>
    </row>
    <row r="39" spans="1:12" ht="12" customHeight="1">
      <c r="A39" s="166">
        <v>173</v>
      </c>
      <c r="B39" s="174"/>
      <c r="C39" s="70" t="s">
        <v>341</v>
      </c>
      <c r="D39" s="167"/>
      <c r="E39" s="72">
        <v>97</v>
      </c>
      <c r="F39" s="72">
        <v>11</v>
      </c>
      <c r="G39" s="72" t="s">
        <v>77</v>
      </c>
      <c r="H39" s="72">
        <v>108</v>
      </c>
      <c r="I39" s="72">
        <v>63</v>
      </c>
      <c r="J39" s="18">
        <v>71.4</v>
      </c>
      <c r="K39" s="72">
        <v>18</v>
      </c>
      <c r="L39" s="72">
        <v>13416</v>
      </c>
    </row>
    <row r="40" spans="1:12" ht="12" customHeight="1">
      <c r="A40" s="166">
        <v>174</v>
      </c>
      <c r="B40" s="174"/>
      <c r="C40" s="70" t="s">
        <v>342</v>
      </c>
      <c r="D40" s="167"/>
      <c r="E40" s="72">
        <v>134</v>
      </c>
      <c r="F40" s="72">
        <v>14</v>
      </c>
      <c r="G40" s="72" t="s">
        <v>77</v>
      </c>
      <c r="H40" s="72">
        <v>148</v>
      </c>
      <c r="I40" s="72">
        <v>59</v>
      </c>
      <c r="J40" s="18">
        <v>150.8</v>
      </c>
      <c r="K40" s="72">
        <v>122</v>
      </c>
      <c r="L40" s="72">
        <v>22594</v>
      </c>
    </row>
    <row r="41" spans="1:12" ht="12" customHeight="1">
      <c r="A41" s="166">
        <v>175</v>
      </c>
      <c r="B41" s="174"/>
      <c r="C41" s="70" t="s">
        <v>343</v>
      </c>
      <c r="D41" s="167"/>
      <c r="E41" s="72">
        <v>76</v>
      </c>
      <c r="F41" s="72">
        <v>8</v>
      </c>
      <c r="G41" s="72" t="s">
        <v>77</v>
      </c>
      <c r="H41" s="72">
        <v>84</v>
      </c>
      <c r="I41" s="72">
        <v>40</v>
      </c>
      <c r="J41" s="18">
        <v>110</v>
      </c>
      <c r="K41" s="72">
        <v>10</v>
      </c>
      <c r="L41" s="72">
        <v>9083</v>
      </c>
    </row>
    <row r="42" spans="1:12" ht="12" customHeight="1">
      <c r="A42" s="166">
        <v>176</v>
      </c>
      <c r="B42" s="174"/>
      <c r="C42" s="70" t="s">
        <v>344</v>
      </c>
      <c r="D42" s="167"/>
      <c r="E42" s="72">
        <v>90</v>
      </c>
      <c r="F42" s="72">
        <v>6</v>
      </c>
      <c r="G42" s="72" t="s">
        <v>77</v>
      </c>
      <c r="H42" s="72">
        <v>96</v>
      </c>
      <c r="I42" s="72">
        <v>44</v>
      </c>
      <c r="J42" s="18">
        <v>118.2</v>
      </c>
      <c r="K42" s="72">
        <v>30</v>
      </c>
      <c r="L42" s="72">
        <v>9998</v>
      </c>
    </row>
    <row r="43" spans="1:12" ht="12" customHeight="1">
      <c r="A43" s="166">
        <v>177</v>
      </c>
      <c r="B43" s="174"/>
      <c r="C43" s="70" t="s">
        <v>345</v>
      </c>
      <c r="D43" s="167"/>
      <c r="E43" s="72">
        <v>112</v>
      </c>
      <c r="F43" s="72">
        <v>3</v>
      </c>
      <c r="G43" s="72" t="s">
        <v>77</v>
      </c>
      <c r="H43" s="72">
        <v>115</v>
      </c>
      <c r="I43" s="72">
        <v>71</v>
      </c>
      <c r="J43" s="18">
        <v>62</v>
      </c>
      <c r="K43" s="72">
        <v>45</v>
      </c>
      <c r="L43" s="72">
        <v>13078</v>
      </c>
    </row>
    <row r="44" spans="1:12" ht="12" customHeight="1">
      <c r="A44" s="166">
        <v>178</v>
      </c>
      <c r="B44" s="174"/>
      <c r="C44" s="70" t="s">
        <v>346</v>
      </c>
      <c r="D44" s="167"/>
      <c r="E44" s="72">
        <v>211</v>
      </c>
      <c r="F44" s="72">
        <v>12</v>
      </c>
      <c r="G44" s="72">
        <v>1</v>
      </c>
      <c r="H44" s="72">
        <v>224</v>
      </c>
      <c r="I44" s="72">
        <v>144</v>
      </c>
      <c r="J44" s="18">
        <v>55.6</v>
      </c>
      <c r="K44" s="72">
        <v>146</v>
      </c>
      <c r="L44" s="72">
        <v>23953</v>
      </c>
    </row>
    <row r="45" spans="1:12" ht="12" customHeight="1">
      <c r="A45" s="166">
        <v>179</v>
      </c>
      <c r="B45" s="174"/>
      <c r="C45" s="70" t="s">
        <v>347</v>
      </c>
      <c r="D45" s="167"/>
      <c r="E45" s="72">
        <v>168</v>
      </c>
      <c r="F45" s="72">
        <v>17</v>
      </c>
      <c r="G45" s="72">
        <v>1</v>
      </c>
      <c r="H45" s="72">
        <v>186</v>
      </c>
      <c r="I45" s="72">
        <v>131</v>
      </c>
      <c r="J45" s="18">
        <v>42</v>
      </c>
      <c r="K45" s="72">
        <v>260</v>
      </c>
      <c r="L45" s="72">
        <v>31853</v>
      </c>
    </row>
    <row r="46" spans="1:12" ht="12" customHeight="1">
      <c r="A46" s="166">
        <v>180</v>
      </c>
      <c r="B46" s="174"/>
      <c r="C46" s="70" t="s">
        <v>348</v>
      </c>
      <c r="D46" s="167"/>
      <c r="E46" s="72">
        <v>59</v>
      </c>
      <c r="F46" s="72">
        <v>6</v>
      </c>
      <c r="G46" s="72">
        <v>1</v>
      </c>
      <c r="H46" s="72">
        <v>66</v>
      </c>
      <c r="I46" s="72">
        <v>51</v>
      </c>
      <c r="J46" s="18">
        <v>29.4</v>
      </c>
      <c r="K46" s="72">
        <v>3</v>
      </c>
      <c r="L46" s="72">
        <v>15283</v>
      </c>
    </row>
    <row r="47" spans="1:12" ht="12" customHeight="1">
      <c r="A47" s="166">
        <v>181</v>
      </c>
      <c r="B47" s="174"/>
      <c r="C47" s="70" t="s">
        <v>349</v>
      </c>
      <c r="D47" s="167"/>
      <c r="E47" s="72">
        <v>93</v>
      </c>
      <c r="F47" s="72">
        <v>12</v>
      </c>
      <c r="G47" s="72" t="s">
        <v>77</v>
      </c>
      <c r="H47" s="72">
        <v>105</v>
      </c>
      <c r="I47" s="72">
        <v>61</v>
      </c>
      <c r="J47" s="18">
        <v>72.1</v>
      </c>
      <c r="K47" s="72">
        <v>39</v>
      </c>
      <c r="L47" s="72">
        <v>21417</v>
      </c>
    </row>
    <row r="48" spans="1:12" ht="12" customHeight="1">
      <c r="A48" s="166">
        <v>182</v>
      </c>
      <c r="B48" s="174"/>
      <c r="C48" s="70" t="s">
        <v>350</v>
      </c>
      <c r="D48" s="167"/>
      <c r="E48" s="72">
        <v>96</v>
      </c>
      <c r="F48" s="72">
        <v>9</v>
      </c>
      <c r="G48" s="72">
        <v>1</v>
      </c>
      <c r="H48" s="72">
        <v>106</v>
      </c>
      <c r="I48" s="72">
        <v>97</v>
      </c>
      <c r="J48" s="18">
        <v>9.3</v>
      </c>
      <c r="K48" s="72">
        <v>121</v>
      </c>
      <c r="L48" s="72">
        <v>33616</v>
      </c>
    </row>
    <row r="49" spans="1:12" ht="12" customHeight="1">
      <c r="A49" s="166">
        <v>183</v>
      </c>
      <c r="B49" s="174"/>
      <c r="C49" s="70" t="s">
        <v>351</v>
      </c>
      <c r="D49" s="167"/>
      <c r="E49" s="72">
        <v>65</v>
      </c>
      <c r="F49" s="72">
        <v>6</v>
      </c>
      <c r="G49" s="72" t="s">
        <v>77</v>
      </c>
      <c r="H49" s="72">
        <v>71</v>
      </c>
      <c r="I49" s="72">
        <v>52</v>
      </c>
      <c r="J49" s="18">
        <v>36.5</v>
      </c>
      <c r="K49" s="72">
        <v>9</v>
      </c>
      <c r="L49" s="72">
        <v>9655</v>
      </c>
    </row>
    <row r="50" spans="1:12" ht="12" customHeight="1">
      <c r="A50" s="166">
        <v>184</v>
      </c>
      <c r="B50" s="174"/>
      <c r="C50" s="70" t="s">
        <v>336</v>
      </c>
      <c r="D50" s="167"/>
      <c r="E50" s="72">
        <v>275</v>
      </c>
      <c r="F50" s="72">
        <v>38</v>
      </c>
      <c r="G50" s="72">
        <v>1</v>
      </c>
      <c r="H50" s="72">
        <v>314</v>
      </c>
      <c r="I50" s="72">
        <v>252</v>
      </c>
      <c r="J50" s="18">
        <v>24.6</v>
      </c>
      <c r="K50" s="72">
        <v>320</v>
      </c>
      <c r="L50" s="72">
        <v>168317</v>
      </c>
    </row>
    <row r="51" spans="1:12" s="37" customFormat="1" ht="12" customHeight="1">
      <c r="A51" s="166">
        <v>185</v>
      </c>
      <c r="B51" s="174"/>
      <c r="C51" s="70" t="s">
        <v>352</v>
      </c>
      <c r="D51" s="167"/>
      <c r="E51" s="72">
        <v>83</v>
      </c>
      <c r="F51" s="72">
        <v>4</v>
      </c>
      <c r="G51" s="72" t="s">
        <v>77</v>
      </c>
      <c r="H51" s="72">
        <v>87</v>
      </c>
      <c r="I51" s="72">
        <v>40</v>
      </c>
      <c r="J51" s="18">
        <v>117.5</v>
      </c>
      <c r="K51" s="72">
        <v>286</v>
      </c>
      <c r="L51" s="72">
        <v>14846</v>
      </c>
    </row>
    <row r="52" spans="1:12" s="37" customFormat="1" ht="12" customHeight="1">
      <c r="A52" s="166">
        <v>186</v>
      </c>
      <c r="B52" s="174"/>
      <c r="C52" s="70" t="s">
        <v>353</v>
      </c>
      <c r="D52" s="167"/>
      <c r="E52" s="72">
        <v>94</v>
      </c>
      <c r="F52" s="72">
        <v>3</v>
      </c>
      <c r="G52" s="72">
        <v>2</v>
      </c>
      <c r="H52" s="72">
        <v>99</v>
      </c>
      <c r="I52" s="72">
        <v>49</v>
      </c>
      <c r="J52" s="18">
        <v>102</v>
      </c>
      <c r="K52" s="72">
        <v>103</v>
      </c>
      <c r="L52" s="72">
        <v>10991</v>
      </c>
    </row>
    <row r="53" spans="1:12" ht="12" customHeight="1">
      <c r="A53" s="166">
        <v>187</v>
      </c>
      <c r="B53" s="174"/>
      <c r="C53" s="70" t="s">
        <v>354</v>
      </c>
      <c r="D53" s="167"/>
      <c r="E53" s="72">
        <v>225</v>
      </c>
      <c r="F53" s="72">
        <v>11</v>
      </c>
      <c r="G53" s="72">
        <v>1</v>
      </c>
      <c r="H53" s="72">
        <v>237</v>
      </c>
      <c r="I53" s="72">
        <v>134</v>
      </c>
      <c r="J53" s="18">
        <v>76.9</v>
      </c>
      <c r="K53" s="72">
        <v>69</v>
      </c>
      <c r="L53" s="72">
        <v>29721</v>
      </c>
    </row>
    <row r="54" spans="1:12" ht="12" customHeight="1">
      <c r="A54" s="166">
        <v>188</v>
      </c>
      <c r="B54" s="174"/>
      <c r="C54" s="70" t="s">
        <v>355</v>
      </c>
      <c r="D54" s="167"/>
      <c r="E54" s="72">
        <v>62</v>
      </c>
      <c r="F54" s="72">
        <v>7</v>
      </c>
      <c r="G54" s="72">
        <v>1</v>
      </c>
      <c r="H54" s="72">
        <v>70</v>
      </c>
      <c r="I54" s="72">
        <v>68</v>
      </c>
      <c r="J54" s="18">
        <v>2.9</v>
      </c>
      <c r="K54" s="72">
        <v>7</v>
      </c>
      <c r="L54" s="72">
        <v>18502</v>
      </c>
    </row>
    <row r="55" spans="1:12" ht="12" customHeight="1">
      <c r="A55" s="166">
        <v>189</v>
      </c>
      <c r="B55" s="174"/>
      <c r="C55" s="70" t="s">
        <v>356</v>
      </c>
      <c r="D55" s="167"/>
      <c r="E55" s="72">
        <v>67</v>
      </c>
      <c r="F55" s="72">
        <v>7</v>
      </c>
      <c r="G55" s="72">
        <v>3</v>
      </c>
      <c r="H55" s="72">
        <v>77</v>
      </c>
      <c r="I55" s="72">
        <v>47</v>
      </c>
      <c r="J55" s="18">
        <v>63.8</v>
      </c>
      <c r="K55" s="72">
        <v>38</v>
      </c>
      <c r="L55" s="72">
        <v>11243</v>
      </c>
    </row>
    <row r="56" spans="1:12" s="37" customFormat="1" ht="12" customHeight="1">
      <c r="A56" s="166">
        <v>190</v>
      </c>
      <c r="B56" s="174"/>
      <c r="C56" s="70" t="s">
        <v>357</v>
      </c>
      <c r="D56" s="167"/>
      <c r="E56" s="72">
        <v>96</v>
      </c>
      <c r="F56" s="72">
        <v>6</v>
      </c>
      <c r="G56" s="72">
        <v>2</v>
      </c>
      <c r="H56" s="72">
        <v>104</v>
      </c>
      <c r="I56" s="72">
        <v>43</v>
      </c>
      <c r="J56" s="18">
        <v>141.9</v>
      </c>
      <c r="K56" s="72">
        <v>206</v>
      </c>
      <c r="L56" s="72">
        <v>46126</v>
      </c>
    </row>
    <row r="57" spans="1:14" ht="21" customHeight="1">
      <c r="A57" s="170"/>
      <c r="B57" s="170"/>
      <c r="C57" s="171" t="s">
        <v>80</v>
      </c>
      <c r="D57" s="172"/>
      <c r="E57" s="181">
        <f>SUM(E37:E56)</f>
        <v>2230</v>
      </c>
      <c r="F57" s="181">
        <f aca="true" t="shared" si="1" ref="F57:L57">SUM(F37:F56)</f>
        <v>186</v>
      </c>
      <c r="G57" s="181">
        <f t="shared" si="1"/>
        <v>14</v>
      </c>
      <c r="H57" s="181">
        <f t="shared" si="1"/>
        <v>2430</v>
      </c>
      <c r="I57" s="181">
        <f t="shared" si="1"/>
        <v>1545</v>
      </c>
      <c r="J57" s="182">
        <f>H57*100/I57-100</f>
        <v>57.281553398058264</v>
      </c>
      <c r="K57" s="181">
        <f t="shared" si="1"/>
        <v>1856</v>
      </c>
      <c r="L57" s="181">
        <f t="shared" si="1"/>
        <v>516497</v>
      </c>
      <c r="N57" s="183"/>
    </row>
    <row r="58" spans="1:14" ht="21" customHeight="1">
      <c r="A58" s="64">
        <v>1</v>
      </c>
      <c r="B58" s="170"/>
      <c r="C58" s="65" t="s">
        <v>358</v>
      </c>
      <c r="D58" s="172"/>
      <c r="E58" s="181">
        <v>4184</v>
      </c>
      <c r="F58" s="181">
        <v>368</v>
      </c>
      <c r="G58" s="181">
        <v>20</v>
      </c>
      <c r="H58" s="181">
        <v>4572</v>
      </c>
      <c r="I58" s="181">
        <v>2918</v>
      </c>
      <c r="J58" s="44">
        <v>56.7</v>
      </c>
      <c r="K58" s="181">
        <v>3368</v>
      </c>
      <c r="L58" s="181">
        <v>966149</v>
      </c>
      <c r="N58" s="183"/>
    </row>
    <row r="59" spans="1:12" s="37" customFormat="1" ht="12.75">
      <c r="A59" s="216" t="s">
        <v>11</v>
      </c>
      <c r="B59" s="216"/>
      <c r="C59" s="216"/>
      <c r="D59" s="8"/>
      <c r="E59" s="57"/>
      <c r="F59" s="57"/>
      <c r="G59" s="57"/>
      <c r="H59" s="57"/>
      <c r="I59" s="57"/>
      <c r="J59" s="57"/>
      <c r="K59" s="57"/>
      <c r="L59" s="57"/>
    </row>
    <row r="60" spans="1:13" s="209" customFormat="1" ht="12.75" customHeight="1">
      <c r="A60" s="382" t="s">
        <v>460</v>
      </c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</row>
    <row r="64" spans="3:12" ht="12.75">
      <c r="C64" s="383"/>
      <c r="D64" s="383"/>
      <c r="E64" s="383"/>
      <c r="F64" s="383"/>
      <c r="G64" s="383"/>
      <c r="H64" s="383"/>
      <c r="I64" s="383"/>
      <c r="J64" s="383"/>
      <c r="K64" s="383"/>
      <c r="L64" s="383"/>
    </row>
  </sheetData>
  <sheetProtection/>
  <mergeCells count="18">
    <mergeCell ref="A60:M60"/>
    <mergeCell ref="C64:L64"/>
    <mergeCell ref="F5:F8"/>
    <mergeCell ref="G5:G8"/>
    <mergeCell ref="E9:I9"/>
    <mergeCell ref="A10:L10"/>
    <mergeCell ref="A27:L27"/>
    <mergeCell ref="A59:C59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28125" style="57" customWidth="1"/>
    <col min="2" max="2" width="0.2890625" style="57" customWidth="1"/>
    <col min="3" max="3" width="21.00390625" style="57" customWidth="1"/>
    <col min="4" max="4" width="0.2890625" style="57" customWidth="1"/>
    <col min="5" max="5" width="8.8515625" style="57" customWidth="1"/>
    <col min="6" max="7" width="9.00390625" style="57" customWidth="1"/>
    <col min="8" max="8" width="8.7109375" style="57" customWidth="1"/>
    <col min="9" max="11" width="9.00390625" style="57" customWidth="1"/>
    <col min="12" max="12" width="8.7109375" style="57" customWidth="1"/>
    <col min="13" max="16384" width="11.421875" style="26" customWidth="1"/>
  </cols>
  <sheetData>
    <row r="1" spans="1:12" s="24" customFormat="1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4" customFormat="1" ht="12.75" customHeight="1">
      <c r="A2" s="385" t="s">
        <v>359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s="24" customFormat="1" ht="12.75" customHeight="1">
      <c r="A3" s="25"/>
      <c r="B3" s="25"/>
      <c r="C3" s="25"/>
      <c r="D3" s="25"/>
      <c r="E3" s="58"/>
      <c r="F3" s="58"/>
      <c r="G3" s="58"/>
      <c r="H3" s="58"/>
      <c r="I3" s="58"/>
      <c r="J3" s="58"/>
      <c r="K3" s="58"/>
      <c r="L3" s="25"/>
    </row>
    <row r="4" spans="1:12" ht="15.75" customHeight="1">
      <c r="A4" s="293" t="s">
        <v>319</v>
      </c>
      <c r="B4" s="294"/>
      <c r="C4" s="298" t="s">
        <v>320</v>
      </c>
      <c r="D4" s="299"/>
      <c r="E4" s="302" t="s">
        <v>49</v>
      </c>
      <c r="F4" s="303"/>
      <c r="G4" s="304"/>
      <c r="H4" s="284" t="s">
        <v>50</v>
      </c>
      <c r="I4" s="284" t="s">
        <v>51</v>
      </c>
      <c r="J4" s="284" t="s">
        <v>20</v>
      </c>
      <c r="K4" s="284" t="s">
        <v>52</v>
      </c>
      <c r="L4" s="284" t="s">
        <v>53</v>
      </c>
    </row>
    <row r="5" spans="1:12" ht="12.75" customHeight="1">
      <c r="A5" s="290"/>
      <c r="B5" s="295"/>
      <c r="C5" s="286"/>
      <c r="D5" s="287"/>
      <c r="E5" s="282" t="s">
        <v>54</v>
      </c>
      <c r="F5" s="284" t="s">
        <v>55</v>
      </c>
      <c r="G5" s="282" t="s">
        <v>56</v>
      </c>
      <c r="H5" s="285"/>
      <c r="I5" s="285"/>
      <c r="J5" s="285"/>
      <c r="K5" s="285"/>
      <c r="L5" s="285"/>
    </row>
    <row r="6" spans="1:12" ht="12.75" customHeight="1">
      <c r="A6" s="290"/>
      <c r="B6" s="295"/>
      <c r="C6" s="286"/>
      <c r="D6" s="287"/>
      <c r="E6" s="283"/>
      <c r="F6" s="285"/>
      <c r="G6" s="283"/>
      <c r="H6" s="285"/>
      <c r="I6" s="285"/>
      <c r="J6" s="285"/>
      <c r="K6" s="285"/>
      <c r="L6" s="285"/>
    </row>
    <row r="7" spans="1:12" ht="12.75" customHeight="1">
      <c r="A7" s="290"/>
      <c r="B7" s="295"/>
      <c r="C7" s="286"/>
      <c r="D7" s="381"/>
      <c r="E7" s="283"/>
      <c r="F7" s="285"/>
      <c r="G7" s="283"/>
      <c r="H7" s="285"/>
      <c r="I7" s="285" t="s">
        <v>58</v>
      </c>
      <c r="J7" s="285" t="s">
        <v>59</v>
      </c>
      <c r="K7" s="285" t="s">
        <v>60</v>
      </c>
      <c r="L7" s="285" t="s">
        <v>61</v>
      </c>
    </row>
    <row r="8" spans="1:12" ht="12.75" customHeight="1">
      <c r="A8" s="290"/>
      <c r="B8" s="295"/>
      <c r="C8" s="286"/>
      <c r="D8" s="381"/>
      <c r="E8" s="283"/>
      <c r="F8" s="285"/>
      <c r="G8" s="283"/>
      <c r="H8" s="285"/>
      <c r="I8" s="285"/>
      <c r="J8" s="285"/>
      <c r="K8" s="285"/>
      <c r="L8" s="285"/>
    </row>
    <row r="9" spans="1:12" ht="12.75" customHeight="1">
      <c r="A9" s="296"/>
      <c r="B9" s="297"/>
      <c r="C9" s="275"/>
      <c r="D9" s="276"/>
      <c r="E9" s="279" t="s">
        <v>0</v>
      </c>
      <c r="F9" s="280"/>
      <c r="G9" s="280"/>
      <c r="H9" s="280"/>
      <c r="I9" s="281"/>
      <c r="J9" s="62" t="s">
        <v>21</v>
      </c>
      <c r="K9" s="62" t="s">
        <v>0</v>
      </c>
      <c r="L9" s="61" t="s">
        <v>6</v>
      </c>
    </row>
    <row r="10" spans="1:12" ht="30" customHeight="1">
      <c r="A10" s="263" t="s">
        <v>360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</row>
    <row r="11" spans="1:12" s="37" customFormat="1" ht="12.75" customHeight="1">
      <c r="A11" s="174"/>
      <c r="B11" s="174"/>
      <c r="C11" s="175" t="s">
        <v>334</v>
      </c>
      <c r="D11" s="176"/>
      <c r="E11" s="185"/>
      <c r="F11" s="186"/>
      <c r="G11" s="176"/>
      <c r="H11" s="176"/>
      <c r="I11" s="176"/>
      <c r="J11" s="176"/>
      <c r="K11" s="176"/>
      <c r="L11" s="176"/>
    </row>
    <row r="12" spans="1:12" s="37" customFormat="1" ht="9" customHeight="1">
      <c r="A12" s="174"/>
      <c r="B12" s="174"/>
      <c r="C12" s="176"/>
      <c r="D12" s="176"/>
      <c r="E12" s="176"/>
      <c r="F12" s="186"/>
      <c r="G12" s="176"/>
      <c r="H12" s="176"/>
      <c r="I12" s="176"/>
      <c r="J12" s="176"/>
      <c r="K12" s="176"/>
      <c r="L12" s="176"/>
    </row>
    <row r="13" spans="1:12" ht="12.75" customHeight="1">
      <c r="A13" s="166">
        <v>261</v>
      </c>
      <c r="B13" s="174"/>
      <c r="C13" s="70" t="s">
        <v>361</v>
      </c>
      <c r="D13" s="167"/>
      <c r="E13" s="72">
        <v>39</v>
      </c>
      <c r="F13" s="72">
        <v>3</v>
      </c>
      <c r="G13" s="72" t="s">
        <v>77</v>
      </c>
      <c r="H13" s="72">
        <v>42</v>
      </c>
      <c r="I13" s="72">
        <v>48</v>
      </c>
      <c r="J13" s="18">
        <v>-12.5</v>
      </c>
      <c r="K13" s="72" t="s">
        <v>93</v>
      </c>
      <c r="L13" s="72" t="s">
        <v>93</v>
      </c>
    </row>
    <row r="14" spans="1:12" ht="12.75" customHeight="1">
      <c r="A14" s="166">
        <v>262</v>
      </c>
      <c r="B14" s="174"/>
      <c r="C14" s="70" t="s">
        <v>362</v>
      </c>
      <c r="D14" s="167"/>
      <c r="E14" s="72">
        <v>54</v>
      </c>
      <c r="F14" s="72">
        <v>1</v>
      </c>
      <c r="G14" s="72">
        <v>1</v>
      </c>
      <c r="H14" s="72">
        <v>56</v>
      </c>
      <c r="I14" s="72">
        <v>35</v>
      </c>
      <c r="J14" s="18">
        <v>60</v>
      </c>
      <c r="K14" s="72" t="s">
        <v>93</v>
      </c>
      <c r="L14" s="72" t="s">
        <v>93</v>
      </c>
    </row>
    <row r="15" spans="1:12" ht="12.75" customHeight="1">
      <c r="A15" s="166">
        <v>263</v>
      </c>
      <c r="B15" s="174"/>
      <c r="C15" s="70" t="s">
        <v>363</v>
      </c>
      <c r="D15" s="167"/>
      <c r="E15" s="72">
        <v>101</v>
      </c>
      <c r="F15" s="72">
        <v>1</v>
      </c>
      <c r="G15" s="72" t="s">
        <v>77</v>
      </c>
      <c r="H15" s="72">
        <v>102</v>
      </c>
      <c r="I15" s="72">
        <v>58</v>
      </c>
      <c r="J15" s="18">
        <v>75.9</v>
      </c>
      <c r="K15" s="72">
        <v>40</v>
      </c>
      <c r="L15" s="72">
        <v>8193</v>
      </c>
    </row>
    <row r="16" spans="1:13" ht="21" customHeight="1">
      <c r="A16" s="169"/>
      <c r="B16" s="170"/>
      <c r="C16" s="171" t="s">
        <v>80</v>
      </c>
      <c r="D16" s="172"/>
      <c r="E16" s="67">
        <v>194</v>
      </c>
      <c r="F16" s="67">
        <v>5</v>
      </c>
      <c r="G16" s="67">
        <v>1</v>
      </c>
      <c r="H16" s="67">
        <v>200</v>
      </c>
      <c r="I16" s="67">
        <v>141</v>
      </c>
      <c r="J16" s="179">
        <v>41.843971631205676</v>
      </c>
      <c r="K16" s="67">
        <v>45</v>
      </c>
      <c r="L16" s="67">
        <v>31555</v>
      </c>
      <c r="M16" s="183"/>
    </row>
    <row r="17" spans="1:12" ht="9">
      <c r="A17" s="170"/>
      <c r="B17" s="170"/>
      <c r="C17" s="35"/>
      <c r="D17" s="35"/>
      <c r="E17" s="187"/>
      <c r="F17" s="187"/>
      <c r="G17" s="187"/>
      <c r="H17" s="187"/>
      <c r="I17" s="187"/>
      <c r="J17" s="187"/>
      <c r="K17" s="187"/>
      <c r="L17" s="187"/>
    </row>
    <row r="18" spans="1:12" ht="12.75" customHeight="1">
      <c r="A18" s="174"/>
      <c r="B18" s="174"/>
      <c r="C18" s="175" t="s">
        <v>338</v>
      </c>
      <c r="D18" s="176"/>
      <c r="E18" s="177"/>
      <c r="F18" s="177"/>
      <c r="G18" s="177"/>
      <c r="H18" s="177"/>
      <c r="I18" s="177"/>
      <c r="J18" s="177"/>
      <c r="K18" s="177"/>
      <c r="L18" s="177"/>
    </row>
    <row r="19" spans="1:12" ht="9">
      <c r="A19" s="174"/>
      <c r="B19" s="174"/>
      <c r="C19" s="35"/>
      <c r="D19" s="35"/>
      <c r="E19" s="178"/>
      <c r="F19" s="178"/>
      <c r="G19" s="178"/>
      <c r="H19" s="178"/>
      <c r="I19" s="178"/>
      <c r="J19" s="178"/>
      <c r="K19" s="178"/>
      <c r="L19" s="178"/>
    </row>
    <row r="20" spans="1:12" ht="12.75" customHeight="1">
      <c r="A20" s="166">
        <v>271</v>
      </c>
      <c r="B20" s="170"/>
      <c r="C20" s="70" t="s">
        <v>364</v>
      </c>
      <c r="D20" s="167"/>
      <c r="E20" s="72">
        <v>100</v>
      </c>
      <c r="F20" s="72">
        <v>5</v>
      </c>
      <c r="G20" s="72">
        <v>1</v>
      </c>
      <c r="H20" s="72">
        <v>106</v>
      </c>
      <c r="I20" s="72">
        <v>75</v>
      </c>
      <c r="J20" s="18">
        <v>41.3</v>
      </c>
      <c r="K20" s="72">
        <v>59</v>
      </c>
      <c r="L20" s="72">
        <v>10004</v>
      </c>
    </row>
    <row r="21" spans="1:12" ht="12.75" customHeight="1">
      <c r="A21" s="166">
        <v>272</v>
      </c>
      <c r="B21" s="174"/>
      <c r="C21" s="70" t="s">
        <v>365</v>
      </c>
      <c r="D21" s="167"/>
      <c r="E21" s="72">
        <v>73</v>
      </c>
      <c r="F21" s="72" t="s">
        <v>77</v>
      </c>
      <c r="G21" s="72" t="s">
        <v>77</v>
      </c>
      <c r="H21" s="72">
        <v>73</v>
      </c>
      <c r="I21" s="72">
        <v>35</v>
      </c>
      <c r="J21" s="18">
        <v>108.6</v>
      </c>
      <c r="K21" s="72">
        <v>10</v>
      </c>
      <c r="L21" s="72">
        <v>5618</v>
      </c>
    </row>
    <row r="22" spans="1:12" ht="12.75" customHeight="1">
      <c r="A22" s="166">
        <v>273</v>
      </c>
      <c r="B22" s="174"/>
      <c r="C22" s="70" t="s">
        <v>366</v>
      </c>
      <c r="D22" s="167"/>
      <c r="E22" s="72">
        <v>79</v>
      </c>
      <c r="F22" s="72">
        <v>1</v>
      </c>
      <c r="G22" s="72" t="s">
        <v>77</v>
      </c>
      <c r="H22" s="72">
        <v>80</v>
      </c>
      <c r="I22" s="72">
        <v>61</v>
      </c>
      <c r="J22" s="18">
        <v>31.1</v>
      </c>
      <c r="K22" s="72" t="s">
        <v>77</v>
      </c>
      <c r="L22" s="72">
        <v>6425</v>
      </c>
    </row>
    <row r="23" spans="1:12" ht="12.75" customHeight="1">
      <c r="A23" s="166">
        <v>274</v>
      </c>
      <c r="B23" s="174"/>
      <c r="C23" s="70" t="s">
        <v>361</v>
      </c>
      <c r="D23" s="167"/>
      <c r="E23" s="72">
        <v>136</v>
      </c>
      <c r="F23" s="72">
        <v>7</v>
      </c>
      <c r="G23" s="72" t="s">
        <v>77</v>
      </c>
      <c r="H23" s="72">
        <v>143</v>
      </c>
      <c r="I23" s="72">
        <v>75</v>
      </c>
      <c r="J23" s="18">
        <v>90.7</v>
      </c>
      <c r="K23" s="72">
        <v>151</v>
      </c>
      <c r="L23" s="72">
        <v>15930</v>
      </c>
    </row>
    <row r="24" spans="1:12" ht="12.75" customHeight="1">
      <c r="A24" s="166">
        <v>275</v>
      </c>
      <c r="B24" s="174"/>
      <c r="C24" s="70" t="s">
        <v>362</v>
      </c>
      <c r="D24" s="167"/>
      <c r="E24" s="72">
        <v>135</v>
      </c>
      <c r="F24" s="72">
        <v>10</v>
      </c>
      <c r="G24" s="72" t="s">
        <v>77</v>
      </c>
      <c r="H24" s="72">
        <v>145</v>
      </c>
      <c r="I24" s="72">
        <v>73</v>
      </c>
      <c r="J24" s="18">
        <v>98.6</v>
      </c>
      <c r="K24" s="72">
        <v>526</v>
      </c>
      <c r="L24" s="72">
        <v>55005</v>
      </c>
    </row>
    <row r="25" spans="1:12" ht="12.75" customHeight="1">
      <c r="A25" s="166">
        <v>276</v>
      </c>
      <c r="B25" s="174"/>
      <c r="C25" s="70" t="s">
        <v>367</v>
      </c>
      <c r="D25" s="167"/>
      <c r="E25" s="72">
        <v>49</v>
      </c>
      <c r="F25" s="72">
        <v>1</v>
      </c>
      <c r="G25" s="72" t="s">
        <v>77</v>
      </c>
      <c r="H25" s="72">
        <v>50</v>
      </c>
      <c r="I25" s="72">
        <v>26</v>
      </c>
      <c r="J25" s="18">
        <v>92.3</v>
      </c>
      <c r="K25" s="72">
        <v>14</v>
      </c>
      <c r="L25" s="72">
        <v>3518</v>
      </c>
    </row>
    <row r="26" spans="1:12" ht="12.75" customHeight="1">
      <c r="A26" s="166">
        <v>277</v>
      </c>
      <c r="B26" s="174"/>
      <c r="C26" s="70" t="s">
        <v>368</v>
      </c>
      <c r="D26" s="167"/>
      <c r="E26" s="72">
        <v>95</v>
      </c>
      <c r="F26" s="72">
        <v>3</v>
      </c>
      <c r="G26" s="72" t="s">
        <v>77</v>
      </c>
      <c r="H26" s="72">
        <v>98</v>
      </c>
      <c r="I26" s="72">
        <v>82</v>
      </c>
      <c r="J26" s="18">
        <v>19.5</v>
      </c>
      <c r="K26" s="72">
        <v>104</v>
      </c>
      <c r="L26" s="72">
        <v>27631</v>
      </c>
    </row>
    <row r="27" spans="1:12" ht="12.75" customHeight="1">
      <c r="A27" s="166">
        <v>278</v>
      </c>
      <c r="B27" s="174"/>
      <c r="C27" s="70" t="s">
        <v>369</v>
      </c>
      <c r="D27" s="167"/>
      <c r="E27" s="72">
        <v>66</v>
      </c>
      <c r="F27" s="72">
        <v>1</v>
      </c>
      <c r="G27" s="72" t="s">
        <v>77</v>
      </c>
      <c r="H27" s="72">
        <v>67</v>
      </c>
      <c r="I27" s="72">
        <v>62</v>
      </c>
      <c r="J27" s="18">
        <v>8.1</v>
      </c>
      <c r="K27" s="72">
        <v>206</v>
      </c>
      <c r="L27" s="72">
        <v>4099</v>
      </c>
    </row>
    <row r="28" spans="1:12" ht="12.75" customHeight="1">
      <c r="A28" s="166">
        <v>279</v>
      </c>
      <c r="B28" s="174"/>
      <c r="C28" s="70" t="s">
        <v>370</v>
      </c>
      <c r="D28" s="167"/>
      <c r="E28" s="72">
        <v>67</v>
      </c>
      <c r="F28" s="72">
        <v>2</v>
      </c>
      <c r="G28" s="72" t="s">
        <v>77</v>
      </c>
      <c r="H28" s="72">
        <v>69</v>
      </c>
      <c r="I28" s="72">
        <v>45</v>
      </c>
      <c r="J28" s="18">
        <v>53.3</v>
      </c>
      <c r="K28" s="72">
        <v>13</v>
      </c>
      <c r="L28" s="72">
        <v>6782</v>
      </c>
    </row>
    <row r="29" spans="1:13" ht="21" customHeight="1">
      <c r="A29" s="170"/>
      <c r="B29" s="170"/>
      <c r="C29" s="171" t="s">
        <v>80</v>
      </c>
      <c r="D29" s="172"/>
      <c r="E29" s="67">
        <f>SUM(E20:E28)</f>
        <v>800</v>
      </c>
      <c r="F29" s="67">
        <f aca="true" t="shared" si="0" ref="F29:L29">SUM(F20:F28)</f>
        <v>30</v>
      </c>
      <c r="G29" s="67">
        <f t="shared" si="0"/>
        <v>1</v>
      </c>
      <c r="H29" s="67">
        <f t="shared" si="0"/>
        <v>831</v>
      </c>
      <c r="I29" s="67">
        <f t="shared" si="0"/>
        <v>534</v>
      </c>
      <c r="J29" s="179">
        <f>H29*100/I29-100</f>
        <v>55.61797752808988</v>
      </c>
      <c r="K29" s="67">
        <f t="shared" si="0"/>
        <v>1083</v>
      </c>
      <c r="L29" s="67">
        <f t="shared" si="0"/>
        <v>135012</v>
      </c>
      <c r="M29" s="183"/>
    </row>
    <row r="30" spans="1:13" ht="21" customHeight="1">
      <c r="A30" s="64">
        <v>2</v>
      </c>
      <c r="B30" s="170"/>
      <c r="C30" s="65" t="s">
        <v>323</v>
      </c>
      <c r="D30" s="172"/>
      <c r="E30" s="67">
        <v>994</v>
      </c>
      <c r="F30" s="67">
        <v>35</v>
      </c>
      <c r="G30" s="67">
        <v>2</v>
      </c>
      <c r="H30" s="67">
        <v>1031</v>
      </c>
      <c r="I30" s="67">
        <v>675</v>
      </c>
      <c r="J30" s="44">
        <v>52.7</v>
      </c>
      <c r="K30" s="67">
        <v>1128</v>
      </c>
      <c r="L30" s="67">
        <v>166567</v>
      </c>
      <c r="M30" s="183"/>
    </row>
    <row r="31" spans="1:12" ht="30" customHeight="1">
      <c r="A31" s="263" t="s">
        <v>371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</row>
    <row r="32" spans="1:12" s="37" customFormat="1" ht="12.75" customHeight="1">
      <c r="A32" s="174"/>
      <c r="B32" s="174"/>
      <c r="C32" s="175" t="s">
        <v>334</v>
      </c>
      <c r="D32" s="176"/>
      <c r="E32" s="185"/>
      <c r="F32" s="186"/>
      <c r="G32" s="176"/>
      <c r="H32" s="176"/>
      <c r="I32" s="176"/>
      <c r="J32" s="176"/>
      <c r="K32" s="176"/>
      <c r="L32" s="176"/>
    </row>
    <row r="33" spans="1:12" ht="9">
      <c r="A33" s="174"/>
      <c r="B33" s="174"/>
      <c r="C33" s="35"/>
      <c r="D33" s="35"/>
      <c r="E33" s="188"/>
      <c r="F33" s="188"/>
      <c r="G33" s="35"/>
      <c r="H33" s="35"/>
      <c r="I33" s="35"/>
      <c r="J33" s="35"/>
      <c r="K33" s="35"/>
      <c r="L33" s="35"/>
    </row>
    <row r="34" spans="1:12" s="37" customFormat="1" ht="12.75" customHeight="1">
      <c r="A34" s="166">
        <v>361</v>
      </c>
      <c r="B34" s="174"/>
      <c r="C34" s="70" t="s">
        <v>372</v>
      </c>
      <c r="D34" s="167"/>
      <c r="E34" s="72">
        <v>131</v>
      </c>
      <c r="F34" s="72">
        <v>1</v>
      </c>
      <c r="G34" s="72" t="s">
        <v>77</v>
      </c>
      <c r="H34" s="72">
        <v>132</v>
      </c>
      <c r="I34" s="72">
        <v>71</v>
      </c>
      <c r="J34" s="18">
        <v>85.9</v>
      </c>
      <c r="K34" s="72">
        <v>210</v>
      </c>
      <c r="L34" s="72">
        <v>16072</v>
      </c>
    </row>
    <row r="35" spans="1:12" ht="12.75" customHeight="1">
      <c r="A35" s="166">
        <v>362</v>
      </c>
      <c r="B35" s="174"/>
      <c r="C35" s="70" t="s">
        <v>373</v>
      </c>
      <c r="D35" s="167"/>
      <c r="E35" s="72">
        <v>127</v>
      </c>
      <c r="F35" s="72">
        <v>4</v>
      </c>
      <c r="G35" s="72">
        <v>1</v>
      </c>
      <c r="H35" s="72">
        <v>132</v>
      </c>
      <c r="I35" s="72">
        <v>84</v>
      </c>
      <c r="J35" s="18">
        <v>57.1</v>
      </c>
      <c r="K35" s="72">
        <v>89</v>
      </c>
      <c r="L35" s="72">
        <v>24418</v>
      </c>
    </row>
    <row r="36" spans="1:12" ht="12.75" customHeight="1">
      <c r="A36" s="166">
        <v>363</v>
      </c>
      <c r="B36" s="174"/>
      <c r="C36" s="70" t="s">
        <v>374</v>
      </c>
      <c r="D36" s="167"/>
      <c r="E36" s="72">
        <v>93</v>
      </c>
      <c r="F36" s="72">
        <v>3</v>
      </c>
      <c r="G36" s="72">
        <v>3</v>
      </c>
      <c r="H36" s="72">
        <v>99</v>
      </c>
      <c r="I36" s="72">
        <v>66</v>
      </c>
      <c r="J36" s="18">
        <v>50</v>
      </c>
      <c r="K36" s="72">
        <v>65</v>
      </c>
      <c r="L36" s="72">
        <v>14295</v>
      </c>
    </row>
    <row r="37" spans="1:13" ht="21" customHeight="1">
      <c r="A37" s="170"/>
      <c r="B37" s="170"/>
      <c r="C37" s="171" t="s">
        <v>80</v>
      </c>
      <c r="D37" s="172"/>
      <c r="E37" s="67">
        <f>SUM(E34:E36)</f>
        <v>351</v>
      </c>
      <c r="F37" s="67">
        <f aca="true" t="shared" si="1" ref="F37:L37">SUM(F34:F36)</f>
        <v>8</v>
      </c>
      <c r="G37" s="67">
        <f t="shared" si="1"/>
        <v>4</v>
      </c>
      <c r="H37" s="67">
        <f t="shared" si="1"/>
        <v>363</v>
      </c>
      <c r="I37" s="67">
        <f t="shared" si="1"/>
        <v>221</v>
      </c>
      <c r="J37" s="179">
        <f>H37*100/I37-100</f>
        <v>64.25339366515837</v>
      </c>
      <c r="K37" s="67">
        <f t="shared" si="1"/>
        <v>364</v>
      </c>
      <c r="L37" s="67">
        <f t="shared" si="1"/>
        <v>54785</v>
      </c>
      <c r="M37" s="183"/>
    </row>
    <row r="38" spans="1:12" ht="9">
      <c r="A38" s="170"/>
      <c r="B38" s="170"/>
      <c r="C38" s="35"/>
      <c r="D38" s="35"/>
      <c r="E38" s="187"/>
      <c r="F38" s="187"/>
      <c r="G38" s="187"/>
      <c r="H38" s="187"/>
      <c r="I38" s="187"/>
      <c r="J38" s="187"/>
      <c r="K38" s="187"/>
      <c r="L38" s="187"/>
    </row>
    <row r="39" spans="1:12" ht="12.75" customHeight="1">
      <c r="A39" s="174"/>
      <c r="B39" s="174"/>
      <c r="C39" s="175" t="s">
        <v>338</v>
      </c>
      <c r="D39" s="176"/>
      <c r="E39" s="177"/>
      <c r="F39" s="177"/>
      <c r="G39" s="177"/>
      <c r="H39" s="177"/>
      <c r="I39" s="177"/>
      <c r="J39" s="177"/>
      <c r="K39" s="177"/>
      <c r="L39" s="177"/>
    </row>
    <row r="40" spans="1:12" ht="9">
      <c r="A40" s="174"/>
      <c r="B40" s="174"/>
      <c r="C40" s="35"/>
      <c r="D40" s="35"/>
      <c r="E40" s="178"/>
      <c r="F40" s="178"/>
      <c r="G40" s="178"/>
      <c r="H40" s="178"/>
      <c r="I40" s="178"/>
      <c r="J40" s="178"/>
      <c r="K40" s="178"/>
      <c r="L40" s="178"/>
    </row>
    <row r="41" spans="1:12" ht="12.75" customHeight="1">
      <c r="A41" s="166">
        <v>371</v>
      </c>
      <c r="B41" s="174"/>
      <c r="C41" s="70" t="s">
        <v>375</v>
      </c>
      <c r="D41" s="167"/>
      <c r="E41" s="72">
        <v>79</v>
      </c>
      <c r="F41" s="72">
        <v>2</v>
      </c>
      <c r="G41" s="72">
        <v>1</v>
      </c>
      <c r="H41" s="72">
        <v>82</v>
      </c>
      <c r="I41" s="72">
        <v>78</v>
      </c>
      <c r="J41" s="18">
        <v>5.1</v>
      </c>
      <c r="K41" s="72">
        <v>7</v>
      </c>
      <c r="L41" s="72">
        <v>6447</v>
      </c>
    </row>
    <row r="42" spans="1:12" ht="12.75" customHeight="1">
      <c r="A42" s="166">
        <v>372</v>
      </c>
      <c r="B42" s="174"/>
      <c r="C42" s="70" t="s">
        <v>376</v>
      </c>
      <c r="D42" s="167"/>
      <c r="E42" s="72">
        <v>89</v>
      </c>
      <c r="F42" s="72">
        <v>4</v>
      </c>
      <c r="G42" s="72" t="s">
        <v>77</v>
      </c>
      <c r="H42" s="72">
        <v>93</v>
      </c>
      <c r="I42" s="72">
        <v>59</v>
      </c>
      <c r="J42" s="18">
        <v>57.6</v>
      </c>
      <c r="K42" s="72">
        <v>10</v>
      </c>
      <c r="L42" s="72">
        <v>8177</v>
      </c>
    </row>
    <row r="43" spans="1:12" ht="12.75" customHeight="1">
      <c r="A43" s="166">
        <v>373</v>
      </c>
      <c r="B43" s="174"/>
      <c r="C43" s="70" t="s">
        <v>377</v>
      </c>
      <c r="D43" s="167"/>
      <c r="E43" s="72">
        <v>72</v>
      </c>
      <c r="F43" s="72">
        <v>3</v>
      </c>
      <c r="G43" s="72" t="s">
        <v>77</v>
      </c>
      <c r="H43" s="72">
        <v>75</v>
      </c>
      <c r="I43" s="72">
        <v>61</v>
      </c>
      <c r="J43" s="18">
        <v>23</v>
      </c>
      <c r="K43" s="72">
        <v>23</v>
      </c>
      <c r="L43" s="72">
        <v>5538</v>
      </c>
    </row>
    <row r="44" spans="1:12" ht="12.75" customHeight="1">
      <c r="A44" s="166">
        <v>374</v>
      </c>
      <c r="B44" s="174"/>
      <c r="C44" s="70" t="s">
        <v>378</v>
      </c>
      <c r="D44" s="167"/>
      <c r="E44" s="72">
        <v>78</v>
      </c>
      <c r="F44" s="72">
        <v>2</v>
      </c>
      <c r="G44" s="72">
        <v>4</v>
      </c>
      <c r="H44" s="72">
        <v>84</v>
      </c>
      <c r="I44" s="72">
        <v>101</v>
      </c>
      <c r="J44" s="18">
        <v>-16.8</v>
      </c>
      <c r="K44" s="72">
        <v>10</v>
      </c>
      <c r="L44" s="72">
        <v>4713</v>
      </c>
    </row>
    <row r="45" spans="1:12" ht="12.75" customHeight="1">
      <c r="A45" s="166">
        <v>375</v>
      </c>
      <c r="B45" s="174"/>
      <c r="C45" s="70" t="s">
        <v>373</v>
      </c>
      <c r="D45" s="167"/>
      <c r="E45" s="72">
        <v>106</v>
      </c>
      <c r="F45" s="72">
        <v>3</v>
      </c>
      <c r="G45" s="72">
        <v>1</v>
      </c>
      <c r="H45" s="72">
        <v>110</v>
      </c>
      <c r="I45" s="72">
        <v>59</v>
      </c>
      <c r="J45" s="18">
        <v>86.4</v>
      </c>
      <c r="K45" s="72">
        <v>19</v>
      </c>
      <c r="L45" s="72">
        <v>27810</v>
      </c>
    </row>
    <row r="46" spans="1:12" ht="12.75" customHeight="1">
      <c r="A46" s="166">
        <v>376</v>
      </c>
      <c r="B46" s="174"/>
      <c r="C46" s="70" t="s">
        <v>379</v>
      </c>
      <c r="D46" s="167"/>
      <c r="E46" s="72">
        <v>116</v>
      </c>
      <c r="F46" s="72">
        <v>5</v>
      </c>
      <c r="G46" s="72" t="s">
        <v>77</v>
      </c>
      <c r="H46" s="72">
        <v>121</v>
      </c>
      <c r="I46" s="72">
        <v>131</v>
      </c>
      <c r="J46" s="18">
        <v>-7.6</v>
      </c>
      <c r="K46" s="72">
        <v>123</v>
      </c>
      <c r="L46" s="72">
        <v>20447</v>
      </c>
    </row>
    <row r="47" spans="1:12" ht="12.75" customHeight="1">
      <c r="A47" s="166">
        <v>377</v>
      </c>
      <c r="B47" s="174"/>
      <c r="C47" s="70" t="s">
        <v>380</v>
      </c>
      <c r="D47" s="167"/>
      <c r="E47" s="72">
        <v>67</v>
      </c>
      <c r="F47" s="72">
        <v>4</v>
      </c>
      <c r="G47" s="72">
        <v>1</v>
      </c>
      <c r="H47" s="72">
        <v>72</v>
      </c>
      <c r="I47" s="72">
        <v>61</v>
      </c>
      <c r="J47" s="18">
        <v>18</v>
      </c>
      <c r="K47" s="72">
        <v>2</v>
      </c>
      <c r="L47" s="72">
        <v>5112</v>
      </c>
    </row>
    <row r="48" spans="1:12" ht="21" customHeight="1">
      <c r="A48" s="170"/>
      <c r="B48" s="170"/>
      <c r="C48" s="171" t="s">
        <v>80</v>
      </c>
      <c r="D48" s="172"/>
      <c r="E48" s="67">
        <f>SUM(E41:E47)</f>
        <v>607</v>
      </c>
      <c r="F48" s="67">
        <f aca="true" t="shared" si="2" ref="F48:L48">SUM(F41:F47)</f>
        <v>23</v>
      </c>
      <c r="G48" s="67">
        <f t="shared" si="2"/>
        <v>7</v>
      </c>
      <c r="H48" s="67">
        <f t="shared" si="2"/>
        <v>637</v>
      </c>
      <c r="I48" s="67">
        <f t="shared" si="2"/>
        <v>550</v>
      </c>
      <c r="J48" s="179">
        <f>H48*100/I48-100</f>
        <v>15.818181818181813</v>
      </c>
      <c r="K48" s="67">
        <f t="shared" si="2"/>
        <v>194</v>
      </c>
      <c r="L48" s="67">
        <f t="shared" si="2"/>
        <v>78244</v>
      </c>
    </row>
    <row r="49" spans="1:12" ht="21" customHeight="1">
      <c r="A49" s="64">
        <v>3</v>
      </c>
      <c r="B49" s="170"/>
      <c r="C49" s="65" t="s">
        <v>324</v>
      </c>
      <c r="D49" s="172"/>
      <c r="E49" s="67">
        <v>958</v>
      </c>
      <c r="F49" s="67">
        <v>31</v>
      </c>
      <c r="G49" s="67">
        <v>11</v>
      </c>
      <c r="H49" s="67">
        <v>1000</v>
      </c>
      <c r="I49" s="67">
        <v>771</v>
      </c>
      <c r="J49" s="44">
        <v>29.7</v>
      </c>
      <c r="K49" s="67">
        <v>558</v>
      </c>
      <c r="L49" s="67">
        <v>133028</v>
      </c>
    </row>
    <row r="50" spans="1:12" s="37" customFormat="1" ht="10.5">
      <c r="A50" s="384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</row>
  </sheetData>
  <sheetProtection/>
  <mergeCells count="16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  <mergeCell ref="E9:I9"/>
    <mergeCell ref="A10:L10"/>
    <mergeCell ref="A31:L31"/>
    <mergeCell ref="A50:L50"/>
  </mergeCells>
  <printOptions horizontalCentered="1"/>
  <pageMargins left="0.7874015748031497" right="0.7874015748031497" top="0.5905511811023623" bottom="0.7874015748031497" header="0.31496062992125984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lfstad-ludwig</dc:creator>
  <cp:keywords/>
  <dc:description/>
  <cp:lastModifiedBy>Sieroka-Tröger, Daniel (LfStat)</cp:lastModifiedBy>
  <cp:lastPrinted>2023-01-04T09:47:44Z</cp:lastPrinted>
  <dcterms:created xsi:type="dcterms:W3CDTF">2009-01-16T12:41:16Z</dcterms:created>
  <dcterms:modified xsi:type="dcterms:W3CDTF">2023-01-04T09:48:25Z</dcterms:modified>
  <cp:category/>
  <cp:version/>
  <cp:contentType/>
  <cp:contentStatus/>
</cp:coreProperties>
</file>