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40" windowWidth="15180" windowHeight="8712" tabRatio="718" activeTab="0"/>
  </bookViews>
  <sheets>
    <sheet name="Tab1" sheetId="1" r:id="rId1"/>
    <sheet name="Tab2.1" sheetId="2" r:id="rId2"/>
    <sheet name="Tab2.1." sheetId="3" r:id="rId3"/>
    <sheet name="Tab2.2" sheetId="4" r:id="rId4"/>
    <sheet name="Tab2.2." sheetId="5" r:id="rId5"/>
    <sheet name="Tab2.3" sheetId="6" r:id="rId6"/>
    <sheet name="Tab2.3." sheetId="7" r:id="rId7"/>
    <sheet name="Tab3.1 " sheetId="8" r:id="rId8"/>
    <sheet name="Tab3.2" sheetId="9" r:id="rId9"/>
    <sheet name="Tab3.3." sheetId="10" r:id="rId10"/>
    <sheet name="Tab4" sheetId="11" r:id="rId11"/>
    <sheet name="Tab5.1" sheetId="12" r:id="rId12"/>
    <sheet name="Tab5.2 " sheetId="13" r:id="rId13"/>
    <sheet name="Tab6" sheetId="14" r:id="rId14"/>
    <sheet name="Tab7" sheetId="15" r:id="rId15"/>
    <sheet name="Tab8" sheetId="16" r:id="rId16"/>
    <sheet name="Tab9" sheetId="17" r:id="rId17"/>
    <sheet name="Tab10+11" sheetId="18" r:id="rId18"/>
    <sheet name="Tab12." sheetId="19" r:id="rId19"/>
    <sheet name="Tab13." sheetId="20" r:id="rId20"/>
    <sheet name="Seite37" sheetId="21" r:id="rId21"/>
    <sheet name="Tab14.1" sheetId="22" r:id="rId22"/>
    <sheet name="Tab14.2" sheetId="23" r:id="rId23"/>
    <sheet name="Tab14.3" sheetId="24" r:id="rId24"/>
    <sheet name="Tab15.1" sheetId="25" r:id="rId25"/>
    <sheet name="Tab15. 2" sheetId="26" r:id="rId26"/>
    <sheet name="Tab15. 3" sheetId="27" r:id="rId27"/>
    <sheet name="Tab16.1" sheetId="28" r:id="rId28"/>
    <sheet name="Tab16.2" sheetId="29" r:id="rId29"/>
    <sheet name="Tab16.3" sheetId="30" r:id="rId30"/>
  </sheets>
  <definedNames>
    <definedName name="_xlnm.Print_Area" localSheetId="13">'Tab6'!$A$1:$I$68</definedName>
    <definedName name="_xlnm.Print_Area" localSheetId="14">'Tab7'!$A$2:$L$84</definedName>
    <definedName name="_xlnm.Print_Area" localSheetId="15">'Tab8'!$A$3:$L$110</definedName>
  </definedNames>
  <calcPr fullCalcOnLoad="1"/>
</workbook>
</file>

<file path=xl/sharedStrings.xml><?xml version="1.0" encoding="utf-8"?>
<sst xmlns="http://schemas.openxmlformats.org/spreadsheetml/2006/main" count="3995" uniqueCount="589">
  <si>
    <t>Geschlecht</t>
  </si>
  <si>
    <t>Insgesamt</t>
  </si>
  <si>
    <t>verwandt</t>
  </si>
  <si>
    <t>Stiefvater/ Stiefmutter</t>
  </si>
  <si>
    <t>nicht verwandt</t>
  </si>
  <si>
    <t>deutsch</t>
  </si>
  <si>
    <t>nicht-deutsch</t>
  </si>
  <si>
    <t>Männlich</t>
  </si>
  <si>
    <t>Weiblich</t>
  </si>
  <si>
    <t>Deutsche</t>
  </si>
  <si>
    <t>Zusammen</t>
  </si>
  <si>
    <t>männlich</t>
  </si>
  <si>
    <t>weiblich</t>
  </si>
  <si>
    <t>Nichtdeutsche</t>
  </si>
  <si>
    <t>Altersgruppen sowie nach dem Verwandtschaftsverhältnis zu den</t>
  </si>
  <si>
    <t>3-6</t>
  </si>
  <si>
    <t>6-12</t>
  </si>
  <si>
    <t>unter                   3</t>
  </si>
  <si>
    <t>Europa</t>
  </si>
  <si>
    <t>zusammen</t>
  </si>
  <si>
    <t>Adoptionspflege bzw. des -verfahrens und Altersgruppen sowie nach Familien-</t>
  </si>
  <si>
    <t>Adoptiveltern; Angenommene mit ersetzter Einwilligung</t>
  </si>
  <si>
    <t>Ledige Eltern/ Elternteile</t>
  </si>
  <si>
    <t>Art der Unterbringung der Kinder und</t>
  </si>
  <si>
    <t>Jugendlichen</t>
  </si>
  <si>
    <t>leibliche Eltern</t>
  </si>
  <si>
    <t>leiblicher Elternteil mit Stief-</t>
  </si>
  <si>
    <t>elternteil oder Partner</t>
  </si>
  <si>
    <t>allein erziehender Elternteil</t>
  </si>
  <si>
    <t>Großeltern</t>
  </si>
  <si>
    <t>sonstige Verwandte</t>
  </si>
  <si>
    <t>Pflegefamilie</t>
  </si>
  <si>
    <t>Heim</t>
  </si>
  <si>
    <t>Krankenhaus</t>
  </si>
  <si>
    <t>unbekannt</t>
  </si>
  <si>
    <t>Verheiratet zusammenlebende Eltern/</t>
  </si>
  <si>
    <t>Elternteile</t>
  </si>
  <si>
    <t xml:space="preserve">  elternteil oder Partner</t>
  </si>
  <si>
    <t>Verheiratet getrenntlebende Eltern/</t>
  </si>
  <si>
    <t>Sonstige</t>
  </si>
  <si>
    <t>nicht        verwandt</t>
  </si>
  <si>
    <t>Gegenstand der Nachweisung</t>
  </si>
  <si>
    <t>Im Berichtsjahr</t>
  </si>
  <si>
    <t>Ausgesprochene Adoptionen</t>
  </si>
  <si>
    <t>Aufgehobene Adoptionen</t>
  </si>
  <si>
    <t>Am Jahresende</t>
  </si>
  <si>
    <t>Zur Adoption vorgemerkte Kinder</t>
  </si>
  <si>
    <t>und Jugendliche</t>
  </si>
  <si>
    <t>Vorgemerkte Adoptionsbewerbungen</t>
  </si>
  <si>
    <t>In Adoptionspflege untergebrachte</t>
  </si>
  <si>
    <t>Kinder und Jugendliche</t>
  </si>
  <si>
    <t>Träger</t>
  </si>
  <si>
    <t>Träger der öffentlichen Jugendhilfe</t>
  </si>
  <si>
    <t>Träger der freien Jugendhilfe</t>
  </si>
  <si>
    <t>Amtsvormundschaft sowie mit Beistandschaften</t>
  </si>
  <si>
    <t>Kinder und Jugendliche am Jahresende</t>
  </si>
  <si>
    <t>insgesamt</t>
  </si>
  <si>
    <t>bestellte Amtsvormund- schaft</t>
  </si>
  <si>
    <t>mit Beistand- schaften</t>
  </si>
  <si>
    <t>Anzahl</t>
  </si>
  <si>
    <t>Prozent</t>
  </si>
  <si>
    <t>in Vollpflege</t>
  </si>
  <si>
    <t>in Wochenpflege</t>
  </si>
  <si>
    <t>Kinder und Jugendliche im Berichtsjahr</t>
  </si>
  <si>
    <t>%</t>
  </si>
  <si>
    <t>Gerichtliche Maßnahmen zum voll-</t>
  </si>
  <si>
    <t>ständigen oder teilweisen Entzug</t>
  </si>
  <si>
    <t>der elterlichen Sorge</t>
  </si>
  <si>
    <t>Übertragung des Personensorge-</t>
  </si>
  <si>
    <t>rechts ganz oder teilweise auf</t>
  </si>
  <si>
    <t>das Jugendamt</t>
  </si>
  <si>
    <t>Sorgeerklärungen</t>
  </si>
  <si>
    <t>davon</t>
  </si>
  <si>
    <t>abgegebene Sorgeerklärungen</t>
  </si>
  <si>
    <t>Heraus- nahme</t>
  </si>
  <si>
    <t>Inobhutnahme</t>
  </si>
  <si>
    <t>auf eigenen Wunsch</t>
  </si>
  <si>
    <t>wegen Gefährdung</t>
  </si>
  <si>
    <t>bei einer geeigneten Person</t>
  </si>
  <si>
    <t>in einer Einrichtung</t>
  </si>
  <si>
    <t>in einer sonstigen betreuten Wohnform</t>
  </si>
  <si>
    <t>davon (Sp. 1) Unterbringung während der Maßnahme</t>
  </si>
  <si>
    <t>Aufenthalt vor der Maßnahme</t>
  </si>
  <si>
    <t>bei den Eltern</t>
  </si>
  <si>
    <t>bei einem Elternteil mit Stief-</t>
  </si>
  <si>
    <t>in einer Pflegefamilie</t>
  </si>
  <si>
    <t>bei einer sonstigen Person</t>
  </si>
  <si>
    <t>betreuten Wohnform</t>
  </si>
  <si>
    <t>in einer Wohngemeinschaft</t>
  </si>
  <si>
    <t>in eigener Wohnung</t>
  </si>
  <si>
    <t>ohne feste Unterkunft</t>
  </si>
  <si>
    <t>während der Maßnahme, Art der Maßnahme und Trägergruppen</t>
  </si>
  <si>
    <t>Hilfeart</t>
  </si>
  <si>
    <t xml:space="preserve">Begonnene </t>
  </si>
  <si>
    <t>Beendete</t>
  </si>
  <si>
    <t>Hilfen/
Beratungen
am 31.12.</t>
  </si>
  <si>
    <t>Träger der</t>
  </si>
  <si>
    <t>Hilfen/Beratungen</t>
  </si>
  <si>
    <t>öffentlichen
Jugendhilfe
am 31.12.</t>
  </si>
  <si>
    <t>freien
Jugendhilfe
am 31.12.</t>
  </si>
  <si>
    <t xml:space="preserve">Familienorientierte Hilfen </t>
  </si>
  <si>
    <t>Hilfe zur Erziehung § 27</t>
  </si>
  <si>
    <t>Sozialpädagogische Familienhilfe nach § 31</t>
  </si>
  <si>
    <t>Hilfe orientiert am jungen Menschen</t>
  </si>
  <si>
    <t>Erziehungsberatung nach § 28</t>
  </si>
  <si>
    <t>Soziale Gruppenarbeit nach § 29</t>
  </si>
  <si>
    <t>Einzelbetreuung nach § 30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</si>
  <si>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</si>
  <si>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</si>
  <si>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</si>
  <si>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</si>
  <si>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Eingliederungshilfe für seelisch behinderte</t>
  </si>
  <si>
    <t xml:space="preserve">Insgesamt </t>
  </si>
  <si>
    <t>Statistik der Kinder-</t>
  </si>
  <si>
    <t>und Jugendhilfe Teil I</t>
  </si>
  <si>
    <t>Erzieherische Hilfe, Eingliederungshilfe für seelisch</t>
  </si>
  <si>
    <t>2.1 Begonnene</t>
  </si>
  <si>
    <t>nach Art der Hilfe</t>
  </si>
  <si>
    <t>Nachrichtlich</t>
  </si>
  <si>
    <t>Hilfe zur
Erziehung
§ 27</t>
  </si>
  <si>
    <t>Erziehungs-
beratung
§ 28</t>
  </si>
  <si>
    <t>Soziale
Gruppen-
arbeit
§ 29</t>
  </si>
  <si>
    <t>Einzel-
betreuung
§ 30</t>
  </si>
  <si>
    <t>Sozialpäda-
gogische
Familien-
hilfe
§ 31</t>
  </si>
  <si>
    <t>Erziehung
in einer
Tages-
gruppe
 § 32</t>
  </si>
  <si>
    <t>Vollzeit-
pflege 
§ 33</t>
  </si>
  <si>
    <t>Heimer-
ziehung,
sonstige
betreute
Wohnform
§ 34</t>
  </si>
  <si>
    <t>Intensive
sozialpäda-
gogische
Einzelbe-
treuung
§ 35</t>
  </si>
  <si>
    <t>Eingliede-
rungshilfe für
seelisch be-
hinderte
junge
Menschen
§ 35 a</t>
  </si>
  <si>
    <t>ambulante
Hilfen
§§ 29-32,
§ 27
(vorrangig
ambulant/
teilstationär)</t>
  </si>
  <si>
    <t>stationäre
Hilfen
§§ 33, 34,
§ 27
(vorrangig
stationär)</t>
  </si>
  <si>
    <t xml:space="preserve"> </t>
  </si>
  <si>
    <t xml:space="preserve">   ausländische Herkunft </t>
  </si>
  <si>
    <t>mindestens eines</t>
  </si>
  <si>
    <t>Elternteils</t>
  </si>
  <si>
    <t xml:space="preserve">   in der Familie wird </t>
  </si>
  <si>
    <t>deutsch gesprochen</t>
  </si>
  <si>
    <t>2.2 Beendete</t>
  </si>
  <si>
    <t>2.3 Hilfen/</t>
  </si>
  <si>
    <t>Beratungen am 31.12.</t>
  </si>
  <si>
    <t>nach Art der Hilfe und Art des durchführenden Trägers</t>
  </si>
  <si>
    <t>3.1  Begonnene Hilfen/</t>
  </si>
  <si>
    <t xml:space="preserve">Beratungen     </t>
  </si>
  <si>
    <t>Jugendhilfe</t>
  </si>
  <si>
    <t>Arbeiterwohlfahrt oder deren</t>
  </si>
  <si>
    <t>Deutscher paritätischer Wohl-</t>
  </si>
  <si>
    <t>fahrtsverband oder dessen</t>
  </si>
  <si>
    <t>Mitgliedsorganisation</t>
  </si>
  <si>
    <t>Deutsches Rotes Kreuz oder</t>
  </si>
  <si>
    <t>dessen Mitgliedsorganisation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</si>
  <si>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</si>
  <si>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</si>
  <si>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</si>
  <si>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</si>
  <si>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</si>
  <si>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</si>
  <si>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übrige anerkannte Träger der</t>
  </si>
  <si>
    <t>3.2  Beendete Hilfen/</t>
  </si>
  <si>
    <t>3.3 Hilfen/</t>
  </si>
  <si>
    <t>nach Situation in der Herkunftsfamilie und Art der Hilfe</t>
  </si>
  <si>
    <t>Situation in der
Herkunftsfamilie</t>
  </si>
  <si>
    <t>Eltern leben zusammen</t>
  </si>
  <si>
    <t>Eltern sind verstorben</t>
  </si>
  <si>
    <t>Unbekannt</t>
  </si>
  <si>
    <t>darunter</t>
  </si>
  <si>
    <t>mit Bezug von Transfer-</t>
  </si>
  <si>
    <t>leistungen</t>
  </si>
  <si>
    <r>
      <t xml:space="preserve">Insge-
samt </t>
    </r>
    <r>
      <rPr>
        <vertAlign val="superscript"/>
        <sz val="7.5"/>
        <rFont val="Arial"/>
        <family val="2"/>
      </rPr>
      <t>1)</t>
    </r>
  </si>
  <si>
    <t>Beratungen</t>
  </si>
  <si>
    <t>familien-orientiert</t>
  </si>
  <si>
    <t>Lfd.
Nr.</t>
  </si>
  <si>
    <t>ausländische Herkunft</t>
  </si>
  <si>
    <t xml:space="preserve">  unter 3</t>
  </si>
  <si>
    <t>in der Familie wird</t>
  </si>
  <si>
    <t>Alter
von … bis
unter … Jahren
_________
Persönliche Merkmale</t>
  </si>
  <si>
    <t>männ</t>
  </si>
  <si>
    <t>lich</t>
  </si>
  <si>
    <t>Ins</t>
  </si>
  <si>
    <t>gesamt</t>
  </si>
  <si>
    <t>weib</t>
  </si>
  <si>
    <t>Lfd
Nr.</t>
  </si>
  <si>
    <t xml:space="preserve">    9 - 12</t>
  </si>
  <si>
    <t xml:space="preserve">  12 - 15</t>
  </si>
  <si>
    <t xml:space="preserve">  15 - 18</t>
  </si>
  <si>
    <t xml:space="preserve">1) Anzahl der Hilfen. </t>
  </si>
  <si>
    <t xml:space="preserve">    des öffentlichen Rechts; Sonstige juristische Person, andere Vereinigung; Wirtschaftsunternehmen (privat-gewerblich).   </t>
  </si>
  <si>
    <t>Träger der öffentlichen</t>
  </si>
  <si>
    <t xml:space="preserve">Diakonisches Werk oder </t>
  </si>
  <si>
    <t xml:space="preserve">Beratungen am 31.12. </t>
  </si>
  <si>
    <t>Elternteil lebt allein ohne</t>
  </si>
  <si>
    <t>Elternteil lebt mit neuer</t>
  </si>
  <si>
    <t>Partnerin/neuem Partner</t>
  </si>
  <si>
    <t xml:space="preserve">darunter </t>
  </si>
  <si>
    <t>Begonnene Hilfen/</t>
  </si>
  <si>
    <t>Beendete Hilfen/</t>
  </si>
  <si>
    <t>Hilfen/</t>
  </si>
  <si>
    <t>gesetzliche Amtsvormund- schaft</t>
  </si>
  <si>
    <t>Geschiedene abgebende Eltern/</t>
  </si>
  <si>
    <t>_________</t>
  </si>
  <si>
    <t>1) Anzahl der Hilfen.</t>
  </si>
  <si>
    <t>nach Gründen für die Hilfegewährung und Art der Hilfe</t>
  </si>
  <si>
    <t>5.2 Hilfen/</t>
  </si>
  <si>
    <t>Gründe für die
Hilfegewährung</t>
  </si>
  <si>
    <t>Nennung
als
Haupt-
grund</t>
  </si>
  <si>
    <r>
      <t xml:space="preserve">Sozialpäda-
gogische
Familien-
hilfe
§ 31 </t>
    </r>
    <r>
      <rPr>
        <vertAlign val="superscript"/>
        <sz val="7.5"/>
        <rFont val="Arial"/>
        <family val="2"/>
      </rPr>
      <t>2)</t>
    </r>
  </si>
  <si>
    <t>Unversorgtheit des jungen</t>
  </si>
  <si>
    <t>Menschen</t>
  </si>
  <si>
    <t>Gefährdung des Kindeswohls</t>
  </si>
  <si>
    <t>der Eltern</t>
  </si>
  <si>
    <t>des jungen Menschen</t>
  </si>
  <si>
    <t>Schulische/berufliche Probleme</t>
  </si>
  <si>
    <t>Jugendamt wegen Zuständig-</t>
  </si>
  <si>
    <t>keitswechsel</t>
  </si>
  <si>
    <t>Unzureichende Förderung/Betreuung/</t>
  </si>
  <si>
    <t>Versorgung des jungen</t>
  </si>
  <si>
    <t>Menschen in der Familie</t>
  </si>
  <si>
    <t xml:space="preserve">Eingeschränkte Erziehungskompetenz </t>
  </si>
  <si>
    <t>der Eltern/Personensorge-</t>
  </si>
  <si>
    <t>berechtigten</t>
  </si>
  <si>
    <t>Belastungen des jungen Menschen</t>
  </si>
  <si>
    <t>durch Problemlagen</t>
  </si>
  <si>
    <t>durch familiäre Konflikte</t>
  </si>
  <si>
    <t>Auffälligkeiten im sozialen Verhalten</t>
  </si>
  <si>
    <t>Entwicklungsauffälligkeiten/</t>
  </si>
  <si>
    <t>seelische Probleme des</t>
  </si>
  <si>
    <t>jungen Menschen</t>
  </si>
  <si>
    <t>Übernahme von einem anderen</t>
  </si>
  <si>
    <t xml:space="preserve">1) Hauptgrund, 2. und 3. Grund.  </t>
  </si>
  <si>
    <t>5.1 Begonnene Hilfen/</t>
  </si>
  <si>
    <t xml:space="preserve">Beratungen </t>
  </si>
  <si>
    <t>Geschlecht
____
Alter
____
Staatsangehörigkeit</t>
  </si>
  <si>
    <t xml:space="preserve">        9 - 12 </t>
  </si>
  <si>
    <t xml:space="preserve">      12 - 15</t>
  </si>
  <si>
    <t xml:space="preserve">      15 - 18</t>
  </si>
  <si>
    <t xml:space="preserve">        1 -   3</t>
  </si>
  <si>
    <t xml:space="preserve">        3 -   6</t>
  </si>
  <si>
    <t xml:space="preserve">        6 -   9</t>
  </si>
  <si>
    <t>Verwandtschaftsverhältnis zu den Adoptiveltern und deren</t>
  </si>
  <si>
    <t>davon (Sp. 1) Staatsangehörigkeit der Adoptiveltern</t>
  </si>
  <si>
    <t xml:space="preserve">      unter 1</t>
  </si>
  <si>
    <t>davon (Sp. 1) im Alter von …                                                         bis unter … Jahren</t>
  </si>
  <si>
    <t xml:space="preserve">männlich </t>
  </si>
  <si>
    <t>Gegenstand der
Nachweisung</t>
  </si>
  <si>
    <t>ersetzte Sorgeerklärungen</t>
  </si>
  <si>
    <t>Geschlecht
____
Alter von … bis unter … Jahren
____
Staatsangehörigkeit
____
Träger</t>
  </si>
  <si>
    <t xml:space="preserve">      unter 3</t>
  </si>
  <si>
    <t xml:space="preserve">      12 - 14</t>
  </si>
  <si>
    <t xml:space="preserve">      14 - 16</t>
  </si>
  <si>
    <t xml:space="preserve">      16 - 18</t>
  </si>
  <si>
    <t>bei Großeltern/Verwandten</t>
  </si>
  <si>
    <t>in einem Heim/einer sonstigen</t>
  </si>
  <si>
    <t>an unbekanntem Ort</t>
  </si>
  <si>
    <t xml:space="preserve">Träger der freien Jugendhilfe </t>
  </si>
  <si>
    <t>Abgebrochene Adoptionspflegen</t>
  </si>
  <si>
    <t>auf je eines/einen zur Adoption</t>
  </si>
  <si>
    <t>vorgemerkten Kindes/Jugendlichen</t>
  </si>
  <si>
    <t>Staatsangehörigkeit
____
Geschlecht</t>
  </si>
  <si>
    <t>Adoptiveltern; Angenommene aus dem Ausland</t>
  </si>
  <si>
    <t xml:space="preserve">  sonstige Länder der euro-         </t>
  </si>
  <si>
    <t xml:space="preserve">   dar. zum Zweck der Adoption     </t>
  </si>
  <si>
    <t xml:space="preserve">Afrika                              </t>
  </si>
  <si>
    <t xml:space="preserve">Amerika                             </t>
  </si>
  <si>
    <t xml:space="preserve">Asien                               </t>
  </si>
  <si>
    <t>vorrangig nicht</t>
  </si>
  <si>
    <t>(dissoziales Verhalten)</t>
  </si>
  <si>
    <t>Verwandtschaftsverhältnis zu                                               Adoptiveltern</t>
  </si>
  <si>
    <t>davon (Sp. 1) Verwandtschaftsverhältnis zu Adoptiveltern</t>
  </si>
  <si>
    <t>unter Amtspflegschaft und Amtsvormundschaft</t>
  </si>
  <si>
    <t>Unterhalts- pflegschaft</t>
  </si>
  <si>
    <t>bestellte Amtspflegschaft</t>
  </si>
  <si>
    <t>davon (Sp. 1) Verwandtschafts-      verhältnis zu Adoptiveltern</t>
  </si>
  <si>
    <t xml:space="preserve">  Bundesrepublik Deutschland</t>
  </si>
  <si>
    <t xml:space="preserve">  Bulgarien </t>
  </si>
  <si>
    <t xml:space="preserve">  Griechenland </t>
  </si>
  <si>
    <t xml:space="preserve">  Italien </t>
  </si>
  <si>
    <t xml:space="preserve">  Österreich </t>
  </si>
  <si>
    <t xml:space="preserve">  Polen </t>
  </si>
  <si>
    <t xml:space="preserve">  Portugal </t>
  </si>
  <si>
    <t xml:space="preserve">  Rumänien </t>
  </si>
  <si>
    <t xml:space="preserve">  Spanien </t>
  </si>
  <si>
    <t xml:space="preserve">   päischen Union </t>
  </si>
  <si>
    <t xml:space="preserve">    ins Inland geholt </t>
  </si>
  <si>
    <t xml:space="preserve">  Bosnien und Herzegowina </t>
  </si>
  <si>
    <t xml:space="preserve">  Serbien </t>
  </si>
  <si>
    <t xml:space="preserve">  Kroatien </t>
  </si>
  <si>
    <t xml:space="preserve">  Russische Föderation </t>
  </si>
  <si>
    <t xml:space="preserve">  Türkei </t>
  </si>
  <si>
    <t xml:space="preserve">  Ukraine </t>
  </si>
  <si>
    <t xml:space="preserve">  sonstige europäischen Länder</t>
  </si>
  <si>
    <t xml:space="preserve">  Äthiopien </t>
  </si>
  <si>
    <t xml:space="preserve">  Kamerun </t>
  </si>
  <si>
    <t xml:space="preserve">  Marokko</t>
  </si>
  <si>
    <t xml:space="preserve">  Tunesien </t>
  </si>
  <si>
    <t xml:space="preserve">  sonstige afrikanische Länder</t>
  </si>
  <si>
    <t xml:space="preserve">    ins Inland geholt</t>
  </si>
  <si>
    <t xml:space="preserve">  Vereinigte Staaten </t>
  </si>
  <si>
    <t xml:space="preserve">  Bolivien </t>
  </si>
  <si>
    <t xml:space="preserve">  Brasilien </t>
  </si>
  <si>
    <t xml:space="preserve">  Guatemala </t>
  </si>
  <si>
    <t xml:space="preserve">  Kolumbien </t>
  </si>
  <si>
    <t xml:space="preserve">  Mexico</t>
  </si>
  <si>
    <t xml:space="preserve">  Peru </t>
  </si>
  <si>
    <t xml:space="preserve">  sonstige amerikanische Länder </t>
  </si>
  <si>
    <t xml:space="preserve">  Afghanistan </t>
  </si>
  <si>
    <t xml:space="preserve">  Armenien </t>
  </si>
  <si>
    <t xml:space="preserve">  Indien</t>
  </si>
  <si>
    <t xml:space="preserve">  Israel </t>
  </si>
  <si>
    <t xml:space="preserve">  Kambodscha </t>
  </si>
  <si>
    <t xml:space="preserve">  Korea </t>
  </si>
  <si>
    <t xml:space="preserve">  Pakistan</t>
  </si>
  <si>
    <t xml:space="preserve">  Philippinen </t>
  </si>
  <si>
    <t xml:space="preserve">  Sri Lanka </t>
  </si>
  <si>
    <t xml:space="preserve">  Thailand</t>
  </si>
  <si>
    <t xml:space="preserve">  Vietnam.... </t>
  </si>
  <si>
    <t xml:space="preserve">  sonstige asiatische Länder </t>
  </si>
  <si>
    <t xml:space="preserve">Übrige </t>
  </si>
  <si>
    <t xml:space="preserve">  Paraguay</t>
  </si>
  <si>
    <t xml:space="preserve">  Chile</t>
  </si>
  <si>
    <t>stand der abgebenden Eltern und Verwandtschaftsverhältnis zu den</t>
  </si>
  <si>
    <t>Statistik der Kinder- und Jugendhilfe Teil I</t>
  </si>
  <si>
    <t>junge Menschen § 35 a</t>
  </si>
  <si>
    <t>und zwar</t>
  </si>
  <si>
    <t xml:space="preserve">ambulante Hilfen §§ 29-32, § 27 </t>
  </si>
  <si>
    <t>(vorrangig ambulant/teilstationär)</t>
  </si>
  <si>
    <t>stationäre Hilfen §§ 33, 34, § 27 (vorrangig stationär)</t>
  </si>
  <si>
    <t>Familienorientierte Hilfen</t>
  </si>
  <si>
    <t>Zahl der Hilfen</t>
  </si>
  <si>
    <t>Zahl der jungen Menschen</t>
  </si>
  <si>
    <t>bei alleinerziehendem Elternteil</t>
  </si>
  <si>
    <t>nur des Aufenthaltsbestimmungsrechts</t>
  </si>
  <si>
    <t>(Ehe-)Partner (mit/ohne</t>
  </si>
  <si>
    <t>weitere/n Kinder/n)</t>
  </si>
  <si>
    <t>(mit/ohne weitere/n Kinder/n)</t>
  </si>
  <si>
    <t>Staatsangehörigkeit
______
zum Zweck der Adoption
ins Inland geholt</t>
  </si>
  <si>
    <t xml:space="preserve">    3 -   6 </t>
  </si>
  <si>
    <t xml:space="preserve">    6 -   9</t>
  </si>
  <si>
    <t xml:space="preserve">        ins Inland geholt </t>
  </si>
  <si>
    <t>- 6 -</t>
  </si>
  <si>
    <t>- 7 -</t>
  </si>
  <si>
    <t>- 8 -</t>
  </si>
  <si>
    <t>- 9 -</t>
  </si>
  <si>
    <t>- 12 -</t>
  </si>
  <si>
    <t>- 13 -</t>
  </si>
  <si>
    <t xml:space="preserve"> - 15 -</t>
  </si>
  <si>
    <t xml:space="preserve"> - 16 -</t>
  </si>
  <si>
    <t xml:space="preserve"> - 19 -</t>
  </si>
  <si>
    <t xml:space="preserve"> - 20 -</t>
  </si>
  <si>
    <t xml:space="preserve"> - 21 -</t>
  </si>
  <si>
    <t>- 22 -</t>
  </si>
  <si>
    <t>- 23 -</t>
  </si>
  <si>
    <t xml:space="preserve"> - 24 -</t>
  </si>
  <si>
    <t>- 25 -</t>
  </si>
  <si>
    <t xml:space="preserve"> - 26 -</t>
  </si>
  <si>
    <t xml:space="preserve"> - 27 -</t>
  </si>
  <si>
    <t>- 28 -</t>
  </si>
  <si>
    <t>- 29 -</t>
  </si>
  <si>
    <t>- 30 -</t>
  </si>
  <si>
    <t xml:space="preserve"> - 31 -</t>
  </si>
  <si>
    <t>- 32 -</t>
  </si>
  <si>
    <t>- 33 -</t>
  </si>
  <si>
    <t>- 34 -</t>
  </si>
  <si>
    <t xml:space="preserve"> - 35 -</t>
  </si>
  <si>
    <t>- 36 -</t>
  </si>
  <si>
    <t>- 38 -</t>
  </si>
  <si>
    <t>mit
Beistand-
schaften</t>
  </si>
  <si>
    <t>bestellte
Amts-
vormund-
schaft</t>
  </si>
  <si>
    <t>ins-
gesamt</t>
  </si>
  <si>
    <t>gesetz-
liche
Amts-
vormund-
schaft</t>
  </si>
  <si>
    <t>bestellte
Amtspflegschaft</t>
  </si>
  <si>
    <t xml:space="preserve">unter Amtspflegschaft und
Amtsvormundschaft </t>
  </si>
  <si>
    <t>für die eine Pflege-
erlaubnis erteilt wurde</t>
  </si>
  <si>
    <t>in
Voll-
pflege</t>
  </si>
  <si>
    <t>in
Wochen-
pflege</t>
  </si>
  <si>
    <t>Tages-
pflege-
personen,
für die
eine
Pflege-
erlaubnis
nach
§ 43
SGB VIII
besteht</t>
  </si>
  <si>
    <t>Gebiet</t>
  </si>
  <si>
    <t>Reg.-Bez. Oberbayern</t>
  </si>
  <si>
    <t>Reg.-Bez. Niederbayern</t>
  </si>
  <si>
    <t>Bayern</t>
  </si>
  <si>
    <t xml:space="preserve">davon kreisfreie Städte </t>
  </si>
  <si>
    <t>Landkreise</t>
  </si>
  <si>
    <t>Kreisfreie Städte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</si>
  <si>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</si>
  <si>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</si>
  <si>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</si>
  <si>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</si>
  <si>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</si>
  <si>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</si>
  <si>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</si>
  <si>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</si>
  <si>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</si>
  <si>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</si>
  <si>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</si>
  <si>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</si>
  <si>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</si>
  <si>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</si>
  <si>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</si>
  <si>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</si>
  <si>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</si>
  <si>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</si>
  <si>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</si>
  <si>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</si>
  <si>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Ingolstadt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</si>
  <si>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</si>
  <si>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</si>
  <si>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</si>
  <si>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</si>
  <si>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</si>
  <si>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</si>
  <si>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</si>
  <si>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</si>
  <si>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</si>
  <si>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</si>
  <si>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</si>
  <si>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</si>
  <si>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Amberg-Sulzbach</t>
  </si>
  <si>
    <t xml:space="preserve">Cham </t>
  </si>
  <si>
    <t>Neustadt a.d.Waldnaab</t>
  </si>
  <si>
    <t>Schwandorf</t>
  </si>
  <si>
    <t>Tirschenreuth</t>
  </si>
  <si>
    <t>- 39 -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</si>
  <si>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</si>
  <si>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</si>
  <si>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</si>
  <si>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</si>
  <si>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</si>
  <si>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</si>
  <si>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</si>
  <si>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</si>
  <si>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</si>
  <si>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</si>
  <si>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</si>
  <si>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</si>
  <si>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</si>
  <si>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 xml:space="preserve">Bad Kissingen 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</si>
  <si>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</si>
  <si>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</si>
  <si>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</si>
  <si>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</si>
  <si>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</si>
  <si>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</si>
  <si>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</si>
  <si>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</si>
  <si>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</si>
  <si>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</si>
  <si>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</si>
  <si>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</si>
  <si>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</si>
  <si>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</si>
  <si>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</si>
  <si>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</si>
  <si>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</si>
  <si>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</si>
  <si>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- 40 -</t>
  </si>
  <si>
    <t>- 41 -</t>
  </si>
  <si>
    <t>nach regionaler Gliederung</t>
  </si>
  <si>
    <t>Vollständiger oder teilweiser Entzug des Sorgerechts</t>
  </si>
  <si>
    <t>Anzeigen 
zum voll-
ständigen
oder
teilweisen
Entzug der
elterlichen
Sorge</t>
  </si>
  <si>
    <t>gerichtliche
Maßnahmen
zum voll-
ständigen
oder
teilweisen
Entzug der
elterlichen
Sorge</t>
  </si>
  <si>
    <t>Übertragung des
Personensorgerechts
ganz oder teilweise
auf das Jugendamt</t>
  </si>
  <si>
    <t>darunter
nur des
Aufenthalts-
bestimmungs-
rechts</t>
  </si>
  <si>
    <t>darunter
ersetzte</t>
  </si>
  <si>
    <t>Kreise</t>
  </si>
  <si>
    <r>
      <t xml:space="preserve">Insge-
samt </t>
    </r>
    <r>
      <rPr>
        <vertAlign val="superscript"/>
        <sz val="7.5"/>
        <rFont val="Arial"/>
        <family val="0"/>
      </rPr>
      <t>1)</t>
    </r>
  </si>
  <si>
    <t>Hilfe zur 
Erziehung
§ 27</t>
  </si>
  <si>
    <t>Erziehung
in einer
Tages-
gruppe
§ 32</t>
  </si>
  <si>
    <t>Vollzeit-
pflege
§ 33</t>
  </si>
  <si>
    <t>14. Hilfen/Beratungen für junge Menschen/</t>
  </si>
  <si>
    <t>Bamberg</t>
  </si>
  <si>
    <t>- 42 -</t>
  </si>
  <si>
    <t>- 43 -</t>
  </si>
  <si>
    <t>- 44 -</t>
  </si>
  <si>
    <t>- 45 -</t>
  </si>
  <si>
    <t>- 46 -</t>
  </si>
  <si>
    <t>- 5 -</t>
  </si>
  <si>
    <t xml:space="preserve"> - 10 -</t>
  </si>
  <si>
    <t>- 11 -</t>
  </si>
  <si>
    <t xml:space="preserve"> - 14 -</t>
  </si>
  <si>
    <t>- 17 -</t>
  </si>
  <si>
    <t xml:space="preserve"> - 18 -</t>
  </si>
  <si>
    <t>Zusammenstellung nach Regierungsbezirken</t>
  </si>
  <si>
    <t>Regierungsbezirk Oberbayern</t>
  </si>
  <si>
    <t>Regierungsbezirk Niederbayern</t>
  </si>
  <si>
    <t>Niederbayern</t>
  </si>
  <si>
    <t>Oberbayern</t>
  </si>
  <si>
    <t>Tages-
pflege-
personen,
für die eine
Pflege-
erlaubnis
nach
§ 43
SGB VIII
besteht</t>
  </si>
  <si>
    <t>Regierungsbezirk Oberpfalz</t>
  </si>
  <si>
    <t>Regierungsbezirk Oberfranken</t>
  </si>
  <si>
    <t>Schl.
Nr.</t>
  </si>
  <si>
    <t>Oberpfalz</t>
  </si>
  <si>
    <t>Oberfranken</t>
  </si>
  <si>
    <t>Mittelfranken</t>
  </si>
  <si>
    <t>Regierungsbezirk Unterfranken</t>
  </si>
  <si>
    <t>Regierungsbezirk Schwaben</t>
  </si>
  <si>
    <t>Unterfranken</t>
  </si>
  <si>
    <t>Schwaben</t>
  </si>
  <si>
    <t>Regierungsbezirk Mittelfranken</t>
  </si>
  <si>
    <t>nach Regierungsbezirken</t>
  </si>
  <si>
    <t>Zusammenstellung</t>
  </si>
  <si>
    <t>Regierungsbezirk</t>
  </si>
  <si>
    <t>Eingliederungs-
hilfe für seelisch
behinderte junge
Menschen
§ 35 a</t>
  </si>
  <si>
    <t>_______</t>
  </si>
  <si>
    <t xml:space="preserve">Regierungsbezirk </t>
  </si>
  <si>
    <t>Bayreuth</t>
  </si>
  <si>
    <t>Coburg</t>
  </si>
  <si>
    <t>Hof</t>
  </si>
  <si>
    <t>- 47 -</t>
  </si>
  <si>
    <t>- 48 -</t>
  </si>
  <si>
    <t>Forchheim</t>
  </si>
  <si>
    <t>Kronach</t>
  </si>
  <si>
    <t>Kulmbach</t>
  </si>
  <si>
    <t>Lichtenfels</t>
  </si>
  <si>
    <t>Wunsiedel i.Fichtelgebirge</t>
  </si>
  <si>
    <t>und Jugendhilfe</t>
  </si>
  <si>
    <t xml:space="preserve">Statistik der Kinder- </t>
  </si>
  <si>
    <r>
      <t>Noch:</t>
    </r>
    <r>
      <rPr>
        <b/>
        <sz val="9"/>
        <rFont val="Arial"/>
        <family val="2"/>
      </rPr>
      <t xml:space="preserve"> 14. Hilfen/Beratungen für junge Menschen/</t>
    </r>
  </si>
  <si>
    <t>- 49 -</t>
  </si>
  <si>
    <t>Kreisergebnisse</t>
  </si>
  <si>
    <t>- 37 -</t>
  </si>
  <si>
    <t xml:space="preserve">  18 oder älter</t>
  </si>
  <si>
    <t>12 bis                    unter 18</t>
  </si>
  <si>
    <t>12 bis                         unter 18</t>
  </si>
  <si>
    <t>Reg.-Bez. Oberpfalz</t>
  </si>
  <si>
    <t>Reg.-Bez. Oberfranken</t>
  </si>
  <si>
    <t>Reg.-Bez. Mittelfranken</t>
  </si>
  <si>
    <t>Reg.-Bez. Unterfranken</t>
  </si>
  <si>
    <t>Reg.-Bez. Schwaben</t>
  </si>
  <si>
    <t xml:space="preserve">Weiden </t>
  </si>
  <si>
    <t xml:space="preserve">Neumarkt </t>
  </si>
  <si>
    <t>Neumarkt</t>
  </si>
  <si>
    <t>Weiden</t>
  </si>
  <si>
    <t>1) Zu Beginn der Adoptionspflege bzw. des -verfahrens. 2) Vor Beginn der Adoptionspflege bzw. des -verfahrens.</t>
  </si>
  <si>
    <t>Erzieherische Hilfe, Eingliederungshilfe für seelisch behinderte junge Menschen,</t>
  </si>
  <si>
    <t>Hilfe für junge Volljährige in Bayern</t>
  </si>
  <si>
    <t>Erzieherische Hilfe, Eingliederungshilfe für seelisch behinderte</t>
  </si>
  <si>
    <t>junge Menschen, Hilfe für junge Volljährige in Bayern</t>
  </si>
  <si>
    <t>Adoptionen in Bayern</t>
  </si>
  <si>
    <t>Pflegeerlaubnis, Pflegschaften, Vormundschaften, Beistandschaften, Sorgerecht in Bayern</t>
  </si>
  <si>
    <t>Vorläufige Schutzmaßnahmen in Bayern</t>
  </si>
  <si>
    <t>2. Zahl der jungen Menschen</t>
  </si>
  <si>
    <t>Insge-
samt</t>
  </si>
  <si>
    <r>
      <t>Noch:</t>
    </r>
    <r>
      <rPr>
        <b/>
        <sz val="9"/>
        <rFont val="Arial"/>
        <family val="2"/>
      </rPr>
      <t xml:space="preserve"> 2. Zahl der jungen Menschen</t>
    </r>
  </si>
  <si>
    <t xml:space="preserve">Insge-
samt </t>
  </si>
  <si>
    <r>
      <t xml:space="preserve">Nennungen
ins-
gesamt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
</t>
    </r>
  </si>
  <si>
    <t xml:space="preserve">2) Einschließlich: Zentralwohlfahrtsstelle der Juden in Deutschland oder jüdische Kultusgemeinde; Sonstige Religionsgemeinschaft </t>
  </si>
  <si>
    <r>
      <t xml:space="preserve">Familienstand der abgebenden Eltern/
des sorgeberechtigten Elternteils </t>
    </r>
    <r>
      <rPr>
        <vertAlign val="superscript"/>
        <sz val="6.5"/>
        <rFont val="Arial"/>
        <family val="2"/>
      </rPr>
      <t>1)</t>
    </r>
    <r>
      <rPr>
        <sz val="6.5"/>
        <rFont val="Arial"/>
        <family val="2"/>
      </rPr>
      <t xml:space="preserve">
_____
Art der Unterbringung </t>
    </r>
    <r>
      <rPr>
        <vertAlign val="superscript"/>
        <sz val="6.5"/>
        <rFont val="Arial"/>
        <family val="2"/>
      </rPr>
      <t>2)</t>
    </r>
  </si>
  <si>
    <t>davon im Alter von … bis                                                        unter … Jahren</t>
  </si>
  <si>
    <t>für die eine Pflegeerlaubnis nach § 43 SGB VIII besteht</t>
  </si>
  <si>
    <t>Tagespflegepersonen,                                      für die eine                                            Pflegeerlaubnis nach                                             § 43 SGB VIII                                                    besteht</t>
  </si>
  <si>
    <t xml:space="preserve">   Landkreise</t>
  </si>
  <si>
    <t>Staatsangehörigkeit</t>
  </si>
  <si>
    <t>behinderte junge Menschen, Hilfe für junge Volljährige in Bayern</t>
  </si>
  <si>
    <t>dar. in
Unter-
haltspfleg-
schaft</t>
  </si>
  <si>
    <t xml:space="preserve">  Europäische Union</t>
  </si>
  <si>
    <t>15. Kinder und Jugendliche unter Amtspflegschaft und Amtsvormundschaft</t>
  </si>
  <si>
    <r>
      <t>Noch:</t>
    </r>
    <r>
      <rPr>
        <b/>
        <sz val="9"/>
        <rFont val="Arial"/>
        <family val="2"/>
      </rPr>
      <t xml:space="preserve"> 15. Kinder und Jugendliche unter Amtspflegschaft und Amtsvormundschaft</t>
    </r>
  </si>
  <si>
    <t>sonstiger anerkannter Träger</t>
  </si>
  <si>
    <t>-</t>
  </si>
  <si>
    <t>oder teilweisen Entzug der elterlichen</t>
  </si>
  <si>
    <t>Sorge</t>
  </si>
  <si>
    <t>Anrufungen des Gerichts 
zum voll-
ständigen
oder
teilweisen
Entzug der
elterlichen
Sorge</t>
  </si>
  <si>
    <r>
      <t xml:space="preserve">Jugendhilfe </t>
    </r>
    <r>
      <rPr>
        <vertAlign val="superscript"/>
        <sz val="7.5"/>
        <rFont val="Arial"/>
        <family val="2"/>
      </rPr>
      <t xml:space="preserve">2) </t>
    </r>
  </si>
  <si>
    <t>1. Hilfen/Beratungen für junge Menschen 2011 nach Art der Hilfe und Trägergruppen</t>
  </si>
  <si>
    <t xml:space="preserve"> -</t>
  </si>
  <si>
    <t>2011 nach persönlichen Merkmalen und Art der Hilfe</t>
  </si>
  <si>
    <t xml:space="preserve"> 3. Hilfen/Beratungen für junge Menschen/Familien 2011</t>
  </si>
  <si>
    <r>
      <t>Noch:</t>
    </r>
    <r>
      <rPr>
        <b/>
        <sz val="9"/>
        <rFont val="Arial"/>
        <family val="2"/>
      </rPr>
      <t xml:space="preserve"> 3. Hilfen/Beratungen für junge Menschen/Familien 2011</t>
    </r>
  </si>
  <si>
    <t>4. Hilfen/Beratungen für junge Menschen/Familien 2011</t>
  </si>
  <si>
    <t xml:space="preserve"> 5. Hilfen/Beratungen für junge Menschen/Familien 2011</t>
  </si>
  <si>
    <r>
      <t>Noch:</t>
    </r>
    <r>
      <rPr>
        <b/>
        <sz val="9"/>
        <rFont val="Arial"/>
        <family val="2"/>
      </rPr>
      <t xml:space="preserve"> 5. Hilfen/Beratungen für junge Menschen/Familien 2011</t>
    </r>
  </si>
  <si>
    <t>6. Adoptierte Kinder und Jugendliche 2011 nach persönlichen Merkmalen,</t>
  </si>
  <si>
    <t>7. Adoptierte Kinder und Jugendliche 2011 nach Staatsangehörigkeit, Geschlecht,</t>
  </si>
  <si>
    <t>8. Adoptierte Kinder und Jugendliche 2011 nach Art der Unterbringung vor Beginn der</t>
  </si>
  <si>
    <t>9. Adoptionsvermittlung 2011 nach Trägergruppen</t>
  </si>
  <si>
    <t>10. Kinder und Jugendliche 2011 unter Amtspflegschaft und</t>
  </si>
  <si>
    <t>11. Kinder und Jugendliche 2011, für die eine Pflegeerlaubnis erteilt wurde, sowie Tagespflegepersonen,</t>
  </si>
  <si>
    <t>12. Vollständiger oder teilweiser Entzug des Sorgerechts und Sorgeerklärungen 2011</t>
  </si>
  <si>
    <t>13. Kinder und Jugendliche 2011 nach persönlichen Merkmalen, Aufenthalt vor und Unterbringung</t>
  </si>
  <si>
    <t>Familien am 31.12.2011 nach Kreisen und Hilfearten</t>
  </si>
  <si>
    <t>sowie mit Beistandschaften und in Pflege 2011 nach regionaler Gliederung</t>
  </si>
  <si>
    <t>16. Vollständiger oder teilweiser Entzug des Sorgerechts sowie Sorgeerklärungen 2011</t>
  </si>
  <si>
    <r>
      <t>Noch:</t>
    </r>
    <r>
      <rPr>
        <b/>
        <sz val="9"/>
        <rFont val="Arial"/>
        <family val="2"/>
      </rPr>
      <t xml:space="preserve"> 16. Vollständiger oder teilweiser Entzug des Sorgerechts sowie Sorgeerklärungen 2011</t>
    </r>
  </si>
  <si>
    <t/>
  </si>
  <si>
    <t>.</t>
  </si>
  <si>
    <t>X</t>
  </si>
  <si>
    <t>deutsch/nicht-deutsch</t>
  </si>
  <si>
    <t xml:space="preserve">Anrufungen des Gerichts zum vollständigen </t>
  </si>
  <si>
    <t>Angenom-
mene mit ersetzter Einwilligung</t>
  </si>
  <si>
    <t xml:space="preserve">Nennung
als
Haupt-
grund </t>
  </si>
  <si>
    <t>2) Angaben hilfebezogen, es werden auch Kinder außerhalb der Familie mitgezählt.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</si>
</sst>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##,,,,,,,,,,,,,,,,,,,,,,,,,"/>
    <numFmt numFmtId="166" formatCode="@*.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\ ##0"/>
    <numFmt numFmtId="172" formatCode="0.0"/>
    <numFmt numFmtId="173" formatCode="##_I"/>
    <numFmt numFmtId="174" formatCode="###\ ###\ ###\ \ ;\-###\ ###\ ###\ \ ;\-\ \ ;@\ *."/>
    <numFmt numFmtId="175" formatCode="#\ ##0.0"/>
    <numFmt numFmtId="176" formatCode="#\ ##\-"/>
    <numFmt numFmtId="177" formatCode="#,###,##0"/>
  </numFmts>
  <fonts count="6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color indexed="17"/>
      <name val="Arial"/>
      <family val="2"/>
    </font>
    <font>
      <i/>
      <sz val="7.5"/>
      <color indexed="17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i/>
      <sz val="7.5"/>
      <color indexed="10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b/>
      <sz val="6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7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7.5"/>
      <name val="Times New Roman"/>
      <family val="0"/>
    </font>
    <font>
      <sz val="48"/>
      <name val="Arial"/>
      <family val="0"/>
    </font>
    <font>
      <sz val="7.5"/>
      <color indexed="9"/>
      <name val="Arial"/>
      <family val="2"/>
    </font>
    <font>
      <vertAlign val="superscript"/>
      <sz val="6.5"/>
      <name val="Arial"/>
      <family val="2"/>
    </font>
    <font>
      <sz val="10"/>
      <name val="Times New Roman"/>
      <family val="0"/>
    </font>
    <font>
      <b/>
      <sz val="7"/>
      <name val="Arial"/>
      <family val="2"/>
    </font>
    <font>
      <strike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166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66" fontId="8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6" fontId="8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66" fontId="8" fillId="0" borderId="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171" fontId="8" fillId="0" borderId="0" xfId="0" applyNumberFormat="1" applyFont="1" applyBorder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 horizontal="center" vertical="center"/>
    </xf>
    <xf numFmtId="171" fontId="11" fillId="0" borderId="0" xfId="0" applyNumberFormat="1" applyFont="1" applyBorder="1" applyAlignment="1">
      <alignment horizontal="center" vertical="center"/>
    </xf>
    <xf numFmtId="171" fontId="11" fillId="0" borderId="0" xfId="0" applyNumberFormat="1" applyFont="1" applyBorder="1" applyAlignment="1">
      <alignment vertical="center"/>
    </xf>
    <xf numFmtId="171" fontId="12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vertical="center" wrapText="1"/>
    </xf>
    <xf numFmtId="173" fontId="8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8" fillId="0" borderId="16" xfId="0" applyNumberFormat="1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73" fontId="12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3" fontId="8" fillId="0" borderId="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6" xfId="0" applyFont="1" applyBorder="1" applyAlignment="1">
      <alignment/>
    </xf>
    <xf numFmtId="171" fontId="8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171" fontId="8" fillId="0" borderId="16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173" fontId="8" fillId="0" borderId="16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4" fontId="8" fillId="0" borderId="16" xfId="0" applyNumberFormat="1" applyFont="1" applyFill="1" applyBorder="1" applyAlignment="1">
      <alignment vertical="center"/>
    </xf>
    <xf numFmtId="174" fontId="12" fillId="0" borderId="16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74" fontId="12" fillId="0" borderId="10" xfId="0" applyNumberFormat="1" applyFont="1" applyBorder="1" applyAlignment="1">
      <alignment horizontal="left"/>
    </xf>
    <xf numFmtId="174" fontId="8" fillId="0" borderId="10" xfId="0" applyNumberFormat="1" applyFont="1" applyBorder="1" applyAlignment="1">
      <alignment horizontal="left" indent="1"/>
    </xf>
    <xf numFmtId="174" fontId="8" fillId="0" borderId="10" xfId="0" applyNumberFormat="1" applyFont="1" applyFill="1" applyBorder="1" applyAlignment="1">
      <alignment vertical="center"/>
    </xf>
    <xf numFmtId="174" fontId="12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174" fontId="12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left" indent="2"/>
    </xf>
    <xf numFmtId="0" fontId="8" fillId="0" borderId="10" xfId="0" applyNumberFormat="1" applyFont="1" applyBorder="1" applyAlignment="1">
      <alignment horizontal="left" indent="1"/>
    </xf>
    <xf numFmtId="0" fontId="8" fillId="0" borderId="10" xfId="0" applyNumberFormat="1" applyFont="1" applyBorder="1" applyAlignment="1">
      <alignment horizontal="left"/>
    </xf>
    <xf numFmtId="174" fontId="8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 indent="2"/>
    </xf>
    <xf numFmtId="0" fontId="9" fillId="0" borderId="0" xfId="0" applyNumberFormat="1" applyFont="1" applyBorder="1" applyAlignment="1">
      <alignment horizontal="left" indent="2"/>
    </xf>
    <xf numFmtId="166" fontId="9" fillId="0" borderId="0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17" fillId="0" borderId="10" xfId="0" applyFont="1" applyBorder="1" applyAlignment="1">
      <alignment/>
    </xf>
    <xf numFmtId="0" fontId="17" fillId="0" borderId="0" xfId="0" applyFont="1" applyAlignment="1">
      <alignment horizontal="right"/>
    </xf>
    <xf numFmtId="0" fontId="9" fillId="0" borderId="0" xfId="0" applyFont="1" applyAlignment="1" quotePrefix="1">
      <alignment/>
    </xf>
    <xf numFmtId="174" fontId="9" fillId="0" borderId="0" xfId="0" applyNumberFormat="1" applyFont="1" applyBorder="1" applyAlignment="1">
      <alignment horizontal="left" indent="2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171" fontId="1" fillId="0" borderId="0" xfId="0" applyNumberFormat="1" applyFont="1" applyBorder="1" applyAlignment="1">
      <alignment horizontal="right" vertical="center" wrapText="1"/>
    </xf>
    <xf numFmtId="17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6" fontId="1" fillId="0" borderId="1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6" fontId="1" fillId="0" borderId="10" xfId="0" applyNumberFormat="1" applyFont="1" applyFill="1" applyBorder="1" applyAlignment="1">
      <alignment horizontal="left"/>
    </xf>
    <xf numFmtId="173" fontId="8" fillId="0" borderId="10" xfId="0" applyNumberFormat="1" applyFont="1" applyBorder="1" applyAlignment="1">
      <alignment horizontal="left" indent="1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left" indent="2"/>
    </xf>
    <xf numFmtId="166" fontId="12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 indent="1"/>
    </xf>
    <xf numFmtId="171" fontId="8" fillId="0" borderId="16" xfId="0" applyNumberFormat="1" applyFont="1" applyBorder="1" applyAlignment="1">
      <alignment horizontal="right"/>
    </xf>
    <xf numFmtId="171" fontId="8" fillId="0" borderId="1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left" inden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1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174" fontId="12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left" indent="1"/>
    </xf>
    <xf numFmtId="0" fontId="8" fillId="0" borderId="1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166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left" indent="2"/>
    </xf>
    <xf numFmtId="174" fontId="1" fillId="0" borderId="0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left" indent="1"/>
    </xf>
    <xf numFmtId="49" fontId="8" fillId="0" borderId="0" xfId="0" applyNumberFormat="1" applyFont="1" applyFill="1" applyAlignment="1">
      <alignment horizontal="left" wrapText="1" indent="1"/>
    </xf>
    <xf numFmtId="49" fontId="8" fillId="0" borderId="0" xfId="0" applyNumberFormat="1" applyFont="1" applyFill="1" applyAlignment="1">
      <alignment horizontal="left" vertical="center" wrapText="1" indent="1"/>
    </xf>
    <xf numFmtId="49" fontId="12" fillId="0" borderId="0" xfId="0" applyNumberFormat="1" applyFont="1" applyFill="1" applyAlignment="1">
      <alignment horizontal="left" vertical="center" wrapText="1"/>
    </xf>
    <xf numFmtId="174" fontId="12" fillId="0" borderId="0" xfId="0" applyNumberFormat="1" applyFont="1" applyFill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left" vertical="center" wrapText="1"/>
    </xf>
    <xf numFmtId="166" fontId="21" fillId="0" borderId="10" xfId="0" applyNumberFormat="1" applyFont="1" applyBorder="1" applyAlignment="1">
      <alignment horizontal="left"/>
    </xf>
    <xf numFmtId="171" fontId="21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left" indent="1"/>
    </xf>
    <xf numFmtId="0" fontId="8" fillId="0" borderId="0" xfId="0" applyNumberFormat="1" applyFont="1" applyBorder="1" applyAlignment="1">
      <alignment horizontal="left" indent="1"/>
    </xf>
    <xf numFmtId="0" fontId="2" fillId="0" borderId="10" xfId="0" applyFont="1" applyBorder="1" applyAlignment="1">
      <alignment/>
    </xf>
    <xf numFmtId="174" fontId="8" fillId="0" borderId="0" xfId="0" applyNumberFormat="1" applyFont="1" applyFill="1" applyAlignment="1">
      <alignment horizontal="left" vertical="center" wrapText="1"/>
    </xf>
    <xf numFmtId="174" fontId="8" fillId="0" borderId="0" xfId="0" applyNumberFormat="1" applyFont="1" applyFill="1" applyAlignment="1">
      <alignment horizontal="left" wrapText="1" indent="2"/>
    </xf>
    <xf numFmtId="174" fontId="8" fillId="0" borderId="0" xfId="0" applyNumberFormat="1" applyFont="1" applyFill="1" applyAlignment="1">
      <alignment horizontal="left" wrapText="1" indent="1"/>
    </xf>
    <xf numFmtId="174" fontId="8" fillId="0" borderId="0" xfId="0" applyNumberFormat="1" applyFont="1" applyFill="1" applyAlignment="1">
      <alignment horizontal="left" vertical="center" wrapText="1" indent="1"/>
    </xf>
    <xf numFmtId="174" fontId="12" fillId="0" borderId="0" xfId="0" applyNumberFormat="1" applyFont="1" applyFill="1" applyAlignment="1">
      <alignment horizontal="left" vertical="center" wrapText="1"/>
    </xf>
    <xf numFmtId="174" fontId="8" fillId="0" borderId="0" xfId="0" applyNumberFormat="1" applyFont="1" applyFill="1" applyAlignment="1">
      <alignment horizontal="left" vertical="center" wrapText="1" indent="2"/>
    </xf>
    <xf numFmtId="0" fontId="21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12" fillId="0" borderId="1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8" fillId="0" borderId="16" xfId="0" applyNumberFormat="1" applyFont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174" fontId="12" fillId="0" borderId="16" xfId="0" applyNumberFormat="1" applyFont="1" applyBorder="1" applyAlignment="1">
      <alignment/>
    </xf>
    <xf numFmtId="174" fontId="8" fillId="0" borderId="16" xfId="0" applyNumberFormat="1" applyFont="1" applyBorder="1" applyAlignment="1">
      <alignment horizontal="left" indent="1"/>
    </xf>
    <xf numFmtId="174" fontId="8" fillId="0" borderId="16" xfId="0" applyNumberFormat="1" applyFont="1" applyBorder="1" applyAlignment="1">
      <alignment horizontal="left" indent="3"/>
    </xf>
    <xf numFmtId="174" fontId="8" fillId="0" borderId="0" xfId="0" applyNumberFormat="1" applyFont="1" applyBorder="1" applyAlignment="1">
      <alignment horizontal="left" indent="3"/>
    </xf>
    <xf numFmtId="174" fontId="8" fillId="0" borderId="0" xfId="0" applyNumberFormat="1" applyFont="1" applyBorder="1" applyAlignment="1">
      <alignment/>
    </xf>
    <xf numFmtId="174" fontId="23" fillId="33" borderId="0" xfId="0" applyNumberFormat="1" applyFont="1" applyFill="1" applyBorder="1" applyAlignment="1">
      <alignment horizontal="left" wrapText="1" indent="7"/>
    </xf>
    <xf numFmtId="174" fontId="8" fillId="33" borderId="0" xfId="0" applyNumberFormat="1" applyFont="1" applyFill="1" applyBorder="1" applyAlignment="1">
      <alignment horizontal="left" wrapText="1" indent="7"/>
    </xf>
    <xf numFmtId="0" fontId="8" fillId="0" borderId="0" xfId="0" applyNumberFormat="1" applyFont="1" applyFill="1" applyBorder="1" applyAlignment="1">
      <alignment/>
    </xf>
    <xf numFmtId="174" fontId="8" fillId="0" borderId="0" xfId="0" applyNumberFormat="1" applyFont="1" applyBorder="1" applyAlignment="1">
      <alignment horizontal="left" indent="6"/>
    </xf>
    <xf numFmtId="174" fontId="8" fillId="33" borderId="0" xfId="0" applyNumberFormat="1" applyFont="1" applyFill="1" applyBorder="1" applyAlignment="1">
      <alignment horizontal="left" wrapText="1" indent="5"/>
    </xf>
    <xf numFmtId="0" fontId="12" fillId="0" borderId="0" xfId="0" applyFont="1" applyBorder="1" applyAlignment="1">
      <alignment/>
    </xf>
    <xf numFmtId="174" fontId="12" fillId="33" borderId="16" xfId="0" applyNumberFormat="1" applyFont="1" applyFill="1" applyBorder="1" applyAlignment="1">
      <alignment horizontal="left" wrapText="1" indent="5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174" fontId="12" fillId="0" borderId="16" xfId="0" applyNumberFormat="1" applyFont="1" applyFill="1" applyBorder="1" applyAlignment="1">
      <alignment horizontal="left" indent="6"/>
    </xf>
    <xf numFmtId="174" fontId="12" fillId="33" borderId="16" xfId="0" applyNumberFormat="1" applyFont="1" applyFill="1" applyBorder="1" applyAlignment="1">
      <alignment horizontal="left" wrapText="1" indent="6"/>
    </xf>
    <xf numFmtId="0" fontId="8" fillId="0" borderId="0" xfId="0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left"/>
    </xf>
    <xf numFmtId="174" fontId="12" fillId="33" borderId="0" xfId="0" applyNumberFormat="1" applyFont="1" applyFill="1" applyBorder="1" applyAlignment="1">
      <alignment horizontal="left" wrapText="1" indent="5"/>
    </xf>
    <xf numFmtId="0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/>
    </xf>
    <xf numFmtId="174" fontId="12" fillId="33" borderId="0" xfId="0" applyNumberFormat="1" applyFont="1" applyFill="1" applyBorder="1" applyAlignment="1">
      <alignment horizontal="left" wrapText="1" indent="6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4" fontId="8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 horizontal="left" indent="1"/>
    </xf>
    <xf numFmtId="174" fontId="8" fillId="0" borderId="10" xfId="0" applyNumberFormat="1" applyFont="1" applyBorder="1" applyAlignment="1">
      <alignment horizontal="left" indent="3"/>
    </xf>
    <xf numFmtId="174" fontId="8" fillId="0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 horizontal="left" wrapText="1" indent="5"/>
    </xf>
    <xf numFmtId="174" fontId="12" fillId="33" borderId="10" xfId="0" applyNumberFormat="1" applyFont="1" applyFill="1" applyBorder="1" applyAlignment="1">
      <alignment horizontal="left" wrapText="1" indent="6"/>
    </xf>
    <xf numFmtId="174" fontId="12" fillId="0" borderId="10" xfId="0" applyNumberFormat="1" applyFont="1" applyFill="1" applyBorder="1" applyAlignment="1">
      <alignment horizontal="left" indent="6"/>
    </xf>
    <xf numFmtId="174" fontId="1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/>
    </xf>
    <xf numFmtId="171" fontId="12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left" indent="2"/>
    </xf>
    <xf numFmtId="174" fontId="12" fillId="0" borderId="0" xfId="0" applyNumberFormat="1" applyFont="1" applyFill="1" applyAlignment="1">
      <alignment horizontal="left" wrapText="1" indent="1"/>
    </xf>
    <xf numFmtId="171" fontId="0" fillId="0" borderId="0" xfId="0" applyNumberFormat="1" applyAlignment="1">
      <alignment/>
    </xf>
    <xf numFmtId="0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>
      <alignment horizontal="center"/>
    </xf>
    <xf numFmtId="174" fontId="12" fillId="0" borderId="16" xfId="0" applyNumberFormat="1" applyFont="1" applyBorder="1" applyAlignment="1">
      <alignment horizontal="left" indent="6"/>
    </xf>
    <xf numFmtId="174" fontId="12" fillId="0" borderId="10" xfId="0" applyNumberFormat="1" applyFont="1" applyBorder="1" applyAlignment="1">
      <alignment horizontal="left" indent="6"/>
    </xf>
    <xf numFmtId="174" fontId="12" fillId="0" borderId="16" xfId="0" applyNumberFormat="1" applyFont="1" applyBorder="1" applyAlignment="1">
      <alignment horizontal="left" indent="5"/>
    </xf>
    <xf numFmtId="174" fontId="12" fillId="0" borderId="10" xfId="0" applyNumberFormat="1" applyFont="1" applyBorder="1" applyAlignment="1">
      <alignment horizontal="left" indent="5"/>
    </xf>
    <xf numFmtId="174" fontId="8" fillId="0" borderId="16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171" fontId="12" fillId="0" borderId="0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174" fontId="12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 horizontal="left"/>
    </xf>
    <xf numFmtId="174" fontId="8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8" fillId="0" borderId="0" xfId="0" applyFont="1" applyFill="1" applyBorder="1" applyAlignment="1">
      <alignment/>
    </xf>
    <xf numFmtId="174" fontId="8" fillId="0" borderId="16" xfId="0" applyNumberFormat="1" applyFont="1" applyBorder="1" applyAlignment="1">
      <alignment horizontal="left" indent="2"/>
    </xf>
    <xf numFmtId="0" fontId="8" fillId="0" borderId="0" xfId="0" applyNumberFormat="1" applyFont="1" applyBorder="1" applyAlignment="1">
      <alignment horizontal="left"/>
    </xf>
    <xf numFmtId="174" fontId="12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 indent="1"/>
    </xf>
    <xf numFmtId="173" fontId="8" fillId="0" borderId="0" xfId="0" applyNumberFormat="1" applyFont="1" applyBorder="1" applyAlignment="1">
      <alignment horizontal="left" indent="1"/>
    </xf>
    <xf numFmtId="0" fontId="8" fillId="0" borderId="0" xfId="0" applyNumberFormat="1" applyFont="1" applyBorder="1" applyAlignment="1">
      <alignment horizontal="left" wrapText="1" indent="1"/>
    </xf>
    <xf numFmtId="16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49" fontId="27" fillId="33" borderId="0" xfId="0" applyNumberFormat="1" applyFont="1" applyFill="1" applyAlignment="1">
      <alignment horizontal="right" vertical="center" wrapText="1"/>
    </xf>
    <xf numFmtId="0" fontId="17" fillId="0" borderId="0" xfId="0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71" fontId="21" fillId="0" borderId="0" xfId="0" applyNumberFormat="1" applyFont="1" applyBorder="1" applyAlignment="1">
      <alignment horizontal="right" vertical="center" wrapText="1"/>
    </xf>
    <xf numFmtId="174" fontId="16" fillId="0" borderId="16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1" fontId="21" fillId="0" borderId="0" xfId="0" applyNumberFormat="1" applyFont="1" applyAlignment="1">
      <alignment horizontal="right"/>
    </xf>
    <xf numFmtId="173" fontId="8" fillId="0" borderId="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1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73" fontId="8" fillId="0" borderId="16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173" fontId="8" fillId="0" borderId="16" xfId="0" applyNumberFormat="1" applyFont="1" applyBorder="1" applyAlignment="1">
      <alignment horizontal="left" indent="1"/>
    </xf>
    <xf numFmtId="173" fontId="8" fillId="0" borderId="10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Alignment="1">
      <alignment horizontal="left"/>
    </xf>
    <xf numFmtId="173" fontId="8" fillId="0" borderId="24" xfId="0" applyNumberFormat="1" applyFont="1" applyBorder="1" applyAlignment="1">
      <alignment horizontal="center" vertical="center" wrapText="1"/>
    </xf>
    <xf numFmtId="173" fontId="8" fillId="0" borderId="16" xfId="0" applyNumberFormat="1" applyFont="1" applyBorder="1" applyAlignment="1">
      <alignment horizontal="center" vertical="center" wrapText="1"/>
    </xf>
    <xf numFmtId="173" fontId="8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173" fontId="2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/>
    </xf>
    <xf numFmtId="173" fontId="8" fillId="0" borderId="14" xfId="0" applyNumberFormat="1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8" fillId="0" borderId="18" xfId="0" applyNumberFormat="1" applyFont="1" applyBorder="1" applyAlignment="1">
      <alignment horizontal="center" vertical="center" wrapText="1"/>
    </xf>
    <xf numFmtId="173" fontId="8" fillId="0" borderId="17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6" fontId="17" fillId="0" borderId="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171" fontId="12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2" fillId="33" borderId="0" xfId="0" applyNumberFormat="1" applyFont="1" applyFill="1" applyBorder="1" applyAlignment="1">
      <alignment horizont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133475"/>
          <a:ext cx="1714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1133475"/>
          <a:ext cx="1162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04800" y="113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Layout" workbookViewId="0" topLeftCell="A1">
      <selection activeCell="A39" sqref="A39"/>
    </sheetView>
  </sheetViews>
  <sheetFormatPr defaultColWidth="11.421875" defaultRowHeight="12.75"/>
  <cols>
    <col min="1" max="1" width="35.7109375" style="1" customWidth="1"/>
    <col min="2" max="2" width="0.85546875" style="1" customWidth="1"/>
    <col min="3" max="7" width="9.7109375" style="1" customWidth="1"/>
  </cols>
  <sheetData>
    <row r="1" spans="1:7" ht="12.75">
      <c r="A1" s="312" t="s">
        <v>473</v>
      </c>
      <c r="B1" s="313"/>
      <c r="C1" s="313"/>
      <c r="D1" s="313"/>
      <c r="E1" s="313"/>
      <c r="F1" s="313"/>
      <c r="G1" s="313"/>
    </row>
    <row r="3" spans="1:7" ht="12.75">
      <c r="A3" s="314" t="s">
        <v>319</v>
      </c>
      <c r="B3" s="314"/>
      <c r="C3" s="314"/>
      <c r="D3" s="314"/>
      <c r="E3" s="314"/>
      <c r="F3" s="314"/>
      <c r="G3" s="315"/>
    </row>
    <row r="4" spans="1:7" ht="12.75">
      <c r="A4" s="314" t="s">
        <v>531</v>
      </c>
      <c r="B4" s="314"/>
      <c r="C4" s="314"/>
      <c r="D4" s="314"/>
      <c r="E4" s="314"/>
      <c r="F4" s="314"/>
      <c r="G4" s="315"/>
    </row>
    <row r="5" spans="1:7" ht="12.75">
      <c r="A5" s="314" t="s">
        <v>532</v>
      </c>
      <c r="B5" s="314"/>
      <c r="C5" s="314"/>
      <c r="D5" s="314"/>
      <c r="E5" s="314"/>
      <c r="F5" s="314"/>
      <c r="G5" s="315"/>
    </row>
    <row r="6" spans="1:7" ht="12.75">
      <c r="A6" s="314" t="s">
        <v>561</v>
      </c>
      <c r="B6" s="314"/>
      <c r="C6" s="314"/>
      <c r="D6" s="314"/>
      <c r="E6" s="314"/>
      <c r="F6" s="314"/>
      <c r="G6" s="315"/>
    </row>
    <row r="8" spans="1:7" ht="12.75">
      <c r="A8" s="316" t="s">
        <v>92</v>
      </c>
      <c r="B8" s="317"/>
      <c r="C8" s="34" t="s">
        <v>93</v>
      </c>
      <c r="D8" s="34" t="s">
        <v>94</v>
      </c>
      <c r="E8" s="307" t="s">
        <v>95</v>
      </c>
      <c r="F8" s="302" t="s">
        <v>96</v>
      </c>
      <c r="G8" s="302"/>
    </row>
    <row r="9" spans="1:7" ht="12.75">
      <c r="A9" s="310"/>
      <c r="B9" s="318"/>
      <c r="C9" s="303" t="s">
        <v>97</v>
      </c>
      <c r="D9" s="304"/>
      <c r="E9" s="308"/>
      <c r="F9" s="307" t="s">
        <v>98</v>
      </c>
      <c r="G9" s="310" t="s">
        <v>99</v>
      </c>
    </row>
    <row r="10" spans="1:7" ht="12.75">
      <c r="A10" s="310"/>
      <c r="B10" s="318"/>
      <c r="C10" s="303"/>
      <c r="D10" s="304"/>
      <c r="E10" s="308"/>
      <c r="F10" s="308"/>
      <c r="G10" s="310"/>
    </row>
    <row r="11" spans="1:7" ht="12.75">
      <c r="A11" s="311"/>
      <c r="B11" s="319"/>
      <c r="C11" s="305"/>
      <c r="D11" s="306"/>
      <c r="E11" s="309"/>
      <c r="F11" s="309"/>
      <c r="G11" s="311"/>
    </row>
    <row r="12" spans="1:7" ht="12.75">
      <c r="A12" s="57"/>
      <c r="B12" s="57"/>
      <c r="F12" s="58"/>
      <c r="G12" s="58"/>
    </row>
    <row r="13" spans="1:7" ht="12.75">
      <c r="A13" s="8"/>
      <c r="B13" s="6"/>
      <c r="C13" s="8"/>
      <c r="D13" s="8"/>
      <c r="E13" s="8"/>
      <c r="F13" s="8"/>
      <c r="G13" s="8"/>
    </row>
    <row r="14" spans="1:7" ht="12.75">
      <c r="A14" s="31" t="s">
        <v>100</v>
      </c>
      <c r="B14" s="32"/>
      <c r="C14" s="90">
        <f>C16+C17</f>
        <v>5133</v>
      </c>
      <c r="D14" s="65">
        <v>4583</v>
      </c>
      <c r="E14" s="65">
        <f>E16+E17</f>
        <v>7586</v>
      </c>
      <c r="F14" s="65">
        <f>F16+F17</f>
        <v>1626</v>
      </c>
      <c r="G14" s="65">
        <f>G16+G17</f>
        <v>5960</v>
      </c>
    </row>
    <row r="15" spans="1:7" ht="12.75">
      <c r="A15" s="200" t="s">
        <v>72</v>
      </c>
      <c r="B15" s="171"/>
      <c r="C15" s="66"/>
      <c r="D15" s="66"/>
      <c r="E15" s="66"/>
      <c r="F15" s="66"/>
      <c r="G15" s="66"/>
    </row>
    <row r="16" spans="1:7" ht="12.75">
      <c r="A16" s="31" t="s">
        <v>101</v>
      </c>
      <c r="B16" s="32"/>
      <c r="C16" s="65">
        <v>634</v>
      </c>
      <c r="D16" s="65">
        <v>628</v>
      </c>
      <c r="E16" s="65">
        <v>853</v>
      </c>
      <c r="F16" s="65">
        <v>267</v>
      </c>
      <c r="G16" s="65">
        <v>586</v>
      </c>
    </row>
    <row r="17" spans="1:7" ht="12.75">
      <c r="A17" s="31" t="s">
        <v>102</v>
      </c>
      <c r="B17" s="32"/>
      <c r="C17" s="65">
        <v>4499</v>
      </c>
      <c r="D17" s="65">
        <v>3955</v>
      </c>
      <c r="E17" s="65">
        <v>6733</v>
      </c>
      <c r="F17" s="65">
        <v>1359</v>
      </c>
      <c r="G17" s="65">
        <v>5374</v>
      </c>
    </row>
    <row r="18" spans="1:9" ht="12.75">
      <c r="A18" s="31" t="s">
        <v>103</v>
      </c>
      <c r="B18" s="32"/>
      <c r="C18" s="153">
        <f>C30-C14</f>
        <v>57858</v>
      </c>
      <c r="D18" s="51">
        <f>D30-D14</f>
        <v>56338</v>
      </c>
      <c r="E18" s="51">
        <f>E30-E14</f>
        <v>51462</v>
      </c>
      <c r="F18" s="51">
        <f>F30-F14</f>
        <v>14894</v>
      </c>
      <c r="G18" s="51">
        <f>G30-G14</f>
        <v>36568</v>
      </c>
      <c r="I18" s="65"/>
    </row>
    <row r="19" spans="1:7" ht="12.75">
      <c r="A19" s="200" t="s">
        <v>72</v>
      </c>
      <c r="B19" s="171"/>
      <c r="C19" s="67"/>
      <c r="D19" s="67"/>
      <c r="E19" s="67"/>
      <c r="F19" s="68"/>
      <c r="G19" s="68"/>
    </row>
    <row r="20" spans="1:10" ht="12.75">
      <c r="A20" s="31" t="s">
        <v>101</v>
      </c>
      <c r="B20" s="32"/>
      <c r="C20" s="65">
        <v>693</v>
      </c>
      <c r="D20" s="65">
        <v>711</v>
      </c>
      <c r="E20" s="65">
        <v>986</v>
      </c>
      <c r="F20" s="65">
        <v>151</v>
      </c>
      <c r="G20" s="65">
        <v>835</v>
      </c>
      <c r="I20" s="65"/>
      <c r="J20" s="65"/>
    </row>
    <row r="21" spans="1:10" ht="12.75">
      <c r="A21" s="31" t="s">
        <v>104</v>
      </c>
      <c r="B21" s="32"/>
      <c r="C21" s="65">
        <v>41435</v>
      </c>
      <c r="D21" s="65">
        <v>41116</v>
      </c>
      <c r="E21" s="65">
        <v>19481</v>
      </c>
      <c r="F21" s="65">
        <v>3987</v>
      </c>
      <c r="G21" s="65">
        <v>15494</v>
      </c>
      <c r="I21" s="65"/>
      <c r="J21" s="65"/>
    </row>
    <row r="22" spans="1:10" ht="12.75">
      <c r="A22" s="31" t="s">
        <v>105</v>
      </c>
      <c r="B22" s="32"/>
      <c r="C22" s="65">
        <v>598</v>
      </c>
      <c r="D22" s="65">
        <v>728</v>
      </c>
      <c r="E22" s="65">
        <v>537</v>
      </c>
      <c r="F22" s="65">
        <v>93</v>
      </c>
      <c r="G22" s="65">
        <v>444</v>
      </c>
      <c r="I22" s="65"/>
      <c r="J22" s="65"/>
    </row>
    <row r="23" spans="1:10" ht="12.75">
      <c r="A23" s="31" t="s">
        <v>106</v>
      </c>
      <c r="B23" s="32"/>
      <c r="C23" s="65">
        <v>4098</v>
      </c>
      <c r="D23" s="65">
        <v>3764</v>
      </c>
      <c r="E23" s="65">
        <v>4750</v>
      </c>
      <c r="F23" s="65">
        <v>1094</v>
      </c>
      <c r="G23" s="65">
        <v>3656</v>
      </c>
      <c r="I23" s="65"/>
      <c r="J23" s="65"/>
    </row>
    <row r="24" spans="1:10" ht="12.75">
      <c r="A24" s="31" t="s">
        <v>107</v>
      </c>
      <c r="B24" s="32"/>
      <c r="C24" s="65">
        <v>1307</v>
      </c>
      <c r="D24" s="65">
        <v>1354</v>
      </c>
      <c r="E24" s="65">
        <v>2662</v>
      </c>
      <c r="F24" s="65">
        <v>403</v>
      </c>
      <c r="G24" s="65">
        <v>2259</v>
      </c>
      <c r="I24" s="65"/>
      <c r="J24" s="65"/>
    </row>
    <row r="25" spans="1:10" ht="12.75">
      <c r="A25" s="31" t="s">
        <v>108</v>
      </c>
      <c r="B25" s="32"/>
      <c r="C25" s="65">
        <v>2003</v>
      </c>
      <c r="D25" s="65">
        <v>1855</v>
      </c>
      <c r="E25" s="65">
        <v>7416</v>
      </c>
      <c r="F25" s="65">
        <v>7174</v>
      </c>
      <c r="G25" s="65">
        <v>242</v>
      </c>
      <c r="I25" s="65"/>
      <c r="J25" s="65"/>
    </row>
    <row r="26" spans="1:10" ht="12.75">
      <c r="A26" s="31" t="s">
        <v>109</v>
      </c>
      <c r="B26" s="32"/>
      <c r="C26" s="65">
        <v>3178</v>
      </c>
      <c r="D26" s="65">
        <v>2845</v>
      </c>
      <c r="E26" s="65">
        <v>6457</v>
      </c>
      <c r="F26" s="65">
        <v>944</v>
      </c>
      <c r="G26" s="65">
        <v>5513</v>
      </c>
      <c r="I26" s="65"/>
      <c r="J26" s="65"/>
    </row>
    <row r="27" spans="1:10" ht="12.75">
      <c r="A27" s="31" t="s">
        <v>110</v>
      </c>
      <c r="B27" s="125"/>
      <c r="C27" s="65">
        <v>231</v>
      </c>
      <c r="D27" s="65">
        <v>214</v>
      </c>
      <c r="E27" s="65">
        <v>315</v>
      </c>
      <c r="F27" s="65">
        <v>48</v>
      </c>
      <c r="G27" s="65">
        <v>267</v>
      </c>
      <c r="I27" s="65"/>
      <c r="J27" s="65"/>
    </row>
    <row r="28" spans="1:10" ht="12.75">
      <c r="A28" s="31" t="s">
        <v>111</v>
      </c>
      <c r="B28" s="116"/>
      <c r="C28" s="65"/>
      <c r="D28" s="65"/>
      <c r="E28" s="65"/>
      <c r="F28" s="65"/>
      <c r="G28" s="65"/>
      <c r="I28" s="65"/>
      <c r="J28" s="65"/>
    </row>
    <row r="29" spans="1:10" ht="12.75">
      <c r="A29" s="278" t="s">
        <v>320</v>
      </c>
      <c r="B29" s="119"/>
      <c r="C29" s="65">
        <v>4315</v>
      </c>
      <c r="D29" s="65">
        <v>3751</v>
      </c>
      <c r="E29" s="65">
        <v>8858</v>
      </c>
      <c r="F29" s="65">
        <v>1000</v>
      </c>
      <c r="G29" s="65">
        <v>7858</v>
      </c>
      <c r="I29" s="65"/>
      <c r="J29" s="65"/>
    </row>
    <row r="30" spans="1:10" ht="12.75">
      <c r="A30" s="279" t="s">
        <v>1</v>
      </c>
      <c r="B30" s="118"/>
      <c r="C30" s="69">
        <v>62991</v>
      </c>
      <c r="D30" s="69">
        <v>60921</v>
      </c>
      <c r="E30" s="69">
        <v>59048</v>
      </c>
      <c r="F30" s="69">
        <v>16520</v>
      </c>
      <c r="G30" s="69">
        <v>42528</v>
      </c>
      <c r="I30" s="69"/>
      <c r="J30" s="69"/>
    </row>
    <row r="31" spans="1:10" ht="12.75">
      <c r="A31" s="20" t="s">
        <v>321</v>
      </c>
      <c r="B31" s="192"/>
      <c r="C31" s="65"/>
      <c r="D31" s="65"/>
      <c r="E31" s="65"/>
      <c r="F31" s="65"/>
      <c r="G31" s="65"/>
      <c r="I31" s="65"/>
      <c r="J31" s="65"/>
    </row>
    <row r="32" spans="1:10" ht="12.75">
      <c r="A32" s="27"/>
      <c r="B32" s="192"/>
      <c r="C32" s="65"/>
      <c r="D32" s="65"/>
      <c r="E32" s="65"/>
      <c r="F32" s="65"/>
      <c r="G32" s="65"/>
      <c r="I32" s="65"/>
      <c r="J32" s="65"/>
    </row>
    <row r="33" spans="1:10" ht="12.75">
      <c r="A33" s="200" t="s">
        <v>322</v>
      </c>
      <c r="B33" s="200"/>
      <c r="C33" s="201"/>
      <c r="D33" s="65"/>
      <c r="E33" s="65"/>
      <c r="F33" s="65"/>
      <c r="G33" s="65"/>
      <c r="I33" s="65"/>
      <c r="J33" s="65"/>
    </row>
    <row r="34" spans="1:10" ht="12.75">
      <c r="A34" s="280" t="s">
        <v>323</v>
      </c>
      <c r="B34" s="119"/>
      <c r="C34" s="65">
        <v>11258</v>
      </c>
      <c r="D34" s="65">
        <v>10609</v>
      </c>
      <c r="E34" s="65">
        <v>15722</v>
      </c>
      <c r="F34" s="65">
        <v>3134</v>
      </c>
      <c r="G34" s="65">
        <v>12588</v>
      </c>
      <c r="I34" s="65"/>
      <c r="J34" s="65"/>
    </row>
    <row r="35" spans="1:10" ht="12.75">
      <c r="A35" s="31" t="s">
        <v>324</v>
      </c>
      <c r="B35" s="32"/>
      <c r="C35" s="153">
        <v>5314</v>
      </c>
      <c r="D35" s="65">
        <v>4813</v>
      </c>
      <c r="E35" s="65">
        <v>14042</v>
      </c>
      <c r="F35" s="65">
        <v>8152</v>
      </c>
      <c r="G35" s="65">
        <v>5890</v>
      </c>
      <c r="I35" s="65"/>
      <c r="J35" s="65"/>
    </row>
    <row r="36" spans="1:10" ht="12.75">
      <c r="A36" s="27"/>
      <c r="B36" s="192"/>
      <c r="C36" s="65"/>
      <c r="D36" s="65"/>
      <c r="E36" s="65"/>
      <c r="F36" s="65"/>
      <c r="G36" s="65"/>
      <c r="I36" s="65"/>
      <c r="J36" s="65"/>
    </row>
    <row r="37" spans="1:10" ht="12.75">
      <c r="A37" s="27" t="s">
        <v>325</v>
      </c>
      <c r="B37" s="192"/>
      <c r="C37" s="65"/>
      <c r="D37" s="65"/>
      <c r="E37" s="65"/>
      <c r="F37" s="65"/>
      <c r="G37" s="65"/>
      <c r="I37" s="65"/>
      <c r="J37" s="65"/>
    </row>
    <row r="38" spans="1:10" ht="12.75">
      <c r="A38" s="280" t="s">
        <v>326</v>
      </c>
      <c r="B38" s="119"/>
      <c r="C38" s="65">
        <v>5133</v>
      </c>
      <c r="D38" s="65">
        <v>4583</v>
      </c>
      <c r="E38" s="65">
        <v>7586</v>
      </c>
      <c r="F38" s="65">
        <v>1626</v>
      </c>
      <c r="G38" s="65">
        <v>5960</v>
      </c>
      <c r="I38" s="65"/>
      <c r="J38" s="65"/>
    </row>
    <row r="39" spans="1:10" ht="12.75">
      <c r="A39" s="280" t="s">
        <v>327</v>
      </c>
      <c r="B39" s="119"/>
      <c r="C39" s="65">
        <v>9433</v>
      </c>
      <c r="D39" s="65">
        <v>8475</v>
      </c>
      <c r="E39" s="65">
        <v>14711</v>
      </c>
      <c r="F39" s="51" t="s">
        <v>562</v>
      </c>
      <c r="G39" s="51" t="s">
        <v>562</v>
      </c>
      <c r="I39" s="65"/>
      <c r="J39" s="65"/>
    </row>
    <row r="40" spans="1:2" ht="12.75">
      <c r="A40" s="8"/>
      <c r="B40" s="8"/>
    </row>
  </sheetData>
  <sheetProtection/>
  <mergeCells count="12">
    <mergeCell ref="B8:B11"/>
    <mergeCell ref="E8:E11"/>
    <mergeCell ref="F8:G8"/>
    <mergeCell ref="C9:D11"/>
    <mergeCell ref="F9:F11"/>
    <mergeCell ref="G9:G11"/>
    <mergeCell ref="A1:G1"/>
    <mergeCell ref="A3:G3"/>
    <mergeCell ref="A4:G4"/>
    <mergeCell ref="A5:G5"/>
    <mergeCell ref="A6:G6"/>
    <mergeCell ref="A8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A43" sqref="A43"/>
    </sheetView>
  </sheetViews>
  <sheetFormatPr defaultColWidth="11.421875" defaultRowHeight="12.75"/>
  <cols>
    <col min="1" max="1" width="3.140625" style="1" customWidth="1"/>
    <col min="2" max="2" width="0.85546875" style="1" customWidth="1"/>
    <col min="3" max="3" width="22.28125" style="63" customWidth="1"/>
    <col min="4" max="4" width="0.85546875" style="63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62" customWidth="1"/>
  </cols>
  <sheetData>
    <row r="1" spans="1:20" ht="12.75">
      <c r="A1" s="312" t="s">
        <v>348</v>
      </c>
      <c r="B1" s="313"/>
      <c r="C1" s="313"/>
      <c r="D1" s="313"/>
      <c r="E1" s="313"/>
      <c r="F1" s="313"/>
      <c r="G1" s="313"/>
      <c r="H1" s="313"/>
      <c r="I1" s="313"/>
      <c r="J1" s="313"/>
      <c r="K1" s="312" t="s">
        <v>349</v>
      </c>
      <c r="L1" s="313"/>
      <c r="M1" s="313"/>
      <c r="N1" s="313"/>
      <c r="O1" s="313"/>
      <c r="P1" s="313"/>
      <c r="Q1" s="313"/>
      <c r="R1" s="313"/>
      <c r="S1" s="313"/>
      <c r="T1" s="313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565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140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 customHeight="1">
      <c r="A6" s="335" t="s">
        <v>158</v>
      </c>
      <c r="B6" s="335"/>
      <c r="C6" s="335"/>
      <c r="D6" s="335"/>
      <c r="E6" s="335"/>
      <c r="F6" s="335"/>
      <c r="G6" s="335"/>
      <c r="H6" s="335"/>
      <c r="I6" s="335"/>
      <c r="J6" s="354"/>
      <c r="K6" s="353" t="s">
        <v>188</v>
      </c>
      <c r="L6" s="353"/>
      <c r="M6" s="353"/>
      <c r="N6" s="353"/>
      <c r="O6" s="353"/>
      <c r="P6" s="353"/>
      <c r="Q6" s="353"/>
      <c r="R6" s="353"/>
      <c r="S6" s="353"/>
      <c r="T6" s="353"/>
    </row>
    <row r="7" spans="10:19" ht="12.75">
      <c r="J7" s="60"/>
      <c r="K7" s="91"/>
      <c r="M7" s="96"/>
      <c r="N7" s="96"/>
      <c r="O7" s="96"/>
      <c r="P7" s="96"/>
      <c r="Q7" s="96"/>
      <c r="R7" s="96"/>
      <c r="S7" s="96"/>
    </row>
    <row r="8" spans="1:20" ht="12.75" customHeight="1">
      <c r="A8" s="316" t="s">
        <v>170</v>
      </c>
      <c r="B8" s="317"/>
      <c r="C8" s="329" t="s">
        <v>51</v>
      </c>
      <c r="D8" s="317"/>
      <c r="E8" s="307" t="s">
        <v>167</v>
      </c>
      <c r="F8" s="347" t="s">
        <v>72</v>
      </c>
      <c r="G8" s="348"/>
      <c r="H8" s="348"/>
      <c r="I8" s="348"/>
      <c r="J8" s="348"/>
      <c r="K8" s="345" t="s">
        <v>117</v>
      </c>
      <c r="L8" s="345"/>
      <c r="M8" s="345"/>
      <c r="N8" s="345"/>
      <c r="O8" s="345"/>
      <c r="P8" s="346"/>
      <c r="Q8" s="333" t="s">
        <v>118</v>
      </c>
      <c r="R8" s="302"/>
      <c r="S8" s="34"/>
      <c r="T8" s="350" t="s">
        <v>170</v>
      </c>
    </row>
    <row r="9" spans="1:20" ht="12.75" customHeight="1">
      <c r="A9" s="310"/>
      <c r="B9" s="318"/>
      <c r="C9" s="320"/>
      <c r="D9" s="318"/>
      <c r="E9" s="30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02"/>
      <c r="S9" s="34"/>
      <c r="T9" s="351"/>
    </row>
    <row r="10" spans="1:20" ht="12.75" customHeight="1">
      <c r="A10" s="310"/>
      <c r="B10" s="318"/>
      <c r="C10" s="320"/>
      <c r="D10" s="318"/>
      <c r="E10" s="30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08"/>
      <c r="Q10" s="308" t="s">
        <v>129</v>
      </c>
      <c r="R10" s="310" t="s">
        <v>130</v>
      </c>
      <c r="S10" s="95"/>
      <c r="T10" s="351"/>
    </row>
    <row r="11" spans="1:20" ht="12.75">
      <c r="A11" s="310"/>
      <c r="B11" s="318"/>
      <c r="C11" s="320"/>
      <c r="D11" s="318"/>
      <c r="E11" s="30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0"/>
      <c r="S11" s="95"/>
      <c r="T11" s="351"/>
    </row>
    <row r="12" spans="1:20" ht="12.75">
      <c r="A12" s="310"/>
      <c r="B12" s="318"/>
      <c r="C12" s="320"/>
      <c r="D12" s="318"/>
      <c r="E12" s="30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0"/>
      <c r="S12" s="95"/>
      <c r="T12" s="351"/>
    </row>
    <row r="13" spans="1:20" ht="12.75">
      <c r="A13" s="310"/>
      <c r="B13" s="318"/>
      <c r="C13" s="320"/>
      <c r="D13" s="318"/>
      <c r="E13" s="30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0"/>
      <c r="S13" s="95"/>
      <c r="T13" s="351"/>
    </row>
    <row r="14" spans="1:20" ht="12.75">
      <c r="A14" s="310"/>
      <c r="B14" s="318"/>
      <c r="C14" s="320"/>
      <c r="D14" s="318"/>
      <c r="E14" s="30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0"/>
      <c r="S14" s="95"/>
      <c r="T14" s="351"/>
    </row>
    <row r="15" spans="1:20" ht="12.75">
      <c r="A15" s="310"/>
      <c r="B15" s="318"/>
      <c r="C15" s="320"/>
      <c r="D15" s="318"/>
      <c r="E15" s="30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08"/>
      <c r="Q15" s="308"/>
      <c r="R15" s="310"/>
      <c r="S15" s="95"/>
      <c r="T15" s="351"/>
    </row>
    <row r="16" spans="1:20" ht="12.75">
      <c r="A16" s="311"/>
      <c r="B16" s="319"/>
      <c r="C16" s="321"/>
      <c r="D16" s="319"/>
      <c r="E16" s="30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09"/>
      <c r="Q16" s="309"/>
      <c r="R16" s="311"/>
      <c r="S16" s="97"/>
      <c r="T16" s="352"/>
    </row>
    <row r="17" spans="1:20" ht="12.75">
      <c r="A17" s="27"/>
      <c r="B17" s="27"/>
      <c r="C17" s="18"/>
      <c r="D17" s="18"/>
      <c r="E17" s="19"/>
      <c r="F17" s="73"/>
      <c r="G17" s="73"/>
      <c r="H17" s="19"/>
      <c r="I17" s="19"/>
      <c r="J17" s="19"/>
      <c r="K17" s="19"/>
      <c r="L17" s="19"/>
      <c r="M17" s="19"/>
      <c r="N17" s="19"/>
      <c r="O17" s="19"/>
      <c r="P17" s="19"/>
      <c r="Q17" s="27"/>
      <c r="R17" s="27"/>
      <c r="S17" s="27"/>
      <c r="T17" s="85"/>
    </row>
    <row r="18" spans="1:20" ht="12.75">
      <c r="A18" s="85">
        <v>1</v>
      </c>
      <c r="B18" s="75"/>
      <c r="C18" s="18" t="s">
        <v>186</v>
      </c>
      <c r="D18" s="2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77"/>
    </row>
    <row r="19" spans="1:20" ht="12.75">
      <c r="A19" s="85"/>
      <c r="B19" s="75"/>
      <c r="C19" s="190" t="s">
        <v>143</v>
      </c>
      <c r="D19" s="116"/>
      <c r="E19" s="83">
        <v>16520</v>
      </c>
      <c r="F19" s="83">
        <v>418</v>
      </c>
      <c r="G19" s="83">
        <v>267</v>
      </c>
      <c r="H19" s="83">
        <v>3987</v>
      </c>
      <c r="I19" s="83">
        <v>93</v>
      </c>
      <c r="J19" s="83">
        <v>1094</v>
      </c>
      <c r="K19" s="83">
        <v>1359</v>
      </c>
      <c r="L19" s="83">
        <v>403</v>
      </c>
      <c r="M19" s="83">
        <v>7174</v>
      </c>
      <c r="N19" s="83">
        <v>944</v>
      </c>
      <c r="O19" s="83">
        <v>48</v>
      </c>
      <c r="P19" s="83">
        <v>1000</v>
      </c>
      <c r="Q19" s="65">
        <v>3134</v>
      </c>
      <c r="R19" s="65">
        <v>8152</v>
      </c>
      <c r="S19" s="65"/>
      <c r="T19" s="77">
        <v>1</v>
      </c>
    </row>
    <row r="20" spans="1:20" ht="12.75">
      <c r="A20" s="85">
        <v>2</v>
      </c>
      <c r="B20" s="75"/>
      <c r="C20" s="280" t="s">
        <v>53</v>
      </c>
      <c r="D20" s="119"/>
      <c r="E20" s="83">
        <f aca="true" t="shared" si="0" ref="E20:R20">E40-E19</f>
        <v>42528</v>
      </c>
      <c r="F20" s="83">
        <f t="shared" si="0"/>
        <v>1421</v>
      </c>
      <c r="G20" s="83">
        <f t="shared" si="0"/>
        <v>586</v>
      </c>
      <c r="H20" s="83">
        <f t="shared" si="0"/>
        <v>15494</v>
      </c>
      <c r="I20" s="83">
        <f t="shared" si="0"/>
        <v>444</v>
      </c>
      <c r="J20" s="83">
        <f t="shared" si="0"/>
        <v>3656</v>
      </c>
      <c r="K20" s="83">
        <f t="shared" si="0"/>
        <v>5374</v>
      </c>
      <c r="L20" s="83">
        <f t="shared" si="0"/>
        <v>2259</v>
      </c>
      <c r="M20" s="83">
        <f t="shared" si="0"/>
        <v>242</v>
      </c>
      <c r="N20" s="83">
        <f t="shared" si="0"/>
        <v>5513</v>
      </c>
      <c r="O20" s="83">
        <f t="shared" si="0"/>
        <v>267</v>
      </c>
      <c r="P20" s="83">
        <f t="shared" si="0"/>
        <v>7858</v>
      </c>
      <c r="Q20" s="83">
        <f t="shared" si="0"/>
        <v>12588</v>
      </c>
      <c r="R20" s="83">
        <f t="shared" si="0"/>
        <v>5890</v>
      </c>
      <c r="S20" s="83"/>
      <c r="T20" s="77">
        <v>2</v>
      </c>
    </row>
    <row r="21" spans="1:20" ht="12.75">
      <c r="A21" s="85"/>
      <c r="B21" s="75"/>
      <c r="C21" s="20" t="s">
        <v>72</v>
      </c>
      <c r="D21" s="3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65"/>
      <c r="R21" s="65"/>
      <c r="S21" s="65"/>
      <c r="T21" s="77"/>
    </row>
    <row r="22" spans="1:20" ht="12.75">
      <c r="A22" s="85">
        <v>3</v>
      </c>
      <c r="B22" s="75"/>
      <c r="C22" s="121" t="s">
        <v>144</v>
      </c>
      <c r="D22" s="12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77"/>
    </row>
    <row r="23" spans="1:20" ht="12.75">
      <c r="A23" s="85"/>
      <c r="B23" s="75"/>
      <c r="C23" s="282" t="s">
        <v>147</v>
      </c>
      <c r="D23" s="124"/>
      <c r="E23" s="83">
        <v>1126</v>
      </c>
      <c r="F23" s="83">
        <v>41</v>
      </c>
      <c r="G23" s="83">
        <v>21</v>
      </c>
      <c r="H23" s="83">
        <v>476</v>
      </c>
      <c r="I23" s="83">
        <v>17</v>
      </c>
      <c r="J23" s="83">
        <v>103</v>
      </c>
      <c r="K23" s="83">
        <v>205</v>
      </c>
      <c r="L23" s="83">
        <v>113</v>
      </c>
      <c r="M23" s="83">
        <v>2</v>
      </c>
      <c r="N23" s="83">
        <v>54</v>
      </c>
      <c r="O23" s="83">
        <v>5</v>
      </c>
      <c r="P23" s="83">
        <v>110</v>
      </c>
      <c r="Q23" s="65">
        <v>465</v>
      </c>
      <c r="R23" s="65">
        <v>58</v>
      </c>
      <c r="S23" s="65"/>
      <c r="T23" s="77">
        <v>3</v>
      </c>
    </row>
    <row r="24" spans="1:20" ht="12.75">
      <c r="A24" s="85">
        <v>4</v>
      </c>
      <c r="B24" s="75"/>
      <c r="C24" s="121" t="s">
        <v>145</v>
      </c>
      <c r="D24" s="12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77"/>
    </row>
    <row r="25" spans="1:20" ht="12.75">
      <c r="A25" s="85"/>
      <c r="B25" s="75"/>
      <c r="C25" s="283" t="s">
        <v>146</v>
      </c>
      <c r="D25" s="150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65"/>
      <c r="R25" s="65"/>
      <c r="S25" s="65"/>
      <c r="T25" s="77"/>
    </row>
    <row r="26" spans="1:20" ht="12.75">
      <c r="A26" s="85"/>
      <c r="B26" s="85"/>
      <c r="C26" s="285" t="s">
        <v>147</v>
      </c>
      <c r="D26" s="124"/>
      <c r="E26" s="83">
        <v>2451</v>
      </c>
      <c r="F26" s="83">
        <v>37</v>
      </c>
      <c r="G26" s="83">
        <v>4</v>
      </c>
      <c r="H26" s="83">
        <v>1418</v>
      </c>
      <c r="I26" s="83">
        <v>38</v>
      </c>
      <c r="J26" s="83">
        <v>143</v>
      </c>
      <c r="K26" s="83">
        <v>244</v>
      </c>
      <c r="L26" s="83">
        <v>69</v>
      </c>
      <c r="M26" s="83">
        <v>7</v>
      </c>
      <c r="N26" s="83">
        <v>234</v>
      </c>
      <c r="O26" s="83">
        <v>17</v>
      </c>
      <c r="P26" s="83">
        <v>244</v>
      </c>
      <c r="Q26" s="65">
        <v>516</v>
      </c>
      <c r="R26" s="65">
        <v>248</v>
      </c>
      <c r="S26" s="65"/>
      <c r="T26" s="77">
        <v>4</v>
      </c>
    </row>
    <row r="27" spans="1:20" ht="12.75">
      <c r="A27" s="85">
        <v>5</v>
      </c>
      <c r="B27" s="75"/>
      <c r="C27" s="121" t="s">
        <v>148</v>
      </c>
      <c r="D27" s="12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77"/>
    </row>
    <row r="28" spans="1:20" ht="12.75">
      <c r="A28" s="85"/>
      <c r="B28" s="75"/>
      <c r="C28" s="282" t="s">
        <v>149</v>
      </c>
      <c r="D28" s="124"/>
      <c r="E28" s="83">
        <v>259</v>
      </c>
      <c r="F28" s="83">
        <v>29</v>
      </c>
      <c r="G28" s="52" t="s">
        <v>562</v>
      </c>
      <c r="H28" s="83">
        <v>2</v>
      </c>
      <c r="I28" s="52">
        <v>1</v>
      </c>
      <c r="J28" s="83">
        <v>88</v>
      </c>
      <c r="K28" s="83">
        <v>72</v>
      </c>
      <c r="L28" s="83">
        <v>27</v>
      </c>
      <c r="M28" s="52" t="s">
        <v>562</v>
      </c>
      <c r="N28" s="83">
        <v>17</v>
      </c>
      <c r="O28" s="52">
        <v>2</v>
      </c>
      <c r="P28" s="83">
        <v>21</v>
      </c>
      <c r="Q28" s="65">
        <v>214</v>
      </c>
      <c r="R28" s="65">
        <v>19</v>
      </c>
      <c r="S28" s="65"/>
      <c r="T28" s="77">
        <v>5</v>
      </c>
    </row>
    <row r="29" spans="1:20" ht="12.75">
      <c r="A29" s="85">
        <v>6</v>
      </c>
      <c r="B29" s="75"/>
      <c r="C29" s="121" t="s">
        <v>187</v>
      </c>
      <c r="D29" s="12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77"/>
    </row>
    <row r="30" spans="1:20" ht="12.75">
      <c r="A30" s="85"/>
      <c r="B30" s="75"/>
      <c r="C30" s="283" t="s">
        <v>150</v>
      </c>
      <c r="D30" s="150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65"/>
      <c r="R30" s="65"/>
      <c r="S30" s="65"/>
      <c r="T30" s="77"/>
    </row>
    <row r="31" spans="1:20" ht="12.75">
      <c r="A31" s="85"/>
      <c r="B31" s="75"/>
      <c r="C31" s="282" t="s">
        <v>151</v>
      </c>
      <c r="D31" s="124"/>
      <c r="E31" s="83">
        <v>7530</v>
      </c>
      <c r="F31" s="83">
        <v>124</v>
      </c>
      <c r="G31" s="83">
        <v>40</v>
      </c>
      <c r="H31" s="83">
        <v>3588</v>
      </c>
      <c r="I31" s="83">
        <v>49</v>
      </c>
      <c r="J31" s="83">
        <v>616</v>
      </c>
      <c r="K31" s="83">
        <v>967</v>
      </c>
      <c r="L31" s="83">
        <v>519</v>
      </c>
      <c r="M31" s="83">
        <v>20</v>
      </c>
      <c r="N31" s="83">
        <v>960</v>
      </c>
      <c r="O31" s="83">
        <v>39</v>
      </c>
      <c r="P31" s="83">
        <v>648</v>
      </c>
      <c r="Q31" s="65">
        <v>2222</v>
      </c>
      <c r="R31" s="65">
        <v>995</v>
      </c>
      <c r="S31" s="65"/>
      <c r="T31" s="77">
        <v>6</v>
      </c>
    </row>
    <row r="32" spans="1:20" ht="12.75">
      <c r="A32" s="85">
        <v>7</v>
      </c>
      <c r="B32" s="75"/>
      <c r="C32" s="121" t="s">
        <v>152</v>
      </c>
      <c r="D32" s="12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77"/>
    </row>
    <row r="33" spans="1:20" ht="12.75">
      <c r="A33" s="85"/>
      <c r="B33" s="75"/>
      <c r="C33" s="283" t="s">
        <v>153</v>
      </c>
      <c r="D33" s="150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65"/>
      <c r="R33" s="65"/>
      <c r="S33" s="65"/>
      <c r="T33" s="77"/>
    </row>
    <row r="34" spans="1:20" ht="12.75">
      <c r="A34" s="85"/>
      <c r="B34" s="75"/>
      <c r="C34" s="282" t="s">
        <v>51</v>
      </c>
      <c r="D34" s="124"/>
      <c r="E34" s="83">
        <v>15584</v>
      </c>
      <c r="F34" s="83">
        <v>237</v>
      </c>
      <c r="G34" s="83">
        <v>62</v>
      </c>
      <c r="H34" s="83">
        <v>9885</v>
      </c>
      <c r="I34" s="83">
        <v>48</v>
      </c>
      <c r="J34" s="83">
        <v>495</v>
      </c>
      <c r="K34" s="83">
        <v>1081</v>
      </c>
      <c r="L34" s="83">
        <v>693</v>
      </c>
      <c r="M34" s="83">
        <v>55</v>
      </c>
      <c r="N34" s="83">
        <v>1877</v>
      </c>
      <c r="O34" s="83">
        <v>18</v>
      </c>
      <c r="P34" s="83">
        <v>1195</v>
      </c>
      <c r="Q34" s="65">
        <v>2656</v>
      </c>
      <c r="R34" s="65">
        <v>1972</v>
      </c>
      <c r="S34" s="65"/>
      <c r="T34" s="77">
        <v>7</v>
      </c>
    </row>
    <row r="35" spans="1:20" ht="12.75">
      <c r="A35" s="85">
        <v>8</v>
      </c>
      <c r="B35" s="75"/>
      <c r="C35" s="121" t="s">
        <v>154</v>
      </c>
      <c r="D35" s="12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77"/>
    </row>
    <row r="36" spans="1:20" ht="12.75">
      <c r="A36" s="85"/>
      <c r="B36" s="75"/>
      <c r="C36" s="282" t="s">
        <v>155</v>
      </c>
      <c r="D36" s="124"/>
      <c r="E36" s="83">
        <v>8986</v>
      </c>
      <c r="F36" s="83">
        <v>559</v>
      </c>
      <c r="G36" s="83">
        <v>255</v>
      </c>
      <c r="H36" s="83">
        <v>34</v>
      </c>
      <c r="I36" s="83">
        <v>233</v>
      </c>
      <c r="J36" s="83">
        <v>1163</v>
      </c>
      <c r="K36" s="83">
        <v>1622</v>
      </c>
      <c r="L36" s="83">
        <v>669</v>
      </c>
      <c r="M36" s="83">
        <v>112</v>
      </c>
      <c r="N36" s="83">
        <v>1783</v>
      </c>
      <c r="O36" s="83">
        <v>113</v>
      </c>
      <c r="P36" s="83">
        <v>2698</v>
      </c>
      <c r="Q36" s="83">
        <v>4009</v>
      </c>
      <c r="R36" s="65">
        <v>1930</v>
      </c>
      <c r="S36" s="65"/>
      <c r="T36" s="77">
        <v>8</v>
      </c>
    </row>
    <row r="37" spans="1:20" ht="12.75">
      <c r="A37" s="85">
        <v>9</v>
      </c>
      <c r="B37" s="75"/>
      <c r="C37" s="121" t="s">
        <v>156</v>
      </c>
      <c r="D37" s="12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77"/>
    </row>
    <row r="38" spans="1:20" ht="12.75">
      <c r="A38" s="85"/>
      <c r="B38" s="75"/>
      <c r="C38" s="282" t="s">
        <v>560</v>
      </c>
      <c r="D38" s="263"/>
      <c r="E38" s="83">
        <f aca="true" t="shared" si="1" ref="E38:R38">E20-E23-E26-E28-E31-E34-E36</f>
        <v>6592</v>
      </c>
      <c r="F38" s="83">
        <f t="shared" si="1"/>
        <v>394</v>
      </c>
      <c r="G38" s="83">
        <v>204</v>
      </c>
      <c r="H38" s="83">
        <f t="shared" si="1"/>
        <v>91</v>
      </c>
      <c r="I38" s="83">
        <f t="shared" si="1"/>
        <v>58</v>
      </c>
      <c r="J38" s="83">
        <f t="shared" si="1"/>
        <v>1048</v>
      </c>
      <c r="K38" s="83">
        <f t="shared" si="1"/>
        <v>1183</v>
      </c>
      <c r="L38" s="83">
        <f t="shared" si="1"/>
        <v>169</v>
      </c>
      <c r="M38" s="83">
        <v>46</v>
      </c>
      <c r="N38" s="83">
        <f t="shared" si="1"/>
        <v>588</v>
      </c>
      <c r="O38" s="83">
        <f t="shared" si="1"/>
        <v>73</v>
      </c>
      <c r="P38" s="83">
        <f t="shared" si="1"/>
        <v>2942</v>
      </c>
      <c r="Q38" s="83">
        <f t="shared" si="1"/>
        <v>2506</v>
      </c>
      <c r="R38" s="83">
        <f t="shared" si="1"/>
        <v>668</v>
      </c>
      <c r="S38" s="65"/>
      <c r="T38" s="77">
        <v>9</v>
      </c>
    </row>
    <row r="39" spans="1:20" ht="12.75">
      <c r="A39" s="85"/>
      <c r="B39" s="75"/>
      <c r="C39" s="284"/>
      <c r="D39" s="79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65"/>
      <c r="S39" s="65"/>
      <c r="T39" s="77"/>
    </row>
    <row r="40" spans="1:20" ht="12.75">
      <c r="A40" s="85">
        <v>10</v>
      </c>
      <c r="B40" s="76"/>
      <c r="C40" s="169" t="s">
        <v>1</v>
      </c>
      <c r="D40" s="123"/>
      <c r="E40" s="84">
        <v>59048</v>
      </c>
      <c r="F40" s="84">
        <v>1839</v>
      </c>
      <c r="G40" s="84">
        <v>853</v>
      </c>
      <c r="H40" s="84">
        <v>19481</v>
      </c>
      <c r="I40" s="84">
        <v>537</v>
      </c>
      <c r="J40" s="84">
        <v>4750</v>
      </c>
      <c r="K40" s="84">
        <v>6733</v>
      </c>
      <c r="L40" s="84">
        <v>2662</v>
      </c>
      <c r="M40" s="84">
        <v>7416</v>
      </c>
      <c r="N40" s="84">
        <v>6457</v>
      </c>
      <c r="O40" s="84">
        <v>315</v>
      </c>
      <c r="P40" s="84">
        <v>8858</v>
      </c>
      <c r="Q40" s="84">
        <v>15722</v>
      </c>
      <c r="R40" s="69">
        <v>14042</v>
      </c>
      <c r="S40" s="69"/>
      <c r="T40" s="77">
        <v>10</v>
      </c>
    </row>
    <row r="41" spans="1:4" ht="12.75">
      <c r="A41" s="1" t="s">
        <v>198</v>
      </c>
      <c r="B41" s="59"/>
      <c r="C41" s="1"/>
      <c r="D41" s="1"/>
    </row>
    <row r="42" spans="1:20" ht="12.75">
      <c r="A42" s="19" t="s">
        <v>184</v>
      </c>
      <c r="B42" s="19"/>
      <c r="C42" s="25"/>
      <c r="D42" s="2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74"/>
    </row>
    <row r="43" spans="1:10" ht="12.75">
      <c r="A43" s="19" t="s">
        <v>543</v>
      </c>
      <c r="B43" s="19"/>
      <c r="C43" s="25"/>
      <c r="D43" s="25"/>
      <c r="E43" s="19"/>
      <c r="F43" s="19"/>
      <c r="G43" s="19"/>
      <c r="H43" s="19"/>
      <c r="I43" s="19"/>
      <c r="J43" s="19"/>
    </row>
    <row r="44" spans="1:9" ht="12.75">
      <c r="A44" s="349" t="s">
        <v>185</v>
      </c>
      <c r="B44" s="349"/>
      <c r="C44" s="349"/>
      <c r="D44" s="349"/>
      <c r="E44" s="349"/>
      <c r="F44" s="349"/>
      <c r="G44" s="349"/>
      <c r="H44" s="349"/>
      <c r="I44" s="349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K3:T3"/>
    <mergeCell ref="K4:T4"/>
    <mergeCell ref="K5:T5"/>
    <mergeCell ref="K6:T6"/>
    <mergeCell ref="A3:J3"/>
    <mergeCell ref="A4:J4"/>
    <mergeCell ref="A5:J5"/>
    <mergeCell ref="A6:J6"/>
    <mergeCell ref="T8:T16"/>
    <mergeCell ref="K9:K16"/>
    <mergeCell ref="L9:L16"/>
    <mergeCell ref="M9:M16"/>
    <mergeCell ref="N9:N16"/>
    <mergeCell ref="O9:O16"/>
    <mergeCell ref="P9:P16"/>
    <mergeCell ref="Q9:R9"/>
    <mergeCell ref="A44:I44"/>
    <mergeCell ref="Q8:R8"/>
    <mergeCell ref="G11:G16"/>
    <mergeCell ref="F8:J8"/>
    <mergeCell ref="K8:P8"/>
    <mergeCell ref="J9:J16"/>
    <mergeCell ref="C8:D16"/>
    <mergeCell ref="A1:J1"/>
    <mergeCell ref="K1:T1"/>
    <mergeCell ref="F9:F16"/>
    <mergeCell ref="H9:H16"/>
    <mergeCell ref="I9:I16"/>
    <mergeCell ref="Q10:Q16"/>
    <mergeCell ref="R10:R16"/>
    <mergeCell ref="A8:B16"/>
    <mergeCell ref="G9:G10"/>
    <mergeCell ref="E8:E16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9"/>
  <sheetViews>
    <sheetView view="pageLayout" workbookViewId="0" topLeftCell="A1">
      <selection activeCell="O45" sqref="O45"/>
    </sheetView>
  </sheetViews>
  <sheetFormatPr defaultColWidth="11.421875" defaultRowHeight="12.75"/>
  <cols>
    <col min="1" max="1" width="3.7109375" style="62" customWidth="1"/>
    <col min="2" max="2" width="0.85546875" style="63" customWidth="1"/>
    <col min="3" max="3" width="21.140625" style="63" customWidth="1"/>
    <col min="4" max="4" width="0.85546875" style="63" customWidth="1"/>
    <col min="5" max="18" width="9.7109375" style="1" customWidth="1"/>
    <col min="19" max="19" width="0.85546875" style="1" customWidth="1"/>
    <col min="20" max="20" width="3.7109375" style="62" customWidth="1"/>
  </cols>
  <sheetData>
    <row r="1" spans="1:20" ht="12.75">
      <c r="A1" s="355" t="s">
        <v>350</v>
      </c>
      <c r="B1" s="356"/>
      <c r="C1" s="356"/>
      <c r="D1" s="356"/>
      <c r="E1" s="356"/>
      <c r="F1" s="356"/>
      <c r="G1" s="356"/>
      <c r="H1" s="356"/>
      <c r="I1" s="356"/>
      <c r="J1" s="356"/>
      <c r="K1" s="312" t="s">
        <v>351</v>
      </c>
      <c r="L1" s="313"/>
      <c r="M1" s="313"/>
      <c r="N1" s="313"/>
      <c r="O1" s="313"/>
      <c r="P1" s="313"/>
      <c r="Q1" s="313"/>
      <c r="R1" s="313"/>
      <c r="S1" s="313"/>
      <c r="T1" s="313"/>
    </row>
    <row r="3" spans="1:20" ht="12" customHeight="1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" customHeight="1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" customHeight="1">
      <c r="A5" s="335" t="s">
        <v>566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159</v>
      </c>
      <c r="L5" s="336"/>
      <c r="M5" s="336"/>
      <c r="N5" s="336"/>
      <c r="O5" s="336"/>
      <c r="P5" s="336"/>
      <c r="Q5" s="336"/>
      <c r="R5" s="336"/>
      <c r="S5" s="336"/>
      <c r="T5" s="336"/>
    </row>
    <row r="7" spans="1:20" ht="12" customHeight="1">
      <c r="A7" s="358" t="s">
        <v>170</v>
      </c>
      <c r="B7" s="359"/>
      <c r="C7" s="329" t="s">
        <v>160</v>
      </c>
      <c r="D7" s="317"/>
      <c r="E7" s="307" t="s">
        <v>167</v>
      </c>
      <c r="F7" s="70"/>
      <c r="G7" s="36"/>
      <c r="H7" s="36"/>
      <c r="I7" s="36"/>
      <c r="J7" s="78" t="s">
        <v>72</v>
      </c>
      <c r="K7" s="36" t="s">
        <v>117</v>
      </c>
      <c r="L7" s="36"/>
      <c r="M7" s="36"/>
      <c r="N7" s="36"/>
      <c r="O7" s="36"/>
      <c r="P7" s="71"/>
      <c r="Q7" s="333" t="s">
        <v>118</v>
      </c>
      <c r="R7" s="302"/>
      <c r="S7" s="334"/>
      <c r="T7" s="358" t="s">
        <v>170</v>
      </c>
    </row>
    <row r="8" spans="1:20" ht="12" customHeight="1">
      <c r="A8" s="360"/>
      <c r="B8" s="361"/>
      <c r="C8" s="320"/>
      <c r="D8" s="318"/>
      <c r="E8" s="308"/>
      <c r="F8" s="308" t="s">
        <v>119</v>
      </c>
      <c r="G8" s="307" t="s">
        <v>164</v>
      </c>
      <c r="H8" s="308" t="s">
        <v>120</v>
      </c>
      <c r="I8" s="308" t="s">
        <v>121</v>
      </c>
      <c r="J8" s="310" t="s">
        <v>122</v>
      </c>
      <c r="K8" s="318" t="s">
        <v>123</v>
      </c>
      <c r="L8" s="308" t="s">
        <v>124</v>
      </c>
      <c r="M8" s="308" t="s">
        <v>125</v>
      </c>
      <c r="N8" s="318" t="s">
        <v>126</v>
      </c>
      <c r="O8" s="308" t="s">
        <v>127</v>
      </c>
      <c r="P8" s="308" t="s">
        <v>128</v>
      </c>
      <c r="Q8" s="333" t="s">
        <v>72</v>
      </c>
      <c r="R8" s="302"/>
      <c r="S8" s="334"/>
      <c r="T8" s="360"/>
    </row>
    <row r="9" spans="1:20" ht="12" customHeight="1">
      <c r="A9" s="360"/>
      <c r="B9" s="361"/>
      <c r="C9" s="320"/>
      <c r="D9" s="318"/>
      <c r="E9" s="308"/>
      <c r="F9" s="308"/>
      <c r="G9" s="309"/>
      <c r="H9" s="308"/>
      <c r="I9" s="308"/>
      <c r="J9" s="310"/>
      <c r="K9" s="318"/>
      <c r="L9" s="308"/>
      <c r="M9" s="308"/>
      <c r="N9" s="318"/>
      <c r="O9" s="308"/>
      <c r="P9" s="308"/>
      <c r="Q9" s="308" t="s">
        <v>129</v>
      </c>
      <c r="R9" s="310" t="s">
        <v>130</v>
      </c>
      <c r="S9" s="21"/>
      <c r="T9" s="360"/>
    </row>
    <row r="10" spans="1:20" ht="12" customHeight="1">
      <c r="A10" s="360"/>
      <c r="B10" s="361"/>
      <c r="C10" s="320"/>
      <c r="D10" s="318"/>
      <c r="E10" s="308"/>
      <c r="F10" s="308"/>
      <c r="G10" s="308" t="s">
        <v>169</v>
      </c>
      <c r="H10" s="308"/>
      <c r="I10" s="308"/>
      <c r="J10" s="310"/>
      <c r="K10" s="318"/>
      <c r="L10" s="308"/>
      <c r="M10" s="308"/>
      <c r="N10" s="318"/>
      <c r="O10" s="308"/>
      <c r="P10" s="308"/>
      <c r="Q10" s="308"/>
      <c r="R10" s="310"/>
      <c r="S10" s="21"/>
      <c r="T10" s="360"/>
    </row>
    <row r="11" spans="1:20" ht="12" customHeight="1">
      <c r="A11" s="360"/>
      <c r="B11" s="361"/>
      <c r="C11" s="320"/>
      <c r="D11" s="318"/>
      <c r="E11" s="308"/>
      <c r="F11" s="308"/>
      <c r="G11" s="308"/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0"/>
      <c r="S11" s="21"/>
      <c r="T11" s="360"/>
    </row>
    <row r="12" spans="1:20" ht="12" customHeight="1">
      <c r="A12" s="360"/>
      <c r="B12" s="361"/>
      <c r="C12" s="320"/>
      <c r="D12" s="318"/>
      <c r="E12" s="30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0"/>
      <c r="S12" s="21"/>
      <c r="T12" s="360"/>
    </row>
    <row r="13" spans="1:20" ht="12" customHeight="1">
      <c r="A13" s="360"/>
      <c r="B13" s="361"/>
      <c r="C13" s="320"/>
      <c r="D13" s="318"/>
      <c r="E13" s="30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0"/>
      <c r="S13" s="21"/>
      <c r="T13" s="360"/>
    </row>
    <row r="14" spans="1:20" ht="12" customHeight="1">
      <c r="A14" s="360"/>
      <c r="B14" s="361"/>
      <c r="C14" s="320"/>
      <c r="D14" s="318"/>
      <c r="E14" s="30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0"/>
      <c r="S14" s="21"/>
      <c r="T14" s="360"/>
    </row>
    <row r="15" spans="1:20" ht="12" customHeight="1">
      <c r="A15" s="362"/>
      <c r="B15" s="363"/>
      <c r="C15" s="321"/>
      <c r="D15" s="319"/>
      <c r="E15" s="309"/>
      <c r="F15" s="309"/>
      <c r="G15" s="309"/>
      <c r="H15" s="309"/>
      <c r="I15" s="309"/>
      <c r="J15" s="311"/>
      <c r="K15" s="319"/>
      <c r="L15" s="309"/>
      <c r="M15" s="309"/>
      <c r="N15" s="319"/>
      <c r="O15" s="309"/>
      <c r="P15" s="309"/>
      <c r="Q15" s="309"/>
      <c r="R15" s="311"/>
      <c r="S15" s="260"/>
      <c r="T15" s="362"/>
    </row>
    <row r="16" spans="1:20" ht="8.25" customHeight="1">
      <c r="A16" s="85"/>
      <c r="B16" s="18"/>
      <c r="C16" s="18"/>
      <c r="D16" s="18"/>
      <c r="E16" s="27"/>
      <c r="F16" s="73"/>
      <c r="G16" s="7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5"/>
    </row>
    <row r="17" spans="1:20" ht="12.75">
      <c r="A17" s="364" t="s">
        <v>193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57" t="s">
        <v>168</v>
      </c>
      <c r="L17" s="357"/>
      <c r="M17" s="357"/>
      <c r="N17" s="357"/>
      <c r="O17" s="357"/>
      <c r="P17" s="357"/>
      <c r="Q17" s="357"/>
      <c r="R17" s="357"/>
      <c r="S17" s="357"/>
      <c r="T17" s="357"/>
    </row>
    <row r="18" spans="1:20" ht="6.75" customHeight="1">
      <c r="A18" s="85"/>
      <c r="B18" s="18"/>
      <c r="C18" s="18"/>
      <c r="D18" s="18"/>
      <c r="E18" s="27"/>
      <c r="F18" s="18"/>
      <c r="G18" s="18"/>
      <c r="H18" s="18"/>
      <c r="I18" s="18"/>
      <c r="J18" s="28"/>
      <c r="K18" s="27"/>
      <c r="L18" s="18"/>
      <c r="M18" s="18"/>
      <c r="N18" s="18"/>
      <c r="O18" s="18"/>
      <c r="P18" s="18"/>
      <c r="Q18" s="18"/>
      <c r="R18" s="18"/>
      <c r="S18" s="18"/>
      <c r="T18" s="85"/>
    </row>
    <row r="19" spans="1:20" ht="12" customHeight="1">
      <c r="A19" s="85">
        <v>1</v>
      </c>
      <c r="B19" s="119"/>
      <c r="C19" s="280" t="s">
        <v>161</v>
      </c>
      <c r="D19" s="119"/>
      <c r="E19" s="83">
        <v>27388</v>
      </c>
      <c r="F19" s="83">
        <v>483</v>
      </c>
      <c r="G19" s="83">
        <v>232</v>
      </c>
      <c r="H19" s="83">
        <v>20421</v>
      </c>
      <c r="I19" s="83">
        <v>223</v>
      </c>
      <c r="J19" s="83">
        <v>1137</v>
      </c>
      <c r="K19" s="83">
        <v>1565</v>
      </c>
      <c r="L19" s="83">
        <v>431</v>
      </c>
      <c r="M19" s="83">
        <v>317</v>
      </c>
      <c r="N19" s="83">
        <v>515</v>
      </c>
      <c r="O19" s="83">
        <v>69</v>
      </c>
      <c r="P19" s="83">
        <v>2227</v>
      </c>
      <c r="Q19" s="65">
        <v>3659</v>
      </c>
      <c r="R19" s="65">
        <v>856</v>
      </c>
      <c r="S19" s="65"/>
      <c r="T19" s="77">
        <v>1</v>
      </c>
    </row>
    <row r="20" spans="1:20" ht="12" customHeight="1">
      <c r="A20" s="74">
        <v>2</v>
      </c>
      <c r="B20" s="21"/>
      <c r="C20" s="18" t="s">
        <v>189</v>
      </c>
      <c r="D20" s="21"/>
      <c r="E20" s="83" t="s">
        <v>581</v>
      </c>
      <c r="F20" s="83" t="s">
        <v>581</v>
      </c>
      <c r="G20" s="83"/>
      <c r="H20" s="83" t="s">
        <v>581</v>
      </c>
      <c r="I20" s="83" t="s">
        <v>581</v>
      </c>
      <c r="J20" s="83" t="s">
        <v>581</v>
      </c>
      <c r="K20" s="83" t="s">
        <v>581</v>
      </c>
      <c r="L20" s="83" t="s">
        <v>581</v>
      </c>
      <c r="M20" s="83" t="s">
        <v>581</v>
      </c>
      <c r="N20" s="83" t="s">
        <v>581</v>
      </c>
      <c r="O20" s="83" t="s">
        <v>581</v>
      </c>
      <c r="P20" s="83" t="s">
        <v>581</v>
      </c>
      <c r="Q20" s="83" t="s">
        <v>581</v>
      </c>
      <c r="R20" s="83" t="s">
        <v>581</v>
      </c>
      <c r="S20" s="83"/>
      <c r="T20" s="77"/>
    </row>
    <row r="21" spans="1:20" ht="12" customHeight="1">
      <c r="A21" s="85"/>
      <c r="B21" s="21"/>
      <c r="C21" s="191" t="s">
        <v>330</v>
      </c>
      <c r="D21" s="125"/>
      <c r="E21" s="83" t="s">
        <v>581</v>
      </c>
      <c r="F21" s="83" t="s">
        <v>581</v>
      </c>
      <c r="G21" s="83"/>
      <c r="H21" s="83" t="s">
        <v>581</v>
      </c>
      <c r="I21" s="83" t="s">
        <v>581</v>
      </c>
      <c r="J21" s="83" t="s">
        <v>581</v>
      </c>
      <c r="K21" s="83" t="s">
        <v>581</v>
      </c>
      <c r="L21" s="83" t="s">
        <v>581</v>
      </c>
      <c r="M21" s="83" t="s">
        <v>581</v>
      </c>
      <c r="N21" s="83" t="s">
        <v>581</v>
      </c>
      <c r="O21" s="83" t="s">
        <v>581</v>
      </c>
      <c r="P21" s="83" t="s">
        <v>581</v>
      </c>
      <c r="Q21" s="83" t="s">
        <v>581</v>
      </c>
      <c r="R21" s="65" t="s">
        <v>581</v>
      </c>
      <c r="S21" s="65"/>
      <c r="T21" s="77"/>
    </row>
    <row r="22" spans="1:20" ht="12" customHeight="1">
      <c r="A22" s="85"/>
      <c r="B22" s="21"/>
      <c r="C22" s="190" t="s">
        <v>331</v>
      </c>
      <c r="D22" s="116"/>
      <c r="E22" s="83">
        <v>24084</v>
      </c>
      <c r="F22" s="83">
        <v>596</v>
      </c>
      <c r="G22" s="83">
        <v>285</v>
      </c>
      <c r="H22" s="83">
        <v>14579</v>
      </c>
      <c r="I22" s="83">
        <v>239</v>
      </c>
      <c r="J22" s="83">
        <v>1879</v>
      </c>
      <c r="K22" s="83">
        <v>2239</v>
      </c>
      <c r="L22" s="83">
        <v>608</v>
      </c>
      <c r="M22" s="83">
        <v>1127</v>
      </c>
      <c r="N22" s="83">
        <v>1422</v>
      </c>
      <c r="O22" s="83">
        <v>95</v>
      </c>
      <c r="P22" s="83">
        <v>1300</v>
      </c>
      <c r="Q22" s="65">
        <v>5304</v>
      </c>
      <c r="R22" s="65">
        <v>2624</v>
      </c>
      <c r="S22" s="65"/>
      <c r="T22" s="77">
        <v>2</v>
      </c>
    </row>
    <row r="23" spans="1:20" ht="12" customHeight="1">
      <c r="A23" s="85">
        <v>3</v>
      </c>
      <c r="B23" s="21"/>
      <c r="C23" s="286" t="s">
        <v>190</v>
      </c>
      <c r="D23" s="126"/>
      <c r="E23" s="83" t="s">
        <v>581</v>
      </c>
      <c r="F23" s="83" t="s">
        <v>581</v>
      </c>
      <c r="G23" s="83"/>
      <c r="H23" s="83" t="s">
        <v>581</v>
      </c>
      <c r="I23" s="83" t="s">
        <v>581</v>
      </c>
      <c r="J23" s="83" t="s">
        <v>581</v>
      </c>
      <c r="K23" s="83" t="s">
        <v>581</v>
      </c>
      <c r="L23" s="83" t="s">
        <v>581</v>
      </c>
      <c r="M23" s="83" t="s">
        <v>581</v>
      </c>
      <c r="N23" s="83" t="s">
        <v>581</v>
      </c>
      <c r="O23" s="83" t="s">
        <v>581</v>
      </c>
      <c r="P23" s="83" t="s">
        <v>581</v>
      </c>
      <c r="Q23" s="83" t="s">
        <v>581</v>
      </c>
      <c r="R23" s="83" t="s">
        <v>581</v>
      </c>
      <c r="S23" s="83"/>
      <c r="T23" s="77"/>
    </row>
    <row r="24" spans="1:20" ht="12" customHeight="1">
      <c r="A24" s="85"/>
      <c r="B24" s="21"/>
      <c r="C24" s="121" t="s">
        <v>191</v>
      </c>
      <c r="D24" s="122"/>
      <c r="E24" s="18" t="s">
        <v>581</v>
      </c>
      <c r="F24" s="83" t="s">
        <v>581</v>
      </c>
      <c r="G24" s="83"/>
      <c r="H24" s="83" t="s">
        <v>581</v>
      </c>
      <c r="I24" s="83" t="s">
        <v>581</v>
      </c>
      <c r="J24" s="83" t="s">
        <v>581</v>
      </c>
      <c r="K24" s="83" t="s">
        <v>581</v>
      </c>
      <c r="L24" s="83" t="s">
        <v>581</v>
      </c>
      <c r="M24" s="83" t="s">
        <v>581</v>
      </c>
      <c r="N24" s="83" t="s">
        <v>581</v>
      </c>
      <c r="O24" s="83" t="s">
        <v>581</v>
      </c>
      <c r="P24" s="83" t="s">
        <v>581</v>
      </c>
      <c r="Q24" s="83" t="s">
        <v>581</v>
      </c>
      <c r="R24" s="65" t="s">
        <v>581</v>
      </c>
      <c r="S24" s="65"/>
      <c r="T24" s="77"/>
    </row>
    <row r="25" spans="1:20" ht="12" customHeight="1">
      <c r="A25" s="85"/>
      <c r="B25" s="21"/>
      <c r="C25" s="190" t="s">
        <v>332</v>
      </c>
      <c r="D25" s="116"/>
      <c r="E25" s="83">
        <v>9386</v>
      </c>
      <c r="F25" s="83">
        <v>168</v>
      </c>
      <c r="G25" s="83">
        <v>79</v>
      </c>
      <c r="H25" s="83">
        <v>5772</v>
      </c>
      <c r="I25" s="83">
        <v>76</v>
      </c>
      <c r="J25" s="83">
        <v>822</v>
      </c>
      <c r="K25" s="83">
        <v>669</v>
      </c>
      <c r="L25" s="83">
        <v>211</v>
      </c>
      <c r="M25" s="83">
        <v>329</v>
      </c>
      <c r="N25" s="83">
        <v>763</v>
      </c>
      <c r="O25" s="83">
        <v>57</v>
      </c>
      <c r="P25" s="83">
        <v>519</v>
      </c>
      <c r="Q25" s="83">
        <v>1871</v>
      </c>
      <c r="R25" s="65">
        <v>1112</v>
      </c>
      <c r="S25" s="65"/>
      <c r="T25" s="77">
        <v>3</v>
      </c>
    </row>
    <row r="26" spans="1:20" ht="12" customHeight="1">
      <c r="A26" s="85">
        <v>4</v>
      </c>
      <c r="B26" s="21"/>
      <c r="C26" s="281" t="s">
        <v>162</v>
      </c>
      <c r="D26" s="127"/>
      <c r="E26" s="83">
        <v>391</v>
      </c>
      <c r="F26" s="83">
        <v>9</v>
      </c>
      <c r="G26" s="52">
        <v>4</v>
      </c>
      <c r="H26" s="83">
        <v>220</v>
      </c>
      <c r="I26" s="52" t="s">
        <v>556</v>
      </c>
      <c r="J26" s="83">
        <v>43</v>
      </c>
      <c r="K26" s="83">
        <v>6</v>
      </c>
      <c r="L26" s="83">
        <v>1</v>
      </c>
      <c r="M26" s="83">
        <v>47</v>
      </c>
      <c r="N26" s="83">
        <v>55</v>
      </c>
      <c r="O26" s="83">
        <v>1</v>
      </c>
      <c r="P26" s="83">
        <v>9</v>
      </c>
      <c r="Q26" s="83">
        <v>52</v>
      </c>
      <c r="R26" s="65">
        <v>102</v>
      </c>
      <c r="S26" s="65"/>
      <c r="T26" s="77">
        <v>4</v>
      </c>
    </row>
    <row r="27" spans="1:20" ht="12" customHeight="1">
      <c r="A27" s="85">
        <v>5</v>
      </c>
      <c r="B27" s="21"/>
      <c r="C27" s="281" t="s">
        <v>163</v>
      </c>
      <c r="D27" s="127"/>
      <c r="E27" s="83">
        <v>1742</v>
      </c>
      <c r="F27" s="83">
        <v>71</v>
      </c>
      <c r="G27" s="83">
        <v>34</v>
      </c>
      <c r="H27" s="83">
        <v>443</v>
      </c>
      <c r="I27" s="83">
        <v>60</v>
      </c>
      <c r="J27" s="83">
        <v>217</v>
      </c>
      <c r="K27" s="83">
        <v>20</v>
      </c>
      <c r="L27" s="83">
        <v>56</v>
      </c>
      <c r="M27" s="83">
        <v>183</v>
      </c>
      <c r="N27" s="83">
        <v>423</v>
      </c>
      <c r="O27" s="83">
        <v>9</v>
      </c>
      <c r="P27" s="83">
        <v>260</v>
      </c>
      <c r="Q27" s="83">
        <v>372</v>
      </c>
      <c r="R27" s="65">
        <v>620</v>
      </c>
      <c r="S27" s="65"/>
      <c r="T27" s="77">
        <v>5</v>
      </c>
    </row>
    <row r="28" spans="1:20" ht="12" customHeight="1">
      <c r="A28" s="85">
        <v>6</v>
      </c>
      <c r="B28" s="81"/>
      <c r="C28" s="287" t="s">
        <v>1</v>
      </c>
      <c r="D28" s="115"/>
      <c r="E28" s="84">
        <v>62991</v>
      </c>
      <c r="F28" s="84">
        <v>1327</v>
      </c>
      <c r="G28" s="84">
        <v>634</v>
      </c>
      <c r="H28" s="84">
        <v>41435</v>
      </c>
      <c r="I28" s="84">
        <v>598</v>
      </c>
      <c r="J28" s="84">
        <v>4098</v>
      </c>
      <c r="K28" s="84">
        <v>4499</v>
      </c>
      <c r="L28" s="84">
        <v>1307</v>
      </c>
      <c r="M28" s="84">
        <v>2003</v>
      </c>
      <c r="N28" s="84">
        <v>3178</v>
      </c>
      <c r="O28" s="84">
        <v>231</v>
      </c>
      <c r="P28" s="84">
        <v>4315</v>
      </c>
      <c r="Q28" s="84">
        <v>11258</v>
      </c>
      <c r="R28" s="69">
        <v>5314</v>
      </c>
      <c r="S28" s="69"/>
      <c r="T28" s="77">
        <v>6</v>
      </c>
    </row>
    <row r="29" spans="1:20" ht="12" customHeight="1">
      <c r="A29" s="85"/>
      <c r="B29" s="21"/>
      <c r="C29" s="288" t="s">
        <v>192</v>
      </c>
      <c r="D29" s="12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7"/>
      <c r="S29" s="27"/>
      <c r="T29" s="77"/>
    </row>
    <row r="30" spans="1:20" ht="12" customHeight="1">
      <c r="A30" s="85">
        <v>7</v>
      </c>
      <c r="B30" s="21"/>
      <c r="C30" s="121" t="s">
        <v>165</v>
      </c>
      <c r="D30" s="12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86"/>
    </row>
    <row r="31" spans="1:20" ht="12" customHeight="1">
      <c r="A31" s="85"/>
      <c r="B31" s="21"/>
      <c r="C31" s="190" t="s">
        <v>166</v>
      </c>
      <c r="D31" s="116"/>
      <c r="E31" s="65">
        <v>14335</v>
      </c>
      <c r="F31" s="65">
        <v>587</v>
      </c>
      <c r="G31" s="65">
        <v>302</v>
      </c>
      <c r="H31" s="65">
        <v>5128</v>
      </c>
      <c r="I31" s="65">
        <v>237</v>
      </c>
      <c r="J31" s="65">
        <v>1381</v>
      </c>
      <c r="K31" s="65">
        <v>2443</v>
      </c>
      <c r="L31" s="65">
        <v>662</v>
      </c>
      <c r="M31" s="65">
        <v>1268</v>
      </c>
      <c r="N31" s="65">
        <v>1474</v>
      </c>
      <c r="O31" s="65">
        <v>81</v>
      </c>
      <c r="P31" s="65">
        <v>1074</v>
      </c>
      <c r="Q31" s="65">
        <v>5037</v>
      </c>
      <c r="R31" s="65">
        <v>2822</v>
      </c>
      <c r="S31" s="65"/>
      <c r="T31" s="77">
        <v>7</v>
      </c>
    </row>
    <row r="32" spans="1:20" ht="8.25" customHeight="1">
      <c r="A32" s="85"/>
      <c r="B32" s="18"/>
      <c r="C32" s="18"/>
      <c r="D32" s="2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7"/>
      <c r="R32" s="27"/>
      <c r="S32" s="27"/>
      <c r="T32" s="74"/>
    </row>
    <row r="33" spans="1:20" ht="12" customHeight="1">
      <c r="A33" s="364" t="s">
        <v>194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57" t="s">
        <v>168</v>
      </c>
      <c r="L33" s="357"/>
      <c r="M33" s="357"/>
      <c r="N33" s="357"/>
      <c r="O33" s="357"/>
      <c r="P33" s="357"/>
      <c r="Q33" s="357"/>
      <c r="R33" s="357"/>
      <c r="S33" s="357"/>
      <c r="T33" s="357"/>
    </row>
    <row r="34" spans="1:20" ht="6.75" customHeight="1">
      <c r="A34" s="85"/>
      <c r="B34" s="18"/>
      <c r="C34" s="18"/>
      <c r="D34" s="18"/>
      <c r="E34" s="27"/>
      <c r="F34" s="27"/>
      <c r="G34" s="27"/>
      <c r="H34" s="27"/>
      <c r="I34" s="27"/>
      <c r="J34" s="28"/>
      <c r="K34" s="18"/>
      <c r="L34" s="19"/>
      <c r="M34" s="19"/>
      <c r="N34" s="19"/>
      <c r="O34" s="19"/>
      <c r="P34" s="19"/>
      <c r="Q34" s="27"/>
      <c r="R34" s="27"/>
      <c r="S34" s="27"/>
      <c r="T34" s="74"/>
    </row>
    <row r="35" spans="1:20" ht="12" customHeight="1">
      <c r="A35" s="85">
        <v>8</v>
      </c>
      <c r="B35" s="119"/>
      <c r="C35" s="280" t="s">
        <v>161</v>
      </c>
      <c r="D35" s="119"/>
      <c r="E35" s="83">
        <v>26460</v>
      </c>
      <c r="F35" s="83">
        <v>466</v>
      </c>
      <c r="G35" s="83">
        <v>201</v>
      </c>
      <c r="H35" s="83">
        <v>20220</v>
      </c>
      <c r="I35" s="83">
        <v>247</v>
      </c>
      <c r="J35" s="83">
        <v>1015</v>
      </c>
      <c r="K35" s="83">
        <v>1341</v>
      </c>
      <c r="L35" s="83">
        <v>485</v>
      </c>
      <c r="M35" s="83">
        <v>284</v>
      </c>
      <c r="N35" s="83">
        <v>461</v>
      </c>
      <c r="O35" s="83">
        <v>52</v>
      </c>
      <c r="P35" s="83">
        <v>1889</v>
      </c>
      <c r="Q35" s="65">
        <v>3407</v>
      </c>
      <c r="R35" s="65">
        <v>768</v>
      </c>
      <c r="S35" s="65"/>
      <c r="T35" s="77">
        <v>8</v>
      </c>
    </row>
    <row r="36" spans="1:20" ht="12" customHeight="1">
      <c r="A36" s="85">
        <v>9</v>
      </c>
      <c r="B36" s="21"/>
      <c r="C36" s="18" t="s">
        <v>189</v>
      </c>
      <c r="D36" s="21"/>
      <c r="E36" s="83" t="s">
        <v>581</v>
      </c>
      <c r="F36" s="83" t="s">
        <v>581</v>
      </c>
      <c r="G36" s="83"/>
      <c r="H36" s="83" t="s">
        <v>581</v>
      </c>
      <c r="I36" s="83" t="s">
        <v>581</v>
      </c>
      <c r="J36" s="83" t="s">
        <v>581</v>
      </c>
      <c r="K36" s="83" t="s">
        <v>581</v>
      </c>
      <c r="L36" s="83" t="s">
        <v>581</v>
      </c>
      <c r="M36" s="83" t="s">
        <v>581</v>
      </c>
      <c r="N36" s="83" t="s">
        <v>581</v>
      </c>
      <c r="O36" s="83" t="s">
        <v>581</v>
      </c>
      <c r="P36" s="83" t="s">
        <v>581</v>
      </c>
      <c r="Q36" s="83" t="s">
        <v>581</v>
      </c>
      <c r="R36" s="83" t="s">
        <v>581</v>
      </c>
      <c r="S36" s="83"/>
      <c r="T36" s="77"/>
    </row>
    <row r="37" spans="1:20" ht="12" customHeight="1">
      <c r="A37" s="85"/>
      <c r="B37" s="21"/>
      <c r="C37" s="191" t="s">
        <v>330</v>
      </c>
      <c r="D37" s="125"/>
      <c r="E37" s="83" t="s">
        <v>581</v>
      </c>
      <c r="F37" s="83" t="s">
        <v>581</v>
      </c>
      <c r="G37" s="83"/>
      <c r="H37" s="83" t="s">
        <v>581</v>
      </c>
      <c r="I37" s="83" t="s">
        <v>581</v>
      </c>
      <c r="J37" s="83" t="s">
        <v>581</v>
      </c>
      <c r="K37" s="83" t="s">
        <v>581</v>
      </c>
      <c r="L37" s="83" t="s">
        <v>581</v>
      </c>
      <c r="M37" s="83" t="s">
        <v>581</v>
      </c>
      <c r="N37" s="83" t="s">
        <v>581</v>
      </c>
      <c r="O37" s="83" t="s">
        <v>581</v>
      </c>
      <c r="P37" s="83" t="s">
        <v>581</v>
      </c>
      <c r="Q37" s="83" t="s">
        <v>581</v>
      </c>
      <c r="R37" s="65" t="s">
        <v>581</v>
      </c>
      <c r="S37" s="65"/>
      <c r="T37" s="77"/>
    </row>
    <row r="38" spans="1:20" ht="12" customHeight="1">
      <c r="A38" s="85"/>
      <c r="B38" s="21"/>
      <c r="C38" s="190" t="s">
        <v>331</v>
      </c>
      <c r="D38" s="116"/>
      <c r="E38" s="83">
        <v>23473</v>
      </c>
      <c r="F38" s="83">
        <v>628</v>
      </c>
      <c r="G38" s="83">
        <v>311</v>
      </c>
      <c r="H38" s="83">
        <v>14525</v>
      </c>
      <c r="I38" s="83">
        <v>306</v>
      </c>
      <c r="J38" s="83">
        <v>1755</v>
      </c>
      <c r="K38" s="83">
        <v>1989</v>
      </c>
      <c r="L38" s="83">
        <v>614</v>
      </c>
      <c r="M38" s="83">
        <v>1019</v>
      </c>
      <c r="N38" s="83">
        <v>1326</v>
      </c>
      <c r="O38" s="83">
        <v>95</v>
      </c>
      <c r="P38" s="83">
        <v>1216</v>
      </c>
      <c r="Q38" s="65">
        <v>5022</v>
      </c>
      <c r="R38" s="65">
        <v>2412</v>
      </c>
      <c r="S38" s="65"/>
      <c r="T38" s="77">
        <v>9</v>
      </c>
    </row>
    <row r="39" spans="1:20" ht="12" customHeight="1">
      <c r="A39" s="85">
        <v>10</v>
      </c>
      <c r="B39" s="21"/>
      <c r="C39" s="286" t="s">
        <v>190</v>
      </c>
      <c r="D39" s="126"/>
      <c r="E39" s="83" t="s">
        <v>581</v>
      </c>
      <c r="F39" s="83" t="s">
        <v>581</v>
      </c>
      <c r="G39" s="83"/>
      <c r="H39" s="83" t="s">
        <v>581</v>
      </c>
      <c r="I39" s="83" t="s">
        <v>581</v>
      </c>
      <c r="J39" s="83" t="s">
        <v>581</v>
      </c>
      <c r="K39" s="83" t="s">
        <v>581</v>
      </c>
      <c r="L39" s="83" t="s">
        <v>581</v>
      </c>
      <c r="M39" s="83" t="s">
        <v>581</v>
      </c>
      <c r="N39" s="83" t="s">
        <v>581</v>
      </c>
      <c r="O39" s="83" t="s">
        <v>581</v>
      </c>
      <c r="P39" s="83" t="s">
        <v>581</v>
      </c>
      <c r="Q39" s="83" t="s">
        <v>581</v>
      </c>
      <c r="R39" s="83" t="s">
        <v>581</v>
      </c>
      <c r="S39" s="83"/>
      <c r="T39" s="77"/>
    </row>
    <row r="40" spans="1:20" ht="12" customHeight="1">
      <c r="A40" s="85"/>
      <c r="B40" s="21"/>
      <c r="C40" s="289" t="s">
        <v>191</v>
      </c>
      <c r="D40" s="122"/>
      <c r="E40" s="83" t="s">
        <v>581</v>
      </c>
      <c r="F40" s="83" t="s">
        <v>581</v>
      </c>
      <c r="G40" s="83"/>
      <c r="H40" s="83" t="s">
        <v>581</v>
      </c>
      <c r="I40" s="83" t="s">
        <v>581</v>
      </c>
      <c r="J40" s="83" t="s">
        <v>581</v>
      </c>
      <c r="K40" s="83" t="s">
        <v>581</v>
      </c>
      <c r="L40" s="83" t="s">
        <v>581</v>
      </c>
      <c r="M40" s="83" t="s">
        <v>581</v>
      </c>
      <c r="N40" s="83" t="s">
        <v>581</v>
      </c>
      <c r="O40" s="83" t="s">
        <v>581</v>
      </c>
      <c r="P40" s="83" t="s">
        <v>581</v>
      </c>
      <c r="Q40" s="83" t="s">
        <v>581</v>
      </c>
      <c r="R40" s="65" t="s">
        <v>581</v>
      </c>
      <c r="S40" s="65"/>
      <c r="T40" s="77"/>
    </row>
    <row r="41" spans="1:20" ht="12" customHeight="1">
      <c r="A41" s="85"/>
      <c r="B41" s="21"/>
      <c r="C41" s="190" t="s">
        <v>332</v>
      </c>
      <c r="D41" s="116"/>
      <c r="E41" s="83">
        <v>9272</v>
      </c>
      <c r="F41" s="83">
        <v>184</v>
      </c>
      <c r="G41" s="83">
        <v>81</v>
      </c>
      <c r="H41" s="83">
        <v>5745</v>
      </c>
      <c r="I41" s="83">
        <v>105</v>
      </c>
      <c r="J41" s="83">
        <v>761</v>
      </c>
      <c r="K41" s="83">
        <v>610</v>
      </c>
      <c r="L41" s="83">
        <v>224</v>
      </c>
      <c r="M41" s="83">
        <v>363</v>
      </c>
      <c r="N41" s="83">
        <v>742</v>
      </c>
      <c r="O41" s="83">
        <v>55</v>
      </c>
      <c r="P41" s="83">
        <v>483</v>
      </c>
      <c r="Q41" s="83">
        <v>1812</v>
      </c>
      <c r="R41" s="65">
        <v>1120</v>
      </c>
      <c r="S41" s="65"/>
      <c r="T41" s="77">
        <v>10</v>
      </c>
    </row>
    <row r="42" spans="1:20" ht="12" customHeight="1">
      <c r="A42" s="85">
        <v>11</v>
      </c>
      <c r="B42" s="21"/>
      <c r="C42" s="281" t="s">
        <v>162</v>
      </c>
      <c r="D42" s="127"/>
      <c r="E42" s="83">
        <v>388</v>
      </c>
      <c r="F42" s="83">
        <v>4</v>
      </c>
      <c r="G42" s="83">
        <v>1</v>
      </c>
      <c r="H42" s="83">
        <v>214</v>
      </c>
      <c r="I42" s="52">
        <v>2</v>
      </c>
      <c r="J42" s="83">
        <v>40</v>
      </c>
      <c r="K42" s="83">
        <v>3</v>
      </c>
      <c r="L42" s="83">
        <v>1</v>
      </c>
      <c r="M42" s="83">
        <v>54</v>
      </c>
      <c r="N42" s="83">
        <v>54</v>
      </c>
      <c r="O42" s="83">
        <v>3</v>
      </c>
      <c r="P42" s="83">
        <v>13</v>
      </c>
      <c r="Q42" s="83">
        <v>48</v>
      </c>
      <c r="R42" s="65">
        <v>108</v>
      </c>
      <c r="S42" s="65"/>
      <c r="T42" s="77">
        <v>11</v>
      </c>
    </row>
    <row r="43" spans="1:20" ht="12" customHeight="1">
      <c r="A43" s="85">
        <v>12</v>
      </c>
      <c r="B43" s="21"/>
      <c r="C43" s="281" t="s">
        <v>163</v>
      </c>
      <c r="D43" s="127"/>
      <c r="E43" s="83">
        <v>1328</v>
      </c>
      <c r="F43" s="83">
        <v>57</v>
      </c>
      <c r="G43" s="83">
        <v>34</v>
      </c>
      <c r="H43" s="83">
        <v>412</v>
      </c>
      <c r="I43" s="83">
        <v>68</v>
      </c>
      <c r="J43" s="83">
        <v>193</v>
      </c>
      <c r="K43" s="83">
        <v>12</v>
      </c>
      <c r="L43" s="83">
        <v>30</v>
      </c>
      <c r="M43" s="83">
        <v>135</v>
      </c>
      <c r="N43" s="83">
        <v>262</v>
      </c>
      <c r="O43" s="52">
        <v>9</v>
      </c>
      <c r="P43" s="83">
        <v>150</v>
      </c>
      <c r="Q43" s="83">
        <v>320</v>
      </c>
      <c r="R43" s="65">
        <v>405</v>
      </c>
      <c r="S43" s="65"/>
      <c r="T43" s="77">
        <v>12</v>
      </c>
    </row>
    <row r="44" spans="1:20" ht="12" customHeight="1">
      <c r="A44" s="85">
        <v>13</v>
      </c>
      <c r="B44" s="81"/>
      <c r="C44" s="287" t="s">
        <v>1</v>
      </c>
      <c r="D44" s="115"/>
      <c r="E44" s="84">
        <v>60921</v>
      </c>
      <c r="F44" s="84">
        <v>1339</v>
      </c>
      <c r="G44" s="84">
        <v>628</v>
      </c>
      <c r="H44" s="84">
        <v>41116</v>
      </c>
      <c r="I44" s="84">
        <v>728</v>
      </c>
      <c r="J44" s="84">
        <v>3764</v>
      </c>
      <c r="K44" s="84">
        <v>3955</v>
      </c>
      <c r="L44" s="84">
        <v>1354</v>
      </c>
      <c r="M44" s="84">
        <v>1855</v>
      </c>
      <c r="N44" s="84">
        <v>2845</v>
      </c>
      <c r="O44" s="84">
        <v>214</v>
      </c>
      <c r="P44" s="84">
        <v>3751</v>
      </c>
      <c r="Q44" s="84">
        <v>10609</v>
      </c>
      <c r="R44" s="69">
        <v>4813</v>
      </c>
      <c r="S44" s="69"/>
      <c r="T44" s="77">
        <v>13</v>
      </c>
    </row>
    <row r="45" spans="1:20" ht="12" customHeight="1">
      <c r="A45" s="85"/>
      <c r="B45" s="21"/>
      <c r="C45" s="288" t="s">
        <v>192</v>
      </c>
      <c r="D45" s="128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65"/>
      <c r="S45" s="27"/>
      <c r="T45" s="77"/>
    </row>
    <row r="46" spans="1:20" ht="12" customHeight="1">
      <c r="A46" s="27">
        <v>14</v>
      </c>
      <c r="B46" s="24"/>
      <c r="C46" s="121" t="s">
        <v>165</v>
      </c>
      <c r="D46" s="122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27"/>
      <c r="T46" s="87"/>
    </row>
    <row r="47" spans="1:20" ht="12" customHeight="1">
      <c r="A47" s="27"/>
      <c r="B47" s="24"/>
      <c r="C47" s="190" t="s">
        <v>166</v>
      </c>
      <c r="D47" s="116"/>
      <c r="E47" s="65">
        <v>13800</v>
      </c>
      <c r="F47" s="65">
        <v>573</v>
      </c>
      <c r="G47" s="65">
        <v>287</v>
      </c>
      <c r="H47" s="65">
        <v>5293</v>
      </c>
      <c r="I47" s="65">
        <v>297</v>
      </c>
      <c r="J47" s="65">
        <v>1290</v>
      </c>
      <c r="K47" s="65">
        <v>2199</v>
      </c>
      <c r="L47" s="65">
        <v>651</v>
      </c>
      <c r="M47" s="65">
        <v>1177</v>
      </c>
      <c r="N47" s="65">
        <v>1298</v>
      </c>
      <c r="O47" s="65">
        <v>84</v>
      </c>
      <c r="P47" s="65">
        <v>938</v>
      </c>
      <c r="Q47" s="65">
        <v>4751</v>
      </c>
      <c r="R47" s="65">
        <v>2549</v>
      </c>
      <c r="S47" s="65"/>
      <c r="T47" s="87">
        <v>14</v>
      </c>
    </row>
    <row r="48" spans="1:20" ht="8.25" customHeight="1">
      <c r="A48" s="8"/>
      <c r="B48" s="8"/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" customHeight="1">
      <c r="A49" s="364" t="s">
        <v>195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57" t="s">
        <v>139</v>
      </c>
      <c r="L49" s="357"/>
      <c r="M49" s="357"/>
      <c r="N49" s="357"/>
      <c r="O49" s="357"/>
      <c r="P49" s="357"/>
      <c r="Q49" s="357"/>
      <c r="R49" s="357"/>
      <c r="S49" s="357"/>
      <c r="T49" s="357"/>
    </row>
    <row r="50" spans="1:20" ht="8.25" customHeight="1">
      <c r="A50" s="64"/>
      <c r="B50" s="6"/>
      <c r="C50" s="6"/>
      <c r="D50" s="6"/>
      <c r="E50" s="8"/>
      <c r="F50" s="6"/>
      <c r="G50" s="6"/>
      <c r="H50" s="6"/>
      <c r="I50" s="6"/>
      <c r="J50" s="9"/>
      <c r="K50" s="8"/>
      <c r="L50" s="6"/>
      <c r="M50" s="6"/>
      <c r="N50" s="6"/>
      <c r="O50" s="6"/>
      <c r="P50" s="6"/>
      <c r="Q50" s="6"/>
      <c r="R50" s="6"/>
      <c r="S50" s="6"/>
      <c r="T50" s="64"/>
    </row>
    <row r="51" spans="1:20" ht="12" customHeight="1">
      <c r="A51" s="85">
        <v>15</v>
      </c>
      <c r="B51" s="119"/>
      <c r="C51" s="280" t="s">
        <v>161</v>
      </c>
      <c r="D51" s="119"/>
      <c r="E51" s="83">
        <v>21802</v>
      </c>
      <c r="F51" s="83">
        <v>678</v>
      </c>
      <c r="G51" s="83">
        <v>323</v>
      </c>
      <c r="H51" s="83">
        <v>9154</v>
      </c>
      <c r="I51" s="83">
        <v>190</v>
      </c>
      <c r="J51" s="83">
        <v>1356</v>
      </c>
      <c r="K51" s="83">
        <v>2401</v>
      </c>
      <c r="L51" s="83">
        <v>963</v>
      </c>
      <c r="M51" s="83">
        <v>1265</v>
      </c>
      <c r="N51" s="83">
        <v>1044</v>
      </c>
      <c r="O51" s="83">
        <v>87</v>
      </c>
      <c r="P51" s="83">
        <v>4664</v>
      </c>
      <c r="Q51" s="65">
        <v>5330</v>
      </c>
      <c r="R51" s="65">
        <v>2337</v>
      </c>
      <c r="S51" s="65"/>
      <c r="T51" s="77">
        <v>15</v>
      </c>
    </row>
    <row r="52" spans="1:20" ht="12" customHeight="1">
      <c r="A52" s="74">
        <v>16</v>
      </c>
      <c r="B52" s="119"/>
      <c r="C52" s="18" t="s">
        <v>189</v>
      </c>
      <c r="D52" s="21"/>
      <c r="E52" s="83" t="s">
        <v>581</v>
      </c>
      <c r="F52" s="83" t="s">
        <v>581</v>
      </c>
      <c r="G52" s="83"/>
      <c r="H52" s="83" t="s">
        <v>581</v>
      </c>
      <c r="I52" s="83" t="s">
        <v>581</v>
      </c>
      <c r="J52" s="83" t="s">
        <v>581</v>
      </c>
      <c r="K52" s="83" t="s">
        <v>581</v>
      </c>
      <c r="L52" s="83" t="s">
        <v>581</v>
      </c>
      <c r="M52" s="83" t="s">
        <v>581</v>
      </c>
      <c r="N52" s="83" t="s">
        <v>581</v>
      </c>
      <c r="O52" s="83" t="s">
        <v>581</v>
      </c>
      <c r="P52" s="83" t="s">
        <v>581</v>
      </c>
      <c r="Q52" s="83" t="s">
        <v>581</v>
      </c>
      <c r="R52" s="83" t="s">
        <v>581</v>
      </c>
      <c r="S52" s="83"/>
      <c r="T52" s="77"/>
    </row>
    <row r="53" spans="1:20" ht="12" customHeight="1">
      <c r="A53" s="85"/>
      <c r="B53" s="119"/>
      <c r="C53" s="191" t="s">
        <v>330</v>
      </c>
      <c r="D53" s="125"/>
      <c r="E53" s="83" t="s">
        <v>581</v>
      </c>
      <c r="F53" s="83" t="s">
        <v>581</v>
      </c>
      <c r="G53" s="83"/>
      <c r="H53" s="83" t="s">
        <v>581</v>
      </c>
      <c r="I53" s="83" t="s">
        <v>581</v>
      </c>
      <c r="J53" s="83" t="s">
        <v>581</v>
      </c>
      <c r="K53" s="83" t="s">
        <v>581</v>
      </c>
      <c r="L53" s="83" t="s">
        <v>581</v>
      </c>
      <c r="M53" s="83" t="s">
        <v>581</v>
      </c>
      <c r="N53" s="83" t="s">
        <v>581</v>
      </c>
      <c r="O53" s="83" t="s">
        <v>581</v>
      </c>
      <c r="P53" s="83" t="s">
        <v>581</v>
      </c>
      <c r="Q53" s="83" t="s">
        <v>581</v>
      </c>
      <c r="R53" s="65" t="s">
        <v>581</v>
      </c>
      <c r="S53" s="65"/>
      <c r="T53" s="77"/>
    </row>
    <row r="54" spans="1:20" ht="12" customHeight="1">
      <c r="A54" s="85"/>
      <c r="B54" s="119"/>
      <c r="C54" s="190" t="s">
        <v>331</v>
      </c>
      <c r="D54" s="116"/>
      <c r="E54" s="83">
        <v>25088</v>
      </c>
      <c r="F54" s="83">
        <v>838</v>
      </c>
      <c r="G54" s="83">
        <v>401</v>
      </c>
      <c r="H54" s="83">
        <v>7169</v>
      </c>
      <c r="I54" s="83">
        <v>258</v>
      </c>
      <c r="J54" s="83">
        <v>2257</v>
      </c>
      <c r="K54" s="83">
        <v>3378</v>
      </c>
      <c r="L54" s="83">
        <v>1186</v>
      </c>
      <c r="M54" s="83">
        <v>4122</v>
      </c>
      <c r="N54" s="83">
        <v>3078</v>
      </c>
      <c r="O54" s="83">
        <v>131</v>
      </c>
      <c r="P54" s="83">
        <v>2671</v>
      </c>
      <c r="Q54" s="65">
        <v>7556</v>
      </c>
      <c r="R54" s="65">
        <v>7287</v>
      </c>
      <c r="S54" s="65"/>
      <c r="T54" s="77">
        <v>16</v>
      </c>
    </row>
    <row r="55" spans="1:20" ht="12" customHeight="1">
      <c r="A55" s="85">
        <v>17</v>
      </c>
      <c r="B55" s="119"/>
      <c r="C55" s="286" t="s">
        <v>190</v>
      </c>
      <c r="D55" s="126"/>
      <c r="E55" s="83" t="s">
        <v>581</v>
      </c>
      <c r="F55" s="83" t="s">
        <v>581</v>
      </c>
      <c r="G55" s="83"/>
      <c r="H55" s="83" t="s">
        <v>581</v>
      </c>
      <c r="I55" s="83" t="s">
        <v>581</v>
      </c>
      <c r="J55" s="83" t="s">
        <v>581</v>
      </c>
      <c r="K55" s="83" t="s">
        <v>581</v>
      </c>
      <c r="L55" s="83" t="s">
        <v>581</v>
      </c>
      <c r="M55" s="83" t="s">
        <v>581</v>
      </c>
      <c r="N55" s="83" t="s">
        <v>581</v>
      </c>
      <c r="O55" s="83" t="s">
        <v>581</v>
      </c>
      <c r="P55" s="83" t="s">
        <v>581</v>
      </c>
      <c r="Q55" s="83" t="s">
        <v>581</v>
      </c>
      <c r="R55" s="83" t="s">
        <v>581</v>
      </c>
      <c r="S55" s="83"/>
      <c r="T55" s="77"/>
    </row>
    <row r="56" spans="1:20" ht="12" customHeight="1">
      <c r="A56" s="85"/>
      <c r="B56" s="119"/>
      <c r="C56" s="289" t="s">
        <v>191</v>
      </c>
      <c r="D56" s="122"/>
      <c r="E56" s="83" t="s">
        <v>581</v>
      </c>
      <c r="F56" s="83" t="s">
        <v>581</v>
      </c>
      <c r="G56" s="83"/>
      <c r="H56" s="83" t="s">
        <v>581</v>
      </c>
      <c r="I56" s="83" t="s">
        <v>581</v>
      </c>
      <c r="J56" s="83" t="s">
        <v>581</v>
      </c>
      <c r="K56" s="83" t="s">
        <v>581</v>
      </c>
      <c r="L56" s="83" t="s">
        <v>581</v>
      </c>
      <c r="M56" s="83" t="s">
        <v>581</v>
      </c>
      <c r="N56" s="83" t="s">
        <v>581</v>
      </c>
      <c r="O56" s="83" t="s">
        <v>581</v>
      </c>
      <c r="P56" s="83" t="s">
        <v>581</v>
      </c>
      <c r="Q56" s="83" t="s">
        <v>581</v>
      </c>
      <c r="R56" s="65" t="s">
        <v>581</v>
      </c>
      <c r="S56" s="65"/>
      <c r="T56" s="77"/>
    </row>
    <row r="57" spans="1:20" ht="12" customHeight="1">
      <c r="A57" s="85"/>
      <c r="B57" s="119"/>
      <c r="C57" s="190" t="s">
        <v>332</v>
      </c>
      <c r="D57" s="116"/>
      <c r="E57" s="83">
        <v>9376</v>
      </c>
      <c r="F57" s="83">
        <v>225</v>
      </c>
      <c r="G57" s="83">
        <v>90</v>
      </c>
      <c r="H57" s="83">
        <v>2843</v>
      </c>
      <c r="I57" s="83">
        <v>65</v>
      </c>
      <c r="J57" s="83">
        <v>880</v>
      </c>
      <c r="K57" s="83">
        <v>920</v>
      </c>
      <c r="L57" s="83">
        <v>427</v>
      </c>
      <c r="M57" s="83">
        <v>1284</v>
      </c>
      <c r="N57" s="83">
        <v>1589</v>
      </c>
      <c r="O57" s="83">
        <v>74</v>
      </c>
      <c r="P57" s="83">
        <v>1069</v>
      </c>
      <c r="Q57" s="83">
        <v>2409</v>
      </c>
      <c r="R57" s="65">
        <v>2902</v>
      </c>
      <c r="S57" s="65"/>
      <c r="T57" s="77">
        <v>17</v>
      </c>
    </row>
    <row r="58" spans="1:20" ht="12" customHeight="1">
      <c r="A58" s="85">
        <v>18</v>
      </c>
      <c r="B58" s="119"/>
      <c r="C58" s="281" t="s">
        <v>162</v>
      </c>
      <c r="D58" s="127"/>
      <c r="E58" s="83">
        <v>545</v>
      </c>
      <c r="F58" s="83">
        <v>11</v>
      </c>
      <c r="G58" s="83">
        <v>7</v>
      </c>
      <c r="H58" s="83">
        <v>104</v>
      </c>
      <c r="I58" s="52" t="s">
        <v>556</v>
      </c>
      <c r="J58" s="83">
        <v>51</v>
      </c>
      <c r="K58" s="83">
        <v>9</v>
      </c>
      <c r="L58" s="83">
        <v>2</v>
      </c>
      <c r="M58" s="83">
        <v>214</v>
      </c>
      <c r="N58" s="83">
        <v>129</v>
      </c>
      <c r="O58" s="83">
        <v>4</v>
      </c>
      <c r="P58" s="83">
        <v>21</v>
      </c>
      <c r="Q58" s="83">
        <v>65</v>
      </c>
      <c r="R58" s="65">
        <v>345</v>
      </c>
      <c r="S58" s="65"/>
      <c r="T58" s="77">
        <v>18</v>
      </c>
    </row>
    <row r="59" spans="1:20" ht="12" customHeight="1">
      <c r="A59" s="85">
        <v>19</v>
      </c>
      <c r="B59" s="119"/>
      <c r="C59" s="281" t="s">
        <v>163</v>
      </c>
      <c r="D59" s="127"/>
      <c r="E59" s="83">
        <v>2237</v>
      </c>
      <c r="F59" s="83">
        <v>87</v>
      </c>
      <c r="G59" s="83">
        <v>32</v>
      </c>
      <c r="H59" s="83">
        <v>211</v>
      </c>
      <c r="I59" s="83">
        <v>24</v>
      </c>
      <c r="J59" s="83">
        <v>206</v>
      </c>
      <c r="K59" s="83">
        <v>25</v>
      </c>
      <c r="L59" s="83">
        <v>84</v>
      </c>
      <c r="M59" s="83">
        <v>531</v>
      </c>
      <c r="N59" s="83">
        <v>617</v>
      </c>
      <c r="O59" s="83">
        <v>19</v>
      </c>
      <c r="P59" s="83">
        <v>433</v>
      </c>
      <c r="Q59" s="83">
        <v>362</v>
      </c>
      <c r="R59" s="65">
        <v>1171</v>
      </c>
      <c r="S59" s="65"/>
      <c r="T59" s="77">
        <v>19</v>
      </c>
    </row>
    <row r="60" spans="1:20" ht="12" customHeight="1">
      <c r="A60" s="85">
        <v>20</v>
      </c>
      <c r="B60" s="119"/>
      <c r="C60" s="287" t="s">
        <v>1</v>
      </c>
      <c r="D60" s="115"/>
      <c r="E60" s="84">
        <v>59048</v>
      </c>
      <c r="F60" s="84">
        <v>1839</v>
      </c>
      <c r="G60" s="84">
        <v>853</v>
      </c>
      <c r="H60" s="84">
        <v>19481</v>
      </c>
      <c r="I60" s="84">
        <v>537</v>
      </c>
      <c r="J60" s="84">
        <v>4750</v>
      </c>
      <c r="K60" s="84">
        <v>6733</v>
      </c>
      <c r="L60" s="84">
        <v>2662</v>
      </c>
      <c r="M60" s="84">
        <v>7416</v>
      </c>
      <c r="N60" s="84">
        <v>6457</v>
      </c>
      <c r="O60" s="84">
        <v>315</v>
      </c>
      <c r="P60" s="84">
        <v>8858</v>
      </c>
      <c r="Q60" s="84">
        <v>15722</v>
      </c>
      <c r="R60" s="69">
        <v>14042</v>
      </c>
      <c r="S60" s="69"/>
      <c r="T60" s="77">
        <v>20</v>
      </c>
    </row>
    <row r="61" spans="1:20" ht="12" customHeight="1">
      <c r="A61" s="120"/>
      <c r="B61" s="119"/>
      <c r="C61" s="288" t="s">
        <v>192</v>
      </c>
      <c r="D61" s="128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65"/>
      <c r="S61" s="65"/>
      <c r="T61" s="82"/>
    </row>
    <row r="62" spans="1:20" ht="12" customHeight="1">
      <c r="A62" s="85">
        <v>21</v>
      </c>
      <c r="B62" s="119"/>
      <c r="C62" s="121" t="s">
        <v>165</v>
      </c>
      <c r="D62" s="122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2"/>
    </row>
    <row r="63" spans="1:20" ht="12" customHeight="1">
      <c r="A63" s="120"/>
      <c r="B63" s="119"/>
      <c r="C63" s="190" t="s">
        <v>166</v>
      </c>
      <c r="D63" s="116"/>
      <c r="E63" s="65">
        <v>21643</v>
      </c>
      <c r="F63" s="65">
        <v>854</v>
      </c>
      <c r="G63" s="65">
        <v>434</v>
      </c>
      <c r="H63" s="65">
        <v>2795</v>
      </c>
      <c r="I63" s="65">
        <v>209</v>
      </c>
      <c r="J63" s="65">
        <v>1671</v>
      </c>
      <c r="K63" s="65">
        <v>3847</v>
      </c>
      <c r="L63" s="65">
        <v>1326</v>
      </c>
      <c r="M63" s="65">
        <v>5140</v>
      </c>
      <c r="N63" s="65">
        <v>3517</v>
      </c>
      <c r="O63" s="65">
        <v>118</v>
      </c>
      <c r="P63" s="65">
        <v>2166</v>
      </c>
      <c r="Q63" s="65">
        <v>7517</v>
      </c>
      <c r="R63" s="65">
        <v>8742</v>
      </c>
      <c r="S63" s="65"/>
      <c r="T63" s="77">
        <v>21</v>
      </c>
    </row>
    <row r="64" spans="1:19" ht="12" customHeight="1">
      <c r="A64" s="62" t="s">
        <v>198</v>
      </c>
      <c r="Q64" s="8"/>
      <c r="R64" s="8"/>
      <c r="S64" s="8"/>
    </row>
    <row r="65" spans="1:4" ht="12" customHeight="1">
      <c r="A65" s="74" t="s">
        <v>199</v>
      </c>
      <c r="B65" s="25"/>
      <c r="C65" s="25"/>
      <c r="D65" s="25"/>
    </row>
    <row r="67" spans="5:18" ht="12.75"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65"/>
      <c r="R67" s="65"/>
    </row>
    <row r="68" spans="5:18" ht="12.75"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5:18" ht="12.75"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65"/>
    </row>
    <row r="70" spans="5:18" ht="12.75"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65"/>
      <c r="R70" s="65"/>
    </row>
    <row r="71" spans="5:18" ht="12.75"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5:18" ht="12.75"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65"/>
    </row>
    <row r="73" spans="5:18" ht="12.75"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65"/>
    </row>
    <row r="74" spans="5:18" ht="12.75">
      <c r="E74" s="83"/>
      <c r="F74" s="83"/>
      <c r="G74" s="83"/>
      <c r="H74" s="83"/>
      <c r="I74" s="52"/>
      <c r="J74" s="83"/>
      <c r="K74" s="83"/>
      <c r="L74" s="83"/>
      <c r="M74" s="83"/>
      <c r="N74" s="83"/>
      <c r="O74" s="83"/>
      <c r="P74" s="83"/>
      <c r="Q74" s="83"/>
      <c r="R74" s="65"/>
    </row>
    <row r="75" spans="5:18" ht="12.75"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65"/>
    </row>
    <row r="76" spans="5:18" ht="12.7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69"/>
    </row>
    <row r="77" spans="5:18" ht="12.75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7"/>
    </row>
    <row r="78" spans="5:18" ht="12.75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5:18" ht="12.75"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</sheetData>
  <sheetProtection/>
  <mergeCells count="34">
    <mergeCell ref="A3:J3"/>
    <mergeCell ref="A4:J4"/>
    <mergeCell ref="A5:J5"/>
    <mergeCell ref="K3:T3"/>
    <mergeCell ref="K4:T4"/>
    <mergeCell ref="K5:T5"/>
    <mergeCell ref="A49:J49"/>
    <mergeCell ref="A17:J17"/>
    <mergeCell ref="A33:J33"/>
    <mergeCell ref="H8:H15"/>
    <mergeCell ref="I8:I15"/>
    <mergeCell ref="J8:J15"/>
    <mergeCell ref="G10:G15"/>
    <mergeCell ref="C7:D15"/>
    <mergeCell ref="P8:P15"/>
    <mergeCell ref="Q7:S7"/>
    <mergeCell ref="Q8:S8"/>
    <mergeCell ref="E7:E15"/>
    <mergeCell ref="F8:F15"/>
    <mergeCell ref="K8:K15"/>
    <mergeCell ref="L8:L15"/>
    <mergeCell ref="M8:M15"/>
    <mergeCell ref="N8:N15"/>
    <mergeCell ref="G8:G9"/>
    <mergeCell ref="A1:J1"/>
    <mergeCell ref="K1:T1"/>
    <mergeCell ref="K49:T49"/>
    <mergeCell ref="A7:B15"/>
    <mergeCell ref="Q9:Q15"/>
    <mergeCell ref="R9:R15"/>
    <mergeCell ref="K17:T17"/>
    <mergeCell ref="K33:T33"/>
    <mergeCell ref="T7:T15"/>
    <mergeCell ref="O8:O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37"/>
  <sheetViews>
    <sheetView view="pageLayout" workbookViewId="0" topLeftCell="A1">
      <selection activeCell="A47" sqref="A47"/>
    </sheetView>
  </sheetViews>
  <sheetFormatPr defaultColWidth="11.421875" defaultRowHeight="12.75"/>
  <cols>
    <col min="1" max="1" width="3.7109375" style="62" customWidth="1"/>
    <col min="2" max="2" width="0.85546875" style="63" customWidth="1"/>
    <col min="3" max="3" width="25.7109375" style="63" customWidth="1"/>
    <col min="4" max="4" width="0.71875" style="63" customWidth="1"/>
    <col min="5" max="6" width="10.28125" style="63" customWidth="1"/>
    <col min="7" max="17" width="10.28125" style="1" customWidth="1"/>
    <col min="18" max="18" width="0.85546875" style="1" customWidth="1"/>
    <col min="19" max="19" width="3.7109375" style="62" customWidth="1"/>
  </cols>
  <sheetData>
    <row r="1" spans="1:19" ht="12.75">
      <c r="A1" s="355" t="s">
        <v>352</v>
      </c>
      <c r="B1" s="356"/>
      <c r="C1" s="356"/>
      <c r="D1" s="356"/>
      <c r="E1" s="356"/>
      <c r="F1" s="356"/>
      <c r="G1" s="356"/>
      <c r="H1" s="356"/>
      <c r="I1" s="356"/>
      <c r="J1" s="312" t="s">
        <v>353</v>
      </c>
      <c r="K1" s="313"/>
      <c r="L1" s="313"/>
      <c r="M1" s="313"/>
      <c r="N1" s="313"/>
      <c r="O1" s="313"/>
      <c r="P1" s="313"/>
      <c r="Q1" s="313"/>
      <c r="R1" s="313"/>
      <c r="S1" s="313"/>
    </row>
    <row r="3" spans="1:19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6" t="s">
        <v>114</v>
      </c>
      <c r="K3" s="336"/>
      <c r="L3" s="336"/>
      <c r="M3" s="336"/>
      <c r="N3" s="336"/>
      <c r="O3" s="336"/>
      <c r="P3" s="336"/>
      <c r="Q3" s="336"/>
      <c r="R3" s="336"/>
      <c r="S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6" t="s">
        <v>534</v>
      </c>
      <c r="K4" s="336"/>
      <c r="L4" s="336"/>
      <c r="M4" s="336"/>
      <c r="N4" s="336"/>
      <c r="O4" s="336"/>
      <c r="P4" s="336"/>
      <c r="Q4" s="336"/>
      <c r="R4" s="336"/>
      <c r="S4" s="336"/>
      <c r="T4" s="220"/>
    </row>
    <row r="5" spans="1:19" ht="12.75">
      <c r="A5" s="335" t="s">
        <v>567</v>
      </c>
      <c r="B5" s="335"/>
      <c r="C5" s="335"/>
      <c r="D5" s="335"/>
      <c r="E5" s="335"/>
      <c r="F5" s="335"/>
      <c r="G5" s="335"/>
      <c r="H5" s="335"/>
      <c r="I5" s="335"/>
      <c r="J5" s="336" t="s">
        <v>200</v>
      </c>
      <c r="K5" s="336"/>
      <c r="L5" s="336"/>
      <c r="M5" s="336"/>
      <c r="N5" s="336"/>
      <c r="O5" s="336"/>
      <c r="P5" s="336"/>
      <c r="Q5" s="336"/>
      <c r="R5" s="336"/>
      <c r="S5" s="336"/>
    </row>
    <row r="6" spans="1:19" ht="12.75">
      <c r="A6" s="335" t="s">
        <v>228</v>
      </c>
      <c r="B6" s="335"/>
      <c r="C6" s="335"/>
      <c r="D6" s="335"/>
      <c r="E6" s="335"/>
      <c r="F6" s="335"/>
      <c r="G6" s="335"/>
      <c r="H6" s="335"/>
      <c r="I6" s="335"/>
      <c r="J6" s="336" t="s">
        <v>229</v>
      </c>
      <c r="K6" s="336"/>
      <c r="L6" s="336"/>
      <c r="M6" s="336"/>
      <c r="N6" s="336"/>
      <c r="O6" s="336"/>
      <c r="P6" s="336"/>
      <c r="Q6" s="336"/>
      <c r="R6" s="336"/>
      <c r="S6" s="336"/>
    </row>
    <row r="7" spans="9:12" ht="12.75">
      <c r="I7" s="60"/>
      <c r="J7" s="61"/>
      <c r="L7" s="59"/>
    </row>
    <row r="8" spans="1:19" ht="12.75" customHeight="1">
      <c r="A8" s="358" t="s">
        <v>170</v>
      </c>
      <c r="B8" s="359"/>
      <c r="C8" s="329" t="s">
        <v>202</v>
      </c>
      <c r="D8" s="317"/>
      <c r="E8" s="307" t="s">
        <v>587</v>
      </c>
      <c r="F8" s="307" t="s">
        <v>542</v>
      </c>
      <c r="G8" s="70"/>
      <c r="H8" s="36"/>
      <c r="I8" s="36"/>
      <c r="J8" s="36"/>
      <c r="K8" s="78" t="s">
        <v>72</v>
      </c>
      <c r="L8" s="36" t="s">
        <v>117</v>
      </c>
      <c r="M8" s="36"/>
      <c r="N8" s="36"/>
      <c r="O8" s="36"/>
      <c r="P8" s="36"/>
      <c r="Q8" s="36"/>
      <c r="R8" s="71"/>
      <c r="S8" s="358" t="s">
        <v>170</v>
      </c>
    </row>
    <row r="9" spans="1:19" ht="12.75" customHeight="1">
      <c r="A9" s="360"/>
      <c r="B9" s="361"/>
      <c r="C9" s="320"/>
      <c r="D9" s="318"/>
      <c r="E9" s="308"/>
      <c r="F9" s="308"/>
      <c r="G9" s="308" t="s">
        <v>119</v>
      </c>
      <c r="H9" s="307" t="s">
        <v>164</v>
      </c>
      <c r="I9" s="329" t="s">
        <v>120</v>
      </c>
      <c r="J9" s="317" t="s">
        <v>121</v>
      </c>
      <c r="K9" s="317" t="s">
        <v>122</v>
      </c>
      <c r="L9" s="318" t="s">
        <v>204</v>
      </c>
      <c r="M9" s="308" t="s">
        <v>124</v>
      </c>
      <c r="N9" s="308" t="s">
        <v>125</v>
      </c>
      <c r="O9" s="318" t="s">
        <v>126</v>
      </c>
      <c r="P9" s="308" t="s">
        <v>127</v>
      </c>
      <c r="Q9" s="320" t="s">
        <v>128</v>
      </c>
      <c r="R9" s="332"/>
      <c r="S9" s="360"/>
    </row>
    <row r="10" spans="1:19" ht="12.75">
      <c r="A10" s="360"/>
      <c r="B10" s="361"/>
      <c r="C10" s="320"/>
      <c r="D10" s="318"/>
      <c r="E10" s="308"/>
      <c r="F10" s="308"/>
      <c r="G10" s="308"/>
      <c r="H10" s="309"/>
      <c r="I10" s="320"/>
      <c r="J10" s="318"/>
      <c r="K10" s="318"/>
      <c r="L10" s="318"/>
      <c r="M10" s="308"/>
      <c r="N10" s="308"/>
      <c r="O10" s="318"/>
      <c r="P10" s="308"/>
      <c r="Q10" s="320"/>
      <c r="R10" s="365"/>
      <c r="S10" s="360"/>
    </row>
    <row r="11" spans="1:19" ht="12.75">
      <c r="A11" s="360"/>
      <c r="B11" s="361"/>
      <c r="C11" s="320"/>
      <c r="D11" s="318"/>
      <c r="E11" s="308"/>
      <c r="F11" s="308"/>
      <c r="G11" s="308"/>
      <c r="H11" s="308" t="s">
        <v>169</v>
      </c>
      <c r="I11" s="320"/>
      <c r="J11" s="318"/>
      <c r="K11" s="318"/>
      <c r="L11" s="318"/>
      <c r="M11" s="308"/>
      <c r="N11" s="308"/>
      <c r="O11" s="318"/>
      <c r="P11" s="308"/>
      <c r="Q11" s="320"/>
      <c r="R11" s="365"/>
      <c r="S11" s="360"/>
    </row>
    <row r="12" spans="1:19" ht="12.75">
      <c r="A12" s="360"/>
      <c r="B12" s="361"/>
      <c r="C12" s="320"/>
      <c r="D12" s="318"/>
      <c r="E12" s="308"/>
      <c r="F12" s="308"/>
      <c r="G12" s="308"/>
      <c r="H12" s="308"/>
      <c r="I12" s="320"/>
      <c r="J12" s="318"/>
      <c r="K12" s="318"/>
      <c r="L12" s="318"/>
      <c r="M12" s="308"/>
      <c r="N12" s="308"/>
      <c r="O12" s="318"/>
      <c r="P12" s="308"/>
      <c r="Q12" s="320"/>
      <c r="R12" s="365"/>
      <c r="S12" s="360"/>
    </row>
    <row r="13" spans="1:19" ht="12.75">
      <c r="A13" s="360"/>
      <c r="B13" s="361"/>
      <c r="C13" s="320"/>
      <c r="D13" s="318"/>
      <c r="E13" s="308"/>
      <c r="F13" s="308"/>
      <c r="G13" s="308"/>
      <c r="H13" s="308"/>
      <c r="I13" s="320"/>
      <c r="J13" s="318"/>
      <c r="K13" s="318"/>
      <c r="L13" s="318"/>
      <c r="M13" s="308"/>
      <c r="N13" s="308"/>
      <c r="O13" s="318"/>
      <c r="P13" s="308"/>
      <c r="Q13" s="320"/>
      <c r="R13" s="365"/>
      <c r="S13" s="360"/>
    </row>
    <row r="14" spans="1:19" ht="12.75">
      <c r="A14" s="360"/>
      <c r="B14" s="361"/>
      <c r="C14" s="320"/>
      <c r="D14" s="318"/>
      <c r="E14" s="308"/>
      <c r="F14" s="308"/>
      <c r="G14" s="308"/>
      <c r="H14" s="308"/>
      <c r="I14" s="320"/>
      <c r="J14" s="318"/>
      <c r="K14" s="318"/>
      <c r="L14" s="318"/>
      <c r="M14" s="308"/>
      <c r="N14" s="308"/>
      <c r="O14" s="318"/>
      <c r="P14" s="308"/>
      <c r="Q14" s="320"/>
      <c r="R14" s="365"/>
      <c r="S14" s="360"/>
    </row>
    <row r="15" spans="1:19" ht="12.75">
      <c r="A15" s="360"/>
      <c r="B15" s="361"/>
      <c r="C15" s="320"/>
      <c r="D15" s="318"/>
      <c r="E15" s="308"/>
      <c r="F15" s="308"/>
      <c r="G15" s="308"/>
      <c r="H15" s="308"/>
      <c r="I15" s="320"/>
      <c r="J15" s="318"/>
      <c r="K15" s="318"/>
      <c r="L15" s="318"/>
      <c r="M15" s="308"/>
      <c r="N15" s="308"/>
      <c r="O15" s="318"/>
      <c r="P15" s="308"/>
      <c r="Q15" s="320"/>
      <c r="R15" s="365"/>
      <c r="S15" s="360"/>
    </row>
    <row r="16" spans="1:19" ht="12.75">
      <c r="A16" s="362"/>
      <c r="B16" s="363"/>
      <c r="C16" s="321"/>
      <c r="D16" s="319"/>
      <c r="E16" s="309"/>
      <c r="F16" s="309"/>
      <c r="G16" s="309"/>
      <c r="H16" s="309"/>
      <c r="I16" s="321"/>
      <c r="J16" s="319"/>
      <c r="K16" s="319"/>
      <c r="L16" s="319"/>
      <c r="M16" s="309"/>
      <c r="N16" s="309"/>
      <c r="O16" s="319"/>
      <c r="P16" s="309"/>
      <c r="Q16" s="321"/>
      <c r="R16" s="366"/>
      <c r="S16" s="362"/>
    </row>
    <row r="17" spans="1:19" ht="12.75">
      <c r="A17" s="85"/>
      <c r="B17" s="102"/>
      <c r="C17" s="102"/>
      <c r="D17" s="102"/>
      <c r="E17" s="18"/>
      <c r="F17" s="18"/>
      <c r="G17" s="27" t="s">
        <v>131</v>
      </c>
      <c r="H17" s="73"/>
      <c r="I17" s="73"/>
      <c r="J17" s="27"/>
      <c r="K17" s="27"/>
      <c r="L17" s="27"/>
      <c r="M17" s="27"/>
      <c r="N17" s="27"/>
      <c r="O17" s="27"/>
      <c r="P17" s="27"/>
      <c r="Q17" s="157"/>
      <c r="R17" s="27"/>
      <c r="S17" s="85"/>
    </row>
    <row r="18" spans="1:19" ht="12.75">
      <c r="A18" s="85">
        <v>1</v>
      </c>
      <c r="B18" s="101"/>
      <c r="C18" s="102" t="s">
        <v>205</v>
      </c>
      <c r="D18" s="101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7"/>
      <c r="R18" s="24"/>
      <c r="S18" s="74"/>
    </row>
    <row r="19" spans="1:19" ht="12.75">
      <c r="A19" s="85"/>
      <c r="B19" s="101"/>
      <c r="C19" s="190" t="s">
        <v>206</v>
      </c>
      <c r="D19" s="116"/>
      <c r="E19" s="52">
        <v>1643</v>
      </c>
      <c r="F19" s="52">
        <v>2235</v>
      </c>
      <c r="G19" s="52">
        <v>92</v>
      </c>
      <c r="H19" s="52">
        <v>43</v>
      </c>
      <c r="I19" s="52">
        <v>488</v>
      </c>
      <c r="J19" s="52">
        <v>3</v>
      </c>
      <c r="K19" s="52">
        <v>129</v>
      </c>
      <c r="L19" s="52">
        <v>238</v>
      </c>
      <c r="M19" s="52">
        <v>42</v>
      </c>
      <c r="N19" s="52">
        <v>581</v>
      </c>
      <c r="O19" s="52">
        <v>586</v>
      </c>
      <c r="P19" s="52">
        <v>4</v>
      </c>
      <c r="Q19" s="51">
        <v>72</v>
      </c>
      <c r="R19" s="154"/>
      <c r="S19" s="74">
        <v>1</v>
      </c>
    </row>
    <row r="20" spans="1:19" ht="12.75">
      <c r="A20" s="85">
        <v>2</v>
      </c>
      <c r="B20" s="101"/>
      <c r="C20" s="102" t="s">
        <v>213</v>
      </c>
      <c r="D20" s="101"/>
      <c r="E20" s="52" t="s">
        <v>581</v>
      </c>
      <c r="F20" s="52" t="s">
        <v>581</v>
      </c>
      <c r="G20" s="52" t="s">
        <v>581</v>
      </c>
      <c r="H20" s="52"/>
      <c r="I20" s="52" t="s">
        <v>581</v>
      </c>
      <c r="J20" s="52" t="s">
        <v>581</v>
      </c>
      <c r="K20" s="52" t="s">
        <v>581</v>
      </c>
      <c r="L20" s="52" t="s">
        <v>581</v>
      </c>
      <c r="M20" s="52" t="s">
        <v>581</v>
      </c>
      <c r="N20" s="52" t="s">
        <v>581</v>
      </c>
      <c r="O20" s="52" t="s">
        <v>581</v>
      </c>
      <c r="P20" s="52" t="s">
        <v>581</v>
      </c>
      <c r="Q20" s="51" t="s">
        <v>581</v>
      </c>
      <c r="R20" s="154"/>
      <c r="S20" s="74"/>
    </row>
    <row r="21" spans="1:19" ht="12.75">
      <c r="A21" s="85"/>
      <c r="B21" s="101"/>
      <c r="C21" s="290" t="s">
        <v>214</v>
      </c>
      <c r="D21" s="148"/>
      <c r="E21" s="52" t="s">
        <v>581</v>
      </c>
      <c r="F21" s="52" t="s">
        <v>581</v>
      </c>
      <c r="G21" s="52" t="s">
        <v>581</v>
      </c>
      <c r="H21" s="52"/>
      <c r="I21" s="52" t="s">
        <v>581</v>
      </c>
      <c r="J21" s="52" t="s">
        <v>581</v>
      </c>
      <c r="K21" s="52" t="s">
        <v>581</v>
      </c>
      <c r="L21" s="52" t="s">
        <v>581</v>
      </c>
      <c r="M21" s="52" t="s">
        <v>581</v>
      </c>
      <c r="N21" s="52" t="s">
        <v>581</v>
      </c>
      <c r="O21" s="52" t="s">
        <v>581</v>
      </c>
      <c r="P21" s="52" t="s">
        <v>581</v>
      </c>
      <c r="Q21" s="51" t="s">
        <v>581</v>
      </c>
      <c r="R21" s="154"/>
      <c r="S21" s="74"/>
    </row>
    <row r="22" spans="1:19" ht="12.75">
      <c r="A22" s="85"/>
      <c r="B22" s="101"/>
      <c r="C22" s="190" t="s">
        <v>215</v>
      </c>
      <c r="D22" s="116"/>
      <c r="E22" s="52">
        <v>3243</v>
      </c>
      <c r="F22" s="52">
        <v>6163</v>
      </c>
      <c r="G22" s="52">
        <v>433</v>
      </c>
      <c r="H22" s="52">
        <v>232</v>
      </c>
      <c r="I22" s="52">
        <v>1359</v>
      </c>
      <c r="J22" s="52">
        <v>59</v>
      </c>
      <c r="K22" s="52">
        <v>621</v>
      </c>
      <c r="L22" s="52">
        <v>1481</v>
      </c>
      <c r="M22" s="52">
        <v>403</v>
      </c>
      <c r="N22" s="52">
        <v>617</v>
      </c>
      <c r="O22" s="52">
        <v>783</v>
      </c>
      <c r="P22" s="52">
        <v>32</v>
      </c>
      <c r="Q22" s="51">
        <v>375</v>
      </c>
      <c r="R22" s="154"/>
      <c r="S22" s="74">
        <v>2</v>
      </c>
    </row>
    <row r="23" spans="1:19" ht="12.75">
      <c r="A23" s="85">
        <v>3</v>
      </c>
      <c r="B23" s="101"/>
      <c r="C23" s="280" t="s">
        <v>207</v>
      </c>
      <c r="D23" s="119"/>
      <c r="E23" s="52">
        <v>2582</v>
      </c>
      <c r="F23" s="52">
        <v>4516</v>
      </c>
      <c r="G23" s="52">
        <v>119</v>
      </c>
      <c r="H23" s="52">
        <v>60</v>
      </c>
      <c r="I23" s="52">
        <v>2273</v>
      </c>
      <c r="J23" s="52">
        <v>13</v>
      </c>
      <c r="K23" s="52">
        <v>161</v>
      </c>
      <c r="L23" s="52">
        <v>647</v>
      </c>
      <c r="M23" s="52">
        <v>42</v>
      </c>
      <c r="N23" s="52">
        <v>533</v>
      </c>
      <c r="O23" s="52">
        <v>606</v>
      </c>
      <c r="P23" s="52">
        <v>20</v>
      </c>
      <c r="Q23" s="51">
        <v>102</v>
      </c>
      <c r="R23" s="154"/>
      <c r="S23" s="74">
        <v>3</v>
      </c>
    </row>
    <row r="24" spans="1:19" ht="12.75">
      <c r="A24" s="85">
        <v>4</v>
      </c>
      <c r="B24" s="101"/>
      <c r="C24" s="102" t="s">
        <v>216</v>
      </c>
      <c r="D24" s="101"/>
      <c r="E24" s="1" t="s">
        <v>581</v>
      </c>
      <c r="F24" s="1" t="s">
        <v>581</v>
      </c>
      <c r="G24" s="1" t="s">
        <v>581</v>
      </c>
      <c r="R24" s="154"/>
      <c r="S24" s="74"/>
    </row>
    <row r="25" spans="1:19" ht="12.75">
      <c r="A25" s="85"/>
      <c r="B25" s="101"/>
      <c r="C25" s="291" t="s">
        <v>217</v>
      </c>
      <c r="D25" s="152"/>
      <c r="E25" s="52" t="s">
        <v>581</v>
      </c>
      <c r="F25" s="52" t="s">
        <v>581</v>
      </c>
      <c r="G25" s="52" t="s">
        <v>581</v>
      </c>
      <c r="H25" s="52"/>
      <c r="I25" s="52" t="s">
        <v>581</v>
      </c>
      <c r="J25" s="52" t="s">
        <v>581</v>
      </c>
      <c r="K25" s="52" t="s">
        <v>581</v>
      </c>
      <c r="L25" s="52" t="s">
        <v>581</v>
      </c>
      <c r="M25" s="52" t="s">
        <v>581</v>
      </c>
      <c r="N25" s="52" t="s">
        <v>581</v>
      </c>
      <c r="O25" s="52" t="s">
        <v>581</v>
      </c>
      <c r="P25" s="52" t="s">
        <v>581</v>
      </c>
      <c r="Q25" s="51" t="s">
        <v>581</v>
      </c>
      <c r="R25" s="154"/>
      <c r="S25" s="74"/>
    </row>
    <row r="26" spans="1:19" ht="12.75">
      <c r="A26" s="85"/>
      <c r="B26" s="101"/>
      <c r="C26" s="190" t="s">
        <v>218</v>
      </c>
      <c r="D26" s="116"/>
      <c r="E26" s="52">
        <v>8355</v>
      </c>
      <c r="F26" s="52">
        <v>18329</v>
      </c>
      <c r="G26" s="52">
        <v>387</v>
      </c>
      <c r="H26" s="52">
        <v>167</v>
      </c>
      <c r="I26" s="52">
        <v>10550</v>
      </c>
      <c r="J26" s="52">
        <v>145</v>
      </c>
      <c r="K26" s="52">
        <v>1654</v>
      </c>
      <c r="L26" s="52">
        <v>2569</v>
      </c>
      <c r="M26" s="52">
        <v>521</v>
      </c>
      <c r="N26" s="52">
        <v>676</v>
      </c>
      <c r="O26" s="52">
        <v>1095</v>
      </c>
      <c r="P26" s="52">
        <v>79</v>
      </c>
      <c r="Q26" s="51">
        <v>653</v>
      </c>
      <c r="R26" s="154"/>
      <c r="S26" s="74">
        <v>4</v>
      </c>
    </row>
    <row r="27" spans="1:19" ht="12.75">
      <c r="A27" s="85">
        <v>5</v>
      </c>
      <c r="B27" s="101"/>
      <c r="C27" s="102" t="s">
        <v>219</v>
      </c>
      <c r="D27" s="101"/>
      <c r="E27" s="52" t="s">
        <v>581</v>
      </c>
      <c r="F27" s="52" t="s">
        <v>581</v>
      </c>
      <c r="G27" s="52" t="s">
        <v>581</v>
      </c>
      <c r="H27" s="52"/>
      <c r="I27" s="52" t="s">
        <v>581</v>
      </c>
      <c r="J27" s="52" t="s">
        <v>581</v>
      </c>
      <c r="K27" s="52" t="s">
        <v>581</v>
      </c>
      <c r="L27" s="52"/>
      <c r="M27" s="52"/>
      <c r="R27" s="154"/>
      <c r="S27" s="74"/>
    </row>
    <row r="28" spans="1:19" ht="12.75">
      <c r="A28" s="85"/>
      <c r="B28" s="101"/>
      <c r="C28" s="290" t="s">
        <v>220</v>
      </c>
      <c r="D28" s="148"/>
      <c r="E28" s="52" t="s">
        <v>581</v>
      </c>
      <c r="F28" s="52" t="s">
        <v>581</v>
      </c>
      <c r="G28" s="52" t="s">
        <v>581</v>
      </c>
      <c r="H28" s="52"/>
      <c r="I28" s="52" t="s">
        <v>581</v>
      </c>
      <c r="J28" s="52" t="s">
        <v>581</v>
      </c>
      <c r="K28" s="52" t="s">
        <v>581</v>
      </c>
      <c r="L28" s="52" t="s">
        <v>581</v>
      </c>
      <c r="M28" s="52" t="s">
        <v>581</v>
      </c>
      <c r="N28" s="52" t="s">
        <v>581</v>
      </c>
      <c r="O28" s="52" t="s">
        <v>581</v>
      </c>
      <c r="P28" s="52" t="s">
        <v>581</v>
      </c>
      <c r="Q28" s="51" t="s">
        <v>581</v>
      </c>
      <c r="R28" s="154"/>
      <c r="S28" s="74"/>
    </row>
    <row r="29" spans="1:19" ht="12.75">
      <c r="A29" s="85"/>
      <c r="B29" s="101"/>
      <c r="C29" s="190" t="s">
        <v>208</v>
      </c>
      <c r="D29" s="116"/>
      <c r="E29" s="52">
        <v>5039</v>
      </c>
      <c r="F29" s="52">
        <v>11676</v>
      </c>
      <c r="G29" s="52">
        <v>244</v>
      </c>
      <c r="H29" s="52">
        <v>121</v>
      </c>
      <c r="I29" s="52">
        <v>7899</v>
      </c>
      <c r="J29" s="52">
        <v>51</v>
      </c>
      <c r="K29" s="52">
        <v>700</v>
      </c>
      <c r="L29" s="52">
        <v>1249</v>
      </c>
      <c r="M29" s="52">
        <v>214</v>
      </c>
      <c r="N29" s="52">
        <v>407</v>
      </c>
      <c r="O29" s="52">
        <v>539</v>
      </c>
      <c r="P29" s="52">
        <v>43</v>
      </c>
      <c r="Q29" s="51">
        <v>330</v>
      </c>
      <c r="R29" s="154"/>
      <c r="S29" s="74">
        <v>5</v>
      </c>
    </row>
    <row r="30" spans="1:19" ht="12.75">
      <c r="A30" s="85">
        <v>6</v>
      </c>
      <c r="B30" s="101"/>
      <c r="C30" s="102" t="s">
        <v>219</v>
      </c>
      <c r="D30" s="101"/>
      <c r="E30" s="1" t="s">
        <v>581</v>
      </c>
      <c r="F30" s="1" t="s">
        <v>581</v>
      </c>
      <c r="G30" s="1" t="s">
        <v>581</v>
      </c>
      <c r="R30" s="154"/>
      <c r="S30" s="74"/>
    </row>
    <row r="31" spans="1:19" ht="12.75">
      <c r="A31" s="85"/>
      <c r="B31" s="101"/>
      <c r="C31" s="190" t="s">
        <v>221</v>
      </c>
      <c r="D31" s="116"/>
      <c r="E31" s="52">
        <v>14773</v>
      </c>
      <c r="F31" s="52">
        <v>25350</v>
      </c>
      <c r="G31" s="52">
        <v>211</v>
      </c>
      <c r="H31" s="52">
        <v>88</v>
      </c>
      <c r="I31" s="52">
        <v>21936</v>
      </c>
      <c r="J31" s="52">
        <v>72</v>
      </c>
      <c r="K31" s="52">
        <v>911</v>
      </c>
      <c r="L31" s="52">
        <v>989</v>
      </c>
      <c r="M31" s="52">
        <v>148</v>
      </c>
      <c r="N31" s="52">
        <v>163</v>
      </c>
      <c r="O31" s="52">
        <v>592</v>
      </c>
      <c r="P31" s="52">
        <v>43</v>
      </c>
      <c r="Q31" s="51">
        <v>285</v>
      </c>
      <c r="R31" s="154"/>
      <c r="S31" s="74">
        <v>6</v>
      </c>
    </row>
    <row r="32" spans="1:19" ht="12.75">
      <c r="A32" s="85">
        <v>7</v>
      </c>
      <c r="B32" s="101"/>
      <c r="C32" s="102" t="s">
        <v>222</v>
      </c>
      <c r="D32" s="101"/>
      <c r="E32" s="52" t="s">
        <v>581</v>
      </c>
      <c r="F32" s="52" t="s">
        <v>581</v>
      </c>
      <c r="G32" s="52" t="s">
        <v>581</v>
      </c>
      <c r="H32" s="52"/>
      <c r="I32" s="52" t="s">
        <v>581</v>
      </c>
      <c r="J32" s="52" t="s">
        <v>581</v>
      </c>
      <c r="K32" s="52" t="s">
        <v>581</v>
      </c>
      <c r="L32" s="52" t="s">
        <v>581</v>
      </c>
      <c r="M32" s="52" t="s">
        <v>581</v>
      </c>
      <c r="N32" s="52" t="s">
        <v>581</v>
      </c>
      <c r="O32" s="52" t="s">
        <v>581</v>
      </c>
      <c r="P32" s="52" t="s">
        <v>581</v>
      </c>
      <c r="Q32" s="51" t="s">
        <v>581</v>
      </c>
      <c r="R32" s="154"/>
      <c r="S32" s="74"/>
    </row>
    <row r="33" spans="1:19" ht="12.75">
      <c r="A33" s="85"/>
      <c r="B33" s="101"/>
      <c r="C33" s="290" t="s">
        <v>264</v>
      </c>
      <c r="D33" s="148"/>
      <c r="E33" s="1"/>
      <c r="F33" s="1"/>
      <c r="R33" s="154"/>
      <c r="S33" s="74"/>
    </row>
    <row r="34" spans="1:19" ht="12.75">
      <c r="A34" s="85"/>
      <c r="B34" s="101"/>
      <c r="C34" s="190" t="s">
        <v>209</v>
      </c>
      <c r="D34" s="116"/>
      <c r="E34" s="52">
        <v>8701</v>
      </c>
      <c r="F34" s="52">
        <v>17265</v>
      </c>
      <c r="G34" s="52">
        <v>266</v>
      </c>
      <c r="H34" s="52">
        <v>95</v>
      </c>
      <c r="I34" s="52">
        <v>10427</v>
      </c>
      <c r="J34" s="52">
        <v>384</v>
      </c>
      <c r="K34" s="52">
        <v>1841</v>
      </c>
      <c r="L34" s="52">
        <v>929</v>
      </c>
      <c r="M34" s="52">
        <v>563</v>
      </c>
      <c r="N34" s="52">
        <v>124</v>
      </c>
      <c r="O34" s="52">
        <v>913</v>
      </c>
      <c r="P34" s="52">
        <v>123</v>
      </c>
      <c r="Q34" s="51">
        <v>1695</v>
      </c>
      <c r="R34" s="154"/>
      <c r="S34" s="74">
        <v>7</v>
      </c>
    </row>
    <row r="35" spans="1:19" ht="12.75">
      <c r="A35" s="85">
        <v>8</v>
      </c>
      <c r="B35" s="101"/>
      <c r="C35" s="102" t="s">
        <v>223</v>
      </c>
      <c r="D35" s="101"/>
      <c r="E35" s="52" t="s">
        <v>581</v>
      </c>
      <c r="F35" s="52" t="s">
        <v>581</v>
      </c>
      <c r="G35" s="52" t="s">
        <v>581</v>
      </c>
      <c r="H35" s="52"/>
      <c r="I35" s="52" t="s">
        <v>581</v>
      </c>
      <c r="J35" s="52" t="s">
        <v>581</v>
      </c>
      <c r="K35" s="52" t="s">
        <v>581</v>
      </c>
      <c r="L35" s="52" t="s">
        <v>581</v>
      </c>
      <c r="M35" s="52" t="s">
        <v>581</v>
      </c>
      <c r="N35" s="52" t="s">
        <v>581</v>
      </c>
      <c r="O35" s="52" t="s">
        <v>581</v>
      </c>
      <c r="P35" s="52" t="s">
        <v>581</v>
      </c>
      <c r="Q35" s="51" t="s">
        <v>581</v>
      </c>
      <c r="R35" s="154"/>
      <c r="S35" s="74"/>
    </row>
    <row r="36" spans="1:19" ht="12.75">
      <c r="A36" s="85"/>
      <c r="B36" s="101"/>
      <c r="C36" s="290" t="s">
        <v>224</v>
      </c>
      <c r="D36" s="148"/>
      <c r="E36" s="52" t="s">
        <v>581</v>
      </c>
      <c r="F36" s="52" t="s">
        <v>581</v>
      </c>
      <c r="G36" s="52" t="s">
        <v>581</v>
      </c>
      <c r="H36" s="52"/>
      <c r="I36" s="52" t="s">
        <v>581</v>
      </c>
      <c r="J36" s="52" t="s">
        <v>581</v>
      </c>
      <c r="K36" s="52" t="s">
        <v>581</v>
      </c>
      <c r="L36" s="52" t="s">
        <v>581</v>
      </c>
      <c r="M36" s="52" t="s">
        <v>581</v>
      </c>
      <c r="N36" s="52" t="s">
        <v>581</v>
      </c>
      <c r="O36" s="52" t="s">
        <v>581</v>
      </c>
      <c r="P36" s="52" t="s">
        <v>581</v>
      </c>
      <c r="Q36" s="51" t="s">
        <v>581</v>
      </c>
      <c r="R36" s="154"/>
      <c r="S36" s="74"/>
    </row>
    <row r="37" spans="1:19" ht="12.75">
      <c r="A37" s="85"/>
      <c r="B37" s="101"/>
      <c r="C37" s="190" t="s">
        <v>225</v>
      </c>
      <c r="D37" s="116"/>
      <c r="E37" s="52">
        <v>9840</v>
      </c>
      <c r="F37" s="52">
        <v>19852</v>
      </c>
      <c r="G37" s="52">
        <v>197</v>
      </c>
      <c r="H37" s="52">
        <v>94</v>
      </c>
      <c r="I37" s="52">
        <v>15079</v>
      </c>
      <c r="J37" s="52">
        <v>87</v>
      </c>
      <c r="K37" s="52">
        <v>805</v>
      </c>
      <c r="L37" s="52">
        <v>647</v>
      </c>
      <c r="M37" s="52">
        <v>271</v>
      </c>
      <c r="N37" s="52">
        <v>103</v>
      </c>
      <c r="O37" s="52">
        <v>493</v>
      </c>
      <c r="P37" s="52">
        <v>67</v>
      </c>
      <c r="Q37" s="51">
        <v>2103</v>
      </c>
      <c r="R37" s="154"/>
      <c r="S37" s="74">
        <v>8</v>
      </c>
    </row>
    <row r="38" spans="1:19" ht="12.75">
      <c r="A38" s="85">
        <v>9</v>
      </c>
      <c r="B38" s="101"/>
      <c r="C38" s="102" t="s">
        <v>210</v>
      </c>
      <c r="D38" s="101"/>
      <c r="E38" s="51" t="s">
        <v>581</v>
      </c>
      <c r="F38" s="51" t="s">
        <v>581</v>
      </c>
      <c r="G38" s="51" t="s">
        <v>581</v>
      </c>
      <c r="H38" s="51"/>
      <c r="I38" s="51" t="s">
        <v>581</v>
      </c>
      <c r="J38" s="51" t="s">
        <v>581</v>
      </c>
      <c r="K38" s="51" t="s">
        <v>581</v>
      </c>
      <c r="L38" s="51" t="s">
        <v>581</v>
      </c>
      <c r="M38" s="51" t="s">
        <v>581</v>
      </c>
      <c r="N38" s="52" t="s">
        <v>581</v>
      </c>
      <c r="O38" s="52" t="s">
        <v>581</v>
      </c>
      <c r="P38" s="52" t="s">
        <v>581</v>
      </c>
      <c r="Q38" s="51" t="s">
        <v>581</v>
      </c>
      <c r="R38" s="154"/>
      <c r="S38" s="74"/>
    </row>
    <row r="39" spans="1:19" ht="12.75">
      <c r="A39" s="85"/>
      <c r="B39" s="101"/>
      <c r="C39" s="190" t="s">
        <v>209</v>
      </c>
      <c r="D39" s="116"/>
      <c r="E39" s="52">
        <v>8227</v>
      </c>
      <c r="F39" s="52">
        <v>16091</v>
      </c>
      <c r="G39" s="52">
        <v>279</v>
      </c>
      <c r="H39" s="52">
        <v>117</v>
      </c>
      <c r="I39" s="52">
        <v>10392</v>
      </c>
      <c r="J39" s="52">
        <v>180</v>
      </c>
      <c r="K39" s="52">
        <v>1246</v>
      </c>
      <c r="L39" s="52">
        <v>557</v>
      </c>
      <c r="M39" s="52">
        <v>462</v>
      </c>
      <c r="N39" s="52">
        <v>69</v>
      </c>
      <c r="O39" s="52">
        <v>521</v>
      </c>
      <c r="P39" s="52">
        <v>86</v>
      </c>
      <c r="Q39" s="51">
        <v>2299</v>
      </c>
      <c r="R39" s="154"/>
      <c r="S39" s="74">
        <v>9</v>
      </c>
    </row>
    <row r="40" spans="1:19" ht="12.75">
      <c r="A40" s="85">
        <v>10</v>
      </c>
      <c r="B40" s="101"/>
      <c r="C40" s="102" t="s">
        <v>226</v>
      </c>
      <c r="D40" s="101"/>
      <c r="E40" s="52" t="s">
        <v>581</v>
      </c>
      <c r="F40" s="52" t="s">
        <v>581</v>
      </c>
      <c r="G40" s="52" t="s">
        <v>581</v>
      </c>
      <c r="H40" s="52"/>
      <c r="I40" s="52"/>
      <c r="R40" s="154"/>
      <c r="S40" s="74"/>
    </row>
    <row r="41" spans="1:19" ht="12.75">
      <c r="A41" s="85"/>
      <c r="B41" s="101"/>
      <c r="C41" s="290" t="s">
        <v>211</v>
      </c>
      <c r="D41" s="148"/>
      <c r="E41" s="52" t="s">
        <v>581</v>
      </c>
      <c r="F41" s="52" t="s">
        <v>581</v>
      </c>
      <c r="G41" s="52" t="s">
        <v>581</v>
      </c>
      <c r="H41" s="52"/>
      <c r="I41" s="52"/>
      <c r="N41" s="51" t="s">
        <v>581</v>
      </c>
      <c r="O41" s="51" t="s">
        <v>581</v>
      </c>
      <c r="P41" s="51" t="s">
        <v>581</v>
      </c>
      <c r="Q41" s="51" t="s">
        <v>581</v>
      </c>
      <c r="R41" s="154"/>
      <c r="S41" s="85"/>
    </row>
    <row r="42" spans="1:19" ht="12.75">
      <c r="A42" s="85"/>
      <c r="B42" s="101"/>
      <c r="C42" s="190" t="s">
        <v>212</v>
      </c>
      <c r="D42" s="116"/>
      <c r="E42" s="52">
        <v>589</v>
      </c>
      <c r="F42" s="52">
        <v>589</v>
      </c>
      <c r="G42" s="52">
        <v>1</v>
      </c>
      <c r="H42" s="52" t="s">
        <v>562</v>
      </c>
      <c r="I42" s="52" t="s">
        <v>562</v>
      </c>
      <c r="J42" s="52" t="s">
        <v>562</v>
      </c>
      <c r="K42" s="52" t="s">
        <v>562</v>
      </c>
      <c r="L42" s="59" t="s">
        <v>562</v>
      </c>
      <c r="M42" s="59" t="s">
        <v>562</v>
      </c>
      <c r="N42" s="19">
        <v>323</v>
      </c>
      <c r="O42" s="19">
        <v>247</v>
      </c>
      <c r="P42" s="19">
        <v>1</v>
      </c>
      <c r="Q42" s="19">
        <v>17</v>
      </c>
      <c r="R42" s="154"/>
      <c r="S42" s="74">
        <v>10</v>
      </c>
    </row>
    <row r="43" spans="1:19" ht="12.75">
      <c r="A43" s="85"/>
      <c r="B43" s="101"/>
      <c r="C43" s="102"/>
      <c r="D43" s="101"/>
      <c r="H43" s="52"/>
      <c r="I43" s="52" t="s">
        <v>581</v>
      </c>
      <c r="J43" s="52" t="s">
        <v>581</v>
      </c>
      <c r="K43" s="52" t="s">
        <v>581</v>
      </c>
      <c r="L43" s="295" t="s">
        <v>581</v>
      </c>
      <c r="M43" s="295" t="s">
        <v>581</v>
      </c>
      <c r="N43" s="52" t="s">
        <v>581</v>
      </c>
      <c r="O43" s="52" t="s">
        <v>581</v>
      </c>
      <c r="P43" s="52" t="s">
        <v>581</v>
      </c>
      <c r="Q43" s="51" t="s">
        <v>581</v>
      </c>
      <c r="R43" s="154"/>
      <c r="S43" s="74"/>
    </row>
    <row r="44" spans="1:19" ht="12.75">
      <c r="A44" s="85">
        <v>11</v>
      </c>
      <c r="B44" s="151"/>
      <c r="C44" s="292" t="s">
        <v>1</v>
      </c>
      <c r="D44" s="151"/>
      <c r="E44" s="103">
        <v>62992</v>
      </c>
      <c r="F44" s="103">
        <v>122066</v>
      </c>
      <c r="G44" s="103">
        <v>2229</v>
      </c>
      <c r="H44" s="103">
        <v>1017</v>
      </c>
      <c r="I44" s="103">
        <v>80403</v>
      </c>
      <c r="J44" s="103">
        <v>994</v>
      </c>
      <c r="K44" s="103">
        <v>8068</v>
      </c>
      <c r="L44" s="103">
        <v>9306</v>
      </c>
      <c r="M44" s="103">
        <v>2666</v>
      </c>
      <c r="N44" s="103">
        <v>3596</v>
      </c>
      <c r="O44" s="103">
        <v>6375</v>
      </c>
      <c r="P44" s="103">
        <v>498</v>
      </c>
      <c r="Q44" s="103">
        <v>7931</v>
      </c>
      <c r="R44" s="156"/>
      <c r="S44" s="74">
        <v>11</v>
      </c>
    </row>
    <row r="45" spans="1:19" ht="12.75">
      <c r="A45" s="19" t="s">
        <v>198</v>
      </c>
      <c r="B45" s="19"/>
      <c r="C45" s="19"/>
      <c r="D45" s="19"/>
      <c r="H45" s="19"/>
      <c r="I45" s="48"/>
      <c r="J45" s="19"/>
      <c r="K45" s="19"/>
      <c r="L45" s="19"/>
      <c r="M45" s="19"/>
      <c r="R45" s="19"/>
      <c r="S45" s="19"/>
    </row>
    <row r="46" spans="1:19" ht="12.75">
      <c r="A46" s="349" t="s">
        <v>227</v>
      </c>
      <c r="B46" s="349"/>
      <c r="C46" s="349"/>
      <c r="D46" s="23"/>
      <c r="H46" s="19"/>
      <c r="R46" s="19"/>
      <c r="S46" s="19"/>
    </row>
    <row r="47" spans="1:19" ht="12.75">
      <c r="A47" s="25" t="s">
        <v>588</v>
      </c>
      <c r="B47" s="25"/>
      <c r="C47" s="25"/>
      <c r="D47" s="23"/>
      <c r="S47" s="1"/>
    </row>
    <row r="48" spans="1:19" ht="12.75">
      <c r="A48" s="25"/>
      <c r="B48" s="25"/>
      <c r="C48" s="25"/>
      <c r="D48" s="1"/>
      <c r="S48" s="1"/>
    </row>
    <row r="49" spans="1:19" ht="12.75">
      <c r="A49" s="1"/>
      <c r="B49" s="1"/>
      <c r="C49" s="1"/>
      <c r="D49" s="1"/>
      <c r="E49" s="23"/>
      <c r="F49" s="23"/>
      <c r="K49" s="52"/>
      <c r="L49" s="52"/>
      <c r="M49" s="52"/>
      <c r="S49" s="1"/>
    </row>
    <row r="50" spans="1:19" ht="12.75">
      <c r="A50" s="1"/>
      <c r="B50" s="1"/>
      <c r="C50" s="1"/>
      <c r="D50" s="1"/>
      <c r="E50" s="1"/>
      <c r="F50" s="1"/>
      <c r="K50" s="52"/>
      <c r="L50" s="52"/>
      <c r="M50" s="52"/>
      <c r="S50" s="1"/>
    </row>
    <row r="51" spans="1:19" ht="12.75">
      <c r="A51" s="1"/>
      <c r="B51" s="1"/>
      <c r="C51" s="1"/>
      <c r="D51" s="1"/>
      <c r="E51" s="1"/>
      <c r="F51" s="1"/>
      <c r="K51" s="103"/>
      <c r="S51" s="1"/>
    </row>
    <row r="52" spans="1:19" ht="12.75">
      <c r="A52" s="1"/>
      <c r="B52" s="1"/>
      <c r="C52" s="1"/>
      <c r="D52" s="1"/>
      <c r="E52" s="1"/>
      <c r="F52" s="1"/>
      <c r="K52" s="19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29">
    <mergeCell ref="C8:D16"/>
    <mergeCell ref="J3:S3"/>
    <mergeCell ref="J4:S4"/>
    <mergeCell ref="J5:S5"/>
    <mergeCell ref="J6:S6"/>
    <mergeCell ref="A3:I3"/>
    <mergeCell ref="A4:I4"/>
    <mergeCell ref="A5:I5"/>
    <mergeCell ref="A6:I6"/>
    <mergeCell ref="N9:N16"/>
    <mergeCell ref="O9:O16"/>
    <mergeCell ref="R9:R16"/>
    <mergeCell ref="P9:P16"/>
    <mergeCell ref="Q9:Q16"/>
    <mergeCell ref="A8:B16"/>
    <mergeCell ref="H9:H10"/>
    <mergeCell ref="H11:H16"/>
    <mergeCell ref="E8:E16"/>
    <mergeCell ref="F8:F16"/>
    <mergeCell ref="A46:C46"/>
    <mergeCell ref="A1:I1"/>
    <mergeCell ref="J1:S1"/>
    <mergeCell ref="S8:S16"/>
    <mergeCell ref="G9:G16"/>
    <mergeCell ref="I9:I16"/>
    <mergeCell ref="J9:J16"/>
    <mergeCell ref="K9:K16"/>
    <mergeCell ref="L9:L16"/>
    <mergeCell ref="M9:M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37"/>
  <sheetViews>
    <sheetView view="pageLayout" workbookViewId="0" topLeftCell="A1">
      <selection activeCell="F54" sqref="F54"/>
    </sheetView>
  </sheetViews>
  <sheetFormatPr defaultColWidth="11.421875" defaultRowHeight="12.75"/>
  <cols>
    <col min="1" max="1" width="3.7109375" style="62" customWidth="1"/>
    <col min="2" max="2" width="0.85546875" style="63" customWidth="1"/>
    <col min="3" max="3" width="25.7109375" style="63" customWidth="1"/>
    <col min="4" max="4" width="0.71875" style="63" customWidth="1"/>
    <col min="5" max="6" width="10.28125" style="63" customWidth="1"/>
    <col min="7" max="17" width="10.28125" style="1" customWidth="1"/>
    <col min="18" max="18" width="0.85546875" style="1" customWidth="1"/>
    <col min="19" max="19" width="3.7109375" style="62" customWidth="1"/>
  </cols>
  <sheetData>
    <row r="1" spans="1:19" ht="12.75">
      <c r="A1" s="355" t="s">
        <v>354</v>
      </c>
      <c r="B1" s="356"/>
      <c r="C1" s="356"/>
      <c r="D1" s="356"/>
      <c r="E1" s="356"/>
      <c r="F1" s="356"/>
      <c r="G1" s="356"/>
      <c r="H1" s="356"/>
      <c r="I1" s="356"/>
      <c r="J1" s="312" t="s">
        <v>355</v>
      </c>
      <c r="K1" s="313"/>
      <c r="L1" s="313"/>
      <c r="M1" s="313"/>
      <c r="N1" s="313"/>
      <c r="O1" s="313"/>
      <c r="P1" s="313"/>
      <c r="Q1" s="313"/>
      <c r="R1" s="313"/>
      <c r="S1" s="313"/>
    </row>
    <row r="3" spans="1:19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6" t="s">
        <v>114</v>
      </c>
      <c r="K3" s="336"/>
      <c r="L3" s="336"/>
      <c r="M3" s="336"/>
      <c r="N3" s="336"/>
      <c r="O3" s="336"/>
      <c r="P3" s="336"/>
      <c r="Q3" s="336"/>
      <c r="R3" s="336"/>
      <c r="S3" s="336"/>
    </row>
    <row r="4" spans="1:19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6" t="s">
        <v>534</v>
      </c>
      <c r="K4" s="336"/>
      <c r="L4" s="336"/>
      <c r="M4" s="336"/>
      <c r="N4" s="336"/>
      <c r="O4" s="336"/>
      <c r="P4" s="336"/>
      <c r="Q4" s="336"/>
      <c r="R4" s="336"/>
      <c r="S4" s="336"/>
    </row>
    <row r="5" spans="1:19" ht="12.75">
      <c r="A5" s="339" t="s">
        <v>568</v>
      </c>
      <c r="B5" s="335"/>
      <c r="C5" s="335"/>
      <c r="D5" s="335"/>
      <c r="E5" s="335"/>
      <c r="F5" s="335"/>
      <c r="G5" s="335"/>
      <c r="H5" s="335"/>
      <c r="I5" s="335"/>
      <c r="J5" s="336" t="s">
        <v>200</v>
      </c>
      <c r="K5" s="336"/>
      <c r="L5" s="336"/>
      <c r="M5" s="336"/>
      <c r="N5" s="336"/>
      <c r="O5" s="336"/>
      <c r="P5" s="336"/>
      <c r="Q5" s="336"/>
      <c r="R5" s="336"/>
      <c r="S5" s="336"/>
    </row>
    <row r="6" spans="1:19" ht="12.75">
      <c r="A6" s="335" t="s">
        <v>201</v>
      </c>
      <c r="B6" s="335"/>
      <c r="C6" s="335"/>
      <c r="D6" s="335"/>
      <c r="E6" s="335"/>
      <c r="F6" s="335"/>
      <c r="G6" s="335"/>
      <c r="H6" s="335"/>
      <c r="I6" s="335"/>
      <c r="J6" s="336" t="s">
        <v>139</v>
      </c>
      <c r="K6" s="336"/>
      <c r="L6" s="336"/>
      <c r="M6" s="336"/>
      <c r="N6" s="336"/>
      <c r="O6" s="336"/>
      <c r="P6" s="336"/>
      <c r="Q6" s="336"/>
      <c r="R6" s="336"/>
      <c r="S6" s="336"/>
    </row>
    <row r="7" spans="9:12" ht="12.75">
      <c r="I7" s="60"/>
      <c r="J7" s="61"/>
      <c r="L7" s="59"/>
    </row>
    <row r="8" spans="1:19" ht="12.75" customHeight="1">
      <c r="A8" s="358" t="s">
        <v>170</v>
      </c>
      <c r="B8" s="359"/>
      <c r="C8" s="329" t="s">
        <v>202</v>
      </c>
      <c r="D8" s="317"/>
      <c r="E8" s="317" t="s">
        <v>203</v>
      </c>
      <c r="F8" s="307" t="s">
        <v>542</v>
      </c>
      <c r="G8" s="70"/>
      <c r="H8" s="36"/>
      <c r="I8" s="36"/>
      <c r="J8" s="36"/>
      <c r="K8" s="78" t="s">
        <v>72</v>
      </c>
      <c r="L8" s="36" t="s">
        <v>117</v>
      </c>
      <c r="M8" s="36"/>
      <c r="N8" s="36"/>
      <c r="O8" s="36"/>
      <c r="P8" s="36"/>
      <c r="Q8" s="36"/>
      <c r="R8" s="71"/>
      <c r="S8" s="358" t="s">
        <v>170</v>
      </c>
    </row>
    <row r="9" spans="1:19" ht="12.75" customHeight="1">
      <c r="A9" s="360"/>
      <c r="B9" s="361"/>
      <c r="C9" s="320"/>
      <c r="D9" s="318"/>
      <c r="E9" s="318"/>
      <c r="F9" s="308"/>
      <c r="G9" s="308" t="s">
        <v>119</v>
      </c>
      <c r="H9" s="307" t="s">
        <v>164</v>
      </c>
      <c r="I9" s="329" t="s">
        <v>120</v>
      </c>
      <c r="J9" s="317" t="s">
        <v>121</v>
      </c>
      <c r="K9" s="317" t="s">
        <v>122</v>
      </c>
      <c r="L9" s="318" t="s">
        <v>204</v>
      </c>
      <c r="M9" s="308" t="s">
        <v>124</v>
      </c>
      <c r="N9" s="308" t="s">
        <v>125</v>
      </c>
      <c r="O9" s="318" t="s">
        <v>126</v>
      </c>
      <c r="P9" s="308" t="s">
        <v>127</v>
      </c>
      <c r="Q9" s="320" t="s">
        <v>128</v>
      </c>
      <c r="R9" s="317"/>
      <c r="S9" s="360"/>
    </row>
    <row r="10" spans="1:19" ht="12.75">
      <c r="A10" s="360"/>
      <c r="B10" s="361"/>
      <c r="C10" s="320"/>
      <c r="D10" s="318"/>
      <c r="E10" s="318"/>
      <c r="F10" s="308"/>
      <c r="G10" s="308"/>
      <c r="H10" s="309"/>
      <c r="I10" s="320"/>
      <c r="J10" s="318"/>
      <c r="K10" s="318"/>
      <c r="L10" s="318"/>
      <c r="M10" s="308"/>
      <c r="N10" s="308"/>
      <c r="O10" s="318"/>
      <c r="P10" s="308"/>
      <c r="Q10" s="320"/>
      <c r="R10" s="318"/>
      <c r="S10" s="360"/>
    </row>
    <row r="11" spans="1:19" ht="12.75">
      <c r="A11" s="360"/>
      <c r="B11" s="361"/>
      <c r="C11" s="320"/>
      <c r="D11" s="318"/>
      <c r="E11" s="318"/>
      <c r="F11" s="308"/>
      <c r="G11" s="308"/>
      <c r="H11" s="308" t="s">
        <v>169</v>
      </c>
      <c r="I11" s="320"/>
      <c r="J11" s="318"/>
      <c r="K11" s="318"/>
      <c r="L11" s="318"/>
      <c r="M11" s="308"/>
      <c r="N11" s="308"/>
      <c r="O11" s="318"/>
      <c r="P11" s="308"/>
      <c r="Q11" s="320"/>
      <c r="R11" s="318"/>
      <c r="S11" s="360"/>
    </row>
    <row r="12" spans="1:19" ht="12.75">
      <c r="A12" s="360"/>
      <c r="B12" s="361"/>
      <c r="C12" s="320"/>
      <c r="D12" s="318"/>
      <c r="E12" s="318"/>
      <c r="F12" s="308"/>
      <c r="G12" s="308"/>
      <c r="H12" s="308"/>
      <c r="I12" s="320"/>
      <c r="J12" s="318"/>
      <c r="K12" s="318"/>
      <c r="L12" s="318"/>
      <c r="M12" s="308"/>
      <c r="N12" s="308"/>
      <c r="O12" s="318"/>
      <c r="P12" s="308"/>
      <c r="Q12" s="320"/>
      <c r="R12" s="318"/>
      <c r="S12" s="360"/>
    </row>
    <row r="13" spans="1:19" ht="12.75">
      <c r="A13" s="360"/>
      <c r="B13" s="361"/>
      <c r="C13" s="320"/>
      <c r="D13" s="318"/>
      <c r="E13" s="318"/>
      <c r="F13" s="308"/>
      <c r="G13" s="308"/>
      <c r="H13" s="308"/>
      <c r="I13" s="320"/>
      <c r="J13" s="318"/>
      <c r="K13" s="318"/>
      <c r="L13" s="318"/>
      <c r="M13" s="308"/>
      <c r="N13" s="308"/>
      <c r="O13" s="318"/>
      <c r="P13" s="308"/>
      <c r="Q13" s="320"/>
      <c r="R13" s="318"/>
      <c r="S13" s="360"/>
    </row>
    <row r="14" spans="1:19" ht="12.75">
      <c r="A14" s="360"/>
      <c r="B14" s="361"/>
      <c r="C14" s="320"/>
      <c r="D14" s="318"/>
      <c r="E14" s="318"/>
      <c r="F14" s="308"/>
      <c r="G14" s="308"/>
      <c r="H14" s="308"/>
      <c r="I14" s="320"/>
      <c r="J14" s="318"/>
      <c r="K14" s="318"/>
      <c r="L14" s="318"/>
      <c r="M14" s="308"/>
      <c r="N14" s="308"/>
      <c r="O14" s="318"/>
      <c r="P14" s="308"/>
      <c r="Q14" s="320"/>
      <c r="R14" s="318"/>
      <c r="S14" s="360"/>
    </row>
    <row r="15" spans="1:19" ht="12.75">
      <c r="A15" s="360"/>
      <c r="B15" s="361"/>
      <c r="C15" s="320"/>
      <c r="D15" s="318"/>
      <c r="E15" s="318"/>
      <c r="F15" s="308"/>
      <c r="G15" s="308"/>
      <c r="H15" s="308"/>
      <c r="I15" s="320"/>
      <c r="J15" s="318"/>
      <c r="K15" s="318"/>
      <c r="L15" s="318"/>
      <c r="M15" s="308"/>
      <c r="N15" s="308"/>
      <c r="O15" s="318"/>
      <c r="P15" s="308"/>
      <c r="Q15" s="320"/>
      <c r="R15" s="318"/>
      <c r="S15" s="360"/>
    </row>
    <row r="16" spans="1:19" ht="12.75">
      <c r="A16" s="362"/>
      <c r="B16" s="363"/>
      <c r="C16" s="321"/>
      <c r="D16" s="319"/>
      <c r="E16" s="319"/>
      <c r="F16" s="309"/>
      <c r="G16" s="309"/>
      <c r="H16" s="309"/>
      <c r="I16" s="321"/>
      <c r="J16" s="319"/>
      <c r="K16" s="319"/>
      <c r="L16" s="319"/>
      <c r="M16" s="309"/>
      <c r="N16" s="309"/>
      <c r="O16" s="319"/>
      <c r="P16" s="309"/>
      <c r="Q16" s="321"/>
      <c r="R16" s="319"/>
      <c r="S16" s="362"/>
    </row>
    <row r="17" spans="1:19" ht="12.75">
      <c r="A17" s="85"/>
      <c r="B17" s="102"/>
      <c r="C17" s="102"/>
      <c r="D17" s="102"/>
      <c r="E17" s="18"/>
      <c r="F17" s="18"/>
      <c r="G17" s="27" t="s">
        <v>131</v>
      </c>
      <c r="H17" s="73"/>
      <c r="I17" s="73"/>
      <c r="J17" s="27"/>
      <c r="K17" s="27"/>
      <c r="L17" s="27"/>
      <c r="M17" s="27"/>
      <c r="N17" s="27"/>
      <c r="O17" s="27"/>
      <c r="P17" s="27"/>
      <c r="Q17" s="157"/>
      <c r="R17" s="27"/>
      <c r="S17" s="85"/>
    </row>
    <row r="18" spans="1:19" ht="12.75">
      <c r="A18" s="85">
        <v>1</v>
      </c>
      <c r="B18" s="101"/>
      <c r="C18" s="102" t="s">
        <v>205</v>
      </c>
      <c r="D18" s="101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7"/>
      <c r="R18" s="24"/>
      <c r="S18" s="74"/>
    </row>
    <row r="19" spans="1:19" ht="12.75">
      <c r="A19" s="85"/>
      <c r="B19" s="101"/>
      <c r="C19" s="190" t="s">
        <v>206</v>
      </c>
      <c r="D19" s="116"/>
      <c r="E19" s="51">
        <v>2613</v>
      </c>
      <c r="F19" s="51">
        <v>3579</v>
      </c>
      <c r="G19" s="52">
        <v>125</v>
      </c>
      <c r="H19" s="52">
        <v>50</v>
      </c>
      <c r="I19" s="52">
        <v>281</v>
      </c>
      <c r="J19" s="52">
        <v>2</v>
      </c>
      <c r="K19" s="52">
        <v>131</v>
      </c>
      <c r="L19" s="52">
        <v>277</v>
      </c>
      <c r="M19" s="52">
        <v>76</v>
      </c>
      <c r="N19" s="52">
        <v>1529</v>
      </c>
      <c r="O19" s="52">
        <v>1023</v>
      </c>
      <c r="P19" s="52">
        <v>11</v>
      </c>
      <c r="Q19" s="51">
        <v>124</v>
      </c>
      <c r="R19" s="154"/>
      <c r="S19" s="74">
        <v>1</v>
      </c>
    </row>
    <row r="20" spans="1:19" ht="12.75">
      <c r="A20" s="85">
        <v>2</v>
      </c>
      <c r="B20" s="101"/>
      <c r="C20" s="102" t="s">
        <v>213</v>
      </c>
      <c r="D20" s="101"/>
      <c r="E20" s="51" t="s">
        <v>581</v>
      </c>
      <c r="F20" s="51" t="s">
        <v>581</v>
      </c>
      <c r="G20" s="52" t="s">
        <v>581</v>
      </c>
      <c r="H20" s="52"/>
      <c r="I20" s="52" t="s">
        <v>581</v>
      </c>
      <c r="J20" s="52" t="s">
        <v>581</v>
      </c>
      <c r="K20" s="52" t="s">
        <v>581</v>
      </c>
      <c r="L20" s="52" t="s">
        <v>581</v>
      </c>
      <c r="M20" s="52" t="s">
        <v>581</v>
      </c>
      <c r="N20" s="52" t="s">
        <v>581</v>
      </c>
      <c r="O20" s="52" t="s">
        <v>581</v>
      </c>
      <c r="P20" s="52" t="s">
        <v>581</v>
      </c>
      <c r="Q20" s="51" t="s">
        <v>581</v>
      </c>
      <c r="R20" s="154"/>
      <c r="S20" s="74"/>
    </row>
    <row r="21" spans="1:19" ht="12.75">
      <c r="A21" s="85"/>
      <c r="B21" s="101"/>
      <c r="C21" s="290" t="s">
        <v>214</v>
      </c>
      <c r="D21" s="148"/>
      <c r="E21" s="51" t="s">
        <v>581</v>
      </c>
      <c r="F21" s="51" t="s">
        <v>581</v>
      </c>
      <c r="G21" s="52" t="s">
        <v>581</v>
      </c>
      <c r="H21" s="52"/>
      <c r="I21" s="52" t="s">
        <v>581</v>
      </c>
      <c r="J21" s="52" t="s">
        <v>581</v>
      </c>
      <c r="K21" s="52" t="s">
        <v>581</v>
      </c>
      <c r="L21" s="52" t="s">
        <v>581</v>
      </c>
      <c r="M21" s="52" t="s">
        <v>581</v>
      </c>
      <c r="N21" s="52" t="s">
        <v>581</v>
      </c>
      <c r="O21" s="52" t="s">
        <v>581</v>
      </c>
      <c r="P21" s="52" t="s">
        <v>581</v>
      </c>
      <c r="Q21" s="51" t="s">
        <v>581</v>
      </c>
      <c r="R21" s="154"/>
      <c r="S21" s="74"/>
    </row>
    <row r="22" spans="1:19" ht="12.75">
      <c r="A22" s="85"/>
      <c r="B22" s="101"/>
      <c r="C22" s="190" t="s">
        <v>215</v>
      </c>
      <c r="D22" s="116"/>
      <c r="E22" s="51">
        <v>5344</v>
      </c>
      <c r="F22" s="51">
        <v>10234</v>
      </c>
      <c r="G22" s="52">
        <v>575</v>
      </c>
      <c r="H22" s="52">
        <v>267</v>
      </c>
      <c r="I22" s="52">
        <v>744</v>
      </c>
      <c r="J22" s="52">
        <v>99</v>
      </c>
      <c r="K22" s="52">
        <v>674</v>
      </c>
      <c r="L22" s="52">
        <v>2298</v>
      </c>
      <c r="M22" s="52">
        <v>760</v>
      </c>
      <c r="N22" s="52">
        <v>2543</v>
      </c>
      <c r="O22" s="52">
        <v>1758</v>
      </c>
      <c r="P22" s="52">
        <v>38</v>
      </c>
      <c r="Q22" s="51">
        <v>745</v>
      </c>
      <c r="R22" s="154"/>
      <c r="S22" s="74">
        <v>2</v>
      </c>
    </row>
    <row r="23" spans="1:19" ht="12.75">
      <c r="A23" s="85">
        <v>3</v>
      </c>
      <c r="B23" s="101"/>
      <c r="C23" s="280" t="s">
        <v>207</v>
      </c>
      <c r="D23" s="119"/>
      <c r="E23" s="51">
        <v>4228</v>
      </c>
      <c r="F23" s="51">
        <v>6665</v>
      </c>
      <c r="G23" s="52">
        <v>169</v>
      </c>
      <c r="H23" s="52">
        <v>78</v>
      </c>
      <c r="I23" s="52">
        <v>1190</v>
      </c>
      <c r="J23" s="52">
        <v>26</v>
      </c>
      <c r="K23" s="52">
        <v>196</v>
      </c>
      <c r="L23" s="52">
        <v>910</v>
      </c>
      <c r="M23" s="52">
        <v>78</v>
      </c>
      <c r="N23" s="52">
        <v>2231</v>
      </c>
      <c r="O23" s="52">
        <v>1552</v>
      </c>
      <c r="P23" s="52">
        <v>29</v>
      </c>
      <c r="Q23" s="51">
        <v>284</v>
      </c>
      <c r="R23" s="154"/>
      <c r="S23" s="74">
        <v>3</v>
      </c>
    </row>
    <row r="24" spans="1:19" ht="12.75">
      <c r="A24" s="85">
        <v>4</v>
      </c>
      <c r="B24" s="101"/>
      <c r="C24" s="102" t="s">
        <v>216</v>
      </c>
      <c r="D24" s="101"/>
      <c r="H24" s="52"/>
      <c r="R24" s="154"/>
      <c r="S24" s="74"/>
    </row>
    <row r="25" spans="1:19" ht="12.75">
      <c r="A25" s="85"/>
      <c r="B25" s="101"/>
      <c r="C25" s="291" t="s">
        <v>217</v>
      </c>
      <c r="D25" s="152"/>
      <c r="E25" s="51" t="s">
        <v>581</v>
      </c>
      <c r="F25" s="51" t="s">
        <v>581</v>
      </c>
      <c r="G25" s="52" t="s">
        <v>581</v>
      </c>
      <c r="H25" s="52"/>
      <c r="I25" s="52" t="s">
        <v>581</v>
      </c>
      <c r="J25" s="52" t="s">
        <v>581</v>
      </c>
      <c r="K25" s="52" t="s">
        <v>581</v>
      </c>
      <c r="L25" s="52" t="s">
        <v>581</v>
      </c>
      <c r="M25" s="52" t="s">
        <v>581</v>
      </c>
      <c r="N25" s="52" t="s">
        <v>581</v>
      </c>
      <c r="O25" s="52" t="s">
        <v>581</v>
      </c>
      <c r="P25" s="52" t="s">
        <v>581</v>
      </c>
      <c r="Q25" s="51" t="s">
        <v>581</v>
      </c>
      <c r="R25" s="154"/>
      <c r="S25" s="74"/>
    </row>
    <row r="26" spans="1:19" ht="12.75">
      <c r="A26" s="85"/>
      <c r="B26" s="101"/>
      <c r="C26" s="190" t="s">
        <v>218</v>
      </c>
      <c r="D26" s="116"/>
      <c r="E26" s="51">
        <v>8353</v>
      </c>
      <c r="F26" s="51">
        <v>19199</v>
      </c>
      <c r="G26" s="52">
        <v>592</v>
      </c>
      <c r="H26" s="52">
        <v>255</v>
      </c>
      <c r="I26" s="52">
        <v>4804</v>
      </c>
      <c r="J26" s="52">
        <v>167</v>
      </c>
      <c r="K26" s="52">
        <v>1975</v>
      </c>
      <c r="L26" s="52">
        <v>4022</v>
      </c>
      <c r="M26" s="52">
        <v>1023</v>
      </c>
      <c r="N26" s="52">
        <v>2609</v>
      </c>
      <c r="O26" s="52">
        <v>2534</v>
      </c>
      <c r="P26" s="52">
        <v>107</v>
      </c>
      <c r="Q26" s="51">
        <v>1366</v>
      </c>
      <c r="R26" s="154"/>
      <c r="S26" s="74">
        <v>4</v>
      </c>
    </row>
    <row r="27" spans="1:19" ht="12.75">
      <c r="A27" s="85">
        <v>5</v>
      </c>
      <c r="B27" s="101"/>
      <c r="C27" s="102" t="s">
        <v>219</v>
      </c>
      <c r="D27" s="101"/>
      <c r="H27" s="52"/>
      <c r="R27" s="154"/>
      <c r="S27" s="74"/>
    </row>
    <row r="28" spans="1:19" ht="12.75">
      <c r="A28" s="85"/>
      <c r="B28" s="101"/>
      <c r="C28" s="290" t="s">
        <v>220</v>
      </c>
      <c r="D28" s="148"/>
      <c r="E28" s="51" t="s">
        <v>581</v>
      </c>
      <c r="F28" s="51" t="s">
        <v>581</v>
      </c>
      <c r="G28" s="52" t="s">
        <v>581</v>
      </c>
      <c r="H28" s="52"/>
      <c r="I28" s="52" t="s">
        <v>581</v>
      </c>
      <c r="J28" s="52" t="s">
        <v>581</v>
      </c>
      <c r="K28" s="52" t="s">
        <v>581</v>
      </c>
      <c r="L28" s="52" t="s">
        <v>581</v>
      </c>
      <c r="M28" s="52" t="s">
        <v>581</v>
      </c>
      <c r="N28" s="52" t="s">
        <v>581</v>
      </c>
      <c r="O28" s="52" t="s">
        <v>581</v>
      </c>
      <c r="P28" s="52" t="s">
        <v>581</v>
      </c>
      <c r="Q28" s="51" t="s">
        <v>581</v>
      </c>
      <c r="R28" s="154"/>
      <c r="S28" s="74"/>
    </row>
    <row r="29" spans="1:19" ht="12.75">
      <c r="A29" s="85"/>
      <c r="B29" s="101"/>
      <c r="C29" s="190" t="s">
        <v>208</v>
      </c>
      <c r="D29" s="116"/>
      <c r="E29" s="51">
        <v>4696</v>
      </c>
      <c r="F29" s="51">
        <v>11451</v>
      </c>
      <c r="G29" s="52">
        <v>349</v>
      </c>
      <c r="H29" s="52">
        <v>177</v>
      </c>
      <c r="I29" s="52">
        <v>4300</v>
      </c>
      <c r="J29" s="52">
        <v>69</v>
      </c>
      <c r="K29" s="52">
        <v>844</v>
      </c>
      <c r="L29" s="51">
        <v>1943</v>
      </c>
      <c r="M29" s="51">
        <v>419</v>
      </c>
      <c r="N29" s="52">
        <v>1538</v>
      </c>
      <c r="O29" s="52">
        <v>1244</v>
      </c>
      <c r="P29" s="52">
        <v>57</v>
      </c>
      <c r="Q29" s="51">
        <v>688</v>
      </c>
      <c r="R29" s="154"/>
      <c r="S29" s="74">
        <v>5</v>
      </c>
    </row>
    <row r="30" spans="1:19" ht="12.75">
      <c r="A30" s="85">
        <v>6</v>
      </c>
      <c r="B30" s="101"/>
      <c r="C30" s="102" t="s">
        <v>219</v>
      </c>
      <c r="D30" s="101"/>
      <c r="H30" s="52"/>
      <c r="R30" s="154"/>
      <c r="S30" s="74"/>
    </row>
    <row r="31" spans="1:19" ht="12.75">
      <c r="A31" s="85"/>
      <c r="B31" s="101"/>
      <c r="C31" s="190" t="s">
        <v>221</v>
      </c>
      <c r="D31" s="116"/>
      <c r="E31" s="51">
        <v>9067</v>
      </c>
      <c r="F31" s="51">
        <v>16865</v>
      </c>
      <c r="G31" s="52">
        <v>330</v>
      </c>
      <c r="H31" s="52">
        <v>137</v>
      </c>
      <c r="I31" s="52">
        <v>11040</v>
      </c>
      <c r="J31" s="52">
        <v>65</v>
      </c>
      <c r="K31" s="52">
        <v>1142</v>
      </c>
      <c r="L31" s="52">
        <v>1533</v>
      </c>
      <c r="M31" s="52">
        <v>352</v>
      </c>
      <c r="N31" s="52">
        <v>532</v>
      </c>
      <c r="O31" s="52">
        <v>1139</v>
      </c>
      <c r="P31" s="52">
        <v>61</v>
      </c>
      <c r="Q31" s="51">
        <v>671</v>
      </c>
      <c r="R31" s="154"/>
      <c r="S31" s="74">
        <v>6</v>
      </c>
    </row>
    <row r="32" spans="1:19" ht="12.75">
      <c r="A32" s="85">
        <v>7</v>
      </c>
      <c r="B32" s="101"/>
      <c r="C32" s="102" t="s">
        <v>222</v>
      </c>
      <c r="D32" s="101"/>
      <c r="E32" s="51" t="s">
        <v>581</v>
      </c>
      <c r="F32" s="51" t="s">
        <v>581</v>
      </c>
      <c r="G32" s="52" t="s">
        <v>581</v>
      </c>
      <c r="H32" s="52"/>
      <c r="I32" s="52" t="s">
        <v>581</v>
      </c>
      <c r="J32" s="52" t="s">
        <v>581</v>
      </c>
      <c r="K32" s="52" t="s">
        <v>581</v>
      </c>
      <c r="L32" s="52" t="s">
        <v>581</v>
      </c>
      <c r="M32" s="52" t="s">
        <v>581</v>
      </c>
      <c r="N32" s="52" t="s">
        <v>581</v>
      </c>
      <c r="O32" s="52" t="s">
        <v>581</v>
      </c>
      <c r="P32" s="52" t="s">
        <v>581</v>
      </c>
      <c r="Q32" s="51" t="s">
        <v>581</v>
      </c>
      <c r="R32" s="154"/>
      <c r="S32" s="74"/>
    </row>
    <row r="33" spans="1:19" ht="12.75">
      <c r="A33" s="85"/>
      <c r="B33" s="101"/>
      <c r="C33" s="290" t="s">
        <v>264</v>
      </c>
      <c r="D33" s="148"/>
      <c r="H33" s="52"/>
      <c r="R33" s="154"/>
      <c r="S33" s="74"/>
    </row>
    <row r="34" spans="1:19" ht="12.75">
      <c r="A34" s="85"/>
      <c r="B34" s="101"/>
      <c r="C34" s="190" t="s">
        <v>209</v>
      </c>
      <c r="D34" s="116"/>
      <c r="E34" s="51">
        <v>7640</v>
      </c>
      <c r="F34" s="51">
        <v>15593</v>
      </c>
      <c r="G34" s="52">
        <v>402</v>
      </c>
      <c r="H34" s="52">
        <v>182</v>
      </c>
      <c r="I34" s="52">
        <v>4747</v>
      </c>
      <c r="J34" s="52">
        <v>305</v>
      </c>
      <c r="K34" s="52">
        <v>2068</v>
      </c>
      <c r="L34" s="52">
        <v>1334</v>
      </c>
      <c r="M34" s="52">
        <v>1138</v>
      </c>
      <c r="N34" s="52">
        <v>310</v>
      </c>
      <c r="O34" s="52">
        <v>1765</v>
      </c>
      <c r="P34" s="52">
        <v>167</v>
      </c>
      <c r="Q34" s="51">
        <v>3357</v>
      </c>
      <c r="R34" s="154"/>
      <c r="S34" s="74">
        <v>7</v>
      </c>
    </row>
    <row r="35" spans="1:19" ht="12.75">
      <c r="A35" s="85">
        <v>8</v>
      </c>
      <c r="B35" s="101"/>
      <c r="C35" s="102" t="s">
        <v>223</v>
      </c>
      <c r="D35" s="101"/>
      <c r="E35" s="51" t="s">
        <v>581</v>
      </c>
      <c r="F35" s="51" t="s">
        <v>581</v>
      </c>
      <c r="G35" s="52" t="s">
        <v>581</v>
      </c>
      <c r="H35" s="52"/>
      <c r="I35" s="52" t="s">
        <v>581</v>
      </c>
      <c r="J35" s="52" t="s">
        <v>581</v>
      </c>
      <c r="K35" s="52" t="s">
        <v>581</v>
      </c>
      <c r="L35" s="52" t="s">
        <v>581</v>
      </c>
      <c r="M35" s="52" t="s">
        <v>581</v>
      </c>
      <c r="N35" s="52" t="s">
        <v>581</v>
      </c>
      <c r="O35" s="52" t="s">
        <v>581</v>
      </c>
      <c r="P35" s="52" t="s">
        <v>581</v>
      </c>
      <c r="Q35" s="51" t="s">
        <v>581</v>
      </c>
      <c r="R35" s="154"/>
      <c r="S35" s="74"/>
    </row>
    <row r="36" spans="1:19" ht="12.75">
      <c r="A36" s="85"/>
      <c r="B36" s="101"/>
      <c r="C36" s="290" t="s">
        <v>224</v>
      </c>
      <c r="D36" s="148"/>
      <c r="E36" s="51" t="s">
        <v>581</v>
      </c>
      <c r="F36" s="51" t="s">
        <v>581</v>
      </c>
      <c r="G36" s="52" t="s">
        <v>581</v>
      </c>
      <c r="H36" s="52"/>
      <c r="I36" s="52" t="s">
        <v>581</v>
      </c>
      <c r="J36" s="52" t="s">
        <v>581</v>
      </c>
      <c r="K36" s="52" t="s">
        <v>581</v>
      </c>
      <c r="L36" s="52" t="s">
        <v>581</v>
      </c>
      <c r="M36" s="52" t="s">
        <v>581</v>
      </c>
      <c r="N36" s="52" t="s">
        <v>581</v>
      </c>
      <c r="O36" s="52" t="s">
        <v>581</v>
      </c>
      <c r="P36" s="52" t="s">
        <v>581</v>
      </c>
      <c r="Q36" s="51" t="s">
        <v>581</v>
      </c>
      <c r="R36" s="154"/>
      <c r="S36" s="74"/>
    </row>
    <row r="37" spans="1:19" ht="12.75">
      <c r="A37" s="85"/>
      <c r="B37" s="101"/>
      <c r="C37" s="190" t="s">
        <v>225</v>
      </c>
      <c r="D37" s="116"/>
      <c r="E37" s="51">
        <v>7645</v>
      </c>
      <c r="F37" s="51">
        <v>16088</v>
      </c>
      <c r="G37" s="52">
        <v>310</v>
      </c>
      <c r="H37" s="52">
        <v>142</v>
      </c>
      <c r="I37" s="52">
        <v>7000</v>
      </c>
      <c r="J37" s="52">
        <v>89</v>
      </c>
      <c r="K37" s="52">
        <v>983</v>
      </c>
      <c r="L37" s="52">
        <v>998</v>
      </c>
      <c r="M37" s="52">
        <v>604</v>
      </c>
      <c r="N37" s="52">
        <v>394</v>
      </c>
      <c r="O37" s="52">
        <v>1099</v>
      </c>
      <c r="P37" s="52">
        <v>98</v>
      </c>
      <c r="Q37" s="51">
        <v>4513</v>
      </c>
      <c r="R37" s="154"/>
      <c r="S37" s="74">
        <v>8</v>
      </c>
    </row>
    <row r="38" spans="1:19" ht="12.75">
      <c r="A38" s="85">
        <v>9</v>
      </c>
      <c r="B38" s="101"/>
      <c r="C38" s="102" t="s">
        <v>210</v>
      </c>
      <c r="D38" s="101"/>
      <c r="E38" s="51" t="s">
        <v>581</v>
      </c>
      <c r="F38" s="51" t="s">
        <v>581</v>
      </c>
      <c r="G38" s="51" t="s">
        <v>581</v>
      </c>
      <c r="H38" s="52"/>
      <c r="I38" s="51" t="s">
        <v>581</v>
      </c>
      <c r="J38" s="51" t="s">
        <v>581</v>
      </c>
      <c r="K38" s="51" t="s">
        <v>581</v>
      </c>
      <c r="L38" s="51" t="s">
        <v>581</v>
      </c>
      <c r="M38" s="51" t="s">
        <v>581</v>
      </c>
      <c r="N38" s="51" t="s">
        <v>581</v>
      </c>
      <c r="O38" s="51" t="s">
        <v>581</v>
      </c>
      <c r="P38" s="51" t="s">
        <v>581</v>
      </c>
      <c r="Q38" s="51" t="s">
        <v>581</v>
      </c>
      <c r="R38" s="154"/>
      <c r="S38" s="74"/>
    </row>
    <row r="39" spans="1:19" ht="12.75">
      <c r="A39" s="85"/>
      <c r="B39" s="101"/>
      <c r="C39" s="190" t="s">
        <v>209</v>
      </c>
      <c r="D39" s="116"/>
      <c r="E39" s="51">
        <v>7147</v>
      </c>
      <c r="F39" s="51">
        <v>14862</v>
      </c>
      <c r="G39" s="52">
        <v>480</v>
      </c>
      <c r="H39" s="52">
        <v>195</v>
      </c>
      <c r="I39" s="52">
        <v>4670</v>
      </c>
      <c r="J39" s="52">
        <v>159</v>
      </c>
      <c r="K39" s="52">
        <v>1511</v>
      </c>
      <c r="L39" s="52">
        <v>830</v>
      </c>
      <c r="M39" s="52">
        <v>1036</v>
      </c>
      <c r="N39" s="52">
        <v>127</v>
      </c>
      <c r="O39" s="52">
        <v>988</v>
      </c>
      <c r="P39" s="52">
        <v>121</v>
      </c>
      <c r="Q39" s="51">
        <v>4940</v>
      </c>
      <c r="R39" s="154"/>
      <c r="S39" s="74">
        <v>9</v>
      </c>
    </row>
    <row r="40" spans="1:19" ht="12.75">
      <c r="A40" s="85">
        <v>10</v>
      </c>
      <c r="B40" s="101"/>
      <c r="C40" s="102" t="s">
        <v>226</v>
      </c>
      <c r="D40" s="101"/>
      <c r="F40" s="51" t="s">
        <v>581</v>
      </c>
      <c r="G40" s="52" t="s">
        <v>581</v>
      </c>
      <c r="H40" s="52"/>
      <c r="R40" s="154"/>
      <c r="S40" s="74"/>
    </row>
    <row r="41" spans="1:19" ht="12.75">
      <c r="A41" s="85"/>
      <c r="B41" s="101"/>
      <c r="C41" s="290" t="s">
        <v>211</v>
      </c>
      <c r="D41" s="148"/>
      <c r="F41" s="155" t="s">
        <v>581</v>
      </c>
      <c r="G41" s="103" t="s">
        <v>581</v>
      </c>
      <c r="H41" s="51"/>
      <c r="R41" s="154"/>
      <c r="S41" s="85"/>
    </row>
    <row r="42" spans="1:19" ht="12.75">
      <c r="A42" s="85"/>
      <c r="B42" s="101"/>
      <c r="C42" s="190" t="s">
        <v>212</v>
      </c>
      <c r="D42" s="116"/>
      <c r="E42" s="19">
        <v>2316</v>
      </c>
      <c r="F42" s="19">
        <v>2316</v>
      </c>
      <c r="G42" s="19">
        <v>2</v>
      </c>
      <c r="H42" s="52" t="s">
        <v>562</v>
      </c>
      <c r="I42" s="48" t="s">
        <v>556</v>
      </c>
      <c r="J42" s="48" t="s">
        <v>556</v>
      </c>
      <c r="K42" s="48" t="s">
        <v>556</v>
      </c>
      <c r="L42" s="48" t="s">
        <v>556</v>
      </c>
      <c r="M42" s="48" t="s">
        <v>556</v>
      </c>
      <c r="N42" s="19">
        <v>1735</v>
      </c>
      <c r="O42" s="19">
        <v>525</v>
      </c>
      <c r="P42" s="19">
        <v>4</v>
      </c>
      <c r="Q42" s="19">
        <v>50</v>
      </c>
      <c r="R42" s="154"/>
      <c r="S42" s="74">
        <v>10</v>
      </c>
    </row>
    <row r="43" spans="1:19" ht="12.75">
      <c r="A43" s="85"/>
      <c r="B43" s="101"/>
      <c r="C43" s="102"/>
      <c r="D43" s="101"/>
      <c r="H43" s="52"/>
      <c r="I43" s="52" t="s">
        <v>581</v>
      </c>
      <c r="J43" s="52" t="s">
        <v>581</v>
      </c>
      <c r="K43" s="52" t="s">
        <v>581</v>
      </c>
      <c r="L43" s="52" t="s">
        <v>581</v>
      </c>
      <c r="M43" s="52" t="s">
        <v>581</v>
      </c>
      <c r="N43" s="52" t="s">
        <v>581</v>
      </c>
      <c r="O43" s="52" t="s">
        <v>581</v>
      </c>
      <c r="P43" s="52" t="s">
        <v>581</v>
      </c>
      <c r="Q43" s="51" t="s">
        <v>581</v>
      </c>
      <c r="R43" s="154"/>
      <c r="S43" s="74"/>
    </row>
    <row r="44" spans="1:19" ht="12.75">
      <c r="A44" s="85">
        <v>11</v>
      </c>
      <c r="B44" s="151"/>
      <c r="C44" s="292" t="s">
        <v>1</v>
      </c>
      <c r="D44" s="151"/>
      <c r="E44" s="103">
        <v>59049</v>
      </c>
      <c r="F44" s="103">
        <v>116852</v>
      </c>
      <c r="G44" s="103">
        <v>3334</v>
      </c>
      <c r="H44" s="103">
        <v>1483</v>
      </c>
      <c r="I44" s="103">
        <v>38776</v>
      </c>
      <c r="J44" s="103">
        <v>981</v>
      </c>
      <c r="K44" s="103">
        <v>9524</v>
      </c>
      <c r="L44" s="103">
        <v>14145</v>
      </c>
      <c r="M44" s="103">
        <v>5486</v>
      </c>
      <c r="N44" s="103">
        <v>13548</v>
      </c>
      <c r="O44" s="103">
        <v>13627</v>
      </c>
      <c r="P44" s="103">
        <v>693</v>
      </c>
      <c r="Q44" s="103">
        <v>16738</v>
      </c>
      <c r="R44" s="156"/>
      <c r="S44" s="74">
        <v>11</v>
      </c>
    </row>
    <row r="45" spans="1:19" ht="12.75">
      <c r="A45" s="19" t="s">
        <v>198</v>
      </c>
      <c r="B45" s="19"/>
      <c r="C45" s="19"/>
      <c r="D45" s="19"/>
      <c r="E45" s="1"/>
      <c r="F45" s="1"/>
      <c r="H45" s="19"/>
      <c r="R45" s="19"/>
      <c r="S45" s="19"/>
    </row>
    <row r="46" spans="1:19" ht="12.75">
      <c r="A46" s="19" t="s">
        <v>227</v>
      </c>
      <c r="B46" s="19"/>
      <c r="C46" s="19"/>
      <c r="D46" s="19"/>
      <c r="E46" s="1"/>
      <c r="H46" s="19"/>
      <c r="R46" s="19"/>
      <c r="S46" s="19"/>
    </row>
    <row r="47" spans="1:19" ht="12.75">
      <c r="A47" s="25" t="s">
        <v>588</v>
      </c>
      <c r="B47" s="19"/>
      <c r="C47" s="19"/>
      <c r="D47" s="19"/>
      <c r="E47" s="1"/>
      <c r="S47" s="1"/>
    </row>
    <row r="48" spans="1:19" ht="12.75">
      <c r="A48" s="25"/>
      <c r="B48" s="1"/>
      <c r="C48" s="1"/>
      <c r="D48" s="1"/>
      <c r="E48" s="1"/>
      <c r="S48" s="1"/>
    </row>
    <row r="49" spans="1:19" ht="12.75">
      <c r="A49" s="25"/>
      <c r="B49" s="1"/>
      <c r="C49" s="1"/>
      <c r="D49" s="1"/>
      <c r="E49" s="1"/>
      <c r="F49" s="1"/>
      <c r="S49" s="1"/>
    </row>
    <row r="50" spans="1:19" ht="12.75">
      <c r="A50" s="25"/>
      <c r="B50" s="1"/>
      <c r="C50" s="1"/>
      <c r="D50" s="1"/>
      <c r="F50" s="1"/>
      <c r="S50" s="1"/>
    </row>
    <row r="51" spans="1:19" ht="12.75">
      <c r="A51" s="25"/>
      <c r="B51" s="1"/>
      <c r="C51" s="1"/>
      <c r="D51" s="1"/>
      <c r="F51" s="1"/>
      <c r="S51" s="1"/>
    </row>
    <row r="52" spans="1:19" ht="12.75">
      <c r="A52" s="25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28">
    <mergeCell ref="J3:S3"/>
    <mergeCell ref="J4:S4"/>
    <mergeCell ref="J5:S5"/>
    <mergeCell ref="J6:S6"/>
    <mergeCell ref="A3:I3"/>
    <mergeCell ref="A4:I4"/>
    <mergeCell ref="A5:I5"/>
    <mergeCell ref="A6:I6"/>
    <mergeCell ref="N9:N16"/>
    <mergeCell ref="R9:R16"/>
    <mergeCell ref="O9:O16"/>
    <mergeCell ref="E8:E16"/>
    <mergeCell ref="F8:F16"/>
    <mergeCell ref="P9:P16"/>
    <mergeCell ref="J9:J16"/>
    <mergeCell ref="K9:K16"/>
    <mergeCell ref="L9:L16"/>
    <mergeCell ref="M9:M16"/>
    <mergeCell ref="C8:D16"/>
    <mergeCell ref="A1:I1"/>
    <mergeCell ref="J1:S1"/>
    <mergeCell ref="A8:B16"/>
    <mergeCell ref="H9:H10"/>
    <mergeCell ref="H11:H16"/>
    <mergeCell ref="Q9:Q16"/>
    <mergeCell ref="S8:S16"/>
    <mergeCell ref="G9:G16"/>
    <mergeCell ref="I9:I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3"/>
  <sheetViews>
    <sheetView view="pageLayout" workbookViewId="0" topLeftCell="A1">
      <selection activeCell="H15" sqref="H15"/>
    </sheetView>
  </sheetViews>
  <sheetFormatPr defaultColWidth="11.421875" defaultRowHeight="12" customHeight="1"/>
  <cols>
    <col min="1" max="1" width="15.7109375" style="2" customWidth="1"/>
    <col min="2" max="2" width="0.85546875" style="2" customWidth="1"/>
    <col min="3" max="9" width="10.7109375" style="2" customWidth="1"/>
    <col min="10" max="16384" width="11.421875" style="2" customWidth="1"/>
  </cols>
  <sheetData>
    <row r="1" spans="1:9" ht="11.25" customHeight="1">
      <c r="A1" s="312" t="s">
        <v>356</v>
      </c>
      <c r="B1" s="312"/>
      <c r="C1" s="313"/>
      <c r="D1" s="313"/>
      <c r="E1" s="313"/>
      <c r="F1" s="313"/>
      <c r="G1" s="313"/>
      <c r="H1" s="313"/>
      <c r="I1" s="313"/>
    </row>
    <row r="2" spans="1:13" ht="12" customHeight="1">
      <c r="A2" s="314"/>
      <c r="B2" s="314"/>
      <c r="C2" s="314"/>
      <c r="D2" s="314"/>
      <c r="E2" s="314"/>
      <c r="F2" s="314"/>
      <c r="G2" s="314"/>
      <c r="H2" s="314"/>
      <c r="I2" s="314"/>
      <c r="J2" s="30"/>
      <c r="K2" s="1"/>
      <c r="L2" s="1"/>
      <c r="M2" s="1"/>
    </row>
    <row r="3" spans="1:13" ht="12" customHeight="1">
      <c r="A3" s="314" t="s">
        <v>535</v>
      </c>
      <c r="B3" s="314"/>
      <c r="C3" s="314"/>
      <c r="D3" s="314"/>
      <c r="E3" s="314"/>
      <c r="F3" s="314"/>
      <c r="G3" s="314"/>
      <c r="H3" s="314"/>
      <c r="I3" s="314"/>
      <c r="J3" s="30"/>
      <c r="K3" s="1"/>
      <c r="L3" s="1"/>
      <c r="M3" s="1"/>
    </row>
    <row r="4" spans="1:13" ht="12" customHeight="1">
      <c r="A4" s="314"/>
      <c r="B4" s="314"/>
      <c r="C4" s="314"/>
      <c r="D4" s="314"/>
      <c r="E4" s="314"/>
      <c r="F4" s="314"/>
      <c r="G4" s="314"/>
      <c r="H4" s="314"/>
      <c r="I4" s="314"/>
      <c r="J4" s="30"/>
      <c r="K4" s="1"/>
      <c r="L4" s="1"/>
      <c r="M4" s="1"/>
    </row>
    <row r="5" spans="1:13" ht="12" customHeight="1">
      <c r="A5" s="314" t="s">
        <v>569</v>
      </c>
      <c r="B5" s="314"/>
      <c r="C5" s="314"/>
      <c r="D5" s="314"/>
      <c r="E5" s="314"/>
      <c r="F5" s="314"/>
      <c r="G5" s="314"/>
      <c r="H5" s="314"/>
      <c r="I5" s="314"/>
      <c r="J5" s="30"/>
      <c r="K5" s="1"/>
      <c r="L5" s="1"/>
      <c r="M5" s="1"/>
    </row>
    <row r="6" spans="1:13" ht="12" customHeight="1">
      <c r="A6" s="314" t="s">
        <v>237</v>
      </c>
      <c r="B6" s="314"/>
      <c r="C6" s="314"/>
      <c r="D6" s="314"/>
      <c r="E6" s="314"/>
      <c r="F6" s="314"/>
      <c r="G6" s="314"/>
      <c r="H6" s="314"/>
      <c r="I6" s="314"/>
      <c r="J6" s="30"/>
      <c r="K6" s="1"/>
      <c r="L6" s="1"/>
      <c r="M6" s="1"/>
    </row>
    <row r="7" spans="1:10" ht="12" customHeight="1">
      <c r="A7" s="315" t="s">
        <v>549</v>
      </c>
      <c r="B7" s="315"/>
      <c r="C7" s="315"/>
      <c r="D7" s="315"/>
      <c r="E7" s="315"/>
      <c r="F7" s="315"/>
      <c r="G7" s="315"/>
      <c r="H7" s="315"/>
      <c r="I7" s="315"/>
      <c r="J7" s="30"/>
    </row>
    <row r="8" spans="1:10" ht="12" customHeight="1">
      <c r="A8" s="56"/>
      <c r="B8" s="56"/>
      <c r="C8" s="56"/>
      <c r="D8" s="56"/>
      <c r="E8" s="56"/>
      <c r="F8" s="56"/>
      <c r="G8" s="56"/>
      <c r="H8" s="56"/>
      <c r="I8" s="56"/>
      <c r="J8" s="30"/>
    </row>
    <row r="9" spans="1:9" ht="12" customHeight="1">
      <c r="A9" s="316" t="s">
        <v>230</v>
      </c>
      <c r="B9" s="317"/>
      <c r="C9" s="368" t="s">
        <v>1</v>
      </c>
      <c r="D9" s="329" t="s">
        <v>265</v>
      </c>
      <c r="E9" s="316"/>
      <c r="F9" s="317"/>
      <c r="G9" s="329" t="s">
        <v>238</v>
      </c>
      <c r="H9" s="316"/>
      <c r="I9" s="316"/>
    </row>
    <row r="10" spans="1:9" ht="12" customHeight="1">
      <c r="A10" s="310"/>
      <c r="B10" s="318"/>
      <c r="C10" s="369"/>
      <c r="D10" s="321"/>
      <c r="E10" s="311"/>
      <c r="F10" s="319"/>
      <c r="G10" s="321"/>
      <c r="H10" s="311"/>
      <c r="I10" s="311"/>
    </row>
    <row r="11" spans="1:9" ht="12" customHeight="1">
      <c r="A11" s="310"/>
      <c r="B11" s="318"/>
      <c r="C11" s="369"/>
      <c r="D11" s="310" t="s">
        <v>2</v>
      </c>
      <c r="E11" s="307" t="s">
        <v>3</v>
      </c>
      <c r="F11" s="310" t="s">
        <v>4</v>
      </c>
      <c r="G11" s="307" t="s">
        <v>5</v>
      </c>
      <c r="H11" s="307" t="s">
        <v>6</v>
      </c>
      <c r="I11" s="310" t="s">
        <v>584</v>
      </c>
    </row>
    <row r="12" spans="1:9" ht="12" customHeight="1">
      <c r="A12" s="310"/>
      <c r="B12" s="318"/>
      <c r="C12" s="369"/>
      <c r="D12" s="310"/>
      <c r="E12" s="308"/>
      <c r="F12" s="310"/>
      <c r="G12" s="308"/>
      <c r="H12" s="308"/>
      <c r="I12" s="310"/>
    </row>
    <row r="13" spans="1:9" ht="12" customHeight="1">
      <c r="A13" s="311"/>
      <c r="B13" s="319"/>
      <c r="C13" s="370"/>
      <c r="D13" s="311"/>
      <c r="E13" s="309"/>
      <c r="F13" s="311"/>
      <c r="G13" s="309"/>
      <c r="H13" s="309"/>
      <c r="I13" s="311"/>
    </row>
    <row r="14" spans="1:9" ht="9.75" customHeight="1">
      <c r="A14" s="25"/>
      <c r="B14" s="25"/>
      <c r="C14" s="25"/>
      <c r="D14" s="19"/>
      <c r="E14" s="19"/>
      <c r="F14" s="19"/>
      <c r="G14" s="19"/>
      <c r="H14" s="19"/>
      <c r="I14" s="19"/>
    </row>
    <row r="15" spans="1:9" ht="9.75" customHeight="1">
      <c r="A15" s="22" t="s">
        <v>7</v>
      </c>
      <c r="B15" s="26"/>
      <c r="C15" s="48">
        <v>327</v>
      </c>
      <c r="D15" s="48">
        <v>13</v>
      </c>
      <c r="E15" s="48">
        <v>213</v>
      </c>
      <c r="F15" s="48">
        <v>101</v>
      </c>
      <c r="G15" s="48">
        <v>284</v>
      </c>
      <c r="H15" s="48">
        <v>15</v>
      </c>
      <c r="I15" s="48">
        <v>28</v>
      </c>
    </row>
    <row r="16" spans="1:9" ht="9.75" customHeight="1">
      <c r="A16" s="22" t="s">
        <v>239</v>
      </c>
      <c r="B16" s="26"/>
      <c r="C16" s="48">
        <v>10</v>
      </c>
      <c r="D16" s="48">
        <v>3</v>
      </c>
      <c r="E16" s="48">
        <v>6</v>
      </c>
      <c r="F16" s="48">
        <v>1</v>
      </c>
      <c r="G16" s="48">
        <v>9</v>
      </c>
      <c r="H16" s="48">
        <v>1</v>
      </c>
      <c r="I16" s="48" t="s">
        <v>556</v>
      </c>
    </row>
    <row r="17" spans="1:9" ht="9.75" customHeight="1">
      <c r="A17" s="22" t="s">
        <v>234</v>
      </c>
      <c r="B17" s="26"/>
      <c r="C17" s="48">
        <v>76</v>
      </c>
      <c r="D17" s="48">
        <v>4</v>
      </c>
      <c r="E17" s="48">
        <v>14</v>
      </c>
      <c r="F17" s="48">
        <v>58</v>
      </c>
      <c r="G17" s="48">
        <v>65</v>
      </c>
      <c r="H17" s="48">
        <v>6</v>
      </c>
      <c r="I17" s="48">
        <v>5</v>
      </c>
    </row>
    <row r="18" spans="1:9" ht="9.75" customHeight="1">
      <c r="A18" s="22" t="s">
        <v>235</v>
      </c>
      <c r="B18" s="26"/>
      <c r="C18" s="48">
        <v>40</v>
      </c>
      <c r="D18" s="48">
        <v>1</v>
      </c>
      <c r="E18" s="48">
        <v>21</v>
      </c>
      <c r="F18" s="48">
        <v>18</v>
      </c>
      <c r="G18" s="48">
        <v>37</v>
      </c>
      <c r="H18" s="48" t="s">
        <v>556</v>
      </c>
      <c r="I18" s="48">
        <v>3</v>
      </c>
    </row>
    <row r="19" spans="1:9" ht="9.75" customHeight="1">
      <c r="A19" s="22" t="s">
        <v>236</v>
      </c>
      <c r="B19" s="26"/>
      <c r="C19" s="48">
        <v>60</v>
      </c>
      <c r="D19" s="48">
        <v>1</v>
      </c>
      <c r="E19" s="48">
        <v>44</v>
      </c>
      <c r="F19" s="48">
        <v>15</v>
      </c>
      <c r="G19" s="48">
        <v>56</v>
      </c>
      <c r="H19" s="48">
        <v>1</v>
      </c>
      <c r="I19" s="48">
        <v>3</v>
      </c>
    </row>
    <row r="20" spans="1:9" ht="9.75" customHeight="1">
      <c r="A20" s="22" t="s">
        <v>231</v>
      </c>
      <c r="B20" s="26"/>
      <c r="C20" s="48">
        <v>53</v>
      </c>
      <c r="D20" s="48">
        <v>1</v>
      </c>
      <c r="E20" s="48">
        <v>48</v>
      </c>
      <c r="F20" s="48">
        <v>4</v>
      </c>
      <c r="G20" s="48">
        <v>47</v>
      </c>
      <c r="H20" s="48">
        <v>1</v>
      </c>
      <c r="I20" s="48">
        <v>5</v>
      </c>
    </row>
    <row r="21" spans="1:9" ht="9.75" customHeight="1">
      <c r="A21" s="22" t="s">
        <v>232</v>
      </c>
      <c r="B21" s="26"/>
      <c r="C21" s="48">
        <v>51</v>
      </c>
      <c r="D21" s="48">
        <v>1</v>
      </c>
      <c r="E21" s="48">
        <v>47</v>
      </c>
      <c r="F21" s="48">
        <v>3</v>
      </c>
      <c r="G21" s="48">
        <v>43</v>
      </c>
      <c r="H21" s="48">
        <v>3</v>
      </c>
      <c r="I21" s="48">
        <v>5</v>
      </c>
    </row>
    <row r="22" spans="1:9" ht="9.75" customHeight="1">
      <c r="A22" s="22" t="s">
        <v>233</v>
      </c>
      <c r="B22" s="26"/>
      <c r="C22" s="48">
        <v>37</v>
      </c>
      <c r="D22" s="48">
        <v>2</v>
      </c>
      <c r="E22" s="48">
        <v>33</v>
      </c>
      <c r="F22" s="48">
        <v>2</v>
      </c>
      <c r="G22" s="48">
        <v>27</v>
      </c>
      <c r="H22" s="48">
        <v>3</v>
      </c>
      <c r="I22" s="48">
        <v>7</v>
      </c>
    </row>
    <row r="23" spans="1:19" ht="9.75" customHeight="1">
      <c r="A23" s="27"/>
      <c r="B23" s="24"/>
      <c r="L23" s="4"/>
      <c r="M23" s="4"/>
      <c r="N23" s="4"/>
      <c r="O23" s="4"/>
      <c r="P23" s="4"/>
      <c r="Q23" s="4"/>
      <c r="R23" s="4"/>
      <c r="S23" s="4"/>
    </row>
    <row r="24" spans="1:19" ht="9.75" customHeight="1">
      <c r="A24" s="22" t="s">
        <v>8</v>
      </c>
      <c r="B24" s="26"/>
      <c r="C24" s="48">
        <v>330</v>
      </c>
      <c r="D24" s="48">
        <v>6</v>
      </c>
      <c r="E24" s="48">
        <v>221</v>
      </c>
      <c r="F24" s="48">
        <v>103</v>
      </c>
      <c r="G24" s="48">
        <v>282</v>
      </c>
      <c r="H24" s="48">
        <v>11</v>
      </c>
      <c r="I24" s="48">
        <v>37</v>
      </c>
      <c r="L24" s="15"/>
      <c r="M24" s="15"/>
      <c r="N24" s="15"/>
      <c r="O24" s="15"/>
      <c r="P24" s="15"/>
      <c r="Q24" s="15"/>
      <c r="R24" s="15"/>
      <c r="S24" s="15"/>
    </row>
    <row r="25" spans="1:19" ht="9.75" customHeight="1">
      <c r="A25" s="22" t="s">
        <v>239</v>
      </c>
      <c r="B25" s="26"/>
      <c r="C25" s="48">
        <v>9</v>
      </c>
      <c r="D25" s="48" t="s">
        <v>556</v>
      </c>
      <c r="E25" s="48">
        <v>8</v>
      </c>
      <c r="F25" s="48">
        <v>1</v>
      </c>
      <c r="G25" s="48">
        <v>8</v>
      </c>
      <c r="H25" s="48" t="s">
        <v>556</v>
      </c>
      <c r="I25" s="48">
        <v>1</v>
      </c>
      <c r="L25" s="15"/>
      <c r="M25" s="15"/>
      <c r="N25" s="15"/>
      <c r="O25" s="15"/>
      <c r="P25" s="15"/>
      <c r="Q25" s="15"/>
      <c r="R25" s="15"/>
      <c r="S25" s="15"/>
    </row>
    <row r="26" spans="1:19" ht="9.75" customHeight="1">
      <c r="A26" s="22" t="s">
        <v>234</v>
      </c>
      <c r="B26" s="26"/>
      <c r="C26" s="48">
        <v>80</v>
      </c>
      <c r="D26" s="48" t="s">
        <v>556</v>
      </c>
      <c r="E26" s="48">
        <v>18</v>
      </c>
      <c r="F26" s="48">
        <v>62</v>
      </c>
      <c r="G26" s="48">
        <v>75</v>
      </c>
      <c r="H26" s="48">
        <v>1</v>
      </c>
      <c r="I26" s="48">
        <v>4</v>
      </c>
      <c r="L26" s="15"/>
      <c r="M26" s="15"/>
      <c r="N26" s="15"/>
      <c r="O26" s="15"/>
      <c r="P26" s="15"/>
      <c r="Q26" s="15"/>
      <c r="R26" s="15"/>
      <c r="S26" s="15"/>
    </row>
    <row r="27" spans="1:19" ht="9.75" customHeight="1">
      <c r="A27" s="22" t="s">
        <v>235</v>
      </c>
      <c r="B27" s="26"/>
      <c r="C27" s="48">
        <v>47</v>
      </c>
      <c r="D27" s="48">
        <v>1</v>
      </c>
      <c r="E27" s="48">
        <v>27</v>
      </c>
      <c r="F27" s="48">
        <v>19</v>
      </c>
      <c r="G27" s="48">
        <v>41</v>
      </c>
      <c r="H27" s="48">
        <v>1</v>
      </c>
      <c r="I27" s="48">
        <v>5</v>
      </c>
      <c r="L27" s="15"/>
      <c r="M27" s="15"/>
      <c r="N27" s="15"/>
      <c r="O27" s="15"/>
      <c r="P27" s="15"/>
      <c r="Q27" s="15"/>
      <c r="R27" s="15"/>
      <c r="S27" s="15"/>
    </row>
    <row r="28" spans="1:19" ht="9.75" customHeight="1">
      <c r="A28" s="22" t="s">
        <v>236</v>
      </c>
      <c r="B28" s="26"/>
      <c r="C28" s="48">
        <v>58</v>
      </c>
      <c r="D28" s="48" t="s">
        <v>556</v>
      </c>
      <c r="E28" s="48">
        <v>41</v>
      </c>
      <c r="F28" s="48">
        <v>17</v>
      </c>
      <c r="G28" s="48">
        <v>50</v>
      </c>
      <c r="H28" s="48">
        <v>2</v>
      </c>
      <c r="I28" s="48">
        <v>6</v>
      </c>
      <c r="L28" s="15"/>
      <c r="M28" s="15"/>
      <c r="N28" s="15"/>
      <c r="O28" s="15"/>
      <c r="P28" s="15"/>
      <c r="Q28" s="15"/>
      <c r="R28" s="15"/>
      <c r="S28" s="15"/>
    </row>
    <row r="29" spans="1:19" ht="9.75" customHeight="1">
      <c r="A29" s="22" t="s">
        <v>231</v>
      </c>
      <c r="B29" s="26"/>
      <c r="C29" s="48">
        <v>37</v>
      </c>
      <c r="D29" s="48">
        <v>2</v>
      </c>
      <c r="E29" s="48">
        <v>32</v>
      </c>
      <c r="F29" s="48">
        <v>3</v>
      </c>
      <c r="G29" s="48">
        <v>30</v>
      </c>
      <c r="H29" s="48">
        <v>3</v>
      </c>
      <c r="I29" s="48">
        <v>4</v>
      </c>
      <c r="L29" s="15"/>
      <c r="M29" s="15"/>
      <c r="N29" s="15"/>
      <c r="O29" s="15"/>
      <c r="P29" s="15"/>
      <c r="Q29" s="15"/>
      <c r="R29" s="15"/>
      <c r="S29" s="15"/>
    </row>
    <row r="30" spans="1:19" ht="9.75" customHeight="1">
      <c r="A30" s="22" t="s">
        <v>232</v>
      </c>
      <c r="B30" s="26"/>
      <c r="C30" s="48">
        <v>52</v>
      </c>
      <c r="D30" s="48">
        <v>2</v>
      </c>
      <c r="E30" s="48">
        <v>50</v>
      </c>
      <c r="F30" s="48" t="s">
        <v>556</v>
      </c>
      <c r="G30" s="48">
        <v>44</v>
      </c>
      <c r="H30" s="48" t="s">
        <v>556</v>
      </c>
      <c r="I30" s="48">
        <v>8</v>
      </c>
      <c r="L30" s="15"/>
      <c r="M30" s="15"/>
      <c r="N30" s="15"/>
      <c r="O30" s="15"/>
      <c r="P30" s="15"/>
      <c r="Q30" s="15"/>
      <c r="R30" s="15"/>
      <c r="S30" s="15"/>
    </row>
    <row r="31" spans="1:19" ht="9.75" customHeight="1">
      <c r="A31" s="22" t="s">
        <v>233</v>
      </c>
      <c r="B31" s="26"/>
      <c r="C31" s="48">
        <v>47</v>
      </c>
      <c r="D31" s="48">
        <v>1</v>
      </c>
      <c r="E31" s="48">
        <v>45</v>
      </c>
      <c r="F31" s="48">
        <v>1</v>
      </c>
      <c r="G31" s="48">
        <v>34</v>
      </c>
      <c r="H31" s="48">
        <v>4</v>
      </c>
      <c r="I31" s="48">
        <v>9</v>
      </c>
      <c r="L31" s="15"/>
      <c r="M31" s="15"/>
      <c r="N31" s="15"/>
      <c r="O31" s="15"/>
      <c r="P31" s="15"/>
      <c r="Q31" s="15"/>
      <c r="R31" s="15"/>
      <c r="S31" s="15"/>
    </row>
    <row r="32" spans="1:19" ht="9.75" customHeight="1">
      <c r="A32" s="27"/>
      <c r="B32" s="24"/>
      <c r="L32" s="15"/>
      <c r="M32" s="15"/>
      <c r="N32" s="15"/>
      <c r="O32" s="15"/>
      <c r="P32" s="15"/>
      <c r="Q32" s="15"/>
      <c r="R32" s="15"/>
      <c r="S32" s="15"/>
    </row>
    <row r="33" spans="1:19" ht="9.75" customHeight="1">
      <c r="A33" s="293" t="s">
        <v>1</v>
      </c>
      <c r="B33" s="206"/>
      <c r="C33" s="149">
        <v>657</v>
      </c>
      <c r="D33" s="149">
        <v>19</v>
      </c>
      <c r="E33" s="149">
        <v>434</v>
      </c>
      <c r="F33" s="149">
        <v>204</v>
      </c>
      <c r="G33" s="149">
        <v>566</v>
      </c>
      <c r="H33" s="149">
        <v>26</v>
      </c>
      <c r="I33" s="149">
        <v>65</v>
      </c>
      <c r="L33" s="15"/>
      <c r="M33" s="15"/>
      <c r="N33" s="15"/>
      <c r="O33" s="15"/>
      <c r="P33" s="15"/>
      <c r="Q33" s="15"/>
      <c r="R33" s="15"/>
      <c r="S33" s="15"/>
    </row>
    <row r="34" spans="1:19" ht="9.75" customHeight="1">
      <c r="A34" s="22" t="s">
        <v>239</v>
      </c>
      <c r="B34" s="26"/>
      <c r="C34" s="48">
        <v>19</v>
      </c>
      <c r="D34" s="48">
        <v>3</v>
      </c>
      <c r="E34" s="48">
        <v>14</v>
      </c>
      <c r="F34" s="48">
        <v>2</v>
      </c>
      <c r="G34" s="48">
        <v>17</v>
      </c>
      <c r="H34" s="48">
        <v>1</v>
      </c>
      <c r="I34" s="48">
        <v>1</v>
      </c>
      <c r="L34" s="4"/>
      <c r="M34" s="4"/>
      <c r="N34" s="4"/>
      <c r="O34" s="4"/>
      <c r="P34" s="4"/>
      <c r="Q34" s="4"/>
      <c r="R34" s="4"/>
      <c r="S34" s="4"/>
    </row>
    <row r="35" spans="1:19" ht="9.75" customHeight="1">
      <c r="A35" s="22" t="s">
        <v>234</v>
      </c>
      <c r="B35" s="26"/>
      <c r="C35" s="48">
        <v>156</v>
      </c>
      <c r="D35" s="48">
        <v>4</v>
      </c>
      <c r="E35" s="48">
        <v>32</v>
      </c>
      <c r="F35" s="48">
        <v>120</v>
      </c>
      <c r="G35" s="48">
        <v>140</v>
      </c>
      <c r="H35" s="48">
        <v>7</v>
      </c>
      <c r="I35" s="48">
        <v>9</v>
      </c>
      <c r="L35" s="4"/>
      <c r="M35" s="4"/>
      <c r="N35" s="4"/>
      <c r="O35" s="4"/>
      <c r="P35" s="4"/>
      <c r="Q35" s="4"/>
      <c r="R35" s="4"/>
      <c r="S35" s="4"/>
    </row>
    <row r="36" spans="1:9" ht="9.75" customHeight="1">
      <c r="A36" s="22" t="s">
        <v>235</v>
      </c>
      <c r="B36" s="26"/>
      <c r="C36" s="48">
        <v>87</v>
      </c>
      <c r="D36" s="48">
        <v>2</v>
      </c>
      <c r="E36" s="48">
        <v>48</v>
      </c>
      <c r="F36" s="48">
        <v>37</v>
      </c>
      <c r="G36" s="48">
        <v>78</v>
      </c>
      <c r="H36" s="48">
        <v>1</v>
      </c>
      <c r="I36" s="48">
        <v>8</v>
      </c>
    </row>
    <row r="37" spans="1:9" ht="9.75" customHeight="1">
      <c r="A37" s="22" t="s">
        <v>236</v>
      </c>
      <c r="B37" s="26"/>
      <c r="C37" s="48">
        <v>118</v>
      </c>
      <c r="D37" s="48">
        <v>1</v>
      </c>
      <c r="E37" s="48">
        <v>85</v>
      </c>
      <c r="F37" s="48">
        <v>32</v>
      </c>
      <c r="G37" s="48">
        <v>106</v>
      </c>
      <c r="H37" s="48">
        <v>3</v>
      </c>
      <c r="I37" s="48">
        <v>9</v>
      </c>
    </row>
    <row r="38" spans="1:10" ht="9.75" customHeight="1">
      <c r="A38" s="22" t="s">
        <v>231</v>
      </c>
      <c r="B38" s="26"/>
      <c r="C38" s="48">
        <v>90</v>
      </c>
      <c r="D38" s="48">
        <v>3</v>
      </c>
      <c r="E38" s="48">
        <v>80</v>
      </c>
      <c r="F38" s="48">
        <v>7</v>
      </c>
      <c r="G38" s="48">
        <v>77</v>
      </c>
      <c r="H38" s="48">
        <v>4</v>
      </c>
      <c r="I38" s="48">
        <v>9</v>
      </c>
      <c r="J38" s="1"/>
    </row>
    <row r="39" spans="1:9" ht="9.75" customHeight="1">
      <c r="A39" s="22" t="s">
        <v>232</v>
      </c>
      <c r="B39" s="26"/>
      <c r="C39" s="48">
        <v>103</v>
      </c>
      <c r="D39" s="48">
        <v>3</v>
      </c>
      <c r="E39" s="48">
        <v>97</v>
      </c>
      <c r="F39" s="48">
        <v>3</v>
      </c>
      <c r="G39" s="48">
        <v>87</v>
      </c>
      <c r="H39" s="48">
        <v>3</v>
      </c>
      <c r="I39" s="48">
        <v>13</v>
      </c>
    </row>
    <row r="40" spans="1:9" ht="9.75" customHeight="1">
      <c r="A40" s="22" t="s">
        <v>233</v>
      </c>
      <c r="B40" s="26"/>
      <c r="C40" s="47">
        <v>84</v>
      </c>
      <c r="D40" s="48">
        <v>3</v>
      </c>
      <c r="E40" s="48">
        <v>78</v>
      </c>
      <c r="F40" s="48">
        <v>3</v>
      </c>
      <c r="G40" s="48">
        <v>61</v>
      </c>
      <c r="H40" s="48">
        <v>7</v>
      </c>
      <c r="I40" s="48">
        <v>16</v>
      </c>
    </row>
    <row r="41" spans="1:9" ht="9.75" customHeight="1">
      <c r="A41" s="27"/>
      <c r="B41" s="27"/>
      <c r="C41" s="48"/>
      <c r="D41" s="48"/>
      <c r="E41" s="48"/>
      <c r="F41" s="48"/>
      <c r="G41" s="48"/>
      <c r="H41" s="48"/>
      <c r="I41" s="48"/>
    </row>
    <row r="42" spans="1:9" ht="9.75" customHeight="1">
      <c r="A42" s="367" t="s">
        <v>9</v>
      </c>
      <c r="B42" s="367"/>
      <c r="C42" s="367"/>
      <c r="D42" s="367"/>
      <c r="E42" s="367"/>
      <c r="F42" s="367"/>
      <c r="G42" s="367"/>
      <c r="H42" s="367"/>
      <c r="I42" s="367"/>
    </row>
    <row r="43" spans="1:9" ht="9.75" customHeight="1">
      <c r="A43" s="27"/>
      <c r="B43" s="27"/>
      <c r="C43" s="48"/>
      <c r="D43" s="48"/>
      <c r="E43" s="48"/>
      <c r="F43" s="48"/>
      <c r="G43" s="48"/>
      <c r="H43" s="48"/>
      <c r="I43" s="48"/>
    </row>
    <row r="44" spans="1:9" ht="9.75" customHeight="1">
      <c r="A44" s="293" t="s">
        <v>10</v>
      </c>
      <c r="B44" s="206"/>
      <c r="C44" s="149">
        <v>468</v>
      </c>
      <c r="D44" s="149">
        <v>8</v>
      </c>
      <c r="E44" s="149">
        <v>349</v>
      </c>
      <c r="F44" s="149">
        <v>111</v>
      </c>
      <c r="G44" s="149">
        <v>437</v>
      </c>
      <c r="H44" s="149">
        <v>11</v>
      </c>
      <c r="I44" s="149">
        <v>20</v>
      </c>
    </row>
    <row r="45" spans="1:9" ht="9.75" customHeight="1">
      <c r="A45" s="22" t="s">
        <v>239</v>
      </c>
      <c r="B45" s="26"/>
      <c r="C45" s="48">
        <v>13</v>
      </c>
      <c r="D45" s="48" t="s">
        <v>556</v>
      </c>
      <c r="E45" s="48">
        <v>13</v>
      </c>
      <c r="F45" s="48" t="s">
        <v>556</v>
      </c>
      <c r="G45" s="48">
        <v>13</v>
      </c>
      <c r="H45" s="48" t="s">
        <v>556</v>
      </c>
      <c r="I45" s="48" t="s">
        <v>556</v>
      </c>
    </row>
    <row r="46" spans="1:9" ht="9.75" customHeight="1">
      <c r="A46" s="22" t="s">
        <v>234</v>
      </c>
      <c r="B46" s="26"/>
      <c r="C46" s="48">
        <v>111</v>
      </c>
      <c r="D46" s="48">
        <v>3</v>
      </c>
      <c r="E46" s="48">
        <v>30</v>
      </c>
      <c r="F46" s="48">
        <v>78</v>
      </c>
      <c r="G46" s="48">
        <v>102</v>
      </c>
      <c r="H46" s="48">
        <v>3</v>
      </c>
      <c r="I46" s="48">
        <v>6</v>
      </c>
    </row>
    <row r="47" spans="1:9" ht="9.75" customHeight="1">
      <c r="A47" s="22" t="s">
        <v>235</v>
      </c>
      <c r="B47" s="26"/>
      <c r="C47" s="48">
        <v>59</v>
      </c>
      <c r="D47" s="48" t="s">
        <v>556</v>
      </c>
      <c r="E47" s="48">
        <v>43</v>
      </c>
      <c r="F47" s="48">
        <v>16</v>
      </c>
      <c r="G47" s="48">
        <v>58</v>
      </c>
      <c r="H47" s="48" t="s">
        <v>556</v>
      </c>
      <c r="I47" s="48">
        <v>1</v>
      </c>
    </row>
    <row r="48" spans="1:9" ht="9.75" customHeight="1">
      <c r="A48" s="22" t="s">
        <v>236</v>
      </c>
      <c r="B48" s="26"/>
      <c r="C48" s="48">
        <v>90</v>
      </c>
      <c r="D48" s="48">
        <v>1</v>
      </c>
      <c r="E48" s="48">
        <v>79</v>
      </c>
      <c r="F48" s="48">
        <v>10</v>
      </c>
      <c r="G48" s="48">
        <v>82</v>
      </c>
      <c r="H48" s="48">
        <v>2</v>
      </c>
      <c r="I48" s="48">
        <v>6</v>
      </c>
    </row>
    <row r="49" spans="1:9" ht="9.75" customHeight="1">
      <c r="A49" s="22" t="s">
        <v>231</v>
      </c>
      <c r="B49" s="26"/>
      <c r="C49" s="48">
        <v>73</v>
      </c>
      <c r="D49" s="48">
        <v>1</v>
      </c>
      <c r="E49" s="48">
        <v>69</v>
      </c>
      <c r="F49" s="48">
        <v>3</v>
      </c>
      <c r="G49" s="48">
        <v>68</v>
      </c>
      <c r="H49" s="48">
        <v>2</v>
      </c>
      <c r="I49" s="48">
        <v>3</v>
      </c>
    </row>
    <row r="50" spans="1:9" ht="9.75" customHeight="1">
      <c r="A50" s="22" t="s">
        <v>232</v>
      </c>
      <c r="B50" s="26"/>
      <c r="C50" s="48">
        <v>77</v>
      </c>
      <c r="D50" s="48">
        <v>2</v>
      </c>
      <c r="E50" s="48">
        <v>73</v>
      </c>
      <c r="F50" s="48">
        <v>2</v>
      </c>
      <c r="G50" s="48">
        <v>73</v>
      </c>
      <c r="H50" s="48">
        <v>1</v>
      </c>
      <c r="I50" s="48">
        <v>3</v>
      </c>
    </row>
    <row r="51" spans="1:9" ht="9.75" customHeight="1">
      <c r="A51" s="22" t="s">
        <v>233</v>
      </c>
      <c r="B51" s="26"/>
      <c r="C51" s="48">
        <v>45</v>
      </c>
      <c r="D51" s="48">
        <v>1</v>
      </c>
      <c r="E51" s="48">
        <v>42</v>
      </c>
      <c r="F51" s="48">
        <v>2</v>
      </c>
      <c r="G51" s="48">
        <v>41</v>
      </c>
      <c r="H51" s="48">
        <v>3</v>
      </c>
      <c r="I51" s="48">
        <v>1</v>
      </c>
    </row>
    <row r="52" spans="1:2" ht="9.75" customHeight="1">
      <c r="A52" s="27"/>
      <c r="B52" s="24"/>
    </row>
    <row r="53" spans="1:9" ht="9.75" customHeight="1">
      <c r="A53" s="294" t="s">
        <v>11</v>
      </c>
      <c r="B53" s="29"/>
      <c r="C53" s="48">
        <v>231</v>
      </c>
      <c r="D53" s="48">
        <v>6</v>
      </c>
      <c r="E53" s="48">
        <v>177</v>
      </c>
      <c r="F53" s="48">
        <v>48</v>
      </c>
      <c r="G53" s="48">
        <v>213</v>
      </c>
      <c r="H53" s="48">
        <v>7</v>
      </c>
      <c r="I53" s="48">
        <v>11</v>
      </c>
    </row>
    <row r="54" spans="1:9" ht="9.75" customHeight="1">
      <c r="A54" s="294" t="s">
        <v>12</v>
      </c>
      <c r="B54" s="29"/>
      <c r="C54" s="48">
        <v>237</v>
      </c>
      <c r="D54" s="48">
        <v>2</v>
      </c>
      <c r="E54" s="48">
        <v>172</v>
      </c>
      <c r="F54" s="48">
        <v>63</v>
      </c>
      <c r="G54" s="48">
        <v>224</v>
      </c>
      <c r="H54" s="48">
        <v>4</v>
      </c>
      <c r="I54" s="48">
        <v>9</v>
      </c>
    </row>
    <row r="55" spans="1:9" ht="9.75" customHeight="1">
      <c r="A55" s="27"/>
      <c r="B55" s="27"/>
      <c r="C55" s="48"/>
      <c r="D55" s="48"/>
      <c r="E55" s="48"/>
      <c r="F55" s="48"/>
      <c r="G55" s="48"/>
      <c r="H55" s="48"/>
      <c r="I55" s="48"/>
    </row>
    <row r="56" spans="1:9" ht="9.75" customHeight="1">
      <c r="A56" s="367" t="s">
        <v>13</v>
      </c>
      <c r="B56" s="367"/>
      <c r="C56" s="367"/>
      <c r="D56" s="367"/>
      <c r="E56" s="367"/>
      <c r="F56" s="367"/>
      <c r="G56" s="367"/>
      <c r="H56" s="367"/>
      <c r="I56" s="367"/>
    </row>
    <row r="57" spans="1:9" ht="9.75" customHeight="1">
      <c r="A57" s="27"/>
      <c r="B57" s="27"/>
      <c r="C57" s="48"/>
      <c r="D57" s="48"/>
      <c r="E57" s="48"/>
      <c r="F57" s="48"/>
      <c r="G57" s="48"/>
      <c r="H57" s="48"/>
      <c r="I57" s="48"/>
    </row>
    <row r="58" spans="1:9" ht="9.75" customHeight="1">
      <c r="A58" s="293" t="s">
        <v>10</v>
      </c>
      <c r="B58" s="206"/>
      <c r="C58" s="149">
        <v>189</v>
      </c>
      <c r="D58" s="149">
        <v>11</v>
      </c>
      <c r="E58" s="149">
        <v>85</v>
      </c>
      <c r="F58" s="149">
        <v>93</v>
      </c>
      <c r="G58" s="149">
        <v>129</v>
      </c>
      <c r="H58" s="149">
        <v>15</v>
      </c>
      <c r="I58" s="149">
        <v>45</v>
      </c>
    </row>
    <row r="59" spans="1:9" ht="9.75" customHeight="1">
      <c r="A59" s="22" t="s">
        <v>239</v>
      </c>
      <c r="B59" s="26"/>
      <c r="C59" s="48">
        <v>6</v>
      </c>
      <c r="D59" s="48">
        <v>3</v>
      </c>
      <c r="E59" s="48">
        <v>1</v>
      </c>
      <c r="F59" s="48">
        <v>2</v>
      </c>
      <c r="G59" s="48">
        <v>4</v>
      </c>
      <c r="H59" s="48">
        <v>1</v>
      </c>
      <c r="I59" s="48">
        <v>1</v>
      </c>
    </row>
    <row r="60" spans="1:9" ht="9.75" customHeight="1">
      <c r="A60" s="22" t="s">
        <v>234</v>
      </c>
      <c r="B60" s="26"/>
      <c r="C60" s="48">
        <v>45</v>
      </c>
      <c r="D60" s="48">
        <v>1</v>
      </c>
      <c r="E60" s="48">
        <v>2</v>
      </c>
      <c r="F60" s="48">
        <v>42</v>
      </c>
      <c r="G60" s="48">
        <v>38</v>
      </c>
      <c r="H60" s="48">
        <v>4</v>
      </c>
      <c r="I60" s="48">
        <v>3</v>
      </c>
    </row>
    <row r="61" spans="1:9" ht="9.75" customHeight="1">
      <c r="A61" s="22" t="s">
        <v>235</v>
      </c>
      <c r="B61" s="26"/>
      <c r="C61" s="48">
        <v>28</v>
      </c>
      <c r="D61" s="48">
        <v>2</v>
      </c>
      <c r="E61" s="48">
        <v>5</v>
      </c>
      <c r="F61" s="48">
        <v>21</v>
      </c>
      <c r="G61" s="48">
        <v>20</v>
      </c>
      <c r="H61" s="48">
        <v>1</v>
      </c>
      <c r="I61" s="48">
        <v>7</v>
      </c>
    </row>
    <row r="62" spans="1:9" ht="9.75" customHeight="1">
      <c r="A62" s="22" t="s">
        <v>236</v>
      </c>
      <c r="B62" s="26"/>
      <c r="C62" s="48">
        <v>28</v>
      </c>
      <c r="D62" s="48" t="s">
        <v>556</v>
      </c>
      <c r="E62" s="48">
        <v>6</v>
      </c>
      <c r="F62" s="48">
        <v>22</v>
      </c>
      <c r="G62" s="48">
        <v>24</v>
      </c>
      <c r="H62" s="48">
        <v>1</v>
      </c>
      <c r="I62" s="48">
        <v>3</v>
      </c>
    </row>
    <row r="63" spans="1:9" ht="9.75" customHeight="1">
      <c r="A63" s="22" t="s">
        <v>231</v>
      </c>
      <c r="B63" s="26"/>
      <c r="C63" s="48">
        <v>17</v>
      </c>
      <c r="D63" s="48">
        <v>2</v>
      </c>
      <c r="E63" s="48">
        <v>11</v>
      </c>
      <c r="F63" s="48">
        <v>4</v>
      </c>
      <c r="G63" s="48">
        <v>9</v>
      </c>
      <c r="H63" s="48">
        <v>2</v>
      </c>
      <c r="I63" s="48">
        <v>6</v>
      </c>
    </row>
    <row r="64" spans="1:9" ht="9.75" customHeight="1">
      <c r="A64" s="22" t="s">
        <v>232</v>
      </c>
      <c r="B64" s="26"/>
      <c r="C64" s="48">
        <v>26</v>
      </c>
      <c r="D64" s="48">
        <v>1</v>
      </c>
      <c r="E64" s="48">
        <v>24</v>
      </c>
      <c r="F64" s="48">
        <v>1</v>
      </c>
      <c r="G64" s="48">
        <v>14</v>
      </c>
      <c r="H64" s="48">
        <v>2</v>
      </c>
      <c r="I64" s="48">
        <v>10</v>
      </c>
    </row>
    <row r="65" spans="1:9" ht="9.75" customHeight="1">
      <c r="A65" s="22" t="s">
        <v>233</v>
      </c>
      <c r="B65" s="26"/>
      <c r="C65" s="48">
        <v>39</v>
      </c>
      <c r="D65" s="48">
        <v>2</v>
      </c>
      <c r="E65" s="48">
        <v>36</v>
      </c>
      <c r="F65" s="48">
        <v>1</v>
      </c>
      <c r="G65" s="48">
        <v>20</v>
      </c>
      <c r="H65" s="48">
        <v>4</v>
      </c>
      <c r="I65" s="48">
        <v>15</v>
      </c>
    </row>
    <row r="66" spans="1:2" ht="9.75" customHeight="1">
      <c r="A66" s="27"/>
      <c r="B66" s="24"/>
    </row>
    <row r="67" spans="1:9" ht="9.75" customHeight="1">
      <c r="A67" s="294" t="s">
        <v>11</v>
      </c>
      <c r="B67" s="29"/>
      <c r="C67" s="48">
        <v>96</v>
      </c>
      <c r="D67" s="48">
        <v>7</v>
      </c>
      <c r="E67" s="48">
        <v>36</v>
      </c>
      <c r="F67" s="48">
        <v>53</v>
      </c>
      <c r="G67" s="48">
        <v>71</v>
      </c>
      <c r="H67" s="48">
        <v>8</v>
      </c>
      <c r="I67" s="48">
        <v>17</v>
      </c>
    </row>
    <row r="68" spans="1:9" ht="9.75" customHeight="1">
      <c r="A68" s="294" t="s">
        <v>12</v>
      </c>
      <c r="B68" s="29"/>
      <c r="C68" s="48">
        <v>93</v>
      </c>
      <c r="D68" s="48">
        <v>4</v>
      </c>
      <c r="E68" s="48">
        <v>49</v>
      </c>
      <c r="F68" s="48">
        <v>40</v>
      </c>
      <c r="G68" s="48">
        <v>58</v>
      </c>
      <c r="H68" s="48">
        <v>7</v>
      </c>
      <c r="I68" s="48">
        <v>28</v>
      </c>
    </row>
    <row r="69" spans="1:9" ht="9" customHeight="1">
      <c r="A69" s="8"/>
      <c r="B69" s="8"/>
      <c r="C69" s="1"/>
      <c r="D69" s="1"/>
      <c r="E69" s="1"/>
      <c r="F69" s="1"/>
      <c r="G69" s="1"/>
      <c r="H69" s="1"/>
      <c r="I69" s="1"/>
    </row>
    <row r="70" spans="1:9" ht="9" customHeight="1">
      <c r="A70" s="8"/>
      <c r="B70" s="8"/>
      <c r="C70" s="1"/>
      <c r="D70" s="1"/>
      <c r="E70" s="1"/>
      <c r="F70" s="1"/>
      <c r="G70" s="1"/>
      <c r="H70" s="1"/>
      <c r="I70" s="1"/>
    </row>
    <row r="71" spans="1:2" ht="9" customHeight="1">
      <c r="A71" s="4"/>
      <c r="B71" s="4"/>
    </row>
    <row r="72" spans="1:2" ht="12" customHeight="1">
      <c r="A72" s="4"/>
      <c r="B72" s="4"/>
    </row>
    <row r="73" spans="1:2" ht="12" customHeight="1">
      <c r="A73" s="4"/>
      <c r="B73" s="4"/>
    </row>
  </sheetData>
  <sheetProtection/>
  <mergeCells count="19">
    <mergeCell ref="A9:B13"/>
    <mergeCell ref="D9:F10"/>
    <mergeCell ref="D11:D13"/>
    <mergeCell ref="E11:E13"/>
    <mergeCell ref="F11:F13"/>
    <mergeCell ref="G11:G13"/>
    <mergeCell ref="G9:I10"/>
    <mergeCell ref="H11:H13"/>
    <mergeCell ref="I11:I13"/>
    <mergeCell ref="A56:I56"/>
    <mergeCell ref="A1:I1"/>
    <mergeCell ref="A4:I4"/>
    <mergeCell ref="A5:I5"/>
    <mergeCell ref="A2:I2"/>
    <mergeCell ref="A7:I7"/>
    <mergeCell ref="A6:I6"/>
    <mergeCell ref="A3:I3"/>
    <mergeCell ref="C9:C13"/>
    <mergeCell ref="A42:I4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52 A55 A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AD95"/>
  <sheetViews>
    <sheetView view="pageLayout" workbookViewId="0" topLeftCell="A2">
      <selection activeCell="F55" sqref="F55"/>
    </sheetView>
  </sheetViews>
  <sheetFormatPr defaultColWidth="11.421875" defaultRowHeight="12" customHeight="1"/>
  <cols>
    <col min="1" max="1" width="24.28125" style="2" customWidth="1"/>
    <col min="2" max="2" width="0.85546875" style="2" customWidth="1"/>
    <col min="3" max="12" width="7.57421875" style="2" customWidth="1"/>
    <col min="13" max="13" width="13.140625" style="2" customWidth="1"/>
    <col min="14" max="16384" width="11.421875" style="2" customWidth="1"/>
  </cols>
  <sheetData>
    <row r="1" ht="12" customHeight="1" hidden="1"/>
    <row r="2" spans="1:12" ht="12" customHeight="1">
      <c r="A2" s="374" t="s">
        <v>357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ht="12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ht="12" customHeight="1">
      <c r="A4" s="371" t="s">
        <v>535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2" customHeight="1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</row>
    <row r="6" spans="1:12" ht="11.25" customHeight="1">
      <c r="A6" s="371" t="s">
        <v>570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2" ht="11.25" customHeight="1">
      <c r="A7" s="371" t="s">
        <v>14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</row>
    <row r="8" spans="1:13" s="12" customFormat="1" ht="10.5" customHeight="1">
      <c r="A8" s="367" t="s">
        <v>257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11"/>
    </row>
    <row r="9" spans="1:13" s="12" customFormat="1" ht="10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11"/>
    </row>
    <row r="10" spans="1:12" ht="12.75" customHeight="1">
      <c r="A10" s="316" t="s">
        <v>333</v>
      </c>
      <c r="B10" s="373"/>
      <c r="C10" s="368" t="s">
        <v>1</v>
      </c>
      <c r="D10" s="372" t="s">
        <v>11</v>
      </c>
      <c r="E10" s="368" t="s">
        <v>12</v>
      </c>
      <c r="F10" s="329" t="s">
        <v>240</v>
      </c>
      <c r="G10" s="316"/>
      <c r="H10" s="316"/>
      <c r="I10" s="317"/>
      <c r="J10" s="329" t="s">
        <v>270</v>
      </c>
      <c r="K10" s="316"/>
      <c r="L10" s="316"/>
    </row>
    <row r="11" spans="1:12" ht="12.75" customHeight="1">
      <c r="A11" s="303"/>
      <c r="B11" s="304"/>
      <c r="C11" s="369"/>
      <c r="D11" s="303"/>
      <c r="E11" s="369"/>
      <c r="F11" s="321"/>
      <c r="G11" s="311"/>
      <c r="H11" s="311"/>
      <c r="I11" s="319"/>
      <c r="J11" s="321"/>
      <c r="K11" s="311"/>
      <c r="L11" s="311"/>
    </row>
    <row r="12" spans="1:12" ht="12.75" customHeight="1">
      <c r="A12" s="303"/>
      <c r="B12" s="304"/>
      <c r="C12" s="369"/>
      <c r="D12" s="303"/>
      <c r="E12" s="369"/>
      <c r="F12" s="310" t="s">
        <v>17</v>
      </c>
      <c r="G12" s="379" t="s">
        <v>15</v>
      </c>
      <c r="H12" s="377" t="s">
        <v>16</v>
      </c>
      <c r="I12" s="307" t="s">
        <v>519</v>
      </c>
      <c r="J12" s="310" t="s">
        <v>2</v>
      </c>
      <c r="K12" s="308" t="s">
        <v>3</v>
      </c>
      <c r="L12" s="310" t="s">
        <v>4</v>
      </c>
    </row>
    <row r="13" spans="1:30" ht="12.75" customHeight="1">
      <c r="A13" s="305"/>
      <c r="B13" s="306"/>
      <c r="C13" s="370"/>
      <c r="D13" s="305"/>
      <c r="E13" s="370"/>
      <c r="F13" s="311"/>
      <c r="G13" s="380"/>
      <c r="H13" s="378"/>
      <c r="I13" s="309"/>
      <c r="J13" s="311"/>
      <c r="K13" s="309"/>
      <c r="L13" s="311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</row>
    <row r="14" spans="1:30" ht="6" customHeight="1">
      <c r="A14" s="20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</row>
    <row r="15" spans="1:30" ht="9.75" customHeight="1">
      <c r="A15" s="163" t="s">
        <v>18</v>
      </c>
      <c r="B15" s="21"/>
      <c r="C15" s="18"/>
      <c r="D15" s="18"/>
      <c r="E15" s="18"/>
      <c r="F15" s="18"/>
      <c r="G15" s="18"/>
      <c r="H15" s="18"/>
      <c r="I15" s="18"/>
      <c r="J15" s="19"/>
      <c r="K15" s="19"/>
      <c r="L15" s="19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</row>
    <row r="16" spans="1:30" ht="9.75" customHeight="1">
      <c r="A16" s="195" t="s">
        <v>271</v>
      </c>
      <c r="B16" s="21"/>
      <c r="C16" s="28">
        <v>468</v>
      </c>
      <c r="D16" s="28">
        <v>231</v>
      </c>
      <c r="E16" s="28">
        <v>237</v>
      </c>
      <c r="F16" s="28">
        <v>124</v>
      </c>
      <c r="G16" s="28">
        <v>59</v>
      </c>
      <c r="H16" s="28">
        <v>163</v>
      </c>
      <c r="I16" s="28">
        <v>122</v>
      </c>
      <c r="J16" s="48">
        <v>8</v>
      </c>
      <c r="K16" s="48">
        <v>349</v>
      </c>
      <c r="L16" s="48">
        <v>111</v>
      </c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</row>
    <row r="17" spans="1:30" ht="9.75" customHeight="1">
      <c r="A17" s="195" t="s">
        <v>272</v>
      </c>
      <c r="B17" s="21"/>
      <c r="C17" s="28">
        <v>1</v>
      </c>
      <c r="D17" s="28">
        <v>1</v>
      </c>
      <c r="E17" s="28" t="s">
        <v>556</v>
      </c>
      <c r="F17" s="28" t="s">
        <v>556</v>
      </c>
      <c r="G17" s="28">
        <v>1</v>
      </c>
      <c r="H17" s="28" t="s">
        <v>556</v>
      </c>
      <c r="I17" s="28" t="s">
        <v>556</v>
      </c>
      <c r="J17" s="48" t="s">
        <v>556</v>
      </c>
      <c r="K17" s="48" t="s">
        <v>556</v>
      </c>
      <c r="L17" s="48">
        <v>1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12" ht="9.75" customHeight="1">
      <c r="A18" s="195" t="s">
        <v>273</v>
      </c>
      <c r="B18" s="21"/>
      <c r="C18" s="28">
        <v>1</v>
      </c>
      <c r="D18" s="28" t="s">
        <v>556</v>
      </c>
      <c r="E18" s="28">
        <v>1</v>
      </c>
      <c r="F18" s="28" t="s">
        <v>556</v>
      </c>
      <c r="G18" s="28" t="s">
        <v>556</v>
      </c>
      <c r="H18" s="28" t="s">
        <v>556</v>
      </c>
      <c r="I18" s="28">
        <v>1</v>
      </c>
      <c r="J18" s="48" t="s">
        <v>556</v>
      </c>
      <c r="K18" s="48">
        <v>1</v>
      </c>
      <c r="L18" s="48" t="s">
        <v>556</v>
      </c>
    </row>
    <row r="19" spans="1:12" ht="9.75" customHeight="1">
      <c r="A19" s="195" t="s">
        <v>274</v>
      </c>
      <c r="B19" s="21"/>
      <c r="C19" s="28">
        <v>1</v>
      </c>
      <c r="D19" s="28" t="s">
        <v>556</v>
      </c>
      <c r="E19" s="28">
        <v>1</v>
      </c>
      <c r="F19" s="28" t="s">
        <v>556</v>
      </c>
      <c r="G19" s="28" t="s">
        <v>556</v>
      </c>
      <c r="H19" s="28" t="s">
        <v>556</v>
      </c>
      <c r="I19" s="28">
        <v>1</v>
      </c>
      <c r="J19" s="48" t="s">
        <v>556</v>
      </c>
      <c r="K19" s="48">
        <v>1</v>
      </c>
      <c r="L19" s="48" t="s">
        <v>556</v>
      </c>
    </row>
    <row r="20" spans="1:21" ht="11.25" customHeight="1">
      <c r="A20" s="195" t="s">
        <v>275</v>
      </c>
      <c r="B20" s="21"/>
      <c r="C20" s="28">
        <v>2</v>
      </c>
      <c r="D20" s="28">
        <v>1</v>
      </c>
      <c r="E20" s="28">
        <v>1</v>
      </c>
      <c r="F20" s="28" t="s">
        <v>556</v>
      </c>
      <c r="G20" s="28" t="s">
        <v>556</v>
      </c>
      <c r="H20" s="28" t="s">
        <v>556</v>
      </c>
      <c r="I20" s="28">
        <v>2</v>
      </c>
      <c r="J20" s="48" t="s">
        <v>556</v>
      </c>
      <c r="K20" s="48">
        <v>2</v>
      </c>
      <c r="L20" s="48" t="s">
        <v>556</v>
      </c>
      <c r="P20" s="4"/>
      <c r="Q20" s="4"/>
      <c r="R20" s="4"/>
      <c r="S20" s="4"/>
      <c r="T20" s="4"/>
      <c r="U20" s="4"/>
    </row>
    <row r="21" spans="1:21" ht="9.75" customHeight="1">
      <c r="A21" s="195" t="s">
        <v>276</v>
      </c>
      <c r="B21" s="21"/>
      <c r="C21" s="28">
        <v>2</v>
      </c>
      <c r="D21" s="28">
        <v>2</v>
      </c>
      <c r="E21" s="28" t="s">
        <v>556</v>
      </c>
      <c r="F21" s="28">
        <v>1</v>
      </c>
      <c r="G21" s="28" t="s">
        <v>556</v>
      </c>
      <c r="H21" s="28" t="s">
        <v>556</v>
      </c>
      <c r="I21" s="28">
        <v>1</v>
      </c>
      <c r="J21" s="48" t="s">
        <v>556</v>
      </c>
      <c r="K21" s="48">
        <v>1</v>
      </c>
      <c r="L21" s="48">
        <v>1</v>
      </c>
      <c r="P21" s="4"/>
      <c r="Q21" s="4"/>
      <c r="R21" s="4"/>
      <c r="S21" s="4"/>
      <c r="T21" s="4"/>
      <c r="U21" s="4"/>
    </row>
    <row r="22" spans="1:21" ht="9.75" customHeight="1">
      <c r="A22" s="195" t="s">
        <v>277</v>
      </c>
      <c r="B22" s="21"/>
      <c r="C22" s="28" t="s">
        <v>556</v>
      </c>
      <c r="D22" s="28" t="s">
        <v>556</v>
      </c>
      <c r="E22" s="28" t="s">
        <v>556</v>
      </c>
      <c r="F22" s="28" t="s">
        <v>556</v>
      </c>
      <c r="G22" s="28" t="s">
        <v>556</v>
      </c>
      <c r="H22" s="28" t="s">
        <v>556</v>
      </c>
      <c r="I22" s="28" t="s">
        <v>556</v>
      </c>
      <c r="J22" s="48" t="s">
        <v>556</v>
      </c>
      <c r="K22" s="48" t="s">
        <v>556</v>
      </c>
      <c r="L22" s="48" t="s">
        <v>556</v>
      </c>
      <c r="P22" s="4"/>
      <c r="Q22" s="4"/>
      <c r="R22" s="4"/>
      <c r="S22" s="4"/>
      <c r="T22" s="4"/>
      <c r="U22" s="4"/>
    </row>
    <row r="23" spans="1:21" ht="9.75" customHeight="1">
      <c r="A23" s="195" t="s">
        <v>278</v>
      </c>
      <c r="B23" s="21"/>
      <c r="C23" s="28">
        <v>5</v>
      </c>
      <c r="D23" s="28">
        <v>2</v>
      </c>
      <c r="E23" s="28">
        <v>3</v>
      </c>
      <c r="F23" s="28" t="s">
        <v>556</v>
      </c>
      <c r="G23" s="28">
        <v>1</v>
      </c>
      <c r="H23" s="28" t="s">
        <v>556</v>
      </c>
      <c r="I23" s="28">
        <v>4</v>
      </c>
      <c r="J23" s="48" t="s">
        <v>556</v>
      </c>
      <c r="K23" s="48">
        <v>4</v>
      </c>
      <c r="L23" s="48">
        <v>1</v>
      </c>
      <c r="O23" s="4"/>
      <c r="P23" s="4"/>
      <c r="Q23" s="4"/>
      <c r="R23" s="4"/>
      <c r="S23" s="4"/>
      <c r="T23" s="4"/>
      <c r="U23" s="4"/>
    </row>
    <row r="24" spans="1:21" ht="9.75" customHeight="1">
      <c r="A24" s="195" t="s">
        <v>279</v>
      </c>
      <c r="B24" s="21"/>
      <c r="C24" s="28" t="s">
        <v>556</v>
      </c>
      <c r="D24" s="28" t="s">
        <v>556</v>
      </c>
      <c r="E24" s="28" t="s">
        <v>556</v>
      </c>
      <c r="F24" s="28" t="s">
        <v>556</v>
      </c>
      <c r="G24" s="28" t="s">
        <v>556</v>
      </c>
      <c r="H24" s="28" t="s">
        <v>556</v>
      </c>
      <c r="I24" s="28" t="s">
        <v>556</v>
      </c>
      <c r="J24" s="48" t="s">
        <v>556</v>
      </c>
      <c r="K24" s="48" t="s">
        <v>556</v>
      </c>
      <c r="L24" s="48" t="s">
        <v>556</v>
      </c>
      <c r="O24" s="4"/>
      <c r="P24" s="4"/>
      <c r="Q24" s="4"/>
      <c r="R24" s="4"/>
      <c r="S24" s="4"/>
      <c r="T24" s="4"/>
      <c r="U24" s="4"/>
    </row>
    <row r="25" spans="1:21" ht="9.75" customHeight="1">
      <c r="A25" s="180" t="s">
        <v>258</v>
      </c>
      <c r="B25" s="21"/>
      <c r="C25" s="28" t="s">
        <v>581</v>
      </c>
      <c r="D25" s="28" t="s">
        <v>581</v>
      </c>
      <c r="E25" s="28" t="s">
        <v>581</v>
      </c>
      <c r="F25" s="28" t="s">
        <v>581</v>
      </c>
      <c r="G25" s="28" t="s">
        <v>581</v>
      </c>
      <c r="H25" s="28" t="s">
        <v>581</v>
      </c>
      <c r="I25" s="28" t="s">
        <v>581</v>
      </c>
      <c r="J25" s="48" t="s">
        <v>581</v>
      </c>
      <c r="K25" s="48" t="s">
        <v>581</v>
      </c>
      <c r="L25" s="48" t="s">
        <v>581</v>
      </c>
      <c r="O25" s="4"/>
      <c r="P25" s="4"/>
      <c r="Q25" s="4"/>
      <c r="R25" s="4"/>
      <c r="S25" s="4"/>
      <c r="T25" s="4"/>
      <c r="U25" s="4"/>
    </row>
    <row r="26" spans="1:21" ht="9.75" customHeight="1">
      <c r="A26" s="194" t="s">
        <v>280</v>
      </c>
      <c r="B26" s="21"/>
      <c r="C26" s="28">
        <v>10</v>
      </c>
      <c r="D26" s="28">
        <v>4</v>
      </c>
      <c r="E26" s="28">
        <v>6</v>
      </c>
      <c r="F26" s="28">
        <v>4</v>
      </c>
      <c r="G26" s="28">
        <v>2</v>
      </c>
      <c r="H26" s="28">
        <v>2</v>
      </c>
      <c r="I26" s="28">
        <v>2</v>
      </c>
      <c r="J26" s="48" t="s">
        <v>556</v>
      </c>
      <c r="K26" s="48">
        <v>6</v>
      </c>
      <c r="L26" s="48">
        <v>4</v>
      </c>
      <c r="O26" s="18"/>
      <c r="P26" s="18"/>
      <c r="Q26" s="18"/>
      <c r="R26" s="18"/>
      <c r="S26" s="18"/>
      <c r="T26" s="18"/>
      <c r="U26" s="18"/>
    </row>
    <row r="27" spans="1:21" ht="9.75" customHeight="1">
      <c r="A27" s="264" t="s">
        <v>552</v>
      </c>
      <c r="B27" s="81"/>
      <c r="C27" s="162">
        <v>490</v>
      </c>
      <c r="D27" s="162">
        <v>241</v>
      </c>
      <c r="E27" s="162">
        <v>249</v>
      </c>
      <c r="F27" s="162">
        <v>129</v>
      </c>
      <c r="G27" s="162">
        <v>63</v>
      </c>
      <c r="H27" s="162">
        <v>165</v>
      </c>
      <c r="I27" s="162">
        <v>133</v>
      </c>
      <c r="J27" s="149">
        <v>8</v>
      </c>
      <c r="K27" s="149">
        <v>364</v>
      </c>
      <c r="L27" s="149">
        <v>118</v>
      </c>
      <c r="O27" s="275"/>
      <c r="P27" s="275"/>
      <c r="Q27" s="275"/>
      <c r="R27" s="275"/>
      <c r="S27" s="275"/>
      <c r="T27" s="275"/>
      <c r="U27" s="275"/>
    </row>
    <row r="28" spans="1:21" ht="9.75" customHeight="1">
      <c r="A28" s="181" t="s">
        <v>259</v>
      </c>
      <c r="B28" s="21"/>
      <c r="C28" s="28" t="s">
        <v>581</v>
      </c>
      <c r="D28" s="28" t="s">
        <v>581</v>
      </c>
      <c r="E28" s="28" t="s">
        <v>581</v>
      </c>
      <c r="F28" s="28" t="s">
        <v>581</v>
      </c>
      <c r="G28" s="28" t="s">
        <v>581</v>
      </c>
      <c r="H28" s="28" t="s">
        <v>581</v>
      </c>
      <c r="I28" s="28" t="s">
        <v>581</v>
      </c>
      <c r="J28" s="48" t="s">
        <v>581</v>
      </c>
      <c r="K28" s="48" t="s">
        <v>581</v>
      </c>
      <c r="L28" s="48" t="s">
        <v>581</v>
      </c>
      <c r="O28" s="18"/>
      <c r="P28" s="18"/>
      <c r="Q28" s="18"/>
      <c r="R28" s="18"/>
      <c r="S28" s="18"/>
      <c r="T28" s="18"/>
      <c r="U28" s="18"/>
    </row>
    <row r="29" spans="1:21" ht="9.75" customHeight="1">
      <c r="A29" s="194" t="s">
        <v>281</v>
      </c>
      <c r="B29" s="21"/>
      <c r="C29" s="28">
        <v>2</v>
      </c>
      <c r="D29" s="28">
        <v>2</v>
      </c>
      <c r="E29" s="28" t="s">
        <v>556</v>
      </c>
      <c r="F29" s="28" t="s">
        <v>556</v>
      </c>
      <c r="G29" s="28">
        <v>2</v>
      </c>
      <c r="H29" s="28" t="s">
        <v>556</v>
      </c>
      <c r="I29" s="28" t="s">
        <v>556</v>
      </c>
      <c r="J29" s="48" t="s">
        <v>556</v>
      </c>
      <c r="K29" s="48" t="s">
        <v>556</v>
      </c>
      <c r="L29" s="48">
        <v>2</v>
      </c>
      <c r="O29" s="18"/>
      <c r="P29" s="18"/>
      <c r="Q29" s="18"/>
      <c r="R29" s="18"/>
      <c r="S29" s="18"/>
      <c r="T29" s="18"/>
      <c r="U29" s="18"/>
    </row>
    <row r="30" spans="1:21" ht="9.75" customHeight="1">
      <c r="A30" s="195" t="s">
        <v>282</v>
      </c>
      <c r="B30" s="21"/>
      <c r="C30" s="28" t="s">
        <v>556</v>
      </c>
      <c r="D30" s="28" t="s">
        <v>556</v>
      </c>
      <c r="E30" s="28" t="s">
        <v>556</v>
      </c>
      <c r="F30" s="28" t="s">
        <v>556</v>
      </c>
      <c r="G30" s="28" t="s">
        <v>556</v>
      </c>
      <c r="H30" s="28" t="s">
        <v>556</v>
      </c>
      <c r="I30" s="28" t="s">
        <v>556</v>
      </c>
      <c r="J30" s="48" t="s">
        <v>556</v>
      </c>
      <c r="K30" s="48" t="s">
        <v>556</v>
      </c>
      <c r="L30" s="48" t="s">
        <v>556</v>
      </c>
      <c r="O30" s="4"/>
      <c r="P30" s="4"/>
      <c r="Q30" s="4"/>
      <c r="R30" s="4"/>
      <c r="S30" s="4"/>
      <c r="T30" s="4"/>
      <c r="U30" s="4"/>
    </row>
    <row r="31" spans="1:21" ht="9.75" customHeight="1">
      <c r="A31" s="195" t="s">
        <v>283</v>
      </c>
      <c r="B31" s="21"/>
      <c r="C31" s="28">
        <v>3</v>
      </c>
      <c r="D31" s="28" t="s">
        <v>556</v>
      </c>
      <c r="E31" s="28">
        <v>3</v>
      </c>
      <c r="F31" s="28" t="s">
        <v>556</v>
      </c>
      <c r="G31" s="28" t="s">
        <v>556</v>
      </c>
      <c r="H31" s="28">
        <v>2</v>
      </c>
      <c r="I31" s="28">
        <v>1</v>
      </c>
      <c r="J31" s="48" t="s">
        <v>556</v>
      </c>
      <c r="K31" s="48">
        <v>3</v>
      </c>
      <c r="L31" s="48" t="s">
        <v>556</v>
      </c>
      <c r="O31" s="4"/>
      <c r="P31" s="4"/>
      <c r="Q31" s="4"/>
      <c r="R31" s="4"/>
      <c r="S31" s="4"/>
      <c r="T31" s="4"/>
      <c r="U31" s="4"/>
    </row>
    <row r="32" spans="1:21" ht="9.75" customHeight="1">
      <c r="A32" s="195" t="s">
        <v>284</v>
      </c>
      <c r="B32" s="21"/>
      <c r="C32" s="28" t="s">
        <v>556</v>
      </c>
      <c r="D32" s="28" t="s">
        <v>556</v>
      </c>
      <c r="E32" s="28" t="s">
        <v>556</v>
      </c>
      <c r="F32" s="28" t="s">
        <v>556</v>
      </c>
      <c r="G32" s="28" t="s">
        <v>556</v>
      </c>
      <c r="H32" s="28" t="s">
        <v>556</v>
      </c>
      <c r="I32" s="28" t="s">
        <v>556</v>
      </c>
      <c r="J32" s="48" t="s">
        <v>556</v>
      </c>
      <c r="K32" s="48" t="s">
        <v>556</v>
      </c>
      <c r="L32" s="48" t="s">
        <v>556</v>
      </c>
      <c r="O32" s="4"/>
      <c r="P32" s="4"/>
      <c r="Q32" s="4"/>
      <c r="R32" s="4"/>
      <c r="S32" s="4"/>
      <c r="T32" s="4"/>
      <c r="U32" s="4"/>
    </row>
    <row r="33" spans="1:21" ht="9.75" customHeight="1">
      <c r="A33" s="195" t="s">
        <v>285</v>
      </c>
      <c r="B33" s="21"/>
      <c r="C33" s="28">
        <v>27</v>
      </c>
      <c r="D33" s="28">
        <v>15</v>
      </c>
      <c r="E33" s="28">
        <v>12</v>
      </c>
      <c r="F33" s="28">
        <v>11</v>
      </c>
      <c r="G33" s="28">
        <v>3</v>
      </c>
      <c r="H33" s="28">
        <v>3</v>
      </c>
      <c r="I33" s="28">
        <v>10</v>
      </c>
      <c r="J33" s="48">
        <v>2</v>
      </c>
      <c r="K33" s="48">
        <v>12</v>
      </c>
      <c r="L33" s="48">
        <v>13</v>
      </c>
      <c r="P33" s="4"/>
      <c r="Q33" s="4"/>
      <c r="R33" s="4"/>
      <c r="S33" s="4"/>
      <c r="T33" s="4"/>
      <c r="U33" s="4"/>
    </row>
    <row r="34" spans="1:21" ht="9.75" customHeight="1">
      <c r="A34" s="195" t="s">
        <v>286</v>
      </c>
      <c r="B34" s="21"/>
      <c r="C34" s="28">
        <v>8</v>
      </c>
      <c r="D34" s="28">
        <v>4</v>
      </c>
      <c r="E34" s="28">
        <v>4</v>
      </c>
      <c r="F34" s="28">
        <v>4</v>
      </c>
      <c r="G34" s="28" t="s">
        <v>556</v>
      </c>
      <c r="H34" s="28">
        <v>1</v>
      </c>
      <c r="I34" s="28">
        <v>3</v>
      </c>
      <c r="J34" s="48" t="s">
        <v>556</v>
      </c>
      <c r="K34" s="48">
        <v>4</v>
      </c>
      <c r="L34" s="48">
        <v>4</v>
      </c>
      <c r="P34" s="4"/>
      <c r="Q34" s="4"/>
      <c r="R34" s="4"/>
      <c r="S34" s="4"/>
      <c r="T34" s="4"/>
      <c r="U34" s="4"/>
    </row>
    <row r="35" spans="1:12" ht="9.75" customHeight="1">
      <c r="A35" s="195" t="s">
        <v>287</v>
      </c>
      <c r="B35" s="21"/>
      <c r="C35" s="28">
        <v>11</v>
      </c>
      <c r="D35" s="28">
        <v>3</v>
      </c>
      <c r="E35" s="28">
        <v>8</v>
      </c>
      <c r="F35" s="28" t="s">
        <v>556</v>
      </c>
      <c r="G35" s="28">
        <v>2</v>
      </c>
      <c r="H35" s="28" t="s">
        <v>556</v>
      </c>
      <c r="I35" s="28">
        <v>9</v>
      </c>
      <c r="J35" s="48" t="s">
        <v>556</v>
      </c>
      <c r="K35" s="48">
        <v>11</v>
      </c>
      <c r="L35" s="48" t="s">
        <v>556</v>
      </c>
    </row>
    <row r="36" spans="1:12" ht="11.25" customHeight="1">
      <c r="A36" s="195" t="s">
        <v>288</v>
      </c>
      <c r="B36" s="21"/>
      <c r="C36" s="28">
        <v>3</v>
      </c>
      <c r="D36" s="28">
        <v>2</v>
      </c>
      <c r="E36" s="28">
        <v>1</v>
      </c>
      <c r="F36" s="28" t="s">
        <v>556</v>
      </c>
      <c r="G36" s="28" t="s">
        <v>556</v>
      </c>
      <c r="H36" s="28">
        <v>2</v>
      </c>
      <c r="I36" s="28">
        <v>1</v>
      </c>
      <c r="J36" s="48">
        <v>2</v>
      </c>
      <c r="K36" s="48">
        <v>1</v>
      </c>
      <c r="L36" s="48" t="s">
        <v>556</v>
      </c>
    </row>
    <row r="37" spans="1:12" ht="9.75" customHeight="1">
      <c r="A37" s="183" t="s">
        <v>10</v>
      </c>
      <c r="B37" s="21"/>
      <c r="C37" s="162">
        <v>542</v>
      </c>
      <c r="D37" s="162">
        <v>265</v>
      </c>
      <c r="E37" s="162">
        <v>277</v>
      </c>
      <c r="F37" s="162">
        <v>144</v>
      </c>
      <c r="G37" s="162">
        <v>68</v>
      </c>
      <c r="H37" s="162">
        <v>173</v>
      </c>
      <c r="I37" s="162">
        <v>157</v>
      </c>
      <c r="J37" s="149">
        <v>12</v>
      </c>
      <c r="K37" s="149">
        <v>395</v>
      </c>
      <c r="L37" s="149">
        <v>135</v>
      </c>
    </row>
    <row r="38" spans="1:12" ht="9.75" customHeight="1">
      <c r="A38" s="181" t="s">
        <v>259</v>
      </c>
      <c r="B38" s="21"/>
      <c r="C38" s="28" t="s">
        <v>581</v>
      </c>
      <c r="D38" s="28" t="s">
        <v>581</v>
      </c>
      <c r="E38" s="28" t="s">
        <v>581</v>
      </c>
      <c r="F38" s="28" t="s">
        <v>581</v>
      </c>
      <c r="G38" s="28" t="s">
        <v>581</v>
      </c>
      <c r="H38" s="28" t="s">
        <v>581</v>
      </c>
      <c r="I38" s="28" t="s">
        <v>581</v>
      </c>
      <c r="J38" s="48" t="s">
        <v>581</v>
      </c>
      <c r="K38" s="48" t="s">
        <v>581</v>
      </c>
      <c r="L38" s="48" t="s">
        <v>581</v>
      </c>
    </row>
    <row r="39" spans="1:12" ht="10.5" customHeight="1">
      <c r="A39" s="198" t="s">
        <v>281</v>
      </c>
      <c r="B39" s="21"/>
      <c r="C39" s="28">
        <v>19</v>
      </c>
      <c r="D39" s="28">
        <v>13</v>
      </c>
      <c r="E39" s="28">
        <v>6</v>
      </c>
      <c r="F39" s="28">
        <v>11</v>
      </c>
      <c r="G39" s="28">
        <v>5</v>
      </c>
      <c r="H39" s="28">
        <v>3</v>
      </c>
      <c r="I39" s="28" t="s">
        <v>556</v>
      </c>
      <c r="J39" s="48">
        <v>2</v>
      </c>
      <c r="K39" s="48">
        <v>1</v>
      </c>
      <c r="L39" s="48">
        <v>16</v>
      </c>
    </row>
    <row r="40" spans="1:12" ht="9.75" customHeight="1">
      <c r="A40" s="182" t="s">
        <v>260</v>
      </c>
      <c r="B40" s="21"/>
      <c r="C40" s="28" t="s">
        <v>581</v>
      </c>
      <c r="D40" s="28" t="s">
        <v>581</v>
      </c>
      <c r="E40" s="28" t="s">
        <v>581</v>
      </c>
      <c r="F40" s="28" t="s">
        <v>581</v>
      </c>
      <c r="G40" s="28" t="s">
        <v>581</v>
      </c>
      <c r="H40" s="28" t="s">
        <v>581</v>
      </c>
      <c r="I40" s="28" t="s">
        <v>581</v>
      </c>
      <c r="J40" s="48" t="s">
        <v>581</v>
      </c>
      <c r="K40" s="48" t="s">
        <v>581</v>
      </c>
      <c r="L40" s="48" t="s">
        <v>581</v>
      </c>
    </row>
    <row r="41" spans="1:12" ht="11.25" customHeight="1">
      <c r="A41" s="195" t="s">
        <v>289</v>
      </c>
      <c r="B41" s="21"/>
      <c r="C41" s="28">
        <v>13</v>
      </c>
      <c r="D41" s="28">
        <v>8</v>
      </c>
      <c r="E41" s="28">
        <v>5</v>
      </c>
      <c r="F41" s="28">
        <v>5</v>
      </c>
      <c r="G41" s="28">
        <v>3</v>
      </c>
      <c r="H41" s="28">
        <v>5</v>
      </c>
      <c r="I41" s="28" t="s">
        <v>556</v>
      </c>
      <c r="J41" s="48" t="s">
        <v>556</v>
      </c>
      <c r="K41" s="48" t="s">
        <v>556</v>
      </c>
      <c r="L41" s="48">
        <v>13</v>
      </c>
    </row>
    <row r="42" spans="1:12" ht="9.75" customHeight="1">
      <c r="A42" s="195" t="s">
        <v>290</v>
      </c>
      <c r="B42" s="21"/>
      <c r="C42" s="28" t="s">
        <v>556</v>
      </c>
      <c r="D42" s="28" t="s">
        <v>556</v>
      </c>
      <c r="E42" s="28" t="s">
        <v>556</v>
      </c>
      <c r="F42" s="28" t="s">
        <v>556</v>
      </c>
      <c r="G42" s="28" t="s">
        <v>556</v>
      </c>
      <c r="H42" s="28" t="s">
        <v>556</v>
      </c>
      <c r="I42" s="28" t="s">
        <v>556</v>
      </c>
      <c r="J42" s="48" t="s">
        <v>556</v>
      </c>
      <c r="K42" s="48" t="s">
        <v>556</v>
      </c>
      <c r="L42" s="48" t="s">
        <v>556</v>
      </c>
    </row>
    <row r="43" spans="1:12" ht="9.75" customHeight="1">
      <c r="A43" s="195" t="s">
        <v>291</v>
      </c>
      <c r="B43" s="21"/>
      <c r="C43" s="28" t="s">
        <v>556</v>
      </c>
      <c r="D43" s="28" t="s">
        <v>556</v>
      </c>
      <c r="E43" s="28" t="s">
        <v>556</v>
      </c>
      <c r="F43" s="28" t="s">
        <v>556</v>
      </c>
      <c r="G43" s="28" t="s">
        <v>556</v>
      </c>
      <c r="H43" s="28" t="s">
        <v>556</v>
      </c>
      <c r="I43" s="28" t="s">
        <v>556</v>
      </c>
      <c r="J43" s="48" t="s">
        <v>556</v>
      </c>
      <c r="K43" s="48" t="s">
        <v>556</v>
      </c>
      <c r="L43" s="48" t="s">
        <v>556</v>
      </c>
    </row>
    <row r="44" spans="1:12" ht="9.75" customHeight="1">
      <c r="A44" s="195" t="s">
        <v>292</v>
      </c>
      <c r="B44" s="21"/>
      <c r="C44" s="28" t="s">
        <v>556</v>
      </c>
      <c r="D44" s="28" t="s">
        <v>556</v>
      </c>
      <c r="E44" s="28" t="s">
        <v>556</v>
      </c>
      <c r="F44" s="28" t="s">
        <v>556</v>
      </c>
      <c r="G44" s="28" t="s">
        <v>556</v>
      </c>
      <c r="H44" s="28" t="s">
        <v>556</v>
      </c>
      <c r="I44" s="28" t="s">
        <v>556</v>
      </c>
      <c r="J44" s="48" t="s">
        <v>556</v>
      </c>
      <c r="K44" s="48" t="s">
        <v>556</v>
      </c>
      <c r="L44" s="48" t="s">
        <v>556</v>
      </c>
    </row>
    <row r="45" spans="1:12" ht="11.25" customHeight="1">
      <c r="A45" s="195" t="s">
        <v>293</v>
      </c>
      <c r="B45" s="21"/>
      <c r="C45" s="28">
        <v>17</v>
      </c>
      <c r="D45" s="28">
        <v>10</v>
      </c>
      <c r="E45" s="28">
        <v>7</v>
      </c>
      <c r="F45" s="28">
        <v>9</v>
      </c>
      <c r="G45" s="28">
        <v>1</v>
      </c>
      <c r="H45" s="28">
        <v>4</v>
      </c>
      <c r="I45" s="28">
        <v>3</v>
      </c>
      <c r="J45" s="48">
        <v>2</v>
      </c>
      <c r="K45" s="48">
        <v>4</v>
      </c>
      <c r="L45" s="48">
        <v>11</v>
      </c>
    </row>
    <row r="46" spans="1:12" ht="9.75" customHeight="1">
      <c r="A46" s="183" t="s">
        <v>10</v>
      </c>
      <c r="B46" s="21"/>
      <c r="C46" s="162">
        <v>30</v>
      </c>
      <c r="D46" s="162">
        <v>18</v>
      </c>
      <c r="E46" s="162">
        <v>12</v>
      </c>
      <c r="F46" s="162">
        <v>14</v>
      </c>
      <c r="G46" s="162">
        <v>4</v>
      </c>
      <c r="H46" s="162">
        <v>9</v>
      </c>
      <c r="I46" s="162">
        <v>3</v>
      </c>
      <c r="J46" s="149">
        <v>2</v>
      </c>
      <c r="K46" s="149">
        <v>4</v>
      </c>
      <c r="L46" s="149">
        <v>24</v>
      </c>
    </row>
    <row r="47" spans="1:12" ht="9.75" customHeight="1">
      <c r="A47" s="181" t="s">
        <v>259</v>
      </c>
      <c r="B47" s="21"/>
      <c r="C47" s="28" t="s">
        <v>581</v>
      </c>
      <c r="D47" s="28" t="s">
        <v>581</v>
      </c>
      <c r="E47" s="28" t="s">
        <v>581</v>
      </c>
      <c r="F47" s="28" t="s">
        <v>581</v>
      </c>
      <c r="G47" s="28" t="s">
        <v>581</v>
      </c>
      <c r="H47" s="28" t="s">
        <v>581</v>
      </c>
      <c r="I47" s="28" t="s">
        <v>581</v>
      </c>
      <c r="J47" s="48" t="s">
        <v>581</v>
      </c>
      <c r="K47" s="48" t="s">
        <v>581</v>
      </c>
      <c r="L47" s="48" t="s">
        <v>581</v>
      </c>
    </row>
    <row r="48" spans="1:12" ht="9.75" customHeight="1">
      <c r="A48" s="194" t="s">
        <v>294</v>
      </c>
      <c r="B48" s="21"/>
      <c r="C48" s="28">
        <v>24</v>
      </c>
      <c r="D48" s="28">
        <v>16</v>
      </c>
      <c r="E48" s="28">
        <v>8</v>
      </c>
      <c r="F48" s="28">
        <v>13</v>
      </c>
      <c r="G48" s="28">
        <v>4</v>
      </c>
      <c r="H48" s="28">
        <v>6</v>
      </c>
      <c r="I48" s="28">
        <v>1</v>
      </c>
      <c r="J48" s="48" t="s">
        <v>556</v>
      </c>
      <c r="K48" s="48" t="s">
        <v>556</v>
      </c>
      <c r="L48" s="48">
        <v>24</v>
      </c>
    </row>
    <row r="49" spans="1:12" ht="9.75" customHeight="1">
      <c r="A49" s="182" t="s">
        <v>261</v>
      </c>
      <c r="B49" s="21"/>
      <c r="C49" s="28" t="s">
        <v>581</v>
      </c>
      <c r="D49" s="28" t="s">
        <v>581</v>
      </c>
      <c r="E49" s="28" t="s">
        <v>581</v>
      </c>
      <c r="F49" s="28" t="s">
        <v>581</v>
      </c>
      <c r="G49" s="28" t="s">
        <v>581</v>
      </c>
      <c r="H49" s="28" t="s">
        <v>581</v>
      </c>
      <c r="I49" s="28" t="s">
        <v>581</v>
      </c>
      <c r="J49" s="48" t="s">
        <v>581</v>
      </c>
      <c r="K49" s="48" t="s">
        <v>581</v>
      </c>
      <c r="L49" s="48" t="s">
        <v>581</v>
      </c>
    </row>
    <row r="50" spans="1:12" s="205" customFormat="1" ht="9.75" customHeight="1">
      <c r="A50" s="195" t="s">
        <v>295</v>
      </c>
      <c r="B50" s="122"/>
      <c r="C50" s="18">
        <v>1</v>
      </c>
      <c r="D50" s="18">
        <v>1</v>
      </c>
      <c r="E50" s="28" t="s">
        <v>556</v>
      </c>
      <c r="F50" s="18">
        <v>1</v>
      </c>
      <c r="G50" s="28" t="s">
        <v>556</v>
      </c>
      <c r="H50" s="28" t="s">
        <v>556</v>
      </c>
      <c r="I50" s="28" t="s">
        <v>556</v>
      </c>
      <c r="J50" s="48" t="s">
        <v>556</v>
      </c>
      <c r="K50" s="48">
        <v>1</v>
      </c>
      <c r="L50" s="25" t="s">
        <v>556</v>
      </c>
    </row>
    <row r="51" spans="1:12" ht="10.5" customHeight="1">
      <c r="A51" s="195" t="s">
        <v>296</v>
      </c>
      <c r="B51" s="21"/>
      <c r="C51" s="28" t="s">
        <v>556</v>
      </c>
      <c r="D51" s="28" t="s">
        <v>556</v>
      </c>
      <c r="E51" s="28" t="s">
        <v>556</v>
      </c>
      <c r="F51" s="28" t="s">
        <v>556</v>
      </c>
      <c r="G51" s="28" t="s">
        <v>556</v>
      </c>
      <c r="H51" s="28" t="s">
        <v>556</v>
      </c>
      <c r="I51" s="28" t="s">
        <v>556</v>
      </c>
      <c r="J51" s="48" t="s">
        <v>556</v>
      </c>
      <c r="K51" s="48" t="s">
        <v>556</v>
      </c>
      <c r="L51" s="48" t="s">
        <v>556</v>
      </c>
    </row>
    <row r="52" spans="1:12" ht="9.75" customHeight="1">
      <c r="A52" s="195" t="s">
        <v>297</v>
      </c>
      <c r="B52" s="21"/>
      <c r="C52" s="28">
        <v>4</v>
      </c>
      <c r="D52" s="28">
        <v>1</v>
      </c>
      <c r="E52" s="28">
        <v>3</v>
      </c>
      <c r="F52" s="28">
        <v>1</v>
      </c>
      <c r="G52" s="28">
        <v>1</v>
      </c>
      <c r="H52" s="28">
        <v>1</v>
      </c>
      <c r="I52" s="28">
        <v>1</v>
      </c>
      <c r="J52" s="48">
        <v>1</v>
      </c>
      <c r="K52" s="48">
        <v>2</v>
      </c>
      <c r="L52" s="48">
        <v>1</v>
      </c>
    </row>
    <row r="53" spans="1:12" ht="9.75" customHeight="1">
      <c r="A53" s="195" t="s">
        <v>317</v>
      </c>
      <c r="B53" s="21"/>
      <c r="C53" s="28" t="s">
        <v>556</v>
      </c>
      <c r="D53" s="28" t="s">
        <v>556</v>
      </c>
      <c r="E53" s="28" t="s">
        <v>556</v>
      </c>
      <c r="F53" s="28" t="s">
        <v>556</v>
      </c>
      <c r="G53" s="28" t="s">
        <v>556</v>
      </c>
      <c r="H53" s="28" t="s">
        <v>556</v>
      </c>
      <c r="I53" s="28" t="s">
        <v>556</v>
      </c>
      <c r="J53" s="48" t="s">
        <v>556</v>
      </c>
      <c r="K53" s="48" t="s">
        <v>556</v>
      </c>
      <c r="L53" s="48" t="s">
        <v>556</v>
      </c>
    </row>
    <row r="54" spans="1:12" ht="9.75" customHeight="1">
      <c r="A54" s="195" t="s">
        <v>298</v>
      </c>
      <c r="B54" s="21"/>
      <c r="C54" s="28" t="s">
        <v>556</v>
      </c>
      <c r="D54" s="28" t="s">
        <v>556</v>
      </c>
      <c r="E54" s="28" t="s">
        <v>556</v>
      </c>
      <c r="F54" s="28" t="s">
        <v>556</v>
      </c>
      <c r="G54" s="28" t="s">
        <v>556</v>
      </c>
      <c r="H54" s="28" t="s">
        <v>556</v>
      </c>
      <c r="I54" s="28" t="s">
        <v>556</v>
      </c>
      <c r="J54" s="48" t="s">
        <v>556</v>
      </c>
      <c r="K54" s="48" t="s">
        <v>556</v>
      </c>
      <c r="L54" s="48" t="s">
        <v>556</v>
      </c>
    </row>
    <row r="55" spans="1:12" ht="9.75" customHeight="1">
      <c r="A55" s="195" t="s">
        <v>299</v>
      </c>
      <c r="B55" s="21"/>
      <c r="C55" s="28">
        <v>19</v>
      </c>
      <c r="D55" s="28">
        <v>10</v>
      </c>
      <c r="E55" s="28">
        <v>9</v>
      </c>
      <c r="F55" s="28">
        <v>6</v>
      </c>
      <c r="G55" s="28">
        <v>3</v>
      </c>
      <c r="H55" s="28">
        <v>10</v>
      </c>
      <c r="I55" s="28" t="s">
        <v>556</v>
      </c>
      <c r="J55" s="48" t="s">
        <v>556</v>
      </c>
      <c r="K55" s="48" t="s">
        <v>556</v>
      </c>
      <c r="L55" s="48">
        <v>19</v>
      </c>
    </row>
    <row r="56" spans="1:12" ht="9.75" customHeight="1">
      <c r="A56" s="195" t="s">
        <v>300</v>
      </c>
      <c r="B56" s="21"/>
      <c r="C56" s="28">
        <v>3</v>
      </c>
      <c r="D56" s="28">
        <v>3</v>
      </c>
      <c r="E56" s="28" t="s">
        <v>556</v>
      </c>
      <c r="F56" s="28" t="s">
        <v>556</v>
      </c>
      <c r="G56" s="28">
        <v>1</v>
      </c>
      <c r="H56" s="28">
        <v>1</v>
      </c>
      <c r="I56" s="28">
        <v>1</v>
      </c>
      <c r="J56" s="48" t="s">
        <v>556</v>
      </c>
      <c r="K56" s="48">
        <v>1</v>
      </c>
      <c r="L56" s="48">
        <v>2</v>
      </c>
    </row>
    <row r="57" spans="1:12" ht="9.75" customHeight="1">
      <c r="A57" s="195" t="s">
        <v>316</v>
      </c>
      <c r="B57" s="21"/>
      <c r="C57" s="28" t="s">
        <v>556</v>
      </c>
      <c r="D57" s="28" t="s">
        <v>556</v>
      </c>
      <c r="E57" s="28" t="s">
        <v>556</v>
      </c>
      <c r="F57" s="28" t="s">
        <v>556</v>
      </c>
      <c r="G57" s="28" t="s">
        <v>556</v>
      </c>
      <c r="H57" s="28" t="s">
        <v>556</v>
      </c>
      <c r="I57" s="28" t="s">
        <v>556</v>
      </c>
      <c r="J57" s="48" t="s">
        <v>556</v>
      </c>
      <c r="K57" s="48" t="s">
        <v>556</v>
      </c>
      <c r="L57" s="48" t="s">
        <v>556</v>
      </c>
    </row>
    <row r="58" spans="1:12" ht="9.75" customHeight="1">
      <c r="A58" s="195" t="s">
        <v>301</v>
      </c>
      <c r="B58" s="21"/>
      <c r="C58" s="28">
        <v>1</v>
      </c>
      <c r="D58" s="28">
        <v>1</v>
      </c>
      <c r="E58" s="28" t="s">
        <v>556</v>
      </c>
      <c r="F58" s="28" t="s">
        <v>556</v>
      </c>
      <c r="G58" s="28" t="s">
        <v>556</v>
      </c>
      <c r="H58" s="28">
        <v>1</v>
      </c>
      <c r="I58" s="28" t="s">
        <v>556</v>
      </c>
      <c r="J58" s="48" t="s">
        <v>556</v>
      </c>
      <c r="K58" s="48">
        <v>1</v>
      </c>
      <c r="L58" s="48" t="s">
        <v>556</v>
      </c>
    </row>
    <row r="59" spans="1:12" ht="10.5" customHeight="1">
      <c r="A59" s="195" t="s">
        <v>302</v>
      </c>
      <c r="B59" s="21"/>
      <c r="C59" s="28">
        <v>12</v>
      </c>
      <c r="D59" s="28">
        <v>7</v>
      </c>
      <c r="E59" s="28">
        <v>5</v>
      </c>
      <c r="F59" s="28">
        <v>2</v>
      </c>
      <c r="G59" s="28">
        <v>3</v>
      </c>
      <c r="H59" s="28">
        <v>3</v>
      </c>
      <c r="I59" s="28">
        <v>4</v>
      </c>
      <c r="J59" s="48">
        <v>1</v>
      </c>
      <c r="K59" s="48">
        <v>5</v>
      </c>
      <c r="L59" s="48">
        <v>6</v>
      </c>
    </row>
    <row r="60" spans="1:12" ht="9.75" customHeight="1">
      <c r="A60" s="183" t="s">
        <v>10</v>
      </c>
      <c r="B60" s="21"/>
      <c r="C60" s="162">
        <v>40</v>
      </c>
      <c r="D60" s="162">
        <v>23</v>
      </c>
      <c r="E60" s="162">
        <v>17</v>
      </c>
      <c r="F60" s="162">
        <v>10</v>
      </c>
      <c r="G60" s="162">
        <v>8</v>
      </c>
      <c r="H60" s="162">
        <v>16</v>
      </c>
      <c r="I60" s="162">
        <v>6</v>
      </c>
      <c r="J60" s="149">
        <v>2</v>
      </c>
      <c r="K60" s="149">
        <v>10</v>
      </c>
      <c r="L60" s="149">
        <v>28</v>
      </c>
    </row>
    <row r="61" spans="1:12" ht="9.75" customHeight="1">
      <c r="A61" s="181" t="s">
        <v>259</v>
      </c>
      <c r="B61" s="21"/>
      <c r="C61" s="28" t="s">
        <v>581</v>
      </c>
      <c r="D61" s="28" t="s">
        <v>581</v>
      </c>
      <c r="E61" s="28" t="s">
        <v>581</v>
      </c>
      <c r="F61" s="28" t="s">
        <v>581</v>
      </c>
      <c r="G61" s="28" t="s">
        <v>581</v>
      </c>
      <c r="H61" s="28" t="s">
        <v>581</v>
      </c>
      <c r="I61" s="28" t="s">
        <v>581</v>
      </c>
      <c r="J61" s="48" t="s">
        <v>581</v>
      </c>
      <c r="K61" s="48" t="s">
        <v>581</v>
      </c>
      <c r="L61" s="48" t="s">
        <v>581</v>
      </c>
    </row>
    <row r="62" spans="1:12" ht="9.75" customHeight="1">
      <c r="A62" s="194" t="s">
        <v>281</v>
      </c>
      <c r="B62" s="21"/>
      <c r="C62" s="28">
        <v>32</v>
      </c>
      <c r="D62" s="28">
        <v>18</v>
      </c>
      <c r="E62" s="28">
        <v>14</v>
      </c>
      <c r="F62" s="28">
        <v>10</v>
      </c>
      <c r="G62" s="28">
        <v>8</v>
      </c>
      <c r="H62" s="28">
        <v>13</v>
      </c>
      <c r="I62" s="28">
        <v>1</v>
      </c>
      <c r="J62" s="48">
        <v>2</v>
      </c>
      <c r="K62" s="48">
        <v>2</v>
      </c>
      <c r="L62" s="48">
        <v>28</v>
      </c>
    </row>
    <row r="63" spans="1:12" ht="9.75" customHeight="1">
      <c r="A63" s="182" t="s">
        <v>262</v>
      </c>
      <c r="B63" s="21"/>
      <c r="C63" s="28" t="s">
        <v>581</v>
      </c>
      <c r="D63" s="28" t="s">
        <v>581</v>
      </c>
      <c r="E63" s="28" t="s">
        <v>581</v>
      </c>
      <c r="F63" s="28" t="s">
        <v>581</v>
      </c>
      <c r="G63" s="28" t="s">
        <v>581</v>
      </c>
      <c r="H63" s="28" t="s">
        <v>581</v>
      </c>
      <c r="I63" s="28" t="s">
        <v>581</v>
      </c>
      <c r="J63" s="48" t="s">
        <v>581</v>
      </c>
      <c r="K63" s="48" t="s">
        <v>581</v>
      </c>
      <c r="L63" s="48" t="s">
        <v>581</v>
      </c>
    </row>
    <row r="64" spans="1:12" ht="9.75" customHeight="1">
      <c r="A64" s="196" t="s">
        <v>303</v>
      </c>
      <c r="B64" s="21"/>
      <c r="C64" s="28">
        <v>1</v>
      </c>
      <c r="D64" s="28">
        <v>1</v>
      </c>
      <c r="E64" s="28" t="s">
        <v>556</v>
      </c>
      <c r="F64" s="28" t="s">
        <v>556</v>
      </c>
      <c r="G64" s="28" t="s">
        <v>556</v>
      </c>
      <c r="H64" s="28" t="s">
        <v>556</v>
      </c>
      <c r="I64" s="28">
        <v>1</v>
      </c>
      <c r="J64" s="48" t="s">
        <v>556</v>
      </c>
      <c r="K64" s="48" t="s">
        <v>556</v>
      </c>
      <c r="L64" s="48">
        <v>1</v>
      </c>
    </row>
    <row r="65" spans="1:12" ht="9.75" customHeight="1">
      <c r="A65" s="196" t="s">
        <v>304</v>
      </c>
      <c r="B65" s="21"/>
      <c r="C65" s="28">
        <v>1</v>
      </c>
      <c r="D65" s="28" t="s">
        <v>556</v>
      </c>
      <c r="E65" s="28">
        <v>1</v>
      </c>
      <c r="F65" s="28" t="s">
        <v>556</v>
      </c>
      <c r="G65" s="28" t="s">
        <v>556</v>
      </c>
      <c r="H65" s="28" t="s">
        <v>556</v>
      </c>
      <c r="I65" s="28">
        <v>1</v>
      </c>
      <c r="J65" s="48" t="s">
        <v>556</v>
      </c>
      <c r="K65" s="48">
        <v>1</v>
      </c>
      <c r="L65" s="48" t="s">
        <v>556</v>
      </c>
    </row>
    <row r="66" spans="1:12" ht="9.75" customHeight="1">
      <c r="A66" s="196" t="s">
        <v>305</v>
      </c>
      <c r="B66" s="21"/>
      <c r="C66" s="28">
        <v>2</v>
      </c>
      <c r="D66" s="28" t="s">
        <v>556</v>
      </c>
      <c r="E66" s="28">
        <v>2</v>
      </c>
      <c r="F66" s="28" t="s">
        <v>556</v>
      </c>
      <c r="G66" s="28">
        <v>1</v>
      </c>
      <c r="H66" s="28">
        <v>1</v>
      </c>
      <c r="I66" s="28" t="s">
        <v>556</v>
      </c>
      <c r="J66" s="48" t="s">
        <v>556</v>
      </c>
      <c r="K66" s="48" t="s">
        <v>556</v>
      </c>
      <c r="L66" s="48">
        <v>2</v>
      </c>
    </row>
    <row r="67" spans="1:12" ht="9.75" customHeight="1">
      <c r="A67" s="196" t="s">
        <v>306</v>
      </c>
      <c r="B67" s="21"/>
      <c r="C67" s="28" t="s">
        <v>556</v>
      </c>
      <c r="D67" s="28" t="s">
        <v>556</v>
      </c>
      <c r="E67" s="28" t="s">
        <v>556</v>
      </c>
      <c r="F67" s="28" t="s">
        <v>556</v>
      </c>
      <c r="G67" s="28" t="s">
        <v>556</v>
      </c>
      <c r="H67" s="28" t="s">
        <v>556</v>
      </c>
      <c r="I67" s="28" t="s">
        <v>556</v>
      </c>
      <c r="J67" s="48" t="s">
        <v>556</v>
      </c>
      <c r="K67" s="48" t="s">
        <v>556</v>
      </c>
      <c r="L67" s="48" t="s">
        <v>556</v>
      </c>
    </row>
    <row r="68" spans="1:12" ht="9.75" customHeight="1">
      <c r="A68" s="196" t="s">
        <v>307</v>
      </c>
      <c r="B68" s="21"/>
      <c r="C68" s="28">
        <v>1</v>
      </c>
      <c r="D68" s="28" t="s">
        <v>556</v>
      </c>
      <c r="E68" s="28">
        <v>1</v>
      </c>
      <c r="F68" s="28" t="s">
        <v>556</v>
      </c>
      <c r="G68" s="28" t="s">
        <v>556</v>
      </c>
      <c r="H68" s="28">
        <v>1</v>
      </c>
      <c r="I68" s="28" t="s">
        <v>556</v>
      </c>
      <c r="J68" s="48" t="s">
        <v>556</v>
      </c>
      <c r="K68" s="48">
        <v>1</v>
      </c>
      <c r="L68" s="48" t="s">
        <v>556</v>
      </c>
    </row>
    <row r="69" spans="1:12" ht="9.75" customHeight="1">
      <c r="A69" s="196" t="s">
        <v>308</v>
      </c>
      <c r="B69" s="21"/>
      <c r="C69" s="28" t="s">
        <v>556</v>
      </c>
      <c r="D69" s="28" t="s">
        <v>556</v>
      </c>
      <c r="E69" s="28" t="s">
        <v>556</v>
      </c>
      <c r="F69" s="28" t="s">
        <v>556</v>
      </c>
      <c r="G69" s="28" t="s">
        <v>556</v>
      </c>
      <c r="H69" s="28" t="s">
        <v>556</v>
      </c>
      <c r="I69" s="28" t="s">
        <v>556</v>
      </c>
      <c r="J69" s="48" t="s">
        <v>556</v>
      </c>
      <c r="K69" s="48" t="s">
        <v>556</v>
      </c>
      <c r="L69" s="48" t="s">
        <v>556</v>
      </c>
    </row>
    <row r="70" spans="1:12" ht="9.75" customHeight="1">
      <c r="A70" s="196" t="s">
        <v>309</v>
      </c>
      <c r="B70" s="21"/>
      <c r="C70" s="28" t="s">
        <v>556</v>
      </c>
      <c r="D70" s="28" t="s">
        <v>556</v>
      </c>
      <c r="E70" s="28" t="s">
        <v>556</v>
      </c>
      <c r="F70" s="28" t="s">
        <v>556</v>
      </c>
      <c r="G70" s="28" t="s">
        <v>556</v>
      </c>
      <c r="H70" s="28" t="s">
        <v>556</v>
      </c>
      <c r="I70" s="28" t="s">
        <v>556</v>
      </c>
      <c r="J70" s="48" t="s">
        <v>556</v>
      </c>
      <c r="K70" s="48" t="s">
        <v>556</v>
      </c>
      <c r="L70" s="48" t="s">
        <v>556</v>
      </c>
    </row>
    <row r="71" spans="1:12" ht="9.75" customHeight="1">
      <c r="A71" s="196" t="s">
        <v>310</v>
      </c>
      <c r="B71" s="21"/>
      <c r="C71" s="28">
        <v>6</v>
      </c>
      <c r="D71" s="28">
        <v>2</v>
      </c>
      <c r="E71" s="28">
        <v>4</v>
      </c>
      <c r="F71" s="28" t="s">
        <v>556</v>
      </c>
      <c r="G71" s="28">
        <v>3</v>
      </c>
      <c r="H71" s="28" t="s">
        <v>556</v>
      </c>
      <c r="I71" s="28">
        <v>3</v>
      </c>
      <c r="J71" s="48">
        <v>1</v>
      </c>
      <c r="K71" s="48">
        <v>5</v>
      </c>
      <c r="L71" s="48" t="s">
        <v>556</v>
      </c>
    </row>
    <row r="72" spans="1:12" ht="9.75" customHeight="1">
      <c r="A72" s="196" t="s">
        <v>311</v>
      </c>
      <c r="B72" s="21"/>
      <c r="C72" s="28">
        <v>1</v>
      </c>
      <c r="D72" s="28">
        <v>1</v>
      </c>
      <c r="E72" s="28" t="s">
        <v>556</v>
      </c>
      <c r="F72" s="28">
        <v>1</v>
      </c>
      <c r="G72" s="28" t="s">
        <v>556</v>
      </c>
      <c r="H72" s="28" t="s">
        <v>556</v>
      </c>
      <c r="I72" s="28" t="s">
        <v>556</v>
      </c>
      <c r="J72" s="48" t="s">
        <v>556</v>
      </c>
      <c r="K72" s="48" t="s">
        <v>556</v>
      </c>
      <c r="L72" s="48">
        <v>1</v>
      </c>
    </row>
    <row r="73" spans="1:12" ht="9.75" customHeight="1">
      <c r="A73" s="196" t="s">
        <v>312</v>
      </c>
      <c r="B73" s="21"/>
      <c r="C73" s="28">
        <v>9</v>
      </c>
      <c r="D73" s="28">
        <v>4</v>
      </c>
      <c r="E73" s="28">
        <v>5</v>
      </c>
      <c r="F73" s="28" t="s">
        <v>556</v>
      </c>
      <c r="G73" s="28">
        <v>1</v>
      </c>
      <c r="H73" s="28">
        <v>3</v>
      </c>
      <c r="I73" s="28">
        <v>5</v>
      </c>
      <c r="J73" s="48" t="s">
        <v>556</v>
      </c>
      <c r="K73" s="48">
        <v>7</v>
      </c>
      <c r="L73" s="48">
        <v>2</v>
      </c>
    </row>
    <row r="74" spans="1:12" ht="9.75" customHeight="1">
      <c r="A74" s="196" t="s">
        <v>313</v>
      </c>
      <c r="B74" s="21"/>
      <c r="C74" s="28">
        <v>2</v>
      </c>
      <c r="D74" s="28">
        <v>2</v>
      </c>
      <c r="E74" s="28" t="s">
        <v>556</v>
      </c>
      <c r="F74" s="28">
        <v>1</v>
      </c>
      <c r="G74" s="28" t="s">
        <v>556</v>
      </c>
      <c r="H74" s="28">
        <v>1</v>
      </c>
      <c r="I74" s="28" t="s">
        <v>556</v>
      </c>
      <c r="J74" s="48">
        <v>1</v>
      </c>
      <c r="K74" s="48">
        <v>1</v>
      </c>
      <c r="L74" s="48" t="s">
        <v>556</v>
      </c>
    </row>
    <row r="75" spans="1:12" ht="9.75" customHeight="1">
      <c r="A75" s="196" t="s">
        <v>314</v>
      </c>
      <c r="B75" s="21"/>
      <c r="C75" s="28">
        <v>20</v>
      </c>
      <c r="D75" s="28">
        <v>9</v>
      </c>
      <c r="E75" s="28">
        <v>11</v>
      </c>
      <c r="F75" s="28">
        <v>3</v>
      </c>
      <c r="G75" s="28">
        <v>2</v>
      </c>
      <c r="H75" s="28">
        <v>4</v>
      </c>
      <c r="I75" s="28">
        <v>11</v>
      </c>
      <c r="J75" s="48">
        <v>1</v>
      </c>
      <c r="K75" s="48">
        <v>10</v>
      </c>
      <c r="L75" s="48">
        <v>9</v>
      </c>
    </row>
    <row r="76" spans="1:12" ht="9.75" customHeight="1">
      <c r="A76" s="183" t="s">
        <v>10</v>
      </c>
      <c r="B76" s="21"/>
      <c r="C76" s="162">
        <v>43</v>
      </c>
      <c r="D76" s="162">
        <v>19</v>
      </c>
      <c r="E76" s="162">
        <v>24</v>
      </c>
      <c r="F76" s="162">
        <v>5</v>
      </c>
      <c r="G76" s="162">
        <v>7</v>
      </c>
      <c r="H76" s="162">
        <v>10</v>
      </c>
      <c r="I76" s="162">
        <v>21</v>
      </c>
      <c r="J76" s="149">
        <v>3</v>
      </c>
      <c r="K76" s="149">
        <v>25</v>
      </c>
      <c r="L76" s="149">
        <v>15</v>
      </c>
    </row>
    <row r="77" spans="1:12" ht="9.75" customHeight="1">
      <c r="A77" s="181" t="s">
        <v>259</v>
      </c>
      <c r="B77" s="21"/>
      <c r="C77" s="28" t="s">
        <v>581</v>
      </c>
      <c r="D77" s="28" t="s">
        <v>581</v>
      </c>
      <c r="E77" s="28" t="s">
        <v>581</v>
      </c>
      <c r="F77" s="28" t="s">
        <v>581</v>
      </c>
      <c r="G77" s="28" t="s">
        <v>581</v>
      </c>
      <c r="H77" s="28" t="s">
        <v>581</v>
      </c>
      <c r="I77" s="28" t="s">
        <v>581</v>
      </c>
      <c r="J77" s="48" t="s">
        <v>581</v>
      </c>
      <c r="K77" s="48" t="s">
        <v>581</v>
      </c>
      <c r="L77" s="48" t="s">
        <v>581</v>
      </c>
    </row>
    <row r="78" spans="1:12" ht="9.75" customHeight="1">
      <c r="A78" s="198" t="s">
        <v>336</v>
      </c>
      <c r="B78" s="21"/>
      <c r="C78" s="28">
        <v>18</v>
      </c>
      <c r="D78" s="28">
        <v>8</v>
      </c>
      <c r="E78" s="28">
        <v>10</v>
      </c>
      <c r="F78" s="28">
        <v>4</v>
      </c>
      <c r="G78" s="28">
        <v>6</v>
      </c>
      <c r="H78" s="28">
        <v>6</v>
      </c>
      <c r="I78" s="28">
        <v>2</v>
      </c>
      <c r="J78" s="48">
        <v>2</v>
      </c>
      <c r="K78" s="48">
        <v>2</v>
      </c>
      <c r="L78" s="48">
        <v>14</v>
      </c>
    </row>
    <row r="79" spans="1:12" ht="9.75" customHeight="1">
      <c r="A79" s="193" t="s">
        <v>315</v>
      </c>
      <c r="B79" s="21"/>
      <c r="C79" s="28">
        <v>2</v>
      </c>
      <c r="D79" s="28">
        <v>2</v>
      </c>
      <c r="E79" s="28" t="s">
        <v>556</v>
      </c>
      <c r="F79" s="28">
        <v>2</v>
      </c>
      <c r="G79" s="28" t="s">
        <v>556</v>
      </c>
      <c r="H79" s="28" t="s">
        <v>556</v>
      </c>
      <c r="I79" s="28" t="s">
        <v>556</v>
      </c>
      <c r="J79" s="48" t="s">
        <v>556</v>
      </c>
      <c r="K79" s="48" t="s">
        <v>556</v>
      </c>
      <c r="L79" s="48">
        <v>2</v>
      </c>
    </row>
    <row r="80" spans="1:12" ht="9.75" customHeight="1">
      <c r="A80" s="181" t="s">
        <v>259</v>
      </c>
      <c r="B80" s="21"/>
      <c r="C80" s="28" t="s">
        <v>581</v>
      </c>
      <c r="D80" s="28" t="s">
        <v>581</v>
      </c>
      <c r="E80" s="28" t="s">
        <v>581</v>
      </c>
      <c r="F80" s="28" t="s">
        <v>581</v>
      </c>
      <c r="G80" s="28" t="s">
        <v>581</v>
      </c>
      <c r="H80" s="28" t="s">
        <v>581</v>
      </c>
      <c r="I80" s="28" t="s">
        <v>581</v>
      </c>
      <c r="J80" s="48" t="s">
        <v>581</v>
      </c>
      <c r="K80" s="48" t="s">
        <v>581</v>
      </c>
      <c r="L80" s="48" t="s">
        <v>581</v>
      </c>
    </row>
    <row r="81" spans="1:12" ht="9.75" customHeight="1">
      <c r="A81" s="198" t="s">
        <v>336</v>
      </c>
      <c r="B81" s="21"/>
      <c r="C81" s="28" t="s">
        <v>556</v>
      </c>
      <c r="D81" s="28" t="s">
        <v>556</v>
      </c>
      <c r="E81" s="28" t="s">
        <v>556</v>
      </c>
      <c r="F81" s="28" t="s">
        <v>556</v>
      </c>
      <c r="G81" s="28" t="s">
        <v>556</v>
      </c>
      <c r="H81" s="28" t="s">
        <v>556</v>
      </c>
      <c r="I81" s="28" t="s">
        <v>556</v>
      </c>
      <c r="J81" s="48" t="s">
        <v>556</v>
      </c>
      <c r="K81" s="48" t="s">
        <v>556</v>
      </c>
      <c r="L81" s="48" t="s">
        <v>556</v>
      </c>
    </row>
    <row r="82" spans="1:12" ht="9.75" customHeight="1">
      <c r="A82" s="197" t="s">
        <v>112</v>
      </c>
      <c r="B82" s="81"/>
      <c r="C82" s="162">
        <v>657</v>
      </c>
      <c r="D82" s="162">
        <v>327</v>
      </c>
      <c r="E82" s="162">
        <v>330</v>
      </c>
      <c r="F82" s="162">
        <v>175</v>
      </c>
      <c r="G82" s="162">
        <v>87</v>
      </c>
      <c r="H82" s="162">
        <v>208</v>
      </c>
      <c r="I82" s="162">
        <v>187</v>
      </c>
      <c r="J82" s="149">
        <v>19</v>
      </c>
      <c r="K82" s="149">
        <v>434</v>
      </c>
      <c r="L82" s="149">
        <v>204</v>
      </c>
    </row>
    <row r="83" spans="1:12" ht="9.75" customHeight="1">
      <c r="A83" s="181" t="s">
        <v>259</v>
      </c>
      <c r="B83" s="21"/>
      <c r="C83" s="28" t="s">
        <v>581</v>
      </c>
      <c r="D83" s="28" t="s">
        <v>581</v>
      </c>
      <c r="E83" s="28" t="s">
        <v>581</v>
      </c>
      <c r="F83" s="28" t="s">
        <v>581</v>
      </c>
      <c r="G83" s="28" t="s">
        <v>581</v>
      </c>
      <c r="H83" s="28" t="s">
        <v>581</v>
      </c>
      <c r="I83" s="28" t="s">
        <v>581</v>
      </c>
      <c r="J83" s="48" t="s">
        <v>581</v>
      </c>
      <c r="K83" s="48" t="s">
        <v>581</v>
      </c>
      <c r="L83" s="48" t="s">
        <v>581</v>
      </c>
    </row>
    <row r="84" spans="1:12" ht="9.75" customHeight="1">
      <c r="A84" s="198" t="s">
        <v>336</v>
      </c>
      <c r="B84" s="24"/>
      <c r="C84" s="48">
        <v>93</v>
      </c>
      <c r="D84" s="48">
        <v>55</v>
      </c>
      <c r="E84" s="48">
        <v>38</v>
      </c>
      <c r="F84" s="48">
        <v>38</v>
      </c>
      <c r="G84" s="48">
        <v>23</v>
      </c>
      <c r="H84" s="48">
        <v>28</v>
      </c>
      <c r="I84" s="48">
        <v>4</v>
      </c>
      <c r="J84" s="48">
        <v>6</v>
      </c>
      <c r="K84" s="48">
        <v>5</v>
      </c>
      <c r="L84" s="48">
        <v>82</v>
      </c>
    </row>
    <row r="85" spans="1:12" ht="9.75" customHeight="1">
      <c r="A85" s="22"/>
      <c r="B85" s="27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9.75" customHeight="1">
      <c r="A86" s="20"/>
      <c r="B86" s="27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9.75" customHeight="1">
      <c r="A87" s="22"/>
      <c r="B87" s="27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0.75" customHeight="1">
      <c r="A88" s="20"/>
      <c r="B88" s="27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9.75" customHeight="1" hidden="1">
      <c r="A89" s="22"/>
      <c r="B89" s="27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9.75" customHeight="1" hidden="1">
      <c r="A90" s="20"/>
      <c r="B90" s="27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9.75" customHeight="1" hidden="1">
      <c r="A91" s="22"/>
      <c r="B91" s="27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9.75" customHeight="1" hidden="1">
      <c r="A92" s="20"/>
      <c r="B92" s="27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9.75" customHeight="1" hidden="1">
      <c r="A93" s="22"/>
      <c r="B93" s="27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9.75" customHeight="1" hidden="1">
      <c r="A94" s="2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9.75" customHeight="1" hidden="1">
      <c r="A95" s="2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</sheetData>
  <sheetProtection/>
  <mergeCells count="24">
    <mergeCell ref="A2:L2"/>
    <mergeCell ref="A3:L3"/>
    <mergeCell ref="A5:L5"/>
    <mergeCell ref="H12:H13"/>
    <mergeCell ref="F10:I11"/>
    <mergeCell ref="G12:G13"/>
    <mergeCell ref="A7:L7"/>
    <mergeCell ref="F12:F13"/>
    <mergeCell ref="I12:I13"/>
    <mergeCell ref="A4:L4"/>
    <mergeCell ref="A6:L6"/>
    <mergeCell ref="C10:C13"/>
    <mergeCell ref="D10:D13"/>
    <mergeCell ref="N14:AD14"/>
    <mergeCell ref="E10:E13"/>
    <mergeCell ref="A8:L8"/>
    <mergeCell ref="A10:B13"/>
    <mergeCell ref="L12:L13"/>
    <mergeCell ref="N15:AD15"/>
    <mergeCell ref="J10:L11"/>
    <mergeCell ref="N13:AD13"/>
    <mergeCell ref="K12:K13"/>
    <mergeCell ref="J12:J13"/>
    <mergeCell ref="N16:AD16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L111"/>
  <sheetViews>
    <sheetView view="pageLayout" workbookViewId="0" topLeftCell="B1">
      <selection activeCell="K25" sqref="K25"/>
    </sheetView>
  </sheetViews>
  <sheetFormatPr defaultColWidth="11.421875" defaultRowHeight="12" customHeight="1"/>
  <cols>
    <col min="1" max="1" width="0.2890625" style="2" hidden="1" customWidth="1"/>
    <col min="2" max="2" width="27.7109375" style="2" customWidth="1"/>
    <col min="3" max="3" width="0.85546875" style="2" customWidth="1"/>
    <col min="4" max="12" width="8.00390625" style="2" customWidth="1"/>
    <col min="13" max="16384" width="11.421875" style="2" customWidth="1"/>
  </cols>
  <sheetData>
    <row r="1" ht="1.5" customHeight="1"/>
    <row r="2" ht="7.5" customHeight="1" hidden="1"/>
    <row r="3" ht="3" customHeight="1"/>
    <row r="4" spans="2:12" ht="9.75" customHeight="1">
      <c r="B4" s="312" t="s">
        <v>358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2:12" ht="2.25" customHeight="1"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</row>
    <row r="6" spans="1:12" s="19" customFormat="1" ht="9" customHeight="1">
      <c r="A6" s="268"/>
      <c r="B6" s="397" t="s">
        <v>535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</row>
    <row r="7" spans="1:12" s="19" customFormat="1" ht="9" customHeight="1">
      <c r="A7" s="397" t="s">
        <v>571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</row>
    <row r="8" spans="1:12" s="19" customFormat="1" ht="9" customHeight="1">
      <c r="A8" s="397" t="s">
        <v>20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</row>
    <row r="9" spans="1:12" s="19" customFormat="1" ht="9" customHeight="1">
      <c r="A9" s="397" t="s">
        <v>318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</row>
    <row r="10" spans="1:12" s="19" customFormat="1" ht="9" customHeight="1">
      <c r="A10" s="397" t="s">
        <v>21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</row>
    <row r="11" spans="1:12" s="19" customFormat="1" ht="2.25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s="37" customFormat="1" ht="9" customHeight="1">
      <c r="A12" s="391" t="s">
        <v>544</v>
      </c>
      <c r="B12" s="400"/>
      <c r="C12" s="401"/>
      <c r="D12" s="387" t="s">
        <v>1</v>
      </c>
      <c r="E12" s="390" t="s">
        <v>545</v>
      </c>
      <c r="F12" s="391"/>
      <c r="G12" s="391"/>
      <c r="H12" s="392"/>
      <c r="I12" s="390" t="s">
        <v>266</v>
      </c>
      <c r="J12" s="391"/>
      <c r="K12" s="392"/>
      <c r="L12" s="390" t="s">
        <v>586</v>
      </c>
    </row>
    <row r="13" spans="1:12" s="37" customFormat="1" ht="9" customHeight="1">
      <c r="A13" s="402"/>
      <c r="B13" s="402"/>
      <c r="C13" s="403"/>
      <c r="D13" s="388"/>
      <c r="E13" s="393"/>
      <c r="F13" s="394"/>
      <c r="G13" s="394"/>
      <c r="H13" s="395"/>
      <c r="I13" s="393"/>
      <c r="J13" s="394"/>
      <c r="K13" s="395"/>
      <c r="L13" s="410"/>
    </row>
    <row r="14" spans="1:12" s="37" customFormat="1" ht="9" customHeight="1">
      <c r="A14" s="402"/>
      <c r="B14" s="402"/>
      <c r="C14" s="403"/>
      <c r="D14" s="388"/>
      <c r="E14" s="396" t="s">
        <v>17</v>
      </c>
      <c r="F14" s="382" t="s">
        <v>15</v>
      </c>
      <c r="G14" s="384" t="s">
        <v>16</v>
      </c>
      <c r="H14" s="398" t="s">
        <v>520</v>
      </c>
      <c r="I14" s="396" t="s">
        <v>2</v>
      </c>
      <c r="J14" s="398" t="s">
        <v>3</v>
      </c>
      <c r="K14" s="396" t="s">
        <v>40</v>
      </c>
      <c r="L14" s="410"/>
    </row>
    <row r="15" spans="1:12" s="37" customFormat="1" ht="9" customHeight="1">
      <c r="A15" s="404"/>
      <c r="B15" s="404"/>
      <c r="C15" s="405"/>
      <c r="D15" s="389"/>
      <c r="E15" s="394"/>
      <c r="F15" s="383"/>
      <c r="G15" s="385"/>
      <c r="H15" s="399"/>
      <c r="I15" s="394"/>
      <c r="J15" s="399"/>
      <c r="K15" s="394"/>
      <c r="L15" s="393"/>
    </row>
    <row r="16" spans="1:8" s="37" customFormat="1" ht="5.25" customHeight="1">
      <c r="A16" s="38"/>
      <c r="B16" s="38"/>
      <c r="C16" s="38"/>
      <c r="D16" s="38"/>
      <c r="E16" s="38"/>
      <c r="F16" s="38"/>
      <c r="G16" s="38"/>
      <c r="H16" s="38"/>
    </row>
    <row r="17" spans="1:12" s="37" customFormat="1" ht="7.5" customHeight="1">
      <c r="A17" s="386" t="s">
        <v>22</v>
      </c>
      <c r="B17" s="386"/>
      <c r="C17" s="39"/>
      <c r="D17" s="49">
        <v>339</v>
      </c>
      <c r="E17" s="49">
        <v>121</v>
      </c>
      <c r="F17" s="49">
        <v>55</v>
      </c>
      <c r="G17" s="49">
        <v>103</v>
      </c>
      <c r="H17" s="49">
        <v>60</v>
      </c>
      <c r="I17" s="50">
        <v>11</v>
      </c>
      <c r="J17" s="50">
        <v>215</v>
      </c>
      <c r="K17" s="50">
        <v>113</v>
      </c>
      <c r="L17" s="50">
        <v>15</v>
      </c>
    </row>
    <row r="18" spans="1:12" s="37" customFormat="1" ht="7.5" customHeight="1">
      <c r="A18" s="38"/>
      <c r="B18" s="40"/>
      <c r="C18" s="39"/>
      <c r="D18" s="49" t="s">
        <v>581</v>
      </c>
      <c r="E18" s="49" t="s">
        <v>581</v>
      </c>
      <c r="F18" s="49" t="s">
        <v>581</v>
      </c>
      <c r="G18" s="49" t="s">
        <v>581</v>
      </c>
      <c r="H18" s="49" t="s">
        <v>581</v>
      </c>
      <c r="I18" s="50" t="s">
        <v>581</v>
      </c>
      <c r="J18" s="50" t="s">
        <v>581</v>
      </c>
      <c r="K18" s="50" t="s">
        <v>581</v>
      </c>
      <c r="L18" s="50" t="s">
        <v>581</v>
      </c>
    </row>
    <row r="19" spans="1:12" s="37" customFormat="1" ht="7.5" customHeight="1">
      <c r="A19" s="38"/>
      <c r="B19" s="40" t="s">
        <v>23</v>
      </c>
      <c r="C19" s="39"/>
      <c r="D19" s="49" t="s">
        <v>581</v>
      </c>
      <c r="E19" s="49" t="s">
        <v>581</v>
      </c>
      <c r="F19" s="49" t="s">
        <v>581</v>
      </c>
      <c r="G19" s="49" t="s">
        <v>581</v>
      </c>
      <c r="H19" s="49" t="s">
        <v>581</v>
      </c>
      <c r="I19" s="50" t="s">
        <v>581</v>
      </c>
      <c r="J19" s="50" t="s">
        <v>581</v>
      </c>
      <c r="K19" s="50" t="s">
        <v>581</v>
      </c>
      <c r="L19" s="50" t="s">
        <v>581</v>
      </c>
    </row>
    <row r="20" spans="1:3" s="37" customFormat="1" ht="7.5" customHeight="1">
      <c r="A20" s="38"/>
      <c r="B20" s="132" t="s">
        <v>24</v>
      </c>
      <c r="C20" s="41"/>
    </row>
    <row r="21" spans="1:12" s="37" customFormat="1" ht="7.5" customHeight="1">
      <c r="A21" s="38"/>
      <c r="B21" s="136" t="s">
        <v>25</v>
      </c>
      <c r="C21" s="43"/>
      <c r="D21" s="49" t="s">
        <v>556</v>
      </c>
      <c r="E21" s="49" t="s">
        <v>556</v>
      </c>
      <c r="F21" s="49" t="s">
        <v>556</v>
      </c>
      <c r="G21" s="49" t="s">
        <v>556</v>
      </c>
      <c r="H21" s="49" t="s">
        <v>556</v>
      </c>
      <c r="I21" s="50" t="s">
        <v>556</v>
      </c>
      <c r="J21" s="50" t="s">
        <v>556</v>
      </c>
      <c r="K21" s="50" t="s">
        <v>556</v>
      </c>
      <c r="L21" s="50" t="s">
        <v>556</v>
      </c>
    </row>
    <row r="22" spans="1:12" s="37" customFormat="1" ht="7.5" customHeight="1">
      <c r="A22" s="38"/>
      <c r="B22" s="130" t="s">
        <v>26</v>
      </c>
      <c r="C22" s="41"/>
      <c r="D22" s="49" t="s">
        <v>581</v>
      </c>
      <c r="E22" s="49" t="s">
        <v>581</v>
      </c>
      <c r="F22" s="49" t="s">
        <v>581</v>
      </c>
      <c r="G22" s="49" t="s">
        <v>581</v>
      </c>
      <c r="H22" s="49" t="s">
        <v>581</v>
      </c>
      <c r="I22" s="50" t="s">
        <v>581</v>
      </c>
      <c r="J22" s="50" t="s">
        <v>581</v>
      </c>
      <c r="K22" s="50" t="s">
        <v>581</v>
      </c>
      <c r="L22" s="50" t="s">
        <v>581</v>
      </c>
    </row>
    <row r="23" spans="1:12" s="37" customFormat="1" ht="7.5" customHeight="1">
      <c r="A23" s="38"/>
      <c r="B23" s="129" t="s">
        <v>37</v>
      </c>
      <c r="C23" s="43"/>
      <c r="D23" s="49">
        <v>217</v>
      </c>
      <c r="E23" s="49">
        <v>44</v>
      </c>
      <c r="F23" s="49">
        <v>35</v>
      </c>
      <c r="G23" s="49">
        <v>82</v>
      </c>
      <c r="H23" s="49">
        <v>56</v>
      </c>
      <c r="I23" s="50">
        <v>4</v>
      </c>
      <c r="J23" s="50">
        <v>211</v>
      </c>
      <c r="K23" s="50">
        <v>2</v>
      </c>
      <c r="L23" s="50">
        <v>9</v>
      </c>
    </row>
    <row r="24" spans="1:12" s="37" customFormat="1" ht="7.5" customHeight="1">
      <c r="A24" s="38"/>
      <c r="B24" s="136" t="s">
        <v>28</v>
      </c>
      <c r="C24" s="43"/>
      <c r="D24" s="49">
        <v>7</v>
      </c>
      <c r="E24" s="49">
        <v>1</v>
      </c>
      <c r="F24" s="49">
        <v>2</v>
      </c>
      <c r="G24" s="49">
        <v>3</v>
      </c>
      <c r="H24" s="49">
        <v>1</v>
      </c>
      <c r="I24" s="50" t="s">
        <v>556</v>
      </c>
      <c r="J24" s="50">
        <v>4</v>
      </c>
      <c r="K24" s="50">
        <v>3</v>
      </c>
      <c r="L24" s="50" t="s">
        <v>556</v>
      </c>
    </row>
    <row r="25" spans="1:12" s="37" customFormat="1" ht="7.5" customHeight="1">
      <c r="A25" s="38"/>
      <c r="B25" s="136" t="s">
        <v>29</v>
      </c>
      <c r="C25" s="43"/>
      <c r="D25" s="49">
        <v>2</v>
      </c>
      <c r="E25" s="49" t="s">
        <v>556</v>
      </c>
      <c r="F25" s="49" t="s">
        <v>556</v>
      </c>
      <c r="G25" s="49" t="s">
        <v>556</v>
      </c>
      <c r="H25" s="49">
        <v>2</v>
      </c>
      <c r="I25" s="50">
        <v>2</v>
      </c>
      <c r="J25" s="50" t="s">
        <v>556</v>
      </c>
      <c r="K25" s="50" t="s">
        <v>556</v>
      </c>
      <c r="L25" s="50" t="s">
        <v>556</v>
      </c>
    </row>
    <row r="26" spans="1:12" s="37" customFormat="1" ht="7.5" customHeight="1">
      <c r="A26" s="38"/>
      <c r="B26" s="136" t="s">
        <v>30</v>
      </c>
      <c r="C26" s="43"/>
      <c r="D26" s="49">
        <v>2</v>
      </c>
      <c r="E26" s="49" t="s">
        <v>556</v>
      </c>
      <c r="F26" s="49">
        <v>1</v>
      </c>
      <c r="G26" s="49">
        <v>1</v>
      </c>
      <c r="H26" s="49" t="s">
        <v>556</v>
      </c>
      <c r="I26" s="50">
        <v>2</v>
      </c>
      <c r="J26" s="50" t="s">
        <v>556</v>
      </c>
      <c r="K26" s="50" t="s">
        <v>556</v>
      </c>
      <c r="L26" s="50" t="s">
        <v>556</v>
      </c>
    </row>
    <row r="27" spans="1:12" s="37" customFormat="1" ht="7.5" customHeight="1">
      <c r="A27" s="38"/>
      <c r="B27" s="136" t="s">
        <v>31</v>
      </c>
      <c r="C27" s="43"/>
      <c r="D27" s="49">
        <v>30</v>
      </c>
      <c r="E27" s="49">
        <v>16</v>
      </c>
      <c r="F27" s="49">
        <v>4</v>
      </c>
      <c r="G27" s="49">
        <v>10</v>
      </c>
      <c r="H27" s="49" t="s">
        <v>556</v>
      </c>
      <c r="I27" s="50" t="s">
        <v>556</v>
      </c>
      <c r="J27" s="50" t="s">
        <v>556</v>
      </c>
      <c r="K27" s="50">
        <v>30</v>
      </c>
      <c r="L27" s="50">
        <v>2</v>
      </c>
    </row>
    <row r="28" spans="1:12" s="37" customFormat="1" ht="7.5" customHeight="1">
      <c r="A28" s="38"/>
      <c r="B28" s="136" t="s">
        <v>32</v>
      </c>
      <c r="C28" s="43"/>
      <c r="D28" s="49">
        <v>26</v>
      </c>
      <c r="E28" s="49">
        <v>9</v>
      </c>
      <c r="F28" s="49">
        <v>9</v>
      </c>
      <c r="G28" s="49">
        <v>7</v>
      </c>
      <c r="H28" s="49">
        <v>1</v>
      </c>
      <c r="I28" s="50">
        <v>1</v>
      </c>
      <c r="J28" s="50" t="s">
        <v>556</v>
      </c>
      <c r="K28" s="50">
        <v>25</v>
      </c>
      <c r="L28" s="50">
        <v>1</v>
      </c>
    </row>
    <row r="29" spans="1:12" s="37" customFormat="1" ht="7.5" customHeight="1">
      <c r="A29" s="38"/>
      <c r="B29" s="136" t="s">
        <v>33</v>
      </c>
      <c r="C29" s="43"/>
      <c r="D29" s="49">
        <v>55</v>
      </c>
      <c r="E29" s="49">
        <v>51</v>
      </c>
      <c r="F29" s="49">
        <v>4</v>
      </c>
      <c r="G29" s="49" t="s">
        <v>556</v>
      </c>
      <c r="H29" s="49" t="s">
        <v>556</v>
      </c>
      <c r="I29" s="50">
        <v>2</v>
      </c>
      <c r="J29" s="50" t="s">
        <v>556</v>
      </c>
      <c r="K29" s="50">
        <v>53</v>
      </c>
      <c r="L29" s="50">
        <v>3</v>
      </c>
    </row>
    <row r="30" spans="1:12" s="37" customFormat="1" ht="7.5" customHeight="1">
      <c r="A30" s="38"/>
      <c r="B30" s="136" t="s">
        <v>34</v>
      </c>
      <c r="C30" s="43"/>
      <c r="D30" s="49" t="s">
        <v>556</v>
      </c>
      <c r="E30" s="49" t="s">
        <v>556</v>
      </c>
      <c r="F30" s="49" t="s">
        <v>556</v>
      </c>
      <c r="G30" s="49" t="s">
        <v>556</v>
      </c>
      <c r="H30" s="49" t="s">
        <v>556</v>
      </c>
      <c r="I30" s="50" t="s">
        <v>556</v>
      </c>
      <c r="J30" s="50" t="s">
        <v>556</v>
      </c>
      <c r="K30" s="50" t="s">
        <v>556</v>
      </c>
      <c r="L30" s="50" t="s">
        <v>556</v>
      </c>
    </row>
    <row r="31" spans="1:12" s="37" customFormat="1" ht="7.5" customHeight="1">
      <c r="A31" s="38"/>
      <c r="B31" s="42"/>
      <c r="C31" s="39"/>
      <c r="D31" s="49" t="s">
        <v>581</v>
      </c>
      <c r="E31" s="49" t="s">
        <v>581</v>
      </c>
      <c r="F31" s="49" t="s">
        <v>581</v>
      </c>
      <c r="G31" s="49" t="s">
        <v>581</v>
      </c>
      <c r="H31" s="49" t="s">
        <v>581</v>
      </c>
      <c r="I31" s="50" t="s">
        <v>581</v>
      </c>
      <c r="J31" s="50" t="s">
        <v>581</v>
      </c>
      <c r="K31" s="50" t="s">
        <v>581</v>
      </c>
      <c r="L31" s="50" t="s">
        <v>581</v>
      </c>
    </row>
    <row r="32" spans="1:3" s="37" customFormat="1" ht="7.5" customHeight="1">
      <c r="A32" s="381" t="s">
        <v>35</v>
      </c>
      <c r="B32" s="381"/>
      <c r="C32" s="39"/>
    </row>
    <row r="33" spans="1:12" s="37" customFormat="1" ht="7.5" customHeight="1">
      <c r="A33" s="38"/>
      <c r="B33" s="131" t="s">
        <v>36</v>
      </c>
      <c r="C33" s="39"/>
      <c r="D33" s="49">
        <v>28</v>
      </c>
      <c r="E33" s="49">
        <v>13</v>
      </c>
      <c r="F33" s="49">
        <v>5</v>
      </c>
      <c r="G33" s="49">
        <v>8</v>
      </c>
      <c r="H33" s="49">
        <v>2</v>
      </c>
      <c r="I33" s="50">
        <v>2</v>
      </c>
      <c r="J33" s="50" t="s">
        <v>556</v>
      </c>
      <c r="K33" s="50">
        <v>26</v>
      </c>
      <c r="L33" s="50" t="s">
        <v>556</v>
      </c>
    </row>
    <row r="34" spans="1:12" s="37" customFormat="1" ht="7.5" customHeight="1">
      <c r="A34" s="38"/>
      <c r="B34" s="42"/>
      <c r="C34" s="39"/>
      <c r="D34" s="49" t="s">
        <v>581</v>
      </c>
      <c r="E34" s="49" t="s">
        <v>581</v>
      </c>
      <c r="F34" s="49" t="s">
        <v>581</v>
      </c>
      <c r="G34" s="49" t="s">
        <v>581</v>
      </c>
      <c r="H34" s="49" t="s">
        <v>581</v>
      </c>
      <c r="I34" s="50" t="s">
        <v>581</v>
      </c>
      <c r="J34" s="50" t="s">
        <v>581</v>
      </c>
      <c r="K34" s="50" t="s">
        <v>581</v>
      </c>
      <c r="L34" s="50" t="s">
        <v>581</v>
      </c>
    </row>
    <row r="35" spans="1:12" s="37" customFormat="1" ht="7.5" customHeight="1">
      <c r="A35" s="38"/>
      <c r="B35" s="40" t="s">
        <v>23</v>
      </c>
      <c r="C35" s="39"/>
      <c r="D35" s="49" t="s">
        <v>581</v>
      </c>
      <c r="E35" s="49" t="s">
        <v>581</v>
      </c>
      <c r="F35" s="49" t="s">
        <v>581</v>
      </c>
      <c r="G35" s="49" t="s">
        <v>581</v>
      </c>
      <c r="H35" s="49" t="s">
        <v>581</v>
      </c>
      <c r="I35" s="50" t="s">
        <v>581</v>
      </c>
      <c r="J35" s="50" t="s">
        <v>581</v>
      </c>
      <c r="K35" s="50" t="s">
        <v>581</v>
      </c>
      <c r="L35" s="50" t="s">
        <v>581</v>
      </c>
    </row>
    <row r="36" spans="1:3" s="37" customFormat="1" ht="7.5" customHeight="1">
      <c r="A36" s="38"/>
      <c r="B36" s="132" t="s">
        <v>24</v>
      </c>
      <c r="C36" s="41"/>
    </row>
    <row r="37" spans="1:12" s="37" customFormat="1" ht="7.5" customHeight="1">
      <c r="A37" s="38"/>
      <c r="B37" s="129" t="s">
        <v>25</v>
      </c>
      <c r="C37" s="43"/>
      <c r="D37" s="49">
        <v>6</v>
      </c>
      <c r="E37" s="49">
        <v>3</v>
      </c>
      <c r="F37" s="49">
        <v>3</v>
      </c>
      <c r="G37" s="49" t="s">
        <v>556</v>
      </c>
      <c r="H37" s="49" t="s">
        <v>556</v>
      </c>
      <c r="I37" s="50">
        <v>1</v>
      </c>
      <c r="J37" s="50" t="s">
        <v>556</v>
      </c>
      <c r="K37" s="50">
        <v>5</v>
      </c>
      <c r="L37" s="50" t="s">
        <v>556</v>
      </c>
    </row>
    <row r="38" spans="1:12" s="37" customFormat="1" ht="7.5" customHeight="1">
      <c r="A38" s="38"/>
      <c r="B38" s="130" t="s">
        <v>26</v>
      </c>
      <c r="C38" s="41"/>
      <c r="D38" s="49" t="s">
        <v>581</v>
      </c>
      <c r="E38" s="49" t="s">
        <v>581</v>
      </c>
      <c r="F38" s="49" t="s">
        <v>581</v>
      </c>
      <c r="G38" s="49" t="s">
        <v>581</v>
      </c>
      <c r="H38" s="49" t="s">
        <v>581</v>
      </c>
      <c r="I38" s="50" t="s">
        <v>581</v>
      </c>
      <c r="J38" s="50" t="s">
        <v>581</v>
      </c>
      <c r="K38" s="50" t="s">
        <v>581</v>
      </c>
      <c r="L38" s="50" t="s">
        <v>581</v>
      </c>
    </row>
    <row r="39" spans="1:12" s="37" customFormat="1" ht="7.5" customHeight="1">
      <c r="A39" s="38"/>
      <c r="B39" s="129" t="s">
        <v>37</v>
      </c>
      <c r="C39" s="43"/>
      <c r="D39" s="49" t="s">
        <v>556</v>
      </c>
      <c r="E39" s="49" t="s">
        <v>556</v>
      </c>
      <c r="F39" s="49" t="s">
        <v>556</v>
      </c>
      <c r="G39" s="49" t="s">
        <v>556</v>
      </c>
      <c r="H39" s="49" t="s">
        <v>556</v>
      </c>
      <c r="I39" s="50" t="s">
        <v>556</v>
      </c>
      <c r="J39" s="50" t="s">
        <v>556</v>
      </c>
      <c r="K39" s="50" t="s">
        <v>556</v>
      </c>
      <c r="L39" s="50" t="s">
        <v>556</v>
      </c>
    </row>
    <row r="40" spans="1:12" s="37" customFormat="1" ht="7.5" customHeight="1">
      <c r="A40" s="38"/>
      <c r="B40" s="129" t="s">
        <v>28</v>
      </c>
      <c r="C40" s="43"/>
      <c r="D40" s="49" t="s">
        <v>556</v>
      </c>
      <c r="E40" s="49" t="s">
        <v>556</v>
      </c>
      <c r="F40" s="49" t="s">
        <v>556</v>
      </c>
      <c r="G40" s="49" t="s">
        <v>556</v>
      </c>
      <c r="H40" s="49" t="s">
        <v>556</v>
      </c>
      <c r="I40" s="50" t="s">
        <v>556</v>
      </c>
      <c r="J40" s="50" t="s">
        <v>556</v>
      </c>
      <c r="K40" s="50" t="s">
        <v>556</v>
      </c>
      <c r="L40" s="50" t="s">
        <v>556</v>
      </c>
    </row>
    <row r="41" spans="1:12" s="37" customFormat="1" ht="7.5" customHeight="1">
      <c r="A41" s="38"/>
      <c r="B41" s="129" t="s">
        <v>29</v>
      </c>
      <c r="C41" s="43"/>
      <c r="D41" s="49">
        <v>1</v>
      </c>
      <c r="E41" s="49" t="s">
        <v>556</v>
      </c>
      <c r="F41" s="49" t="s">
        <v>556</v>
      </c>
      <c r="G41" s="49">
        <v>1</v>
      </c>
      <c r="H41" s="49" t="s">
        <v>556</v>
      </c>
      <c r="I41" s="50">
        <v>1</v>
      </c>
      <c r="J41" s="50" t="s">
        <v>556</v>
      </c>
      <c r="K41" s="50" t="s">
        <v>556</v>
      </c>
      <c r="L41" s="50" t="s">
        <v>556</v>
      </c>
    </row>
    <row r="42" spans="1:12" s="37" customFormat="1" ht="7.5" customHeight="1">
      <c r="A42" s="38"/>
      <c r="B42" s="129" t="s">
        <v>30</v>
      </c>
      <c r="C42" s="43"/>
      <c r="D42" s="49" t="s">
        <v>556</v>
      </c>
      <c r="E42" s="49" t="s">
        <v>556</v>
      </c>
      <c r="F42" s="49" t="s">
        <v>556</v>
      </c>
      <c r="G42" s="49" t="s">
        <v>556</v>
      </c>
      <c r="H42" s="49" t="s">
        <v>556</v>
      </c>
      <c r="I42" s="50" t="s">
        <v>556</v>
      </c>
      <c r="J42" s="50" t="s">
        <v>556</v>
      </c>
      <c r="K42" s="50" t="s">
        <v>556</v>
      </c>
      <c r="L42" s="50" t="s">
        <v>556</v>
      </c>
    </row>
    <row r="43" spans="1:12" s="37" customFormat="1" ht="7.5" customHeight="1">
      <c r="A43" s="38"/>
      <c r="B43" s="129" t="s">
        <v>31</v>
      </c>
      <c r="C43" s="43"/>
      <c r="D43" s="49">
        <v>12</v>
      </c>
      <c r="E43" s="49">
        <v>4</v>
      </c>
      <c r="F43" s="49">
        <v>2</v>
      </c>
      <c r="G43" s="49">
        <v>5</v>
      </c>
      <c r="H43" s="49">
        <v>1</v>
      </c>
      <c r="I43" s="50" t="s">
        <v>556</v>
      </c>
      <c r="J43" s="50" t="s">
        <v>556</v>
      </c>
      <c r="K43" s="50">
        <v>12</v>
      </c>
      <c r="L43" s="50" t="s">
        <v>556</v>
      </c>
    </row>
    <row r="44" spans="1:12" s="37" customFormat="1" ht="7.5" customHeight="1">
      <c r="A44" s="38"/>
      <c r="B44" s="129" t="s">
        <v>32</v>
      </c>
      <c r="C44" s="43"/>
      <c r="D44" s="49">
        <v>3</v>
      </c>
      <c r="E44" s="49">
        <v>2</v>
      </c>
      <c r="F44" s="49" t="s">
        <v>556</v>
      </c>
      <c r="G44" s="49">
        <v>1</v>
      </c>
      <c r="H44" s="49" t="s">
        <v>556</v>
      </c>
      <c r="I44" s="50" t="s">
        <v>556</v>
      </c>
      <c r="J44" s="50" t="s">
        <v>556</v>
      </c>
      <c r="K44" s="50">
        <v>3</v>
      </c>
      <c r="L44" s="50" t="s">
        <v>556</v>
      </c>
    </row>
    <row r="45" spans="1:12" s="37" customFormat="1" ht="7.5" customHeight="1">
      <c r="A45" s="38"/>
      <c r="B45" s="129" t="s">
        <v>33</v>
      </c>
      <c r="C45" s="43"/>
      <c r="D45" s="49">
        <v>4</v>
      </c>
      <c r="E45" s="49">
        <v>4</v>
      </c>
      <c r="F45" s="49" t="s">
        <v>556</v>
      </c>
      <c r="G45" s="49" t="s">
        <v>556</v>
      </c>
      <c r="H45" s="49" t="s">
        <v>556</v>
      </c>
      <c r="I45" s="50" t="s">
        <v>556</v>
      </c>
      <c r="J45" s="50" t="s">
        <v>556</v>
      </c>
      <c r="K45" s="50">
        <v>4</v>
      </c>
      <c r="L45" s="50" t="s">
        <v>556</v>
      </c>
    </row>
    <row r="46" spans="1:12" s="37" customFormat="1" ht="7.5" customHeight="1">
      <c r="A46" s="38"/>
      <c r="B46" s="129" t="s">
        <v>34</v>
      </c>
      <c r="C46" s="43"/>
      <c r="D46" s="49">
        <v>2</v>
      </c>
      <c r="E46" s="49" t="s">
        <v>556</v>
      </c>
      <c r="F46" s="49" t="s">
        <v>556</v>
      </c>
      <c r="G46" s="49">
        <v>1</v>
      </c>
      <c r="H46" s="49">
        <v>1</v>
      </c>
      <c r="I46" s="50" t="s">
        <v>556</v>
      </c>
      <c r="J46" s="50" t="s">
        <v>556</v>
      </c>
      <c r="K46" s="50">
        <v>2</v>
      </c>
      <c r="L46" s="50" t="s">
        <v>556</v>
      </c>
    </row>
    <row r="47" spans="1:12" s="37" customFormat="1" ht="7.5" customHeight="1">
      <c r="A47" s="38"/>
      <c r="B47" s="42"/>
      <c r="C47" s="39"/>
      <c r="D47" s="49" t="s">
        <v>581</v>
      </c>
      <c r="E47" s="49" t="s">
        <v>581</v>
      </c>
      <c r="F47" s="49" t="s">
        <v>581</v>
      </c>
      <c r="G47" s="49" t="s">
        <v>581</v>
      </c>
      <c r="H47" s="49" t="s">
        <v>581</v>
      </c>
      <c r="I47" s="50" t="s">
        <v>581</v>
      </c>
      <c r="J47" s="50" t="s">
        <v>581</v>
      </c>
      <c r="K47" s="50" t="s">
        <v>581</v>
      </c>
      <c r="L47" s="50" t="s">
        <v>581</v>
      </c>
    </row>
    <row r="48" spans="1:3" s="37" customFormat="1" ht="7.5" customHeight="1">
      <c r="A48" s="381" t="s">
        <v>38</v>
      </c>
      <c r="B48" s="381"/>
      <c r="C48" s="39"/>
    </row>
    <row r="49" spans="1:12" s="37" customFormat="1" ht="7.5" customHeight="1">
      <c r="A49" s="38"/>
      <c r="B49" s="131" t="s">
        <v>36</v>
      </c>
      <c r="C49" s="39"/>
      <c r="D49" s="49">
        <v>3</v>
      </c>
      <c r="E49" s="49">
        <v>2</v>
      </c>
      <c r="F49" s="49">
        <v>1</v>
      </c>
      <c r="G49" s="49" t="s">
        <v>556</v>
      </c>
      <c r="H49" s="49" t="s">
        <v>556</v>
      </c>
      <c r="I49" s="50" t="s">
        <v>556</v>
      </c>
      <c r="J49" s="50" t="s">
        <v>556</v>
      </c>
      <c r="K49" s="50">
        <v>3</v>
      </c>
      <c r="L49" s="50" t="s">
        <v>556</v>
      </c>
    </row>
    <row r="50" spans="1:12" s="37" customFormat="1" ht="7.5" customHeight="1">
      <c r="A50" s="38"/>
      <c r="B50" s="42"/>
      <c r="C50" s="39"/>
      <c r="D50" s="49" t="s">
        <v>581</v>
      </c>
      <c r="E50" s="49" t="s">
        <v>581</v>
      </c>
      <c r="F50" s="49" t="s">
        <v>581</v>
      </c>
      <c r="G50" s="49" t="s">
        <v>581</v>
      </c>
      <c r="H50" s="49" t="s">
        <v>581</v>
      </c>
      <c r="I50" s="50" t="s">
        <v>581</v>
      </c>
      <c r="J50" s="50" t="s">
        <v>581</v>
      </c>
      <c r="K50" s="50" t="s">
        <v>581</v>
      </c>
      <c r="L50" s="50" t="s">
        <v>581</v>
      </c>
    </row>
    <row r="51" spans="1:12" s="37" customFormat="1" ht="7.5" customHeight="1">
      <c r="A51" s="38"/>
      <c r="B51" s="40" t="s">
        <v>23</v>
      </c>
      <c r="C51" s="39"/>
      <c r="D51" s="49" t="s">
        <v>581</v>
      </c>
      <c r="E51" s="49" t="s">
        <v>581</v>
      </c>
      <c r="F51" s="49" t="s">
        <v>581</v>
      </c>
      <c r="G51" s="49" t="s">
        <v>581</v>
      </c>
      <c r="H51" s="49" t="s">
        <v>581</v>
      </c>
      <c r="I51" s="50" t="s">
        <v>581</v>
      </c>
      <c r="J51" s="50" t="s">
        <v>581</v>
      </c>
      <c r="K51" s="50" t="s">
        <v>581</v>
      </c>
      <c r="L51" s="50" t="s">
        <v>581</v>
      </c>
    </row>
    <row r="52" spans="1:3" s="37" customFormat="1" ht="7.5" customHeight="1">
      <c r="A52" s="38"/>
      <c r="B52" s="132" t="s">
        <v>24</v>
      </c>
      <c r="C52" s="39"/>
    </row>
    <row r="53" spans="1:12" s="37" customFormat="1" ht="7.5" customHeight="1">
      <c r="A53" s="38"/>
      <c r="B53" s="129" t="s">
        <v>25</v>
      </c>
      <c r="C53" s="39"/>
      <c r="D53" s="49" t="s">
        <v>556</v>
      </c>
      <c r="E53" s="49" t="s">
        <v>556</v>
      </c>
      <c r="F53" s="49" t="s">
        <v>556</v>
      </c>
      <c r="G53" s="49" t="s">
        <v>556</v>
      </c>
      <c r="H53" s="49" t="s">
        <v>556</v>
      </c>
      <c r="I53" s="50" t="s">
        <v>556</v>
      </c>
      <c r="J53" s="50" t="s">
        <v>556</v>
      </c>
      <c r="K53" s="50" t="s">
        <v>556</v>
      </c>
      <c r="L53" s="50" t="s">
        <v>556</v>
      </c>
    </row>
    <row r="54" spans="1:12" s="37" customFormat="1" ht="7.5" customHeight="1">
      <c r="A54" s="38"/>
      <c r="B54" s="130" t="s">
        <v>26</v>
      </c>
      <c r="C54" s="39"/>
      <c r="D54" s="49" t="s">
        <v>581</v>
      </c>
      <c r="E54" s="49" t="s">
        <v>581</v>
      </c>
      <c r="F54" s="49" t="s">
        <v>581</v>
      </c>
      <c r="G54" s="49" t="s">
        <v>581</v>
      </c>
      <c r="H54" s="49" t="s">
        <v>581</v>
      </c>
      <c r="I54" s="50" t="s">
        <v>581</v>
      </c>
      <c r="J54" s="50" t="s">
        <v>581</v>
      </c>
      <c r="K54" s="50" t="s">
        <v>581</v>
      </c>
      <c r="L54" s="50" t="s">
        <v>581</v>
      </c>
    </row>
    <row r="55" spans="1:12" s="37" customFormat="1" ht="7.5" customHeight="1">
      <c r="A55" s="38"/>
      <c r="B55" s="129" t="s">
        <v>37</v>
      </c>
      <c r="C55" s="39"/>
      <c r="D55" s="49" t="s">
        <v>556</v>
      </c>
      <c r="E55" s="49" t="s">
        <v>556</v>
      </c>
      <c r="F55" s="49" t="s">
        <v>556</v>
      </c>
      <c r="G55" s="49" t="s">
        <v>556</v>
      </c>
      <c r="H55" s="49" t="s">
        <v>556</v>
      </c>
      <c r="I55" s="50" t="s">
        <v>556</v>
      </c>
      <c r="J55" s="50" t="s">
        <v>556</v>
      </c>
      <c r="K55" s="50" t="s">
        <v>556</v>
      </c>
      <c r="L55" s="50" t="s">
        <v>556</v>
      </c>
    </row>
    <row r="56" spans="1:12" s="37" customFormat="1" ht="7.5" customHeight="1">
      <c r="A56" s="38"/>
      <c r="B56" s="129" t="s">
        <v>28</v>
      </c>
      <c r="C56" s="39"/>
      <c r="D56" s="49" t="s">
        <v>556</v>
      </c>
      <c r="E56" s="49" t="s">
        <v>556</v>
      </c>
      <c r="F56" s="49" t="s">
        <v>556</v>
      </c>
      <c r="G56" s="49" t="s">
        <v>556</v>
      </c>
      <c r="H56" s="49" t="s">
        <v>556</v>
      </c>
      <c r="I56" s="50" t="s">
        <v>556</v>
      </c>
      <c r="J56" s="50" t="s">
        <v>556</v>
      </c>
      <c r="K56" s="50" t="s">
        <v>556</v>
      </c>
      <c r="L56" s="50" t="s">
        <v>556</v>
      </c>
    </row>
    <row r="57" spans="1:12" s="37" customFormat="1" ht="7.5" customHeight="1">
      <c r="A57" s="38"/>
      <c r="B57" s="129" t="s">
        <v>29</v>
      </c>
      <c r="C57" s="39"/>
      <c r="D57" s="49" t="s">
        <v>556</v>
      </c>
      <c r="E57" s="49" t="s">
        <v>556</v>
      </c>
      <c r="F57" s="49" t="s">
        <v>556</v>
      </c>
      <c r="G57" s="49" t="s">
        <v>556</v>
      </c>
      <c r="H57" s="49" t="s">
        <v>556</v>
      </c>
      <c r="I57" s="50" t="s">
        <v>556</v>
      </c>
      <c r="J57" s="50" t="s">
        <v>556</v>
      </c>
      <c r="K57" s="50" t="s">
        <v>556</v>
      </c>
      <c r="L57" s="50" t="s">
        <v>556</v>
      </c>
    </row>
    <row r="58" spans="1:12" s="37" customFormat="1" ht="7.5" customHeight="1">
      <c r="A58" s="38"/>
      <c r="B58" s="129" t="s">
        <v>30</v>
      </c>
      <c r="C58" s="39"/>
      <c r="D58" s="49" t="s">
        <v>556</v>
      </c>
      <c r="E58" s="49" t="s">
        <v>556</v>
      </c>
      <c r="F58" s="49" t="s">
        <v>556</v>
      </c>
      <c r="G58" s="49" t="s">
        <v>556</v>
      </c>
      <c r="H58" s="49" t="s">
        <v>556</v>
      </c>
      <c r="I58" s="50" t="s">
        <v>556</v>
      </c>
      <c r="J58" s="50" t="s">
        <v>556</v>
      </c>
      <c r="K58" s="50" t="s">
        <v>556</v>
      </c>
      <c r="L58" s="50" t="s">
        <v>556</v>
      </c>
    </row>
    <row r="59" spans="1:12" s="37" customFormat="1" ht="7.5" customHeight="1">
      <c r="A59" s="38"/>
      <c r="B59" s="129" t="s">
        <v>31</v>
      </c>
      <c r="C59" s="39"/>
      <c r="D59" s="49" t="s">
        <v>556</v>
      </c>
      <c r="E59" s="49" t="s">
        <v>556</v>
      </c>
      <c r="F59" s="49" t="s">
        <v>556</v>
      </c>
      <c r="G59" s="49" t="s">
        <v>556</v>
      </c>
      <c r="H59" s="49" t="s">
        <v>556</v>
      </c>
      <c r="I59" s="50" t="s">
        <v>556</v>
      </c>
      <c r="J59" s="50" t="s">
        <v>556</v>
      </c>
      <c r="K59" s="50" t="s">
        <v>556</v>
      </c>
      <c r="L59" s="50" t="s">
        <v>556</v>
      </c>
    </row>
    <row r="60" spans="1:12" s="37" customFormat="1" ht="7.5" customHeight="1">
      <c r="A60" s="38"/>
      <c r="B60" s="129" t="s">
        <v>32</v>
      </c>
      <c r="C60" s="39"/>
      <c r="D60" s="49">
        <v>1</v>
      </c>
      <c r="E60" s="49" t="s">
        <v>556</v>
      </c>
      <c r="F60" s="49">
        <v>1</v>
      </c>
      <c r="G60" s="49" t="s">
        <v>556</v>
      </c>
      <c r="H60" s="49" t="s">
        <v>556</v>
      </c>
      <c r="I60" s="50" t="s">
        <v>556</v>
      </c>
      <c r="J60" s="50" t="s">
        <v>556</v>
      </c>
      <c r="K60" s="50">
        <v>1</v>
      </c>
      <c r="L60" s="50" t="s">
        <v>556</v>
      </c>
    </row>
    <row r="61" spans="1:12" s="37" customFormat="1" ht="7.5" customHeight="1">
      <c r="A61" s="38"/>
      <c r="B61" s="129" t="s">
        <v>33</v>
      </c>
      <c r="C61" s="39"/>
      <c r="D61" s="49">
        <v>2</v>
      </c>
      <c r="E61" s="49">
        <v>2</v>
      </c>
      <c r="F61" s="49" t="s">
        <v>556</v>
      </c>
      <c r="G61" s="49" t="s">
        <v>556</v>
      </c>
      <c r="H61" s="49" t="s">
        <v>556</v>
      </c>
      <c r="I61" s="50" t="s">
        <v>556</v>
      </c>
      <c r="J61" s="50" t="s">
        <v>556</v>
      </c>
      <c r="K61" s="50">
        <v>2</v>
      </c>
      <c r="L61" s="50" t="s">
        <v>556</v>
      </c>
    </row>
    <row r="62" spans="1:12" s="37" customFormat="1" ht="7.5" customHeight="1">
      <c r="A62" s="38"/>
      <c r="B62" s="129" t="s">
        <v>34</v>
      </c>
      <c r="C62" s="39"/>
      <c r="D62" s="49" t="s">
        <v>556</v>
      </c>
      <c r="E62" s="49" t="s">
        <v>556</v>
      </c>
      <c r="F62" s="49" t="s">
        <v>556</v>
      </c>
      <c r="G62" s="49" t="s">
        <v>556</v>
      </c>
      <c r="H62" s="49" t="s">
        <v>556</v>
      </c>
      <c r="I62" s="50" t="s">
        <v>556</v>
      </c>
      <c r="J62" s="50" t="s">
        <v>556</v>
      </c>
      <c r="K62" s="50" t="s">
        <v>556</v>
      </c>
      <c r="L62" s="50" t="s">
        <v>556</v>
      </c>
    </row>
    <row r="63" spans="1:3" s="37" customFormat="1" ht="7.5" customHeight="1">
      <c r="A63" s="38"/>
      <c r="B63" s="42"/>
      <c r="C63" s="39"/>
    </row>
    <row r="64" spans="1:3" s="37" customFormat="1" ht="7.5" customHeight="1">
      <c r="A64" s="381" t="s">
        <v>197</v>
      </c>
      <c r="B64" s="381"/>
      <c r="C64" s="39"/>
    </row>
    <row r="65" spans="1:12" s="37" customFormat="1" ht="7.5" customHeight="1">
      <c r="A65" s="38"/>
      <c r="B65" s="131" t="s">
        <v>36</v>
      </c>
      <c r="C65" s="39"/>
      <c r="D65" s="49">
        <v>206</v>
      </c>
      <c r="E65" s="49">
        <v>8</v>
      </c>
      <c r="F65" s="49">
        <v>14</v>
      </c>
      <c r="G65" s="49">
        <v>73</v>
      </c>
      <c r="H65" s="49">
        <v>111</v>
      </c>
      <c r="I65" s="50">
        <v>1</v>
      </c>
      <c r="J65" s="50">
        <v>192</v>
      </c>
      <c r="K65" s="50">
        <v>13</v>
      </c>
      <c r="L65" s="50">
        <v>19</v>
      </c>
    </row>
    <row r="66" spans="1:12" s="37" customFormat="1" ht="7.5" customHeight="1">
      <c r="A66" s="38"/>
      <c r="B66" s="42"/>
      <c r="C66" s="39"/>
      <c r="D66" s="49" t="s">
        <v>581</v>
      </c>
      <c r="E66" s="49" t="s">
        <v>581</v>
      </c>
      <c r="F66" s="49" t="s">
        <v>581</v>
      </c>
      <c r="G66" s="49" t="s">
        <v>581</v>
      </c>
      <c r="H66" s="49" t="s">
        <v>581</v>
      </c>
      <c r="I66" s="50" t="s">
        <v>581</v>
      </c>
      <c r="J66" s="50" t="s">
        <v>581</v>
      </c>
      <c r="K66" s="50" t="s">
        <v>581</v>
      </c>
      <c r="L66" s="50" t="s">
        <v>581</v>
      </c>
    </row>
    <row r="67" spans="1:12" s="37" customFormat="1" ht="7.5" customHeight="1">
      <c r="A67" s="38"/>
      <c r="B67" s="40" t="s">
        <v>23</v>
      </c>
      <c r="C67" s="39"/>
      <c r="D67" s="49" t="s">
        <v>581</v>
      </c>
      <c r="E67" s="49" t="s">
        <v>581</v>
      </c>
      <c r="F67" s="49" t="s">
        <v>581</v>
      </c>
      <c r="G67" s="49" t="s">
        <v>581</v>
      </c>
      <c r="H67" s="49" t="s">
        <v>581</v>
      </c>
      <c r="I67" s="50" t="s">
        <v>581</v>
      </c>
      <c r="J67" s="50" t="s">
        <v>581</v>
      </c>
      <c r="K67" s="50" t="s">
        <v>581</v>
      </c>
      <c r="L67" s="50" t="s">
        <v>581</v>
      </c>
    </row>
    <row r="68" spans="1:3" s="37" customFormat="1" ht="7.5" customHeight="1">
      <c r="A68" s="38"/>
      <c r="B68" s="132" t="s">
        <v>24</v>
      </c>
      <c r="C68" s="39"/>
    </row>
    <row r="69" spans="1:12" s="37" customFormat="1" ht="7.5" customHeight="1">
      <c r="A69" s="38"/>
      <c r="B69" s="129" t="s">
        <v>25</v>
      </c>
      <c r="C69" s="39"/>
      <c r="D69" s="49" t="s">
        <v>556</v>
      </c>
      <c r="E69" s="49" t="s">
        <v>556</v>
      </c>
      <c r="F69" s="49" t="s">
        <v>556</v>
      </c>
      <c r="G69" s="49" t="s">
        <v>556</v>
      </c>
      <c r="H69" s="49" t="s">
        <v>556</v>
      </c>
      <c r="I69" s="50" t="s">
        <v>556</v>
      </c>
      <c r="J69" s="50" t="s">
        <v>556</v>
      </c>
      <c r="K69" s="50" t="s">
        <v>556</v>
      </c>
      <c r="L69" s="50" t="s">
        <v>556</v>
      </c>
    </row>
    <row r="70" spans="1:12" s="37" customFormat="1" ht="7.5" customHeight="1">
      <c r="A70" s="38"/>
      <c r="B70" s="130" t="s">
        <v>26</v>
      </c>
      <c r="C70" s="39"/>
      <c r="D70" s="49" t="s">
        <v>581</v>
      </c>
      <c r="E70" s="49" t="s">
        <v>581</v>
      </c>
      <c r="F70" s="49" t="s">
        <v>581</v>
      </c>
      <c r="G70" s="49" t="s">
        <v>581</v>
      </c>
      <c r="H70" s="49" t="s">
        <v>581</v>
      </c>
      <c r="I70" s="50" t="s">
        <v>581</v>
      </c>
      <c r="J70" s="50" t="s">
        <v>581</v>
      </c>
      <c r="K70" s="50" t="s">
        <v>581</v>
      </c>
      <c r="L70" s="50" t="s">
        <v>581</v>
      </c>
    </row>
    <row r="71" spans="1:12" s="37" customFormat="1" ht="7.5" customHeight="1">
      <c r="A71" s="38"/>
      <c r="B71" s="129" t="s">
        <v>37</v>
      </c>
      <c r="C71" s="39"/>
      <c r="D71" s="49">
        <v>193</v>
      </c>
      <c r="E71" s="49">
        <v>3</v>
      </c>
      <c r="F71" s="49">
        <v>11</v>
      </c>
      <c r="G71" s="49">
        <v>70</v>
      </c>
      <c r="H71" s="49">
        <v>109</v>
      </c>
      <c r="I71" s="50" t="s">
        <v>556</v>
      </c>
      <c r="J71" s="50">
        <v>192</v>
      </c>
      <c r="K71" s="50">
        <v>1</v>
      </c>
      <c r="L71" s="50">
        <v>18</v>
      </c>
    </row>
    <row r="72" spans="1:12" s="37" customFormat="1" ht="7.5" customHeight="1">
      <c r="A72" s="38"/>
      <c r="B72" s="129" t="s">
        <v>28</v>
      </c>
      <c r="C72" s="39"/>
      <c r="D72" s="49">
        <v>1</v>
      </c>
      <c r="E72" s="49" t="s">
        <v>556</v>
      </c>
      <c r="F72" s="49">
        <v>1</v>
      </c>
      <c r="G72" s="49" t="s">
        <v>556</v>
      </c>
      <c r="H72" s="49" t="s">
        <v>556</v>
      </c>
      <c r="I72" s="50" t="s">
        <v>556</v>
      </c>
      <c r="J72" s="50" t="s">
        <v>556</v>
      </c>
      <c r="K72" s="50">
        <v>1</v>
      </c>
      <c r="L72" s="50" t="s">
        <v>556</v>
      </c>
    </row>
    <row r="73" spans="1:12" s="37" customFormat="1" ht="7.5" customHeight="1">
      <c r="A73" s="38"/>
      <c r="B73" s="129" t="s">
        <v>29</v>
      </c>
      <c r="C73" s="39"/>
      <c r="D73" s="49" t="s">
        <v>556</v>
      </c>
      <c r="E73" s="49" t="s">
        <v>556</v>
      </c>
      <c r="F73" s="49" t="s">
        <v>556</v>
      </c>
      <c r="G73" s="49" t="s">
        <v>556</v>
      </c>
      <c r="H73" s="49" t="s">
        <v>556</v>
      </c>
      <c r="I73" s="50" t="s">
        <v>556</v>
      </c>
      <c r="J73" s="50" t="s">
        <v>556</v>
      </c>
      <c r="K73" s="50" t="s">
        <v>556</v>
      </c>
      <c r="L73" s="50" t="s">
        <v>556</v>
      </c>
    </row>
    <row r="74" spans="1:12" s="37" customFormat="1" ht="7.5" customHeight="1">
      <c r="A74" s="38"/>
      <c r="B74" s="129" t="s">
        <v>30</v>
      </c>
      <c r="C74" s="39"/>
      <c r="D74" s="49">
        <v>1</v>
      </c>
      <c r="E74" s="49" t="s">
        <v>556</v>
      </c>
      <c r="F74" s="49" t="s">
        <v>556</v>
      </c>
      <c r="G74" s="49">
        <v>1</v>
      </c>
      <c r="H74" s="49" t="s">
        <v>556</v>
      </c>
      <c r="I74" s="50">
        <v>1</v>
      </c>
      <c r="J74" s="50" t="s">
        <v>556</v>
      </c>
      <c r="K74" s="50" t="s">
        <v>556</v>
      </c>
      <c r="L74" s="50" t="s">
        <v>556</v>
      </c>
    </row>
    <row r="75" spans="1:12" s="37" customFormat="1" ht="7.5" customHeight="1">
      <c r="A75" s="38"/>
      <c r="B75" s="129" t="s">
        <v>31</v>
      </c>
      <c r="C75" s="39"/>
      <c r="D75" s="49">
        <v>7</v>
      </c>
      <c r="E75" s="49">
        <v>1</v>
      </c>
      <c r="F75" s="49">
        <v>2</v>
      </c>
      <c r="G75" s="49">
        <v>2</v>
      </c>
      <c r="H75" s="49">
        <v>2</v>
      </c>
      <c r="I75" s="50" t="s">
        <v>556</v>
      </c>
      <c r="J75" s="50" t="s">
        <v>556</v>
      </c>
      <c r="K75" s="50">
        <v>7</v>
      </c>
      <c r="L75" s="50">
        <v>1</v>
      </c>
    </row>
    <row r="76" spans="1:12" s="37" customFormat="1" ht="7.5" customHeight="1">
      <c r="A76" s="38"/>
      <c r="B76" s="129" t="s">
        <v>32</v>
      </c>
      <c r="C76" s="39"/>
      <c r="D76" s="49">
        <v>1</v>
      </c>
      <c r="E76" s="49">
        <v>1</v>
      </c>
      <c r="F76" s="49" t="s">
        <v>556</v>
      </c>
      <c r="G76" s="49" t="s">
        <v>556</v>
      </c>
      <c r="H76" s="49" t="s">
        <v>556</v>
      </c>
      <c r="I76" s="50" t="s">
        <v>556</v>
      </c>
      <c r="J76" s="50" t="s">
        <v>556</v>
      </c>
      <c r="K76" s="50">
        <v>1</v>
      </c>
      <c r="L76" s="50" t="s">
        <v>556</v>
      </c>
    </row>
    <row r="77" spans="1:12" s="37" customFormat="1" ht="7.5" customHeight="1">
      <c r="A77" s="38"/>
      <c r="B77" s="129" t="s">
        <v>33</v>
      </c>
      <c r="C77" s="39"/>
      <c r="D77" s="49">
        <v>3</v>
      </c>
      <c r="E77" s="49">
        <v>3</v>
      </c>
      <c r="F77" s="49" t="s">
        <v>556</v>
      </c>
      <c r="G77" s="49" t="s">
        <v>556</v>
      </c>
      <c r="H77" s="49" t="s">
        <v>556</v>
      </c>
      <c r="I77" s="50" t="s">
        <v>556</v>
      </c>
      <c r="J77" s="50" t="s">
        <v>556</v>
      </c>
      <c r="K77" s="50">
        <v>3</v>
      </c>
      <c r="L77" s="50" t="s">
        <v>556</v>
      </c>
    </row>
    <row r="78" spans="1:12" s="37" customFormat="1" ht="7.5" customHeight="1">
      <c r="A78" s="38"/>
      <c r="B78" s="129" t="s">
        <v>34</v>
      </c>
      <c r="C78" s="39"/>
      <c r="D78" s="49" t="s">
        <v>556</v>
      </c>
      <c r="E78" s="49" t="s">
        <v>556</v>
      </c>
      <c r="F78" s="49" t="s">
        <v>556</v>
      </c>
      <c r="G78" s="49" t="s">
        <v>556</v>
      </c>
      <c r="H78" s="49" t="s">
        <v>556</v>
      </c>
      <c r="I78" s="50" t="s">
        <v>556</v>
      </c>
      <c r="J78" s="50" t="s">
        <v>556</v>
      </c>
      <c r="K78" s="50" t="s">
        <v>556</v>
      </c>
      <c r="L78" s="50" t="s">
        <v>556</v>
      </c>
    </row>
    <row r="79" spans="1:3" s="37" customFormat="1" ht="7.5" customHeight="1">
      <c r="A79" s="38"/>
      <c r="B79" s="42"/>
      <c r="C79" s="39"/>
    </row>
    <row r="80" spans="1:12" s="37" customFormat="1" ht="7.5" customHeight="1">
      <c r="A80" s="409" t="s">
        <v>39</v>
      </c>
      <c r="B80" s="409"/>
      <c r="C80" s="39"/>
      <c r="D80" s="49">
        <v>81</v>
      </c>
      <c r="E80" s="49">
        <v>31</v>
      </c>
      <c r="F80" s="49">
        <v>12</v>
      </c>
      <c r="G80" s="49">
        <v>24</v>
      </c>
      <c r="H80" s="49">
        <v>14</v>
      </c>
      <c r="I80" s="50">
        <v>5</v>
      </c>
      <c r="J80" s="50">
        <v>27</v>
      </c>
      <c r="K80" s="50">
        <v>49</v>
      </c>
      <c r="L80" s="50">
        <v>2</v>
      </c>
    </row>
    <row r="81" spans="1:12" s="37" customFormat="1" ht="7.5" customHeight="1">
      <c r="A81" s="38"/>
      <c r="B81" s="42"/>
      <c r="C81" s="39"/>
      <c r="D81" s="49" t="s">
        <v>581</v>
      </c>
      <c r="E81" s="49" t="s">
        <v>581</v>
      </c>
      <c r="F81" s="49" t="s">
        <v>581</v>
      </c>
      <c r="G81" s="49" t="s">
        <v>581</v>
      </c>
      <c r="H81" s="49" t="s">
        <v>581</v>
      </c>
      <c r="I81" s="50" t="s">
        <v>581</v>
      </c>
      <c r="J81" s="50" t="s">
        <v>581</v>
      </c>
      <c r="K81" s="50" t="s">
        <v>581</v>
      </c>
      <c r="L81" s="50" t="s">
        <v>581</v>
      </c>
    </row>
    <row r="82" spans="1:12" s="37" customFormat="1" ht="7.5" customHeight="1">
      <c r="A82" s="38"/>
      <c r="B82" s="40" t="s">
        <v>23</v>
      </c>
      <c r="C82" s="39"/>
      <c r="D82" s="49" t="s">
        <v>581</v>
      </c>
      <c r="E82" s="49" t="s">
        <v>581</v>
      </c>
      <c r="F82" s="49" t="s">
        <v>581</v>
      </c>
      <c r="G82" s="49" t="s">
        <v>581</v>
      </c>
      <c r="H82" s="49" t="s">
        <v>581</v>
      </c>
      <c r="I82" s="50" t="s">
        <v>581</v>
      </c>
      <c r="J82" s="50" t="s">
        <v>581</v>
      </c>
      <c r="K82" s="50" t="s">
        <v>581</v>
      </c>
      <c r="L82" s="50" t="s">
        <v>581</v>
      </c>
    </row>
    <row r="83" spans="1:3" s="37" customFormat="1" ht="7.5" customHeight="1">
      <c r="A83" s="38"/>
      <c r="B83" s="132" t="s">
        <v>24</v>
      </c>
      <c r="C83" s="39"/>
    </row>
    <row r="84" spans="1:12" s="37" customFormat="1" ht="7.5" customHeight="1">
      <c r="A84" s="38"/>
      <c r="B84" s="129" t="s">
        <v>25</v>
      </c>
      <c r="C84" s="39"/>
      <c r="D84" s="49" t="s">
        <v>556</v>
      </c>
      <c r="E84" s="49" t="s">
        <v>556</v>
      </c>
      <c r="F84" s="49" t="s">
        <v>556</v>
      </c>
      <c r="G84" s="49" t="s">
        <v>556</v>
      </c>
      <c r="H84" s="49" t="s">
        <v>556</v>
      </c>
      <c r="I84" s="50" t="s">
        <v>556</v>
      </c>
      <c r="J84" s="50" t="s">
        <v>556</v>
      </c>
      <c r="K84" s="50" t="s">
        <v>556</v>
      </c>
      <c r="L84" s="50" t="s">
        <v>556</v>
      </c>
    </row>
    <row r="85" spans="1:12" s="37" customFormat="1" ht="7.5" customHeight="1">
      <c r="A85" s="38"/>
      <c r="B85" s="130" t="s">
        <v>26</v>
      </c>
      <c r="C85" s="44"/>
      <c r="D85" s="49" t="s">
        <v>581</v>
      </c>
      <c r="E85" s="49" t="s">
        <v>581</v>
      </c>
      <c r="F85" s="49" t="s">
        <v>581</v>
      </c>
      <c r="G85" s="49" t="s">
        <v>581</v>
      </c>
      <c r="H85" s="49" t="s">
        <v>581</v>
      </c>
      <c r="I85" s="50" t="s">
        <v>581</v>
      </c>
      <c r="J85" s="50" t="s">
        <v>581</v>
      </c>
      <c r="K85" s="50" t="s">
        <v>581</v>
      </c>
      <c r="L85" s="50" t="s">
        <v>581</v>
      </c>
    </row>
    <row r="86" spans="1:12" s="37" customFormat="1" ht="7.5" customHeight="1">
      <c r="A86" s="38"/>
      <c r="B86" s="129" t="s">
        <v>37</v>
      </c>
      <c r="C86" s="44"/>
      <c r="D86" s="49">
        <v>25</v>
      </c>
      <c r="E86" s="49">
        <v>1</v>
      </c>
      <c r="F86" s="49">
        <v>3</v>
      </c>
      <c r="G86" s="49">
        <v>11</v>
      </c>
      <c r="H86" s="49">
        <v>10</v>
      </c>
      <c r="I86" s="50" t="s">
        <v>556</v>
      </c>
      <c r="J86" s="50">
        <v>25</v>
      </c>
      <c r="K86" s="50" t="s">
        <v>556</v>
      </c>
      <c r="L86" s="50">
        <v>1</v>
      </c>
    </row>
    <row r="87" spans="1:12" s="37" customFormat="1" ht="7.5" customHeight="1">
      <c r="A87" s="38"/>
      <c r="B87" s="129" t="s">
        <v>28</v>
      </c>
      <c r="C87" s="44"/>
      <c r="D87" s="49">
        <v>3</v>
      </c>
      <c r="E87" s="49" t="s">
        <v>556</v>
      </c>
      <c r="F87" s="49" t="s">
        <v>556</v>
      </c>
      <c r="G87" s="49">
        <v>2</v>
      </c>
      <c r="H87" s="49">
        <v>1</v>
      </c>
      <c r="I87" s="50">
        <v>1</v>
      </c>
      <c r="J87" s="50">
        <v>2</v>
      </c>
      <c r="K87" s="50" t="s">
        <v>556</v>
      </c>
      <c r="L87" s="50" t="s">
        <v>556</v>
      </c>
    </row>
    <row r="88" spans="1:12" s="37" customFormat="1" ht="7.5" customHeight="1">
      <c r="A88" s="38"/>
      <c r="B88" s="129" t="s">
        <v>29</v>
      </c>
      <c r="C88" s="44"/>
      <c r="D88" s="49">
        <v>1</v>
      </c>
      <c r="E88" s="49" t="s">
        <v>556</v>
      </c>
      <c r="F88" s="49" t="s">
        <v>556</v>
      </c>
      <c r="G88" s="49" t="s">
        <v>556</v>
      </c>
      <c r="H88" s="49">
        <v>1</v>
      </c>
      <c r="I88" s="50">
        <v>1</v>
      </c>
      <c r="J88" s="50" t="s">
        <v>556</v>
      </c>
      <c r="K88" s="50" t="s">
        <v>556</v>
      </c>
      <c r="L88" s="50" t="s">
        <v>556</v>
      </c>
    </row>
    <row r="89" spans="1:12" s="37" customFormat="1" ht="7.5" customHeight="1">
      <c r="A89" s="38"/>
      <c r="B89" s="129" t="s">
        <v>30</v>
      </c>
      <c r="C89" s="44"/>
      <c r="D89" s="49">
        <v>3</v>
      </c>
      <c r="E89" s="49">
        <v>3</v>
      </c>
      <c r="F89" s="49" t="s">
        <v>556</v>
      </c>
      <c r="G89" s="49" t="s">
        <v>556</v>
      </c>
      <c r="H89" s="49" t="s">
        <v>556</v>
      </c>
      <c r="I89" s="50">
        <v>3</v>
      </c>
      <c r="J89" s="50" t="s">
        <v>556</v>
      </c>
      <c r="K89" s="50" t="s">
        <v>556</v>
      </c>
      <c r="L89" s="50">
        <v>1</v>
      </c>
    </row>
    <row r="90" spans="1:12" s="37" customFormat="1" ht="7.5" customHeight="1">
      <c r="A90" s="38"/>
      <c r="B90" s="129" t="s">
        <v>31</v>
      </c>
      <c r="C90" s="44"/>
      <c r="D90" s="49">
        <v>8</v>
      </c>
      <c r="E90" s="49">
        <v>2</v>
      </c>
      <c r="F90" s="49">
        <v>2</v>
      </c>
      <c r="G90" s="49">
        <v>3</v>
      </c>
      <c r="H90" s="49">
        <v>1</v>
      </c>
      <c r="I90" s="50" t="s">
        <v>556</v>
      </c>
      <c r="J90" s="50" t="s">
        <v>556</v>
      </c>
      <c r="K90" s="50">
        <v>8</v>
      </c>
      <c r="L90" s="50" t="s">
        <v>556</v>
      </c>
    </row>
    <row r="91" spans="1:12" s="37" customFormat="1" ht="7.5" customHeight="1">
      <c r="A91" s="38"/>
      <c r="B91" s="129" t="s">
        <v>32</v>
      </c>
      <c r="C91" s="44"/>
      <c r="D91" s="49">
        <v>34</v>
      </c>
      <c r="E91" s="49">
        <v>18</v>
      </c>
      <c r="F91" s="49">
        <v>7</v>
      </c>
      <c r="G91" s="49">
        <v>8</v>
      </c>
      <c r="H91" s="49">
        <v>1</v>
      </c>
      <c r="I91" s="50" t="s">
        <v>556</v>
      </c>
      <c r="J91" s="50" t="s">
        <v>556</v>
      </c>
      <c r="K91" s="50">
        <v>34</v>
      </c>
      <c r="L91" s="50" t="s">
        <v>556</v>
      </c>
    </row>
    <row r="92" spans="1:12" s="37" customFormat="1" ht="7.5" customHeight="1">
      <c r="A92" s="38"/>
      <c r="B92" s="129" t="s">
        <v>33</v>
      </c>
      <c r="C92" s="44"/>
      <c r="D92" s="49">
        <v>7</v>
      </c>
      <c r="E92" s="49">
        <v>7</v>
      </c>
      <c r="F92" s="49" t="s">
        <v>556</v>
      </c>
      <c r="G92" s="49" t="s">
        <v>556</v>
      </c>
      <c r="H92" s="49" t="s">
        <v>556</v>
      </c>
      <c r="I92" s="50" t="s">
        <v>556</v>
      </c>
      <c r="J92" s="50" t="s">
        <v>556</v>
      </c>
      <c r="K92" s="50">
        <v>7</v>
      </c>
      <c r="L92" s="50" t="s">
        <v>556</v>
      </c>
    </row>
    <row r="93" spans="1:12" s="37" customFormat="1" ht="7.5" customHeight="1">
      <c r="A93" s="38"/>
      <c r="B93" s="129" t="s">
        <v>34</v>
      </c>
      <c r="C93" s="44"/>
      <c r="D93" s="49" t="s">
        <v>556</v>
      </c>
      <c r="E93" s="49" t="s">
        <v>556</v>
      </c>
      <c r="F93" s="49" t="s">
        <v>556</v>
      </c>
      <c r="G93" s="49" t="s">
        <v>556</v>
      </c>
      <c r="H93" s="49" t="s">
        <v>556</v>
      </c>
      <c r="I93" s="50" t="s">
        <v>556</v>
      </c>
      <c r="J93" s="50" t="s">
        <v>556</v>
      </c>
      <c r="K93" s="50" t="s">
        <v>556</v>
      </c>
      <c r="L93" s="50" t="s">
        <v>556</v>
      </c>
    </row>
    <row r="94" spans="2:3" s="37" customFormat="1" ht="7.5" customHeight="1">
      <c r="B94" s="46"/>
      <c r="C94" s="44"/>
    </row>
    <row r="95" spans="1:12" s="37" customFormat="1" ht="7.5" customHeight="1">
      <c r="A95" s="408" t="s">
        <v>1</v>
      </c>
      <c r="B95" s="408"/>
      <c r="C95" s="133"/>
      <c r="D95" s="296">
        <v>657</v>
      </c>
      <c r="E95" s="296">
        <v>175</v>
      </c>
      <c r="F95" s="296">
        <v>87</v>
      </c>
      <c r="G95" s="296">
        <v>208</v>
      </c>
      <c r="H95" s="296">
        <v>187</v>
      </c>
      <c r="I95" s="134">
        <v>19</v>
      </c>
      <c r="J95" s="134">
        <v>434</v>
      </c>
      <c r="K95" s="134">
        <v>204</v>
      </c>
      <c r="L95" s="134">
        <v>36</v>
      </c>
    </row>
    <row r="96" spans="1:12" s="37" customFormat="1" ht="7.5" customHeight="1">
      <c r="A96" s="38"/>
      <c r="B96" s="42"/>
      <c r="C96" s="44"/>
      <c r="D96" s="50" t="s">
        <v>581</v>
      </c>
      <c r="E96" s="50" t="s">
        <v>581</v>
      </c>
      <c r="F96" s="50" t="s">
        <v>581</v>
      </c>
      <c r="G96" s="50" t="s">
        <v>581</v>
      </c>
      <c r="H96" s="50" t="s">
        <v>581</v>
      </c>
      <c r="I96" s="50" t="s">
        <v>581</v>
      </c>
      <c r="J96" s="50" t="s">
        <v>581</v>
      </c>
      <c r="K96" s="50" t="s">
        <v>581</v>
      </c>
      <c r="L96" s="50" t="s">
        <v>581</v>
      </c>
    </row>
    <row r="97" spans="1:12" s="37" customFormat="1" ht="7.5" customHeight="1">
      <c r="A97" s="38"/>
      <c r="B97" s="40" t="s">
        <v>23</v>
      </c>
      <c r="C97" s="44"/>
      <c r="D97" s="50" t="s">
        <v>581</v>
      </c>
      <c r="E97" s="50" t="s">
        <v>581</v>
      </c>
      <c r="F97" s="50" t="s">
        <v>581</v>
      </c>
      <c r="G97" s="50" t="s">
        <v>581</v>
      </c>
      <c r="H97" s="50" t="s">
        <v>581</v>
      </c>
      <c r="I97" s="50" t="s">
        <v>581</v>
      </c>
      <c r="J97" s="50" t="s">
        <v>581</v>
      </c>
      <c r="K97" s="50" t="s">
        <v>581</v>
      </c>
      <c r="L97" s="50" t="s">
        <v>581</v>
      </c>
    </row>
    <row r="98" spans="1:3" s="37" customFormat="1" ht="7.5" customHeight="1">
      <c r="A98" s="38"/>
      <c r="B98" s="132" t="s">
        <v>24</v>
      </c>
      <c r="C98" s="44"/>
    </row>
    <row r="99" spans="1:12" s="37" customFormat="1" ht="7.5" customHeight="1">
      <c r="A99" s="38"/>
      <c r="B99" s="129" t="s">
        <v>25</v>
      </c>
      <c r="C99" s="44"/>
      <c r="D99" s="50">
        <v>6</v>
      </c>
      <c r="E99" s="50">
        <v>3</v>
      </c>
      <c r="F99" s="50">
        <v>3</v>
      </c>
      <c r="G99" s="50" t="s">
        <v>556</v>
      </c>
      <c r="H99" s="50" t="s">
        <v>556</v>
      </c>
      <c r="I99" s="50">
        <v>1</v>
      </c>
      <c r="J99" s="50" t="s">
        <v>556</v>
      </c>
      <c r="K99" s="50">
        <v>5</v>
      </c>
      <c r="L99" s="50" t="s">
        <v>556</v>
      </c>
    </row>
    <row r="100" spans="1:12" s="37" customFormat="1" ht="7.5" customHeight="1">
      <c r="A100" s="38"/>
      <c r="B100" s="130" t="s">
        <v>26</v>
      </c>
      <c r="C100" s="44"/>
      <c r="D100" s="50" t="s">
        <v>581</v>
      </c>
      <c r="E100" s="50" t="s">
        <v>581</v>
      </c>
      <c r="F100" s="50" t="s">
        <v>581</v>
      </c>
      <c r="G100" s="50" t="s">
        <v>581</v>
      </c>
      <c r="H100" s="50" t="s">
        <v>581</v>
      </c>
      <c r="I100" s="50" t="s">
        <v>581</v>
      </c>
      <c r="J100" s="50" t="s">
        <v>581</v>
      </c>
      <c r="K100" s="50" t="s">
        <v>581</v>
      </c>
      <c r="L100" s="50" t="s">
        <v>581</v>
      </c>
    </row>
    <row r="101" spans="1:12" s="37" customFormat="1" ht="7.5" customHeight="1">
      <c r="A101" s="38"/>
      <c r="B101" s="129" t="s">
        <v>37</v>
      </c>
      <c r="C101" s="44"/>
      <c r="D101" s="50">
        <v>435</v>
      </c>
      <c r="E101" s="50">
        <v>48</v>
      </c>
      <c r="F101" s="50">
        <v>49</v>
      </c>
      <c r="G101" s="50">
        <v>163</v>
      </c>
      <c r="H101" s="50">
        <v>175</v>
      </c>
      <c r="I101" s="50">
        <v>4</v>
      </c>
      <c r="J101" s="50">
        <v>428</v>
      </c>
      <c r="K101" s="50">
        <v>3</v>
      </c>
      <c r="L101" s="50">
        <v>28</v>
      </c>
    </row>
    <row r="102" spans="1:12" s="37" customFormat="1" ht="7.5" customHeight="1">
      <c r="A102" s="38"/>
      <c r="B102" s="129" t="s">
        <v>28</v>
      </c>
      <c r="C102" s="44"/>
      <c r="D102" s="50">
        <v>11</v>
      </c>
      <c r="E102" s="50">
        <v>1</v>
      </c>
      <c r="F102" s="50">
        <v>3</v>
      </c>
      <c r="G102" s="50">
        <v>5</v>
      </c>
      <c r="H102" s="50">
        <v>2</v>
      </c>
      <c r="I102" s="50">
        <v>1</v>
      </c>
      <c r="J102" s="50">
        <v>6</v>
      </c>
      <c r="K102" s="50">
        <v>4</v>
      </c>
      <c r="L102" s="50" t="s">
        <v>556</v>
      </c>
    </row>
    <row r="103" spans="1:12" s="37" customFormat="1" ht="7.5" customHeight="1">
      <c r="A103" s="38"/>
      <c r="B103" s="129" t="s">
        <v>29</v>
      </c>
      <c r="C103" s="44"/>
      <c r="D103" s="50">
        <v>4</v>
      </c>
      <c r="E103" s="50" t="s">
        <v>556</v>
      </c>
      <c r="F103" s="50" t="s">
        <v>556</v>
      </c>
      <c r="G103" s="50">
        <v>1</v>
      </c>
      <c r="H103" s="50">
        <v>3</v>
      </c>
      <c r="I103" s="50">
        <v>4</v>
      </c>
      <c r="J103" s="50" t="s">
        <v>556</v>
      </c>
      <c r="K103" s="50" t="s">
        <v>556</v>
      </c>
      <c r="L103" s="50" t="s">
        <v>556</v>
      </c>
    </row>
    <row r="104" spans="1:12" s="37" customFormat="1" ht="7.5" customHeight="1">
      <c r="A104" s="38"/>
      <c r="B104" s="129" t="s">
        <v>30</v>
      </c>
      <c r="C104" s="44"/>
      <c r="D104" s="50">
        <v>6</v>
      </c>
      <c r="E104" s="50">
        <v>3</v>
      </c>
      <c r="F104" s="50">
        <v>1</v>
      </c>
      <c r="G104" s="50">
        <v>2</v>
      </c>
      <c r="H104" s="50" t="s">
        <v>556</v>
      </c>
      <c r="I104" s="50">
        <v>6</v>
      </c>
      <c r="J104" s="50" t="s">
        <v>556</v>
      </c>
      <c r="K104" s="50" t="s">
        <v>556</v>
      </c>
      <c r="L104" s="50">
        <v>1</v>
      </c>
    </row>
    <row r="105" spans="1:12" s="37" customFormat="1" ht="7.5" customHeight="1">
      <c r="A105" s="38"/>
      <c r="B105" s="129" t="s">
        <v>31</v>
      </c>
      <c r="C105" s="44"/>
      <c r="D105" s="50">
        <v>57</v>
      </c>
      <c r="E105" s="50">
        <v>23</v>
      </c>
      <c r="F105" s="50">
        <v>10</v>
      </c>
      <c r="G105" s="50">
        <v>20</v>
      </c>
      <c r="H105" s="50">
        <v>4</v>
      </c>
      <c r="I105" s="50" t="s">
        <v>556</v>
      </c>
      <c r="J105" s="50" t="s">
        <v>556</v>
      </c>
      <c r="K105" s="50">
        <v>57</v>
      </c>
      <c r="L105" s="50">
        <v>3</v>
      </c>
    </row>
    <row r="106" spans="1:12" s="37" customFormat="1" ht="7.5" customHeight="1">
      <c r="A106" s="38"/>
      <c r="B106" s="129" t="s">
        <v>32</v>
      </c>
      <c r="C106" s="44"/>
      <c r="D106" s="50">
        <v>65</v>
      </c>
      <c r="E106" s="50">
        <v>30</v>
      </c>
      <c r="F106" s="50">
        <v>17</v>
      </c>
      <c r="G106" s="50">
        <v>16</v>
      </c>
      <c r="H106" s="50">
        <v>2</v>
      </c>
      <c r="I106" s="50">
        <v>1</v>
      </c>
      <c r="J106" s="50" t="s">
        <v>556</v>
      </c>
      <c r="K106" s="50">
        <v>64</v>
      </c>
      <c r="L106" s="50">
        <v>1</v>
      </c>
    </row>
    <row r="107" spans="1:12" s="37" customFormat="1" ht="7.5" customHeight="1">
      <c r="A107" s="38"/>
      <c r="B107" s="129" t="s">
        <v>33</v>
      </c>
      <c r="C107" s="44"/>
      <c r="D107" s="50">
        <v>71</v>
      </c>
      <c r="E107" s="50">
        <v>67</v>
      </c>
      <c r="F107" s="50">
        <v>4</v>
      </c>
      <c r="G107" s="50" t="s">
        <v>556</v>
      </c>
      <c r="H107" s="50" t="s">
        <v>556</v>
      </c>
      <c r="I107" s="50">
        <v>2</v>
      </c>
      <c r="J107" s="50" t="s">
        <v>556</v>
      </c>
      <c r="K107" s="50">
        <v>69</v>
      </c>
      <c r="L107" s="50">
        <v>3</v>
      </c>
    </row>
    <row r="108" spans="1:12" s="37" customFormat="1" ht="7.5" customHeight="1">
      <c r="A108" s="38"/>
      <c r="B108" s="129" t="s">
        <v>34</v>
      </c>
      <c r="C108" s="44"/>
      <c r="D108" s="50">
        <v>2</v>
      </c>
      <c r="E108" s="50" t="s">
        <v>556</v>
      </c>
      <c r="F108" s="50" t="s">
        <v>556</v>
      </c>
      <c r="G108" s="50">
        <v>1</v>
      </c>
      <c r="H108" s="50">
        <v>1</v>
      </c>
      <c r="I108" s="50" t="s">
        <v>556</v>
      </c>
      <c r="J108" s="50" t="s">
        <v>556</v>
      </c>
      <c r="K108" s="50">
        <v>2</v>
      </c>
      <c r="L108" s="50" t="s">
        <v>556</v>
      </c>
    </row>
    <row r="109" s="37" customFormat="1" ht="5.25" customHeight="1">
      <c r="B109" s="45" t="s">
        <v>198</v>
      </c>
    </row>
    <row r="110" spans="2:12" s="37" customFormat="1" ht="7.5" customHeight="1">
      <c r="B110" s="406" t="s">
        <v>530</v>
      </c>
      <c r="C110" s="406"/>
      <c r="D110" s="406"/>
      <c r="E110" s="406"/>
      <c r="F110" s="406"/>
      <c r="G110" s="406"/>
      <c r="H110" s="406"/>
      <c r="I110" s="406"/>
      <c r="J110" s="406"/>
      <c r="K110" s="406"/>
      <c r="L110" s="406"/>
    </row>
    <row r="111" spans="2:6" ht="12" customHeight="1">
      <c r="B111" s="135"/>
      <c r="C111" s="94"/>
      <c r="D111" s="94"/>
      <c r="E111" s="94"/>
      <c r="F111" s="94"/>
    </row>
  </sheetData>
  <sheetProtection/>
  <mergeCells count="26">
    <mergeCell ref="B110:L110"/>
    <mergeCell ref="B6:L6"/>
    <mergeCell ref="B5:L5"/>
    <mergeCell ref="B4:L4"/>
    <mergeCell ref="A95:B95"/>
    <mergeCell ref="A80:B80"/>
    <mergeCell ref="A64:B64"/>
    <mergeCell ref="L12:L15"/>
    <mergeCell ref="I12:K13"/>
    <mergeCell ref="J14:J15"/>
    <mergeCell ref="K14:K15"/>
    <mergeCell ref="I14:I15"/>
    <mergeCell ref="A7:L7"/>
    <mergeCell ref="A8:L8"/>
    <mergeCell ref="A9:L9"/>
    <mergeCell ref="A10:L10"/>
    <mergeCell ref="H14:H15"/>
    <mergeCell ref="A12:C15"/>
    <mergeCell ref="A32:B32"/>
    <mergeCell ref="A48:B48"/>
    <mergeCell ref="F14:F15"/>
    <mergeCell ref="G14:G15"/>
    <mergeCell ref="A17:B17"/>
    <mergeCell ref="D12:D15"/>
    <mergeCell ref="E12:H13"/>
    <mergeCell ref="E14:E15"/>
  </mergeCells>
  <printOptions/>
  <pageMargins left="0.1968503937007874" right="0.1968503937007874" top="0" bottom="0" header="0.31496062992125984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C34" sqref="C34"/>
    </sheetView>
  </sheetViews>
  <sheetFormatPr defaultColWidth="11.421875" defaultRowHeight="12.75"/>
  <cols>
    <col min="1" max="1" width="28.7109375" style="0" customWidth="1"/>
    <col min="2" max="2" width="0.85546875" style="0" customWidth="1"/>
    <col min="3" max="5" width="15.7109375" style="0" customWidth="1"/>
    <col min="6" max="8" width="11.421875" style="0" customWidth="1"/>
    <col min="9" max="9" width="8.7109375" style="0" customWidth="1"/>
    <col min="10" max="10" width="8.57421875" style="0" customWidth="1"/>
    <col min="11" max="16" width="11.421875" style="0" customWidth="1"/>
    <col min="17" max="17" width="8.421875" style="0" customWidth="1"/>
    <col min="18" max="18" width="11.28125" style="0" customWidth="1"/>
  </cols>
  <sheetData>
    <row r="1" spans="1:5" ht="12.75">
      <c r="A1" s="312" t="s">
        <v>359</v>
      </c>
      <c r="B1" s="313"/>
      <c r="C1" s="313"/>
      <c r="D1" s="313"/>
      <c r="E1" s="313"/>
    </row>
    <row r="2" spans="1:5" ht="13.5">
      <c r="A2" s="411"/>
      <c r="B2" s="411"/>
      <c r="C2" s="411"/>
      <c r="D2" s="411"/>
      <c r="E2" s="411"/>
    </row>
    <row r="3" spans="1:5" ht="12.75">
      <c r="A3" s="315" t="s">
        <v>535</v>
      </c>
      <c r="B3" s="315"/>
      <c r="C3" s="315"/>
      <c r="D3" s="315"/>
      <c r="E3" s="315"/>
    </row>
    <row r="4" spans="1:5" ht="13.5">
      <c r="A4" s="411"/>
      <c r="B4" s="411"/>
      <c r="C4" s="411"/>
      <c r="D4" s="411"/>
      <c r="E4" s="411"/>
    </row>
    <row r="5" spans="1:5" ht="12.75">
      <c r="A5" s="315" t="s">
        <v>572</v>
      </c>
      <c r="B5" s="315"/>
      <c r="C5" s="315"/>
      <c r="D5" s="315"/>
      <c r="E5" s="315"/>
    </row>
    <row r="6" spans="1:5" ht="12.75">
      <c r="A6" s="315"/>
      <c r="B6" s="315"/>
      <c r="C6" s="315"/>
      <c r="D6" s="315"/>
      <c r="E6" s="315"/>
    </row>
    <row r="7" spans="1:5" ht="12.75">
      <c r="A7" s="412" t="s">
        <v>41</v>
      </c>
      <c r="B7" s="415"/>
      <c r="C7" s="418" t="s">
        <v>1</v>
      </c>
      <c r="D7" s="421" t="s">
        <v>52</v>
      </c>
      <c r="E7" s="412" t="s">
        <v>53</v>
      </c>
    </row>
    <row r="8" spans="1:5" ht="12.75">
      <c r="A8" s="413"/>
      <c r="B8" s="416"/>
      <c r="C8" s="419"/>
      <c r="D8" s="422"/>
      <c r="E8" s="413"/>
    </row>
    <row r="9" spans="1:5" ht="12.75">
      <c r="A9" s="414"/>
      <c r="B9" s="417"/>
      <c r="C9" s="420"/>
      <c r="D9" s="423"/>
      <c r="E9" s="414"/>
    </row>
    <row r="10" spans="1:5" ht="12.75">
      <c r="A10" s="166"/>
      <c r="B10" s="166"/>
      <c r="C10" s="166"/>
      <c r="D10" s="166"/>
      <c r="E10" s="166"/>
    </row>
    <row r="11" spans="1:5" ht="12.75">
      <c r="A11" s="143" t="s">
        <v>42</v>
      </c>
      <c r="B11" s="158"/>
      <c r="C11" s="166"/>
      <c r="D11" s="166"/>
      <c r="E11" s="166"/>
    </row>
    <row r="12" spans="1:5" ht="12.75">
      <c r="A12" s="143"/>
      <c r="B12" s="158"/>
      <c r="C12" s="166"/>
      <c r="D12" s="166"/>
      <c r="E12" s="166"/>
    </row>
    <row r="13" spans="1:5" ht="12.75">
      <c r="A13" s="139" t="s">
        <v>43</v>
      </c>
      <c r="B13" s="158"/>
      <c r="C13" s="142">
        <v>657</v>
      </c>
      <c r="D13" s="142">
        <v>647</v>
      </c>
      <c r="E13" s="142">
        <v>10</v>
      </c>
    </row>
    <row r="14" spans="1:5" ht="12.75">
      <c r="A14" s="139" t="s">
        <v>44</v>
      </c>
      <c r="B14" s="158"/>
      <c r="C14" s="142">
        <v>2</v>
      </c>
      <c r="D14" s="142">
        <v>2</v>
      </c>
      <c r="E14" s="142" t="s">
        <v>556</v>
      </c>
    </row>
    <row r="15" spans="1:5" ht="12.75">
      <c r="A15" s="139" t="s">
        <v>253</v>
      </c>
      <c r="B15" s="158"/>
      <c r="C15" s="142">
        <v>15</v>
      </c>
      <c r="D15" s="142">
        <v>15</v>
      </c>
      <c r="E15" s="142" t="s">
        <v>556</v>
      </c>
    </row>
    <row r="16" spans="1:5" ht="12.75">
      <c r="A16" s="143"/>
      <c r="B16" s="158"/>
      <c r="C16" s="167" t="s">
        <v>581</v>
      </c>
      <c r="D16" s="167" t="s">
        <v>581</v>
      </c>
      <c r="E16" s="167" t="s">
        <v>581</v>
      </c>
    </row>
    <row r="17" spans="1:5" ht="12.75">
      <c r="A17" s="143" t="s">
        <v>45</v>
      </c>
      <c r="B17" s="159"/>
      <c r="C17" s="167" t="s">
        <v>581</v>
      </c>
      <c r="D17" s="167" t="s">
        <v>581</v>
      </c>
      <c r="E17" s="167" t="s">
        <v>581</v>
      </c>
    </row>
    <row r="18" spans="1:2" ht="12.75">
      <c r="A18" s="143"/>
      <c r="B18" s="160"/>
    </row>
    <row r="19" spans="1:2" ht="12.75">
      <c r="A19" s="143" t="s">
        <v>46</v>
      </c>
      <c r="B19" s="159"/>
    </row>
    <row r="20" spans="1:5" ht="12.75">
      <c r="A20" s="178" t="s">
        <v>47</v>
      </c>
      <c r="B20" s="160"/>
      <c r="C20" s="167">
        <v>108</v>
      </c>
      <c r="D20" s="167">
        <v>108</v>
      </c>
      <c r="E20" s="142" t="s">
        <v>556</v>
      </c>
    </row>
    <row r="21" spans="1:2" ht="12.75">
      <c r="A21" s="139"/>
      <c r="B21" s="160"/>
    </row>
    <row r="22" spans="1:5" ht="12.75">
      <c r="A22" s="177" t="s">
        <v>11</v>
      </c>
      <c r="B22" s="160"/>
      <c r="C22" s="167">
        <v>56</v>
      </c>
      <c r="D22" s="167">
        <v>56</v>
      </c>
      <c r="E22" s="142" t="s">
        <v>556</v>
      </c>
    </row>
    <row r="23" spans="1:5" ht="12.75">
      <c r="A23" s="177" t="s">
        <v>12</v>
      </c>
      <c r="B23" s="160"/>
      <c r="C23" s="142">
        <v>52</v>
      </c>
      <c r="D23" s="142">
        <v>52</v>
      </c>
      <c r="E23" s="142" t="s">
        <v>556</v>
      </c>
    </row>
    <row r="24" spans="1:2" ht="12.75">
      <c r="A24" s="139"/>
      <c r="B24" s="160"/>
    </row>
    <row r="25" spans="1:5" ht="12.75">
      <c r="A25" s="139" t="s">
        <v>48</v>
      </c>
      <c r="B25" s="160"/>
      <c r="C25" s="167">
        <v>1035</v>
      </c>
      <c r="D25" s="167">
        <v>963</v>
      </c>
      <c r="E25" s="167">
        <v>72</v>
      </c>
    </row>
    <row r="26" spans="1:5" ht="12.75">
      <c r="A26" s="139"/>
      <c r="B26" s="160"/>
      <c r="C26" s="142" t="s">
        <v>581</v>
      </c>
      <c r="D26" s="142" t="s">
        <v>581</v>
      </c>
      <c r="E26" s="142" t="s">
        <v>581</v>
      </c>
    </row>
    <row r="27" spans="1:5" ht="12.75">
      <c r="A27" s="143" t="s">
        <v>48</v>
      </c>
      <c r="B27" s="160"/>
      <c r="C27" s="142" t="s">
        <v>581</v>
      </c>
      <c r="D27" s="142" t="s">
        <v>581</v>
      </c>
      <c r="E27" s="142" t="s">
        <v>581</v>
      </c>
    </row>
    <row r="28" spans="1:2" ht="12.75">
      <c r="A28" s="179" t="s">
        <v>254</v>
      </c>
      <c r="B28" s="158"/>
    </row>
    <row r="29" spans="1:5" ht="12.75">
      <c r="A29" s="161" t="s">
        <v>255</v>
      </c>
      <c r="B29" s="158"/>
      <c r="C29" s="167">
        <v>10</v>
      </c>
      <c r="D29" s="167">
        <v>9</v>
      </c>
      <c r="E29" s="142" t="s">
        <v>556</v>
      </c>
    </row>
    <row r="30" spans="1:5" ht="12.75">
      <c r="A30" s="139"/>
      <c r="B30" s="158"/>
      <c r="C30" s="167" t="s">
        <v>581</v>
      </c>
      <c r="D30" s="167" t="s">
        <v>581</v>
      </c>
      <c r="E30" s="167" t="s">
        <v>581</v>
      </c>
    </row>
    <row r="31" spans="1:2" ht="12.75">
      <c r="A31" s="143" t="s">
        <v>49</v>
      </c>
      <c r="B31" s="158"/>
    </row>
    <row r="32" spans="1:5" ht="12.75">
      <c r="A32" s="161" t="s">
        <v>50</v>
      </c>
      <c r="B32" s="158"/>
      <c r="C32" s="167">
        <v>336</v>
      </c>
      <c r="D32" s="167">
        <v>331</v>
      </c>
      <c r="E32" s="167">
        <v>5</v>
      </c>
    </row>
    <row r="33" spans="1:2" ht="12.75">
      <c r="A33" s="168"/>
      <c r="B33" s="159"/>
    </row>
    <row r="34" spans="1:5" ht="12.75">
      <c r="A34" s="177" t="s">
        <v>11</v>
      </c>
      <c r="B34" s="160"/>
      <c r="C34" s="167">
        <v>171</v>
      </c>
      <c r="D34" s="167">
        <v>169</v>
      </c>
      <c r="E34" s="167">
        <v>2</v>
      </c>
    </row>
    <row r="35" spans="1:5" ht="12.75">
      <c r="A35" s="177" t="s">
        <v>12</v>
      </c>
      <c r="B35" s="159"/>
      <c r="C35" s="167">
        <v>165</v>
      </c>
      <c r="D35" s="167">
        <v>162</v>
      </c>
      <c r="E35" s="167">
        <v>3</v>
      </c>
    </row>
    <row r="36" spans="1:5" ht="12.75">
      <c r="A36" s="13"/>
      <c r="B36" s="13"/>
      <c r="C36" s="6"/>
      <c r="D36" s="6"/>
      <c r="E36" s="6"/>
    </row>
  </sheetData>
  <sheetProtection/>
  <mergeCells count="11">
    <mergeCell ref="A7:A9"/>
    <mergeCell ref="B7:B9"/>
    <mergeCell ref="C7:C9"/>
    <mergeCell ref="D7:D9"/>
    <mergeCell ref="E7:E9"/>
    <mergeCell ref="A5:E5"/>
    <mergeCell ref="A1:E1"/>
    <mergeCell ref="A2:E2"/>
    <mergeCell ref="A3:E3"/>
    <mergeCell ref="A4:E4"/>
    <mergeCell ref="A6:E6"/>
  </mergeCells>
  <printOptions/>
  <pageMargins left="0.7874015748031497" right="0.7874015748031497" top="0.3937007874015748" bottom="0.984251968503937" header="0.5118110236220472" footer="0.511811023622047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5"/>
  <sheetViews>
    <sheetView view="pageLayout" zoomScaleNormal="75" workbookViewId="0" topLeftCell="A1">
      <selection activeCell="C56" sqref="C56"/>
    </sheetView>
  </sheetViews>
  <sheetFormatPr defaultColWidth="11.421875" defaultRowHeight="12.75"/>
  <cols>
    <col min="1" max="1" width="21.7109375" style="0" customWidth="1"/>
    <col min="2" max="2" width="0.85546875" style="0" customWidth="1"/>
    <col min="3" max="7" width="12.28125" style="0" customWidth="1"/>
    <col min="8" max="8" width="11.421875" style="0" customWidth="1"/>
    <col min="9" max="9" width="8.7109375" style="0" customWidth="1"/>
    <col min="10" max="10" width="8.57421875" style="0" customWidth="1"/>
    <col min="11" max="16" width="11.421875" style="0" customWidth="1"/>
    <col min="17" max="17" width="8.421875" style="0" customWidth="1"/>
    <col min="18" max="18" width="11.28125" style="0" customWidth="1"/>
  </cols>
  <sheetData>
    <row r="1" spans="1:7" ht="12.75">
      <c r="A1" s="337" t="s">
        <v>360</v>
      </c>
      <c r="B1" s="338"/>
      <c r="C1" s="338"/>
      <c r="D1" s="338"/>
      <c r="E1" s="338"/>
      <c r="F1" s="338"/>
      <c r="G1" s="338"/>
    </row>
    <row r="2" spans="1:7" ht="6" customHeight="1">
      <c r="A2" s="426"/>
      <c r="B2" s="426"/>
      <c r="C2" s="426"/>
      <c r="D2" s="426"/>
      <c r="E2" s="426"/>
      <c r="F2" s="426"/>
      <c r="G2" s="426"/>
    </row>
    <row r="3" spans="1:7" ht="12.75">
      <c r="A3" s="314" t="s">
        <v>536</v>
      </c>
      <c r="B3" s="314"/>
      <c r="C3" s="314"/>
      <c r="D3" s="314"/>
      <c r="E3" s="314"/>
      <c r="F3" s="314"/>
      <c r="G3" s="314"/>
    </row>
    <row r="4" spans="1:7" ht="12.75">
      <c r="A4" s="314"/>
      <c r="B4" s="314"/>
      <c r="C4" s="314"/>
      <c r="D4" s="314"/>
      <c r="E4" s="314"/>
      <c r="F4" s="314"/>
      <c r="G4" s="314"/>
    </row>
    <row r="5" spans="1:7" ht="12.75">
      <c r="A5" s="314" t="s">
        <v>573</v>
      </c>
      <c r="B5" s="314"/>
      <c r="C5" s="314"/>
      <c r="D5" s="314"/>
      <c r="E5" s="314"/>
      <c r="F5" s="314"/>
      <c r="G5" s="314"/>
    </row>
    <row r="6" spans="1:7" ht="12.75">
      <c r="A6" s="315" t="s">
        <v>54</v>
      </c>
      <c r="B6" s="315"/>
      <c r="C6" s="315"/>
      <c r="D6" s="315"/>
      <c r="E6" s="315"/>
      <c r="F6" s="315"/>
      <c r="G6" s="315"/>
    </row>
    <row r="7" spans="1:7" ht="12.75">
      <c r="A7" s="56"/>
      <c r="B7" s="56"/>
      <c r="C7" s="56"/>
      <c r="D7" s="56"/>
      <c r="E7" s="56"/>
      <c r="F7" s="56"/>
      <c r="G7" s="56"/>
    </row>
    <row r="8" spans="1:7" s="19" customFormat="1" ht="15" customHeight="1">
      <c r="A8" s="316" t="s">
        <v>256</v>
      </c>
      <c r="B8" s="373"/>
      <c r="C8" s="430" t="s">
        <v>55</v>
      </c>
      <c r="D8" s="431"/>
      <c r="E8" s="431"/>
      <c r="F8" s="431"/>
      <c r="G8" s="431"/>
    </row>
    <row r="9" spans="1:7" s="19" customFormat="1" ht="15" customHeight="1">
      <c r="A9" s="303"/>
      <c r="B9" s="304"/>
      <c r="C9" s="425" t="s">
        <v>267</v>
      </c>
      <c r="D9" s="305"/>
      <c r="E9" s="305"/>
      <c r="F9" s="306"/>
      <c r="G9" s="320" t="s">
        <v>58</v>
      </c>
    </row>
    <row r="10" spans="1:7" s="19" customFormat="1" ht="15" customHeight="1">
      <c r="A10" s="303"/>
      <c r="B10" s="304"/>
      <c r="C10" s="307" t="s">
        <v>196</v>
      </c>
      <c r="D10" s="321" t="s">
        <v>269</v>
      </c>
      <c r="E10" s="311"/>
      <c r="F10" s="320" t="s">
        <v>57</v>
      </c>
      <c r="G10" s="320"/>
    </row>
    <row r="11" spans="1:7" s="19" customFormat="1" ht="15" customHeight="1">
      <c r="A11" s="303"/>
      <c r="B11" s="304"/>
      <c r="C11" s="308"/>
      <c r="D11" s="307" t="s">
        <v>56</v>
      </c>
      <c r="E11" s="377" t="s">
        <v>268</v>
      </c>
      <c r="F11" s="320"/>
      <c r="G11" s="320"/>
    </row>
    <row r="12" spans="1:7" s="19" customFormat="1" ht="15" customHeight="1">
      <c r="A12" s="305"/>
      <c r="B12" s="306"/>
      <c r="C12" s="309"/>
      <c r="D12" s="309"/>
      <c r="E12" s="378"/>
      <c r="F12" s="321"/>
      <c r="G12" s="321"/>
    </row>
    <row r="13" spans="1:7" s="19" customFormat="1" ht="10.5" customHeight="1">
      <c r="A13" s="18"/>
      <c r="B13" s="18"/>
      <c r="C13" s="18"/>
      <c r="D13" s="18"/>
      <c r="E13" s="18"/>
      <c r="F13" s="18"/>
      <c r="G13" s="18"/>
    </row>
    <row r="14" spans="1:7" s="19" customFormat="1" ht="10.5" customHeight="1">
      <c r="A14" s="367" t="s">
        <v>59</v>
      </c>
      <c r="B14" s="367"/>
      <c r="C14" s="367"/>
      <c r="D14" s="367"/>
      <c r="E14" s="367"/>
      <c r="F14" s="367"/>
      <c r="G14" s="367"/>
    </row>
    <row r="15" spans="1:7" s="19" customFormat="1" ht="10.5" customHeight="1">
      <c r="A15" s="18"/>
      <c r="B15" s="18"/>
      <c r="C15" s="18"/>
      <c r="D15" s="18"/>
      <c r="E15" s="18"/>
      <c r="F15" s="18"/>
      <c r="G15" s="18"/>
    </row>
    <row r="16" spans="1:7" s="19" customFormat="1" ht="10.5" customHeight="1">
      <c r="A16" s="169" t="s">
        <v>1</v>
      </c>
      <c r="B16" s="21"/>
      <c r="C16" s="155">
        <v>504</v>
      </c>
      <c r="D16" s="155">
        <v>4743</v>
      </c>
      <c r="E16" s="155">
        <v>31</v>
      </c>
      <c r="F16" s="155">
        <v>2841</v>
      </c>
      <c r="G16" s="155">
        <v>90406</v>
      </c>
    </row>
    <row r="17" spans="1:7" s="19" customFormat="1" ht="10.5" customHeight="1">
      <c r="A17" s="170" t="s">
        <v>241</v>
      </c>
      <c r="B17" s="21"/>
      <c r="C17" s="51">
        <v>249</v>
      </c>
      <c r="D17" s="51">
        <v>2453</v>
      </c>
      <c r="E17" s="51">
        <v>11</v>
      </c>
      <c r="F17" s="51">
        <v>1717</v>
      </c>
      <c r="G17" s="51">
        <v>45872</v>
      </c>
    </row>
    <row r="18" spans="1:7" s="19" customFormat="1" ht="10.5" customHeight="1">
      <c r="A18" s="170" t="s">
        <v>12</v>
      </c>
      <c r="B18" s="21"/>
      <c r="C18" s="51">
        <v>255</v>
      </c>
      <c r="D18" s="51">
        <v>2290</v>
      </c>
      <c r="E18" s="51">
        <v>20</v>
      </c>
      <c r="F18" s="51">
        <v>1124</v>
      </c>
      <c r="G18" s="51">
        <v>44534</v>
      </c>
    </row>
    <row r="19" spans="1:2" s="19" customFormat="1" ht="10.5" customHeight="1">
      <c r="A19" s="22"/>
      <c r="B19" s="171"/>
    </row>
    <row r="20" spans="1:7" s="19" customFormat="1" ht="10.5" customHeight="1">
      <c r="A20" s="22" t="s">
        <v>9</v>
      </c>
      <c r="B20" s="32"/>
      <c r="C20" s="51">
        <v>425</v>
      </c>
      <c r="D20" s="51">
        <v>4355</v>
      </c>
      <c r="E20" s="51" t="s">
        <v>582</v>
      </c>
      <c r="F20" s="51">
        <v>2062</v>
      </c>
      <c r="G20" s="51">
        <v>84333</v>
      </c>
    </row>
    <row r="21" spans="1:7" s="19" customFormat="1" ht="10.5" customHeight="1">
      <c r="A21" s="170" t="s">
        <v>241</v>
      </c>
      <c r="B21" s="171"/>
      <c r="C21" s="51">
        <v>205</v>
      </c>
      <c r="D21" s="51">
        <v>2256</v>
      </c>
      <c r="E21" s="51" t="s">
        <v>582</v>
      </c>
      <c r="F21" s="51">
        <v>1091</v>
      </c>
      <c r="G21" s="51">
        <v>42834</v>
      </c>
    </row>
    <row r="22" spans="1:7" s="19" customFormat="1" ht="10.5" customHeight="1">
      <c r="A22" s="170" t="s">
        <v>12</v>
      </c>
      <c r="B22" s="32"/>
      <c r="C22" s="51">
        <v>220</v>
      </c>
      <c r="D22" s="51">
        <v>2099</v>
      </c>
      <c r="E22" s="51" t="s">
        <v>582</v>
      </c>
      <c r="F22" s="51">
        <v>971</v>
      </c>
      <c r="G22" s="51">
        <v>41499</v>
      </c>
    </row>
    <row r="23" spans="1:5" s="19" customFormat="1" ht="10.5" customHeight="1">
      <c r="A23" s="22"/>
      <c r="B23" s="32"/>
      <c r="E23" s="48"/>
    </row>
    <row r="24" spans="1:7" s="19" customFormat="1" ht="10.5" customHeight="1">
      <c r="A24" s="22" t="s">
        <v>13</v>
      </c>
      <c r="B24" s="32"/>
      <c r="C24" s="51">
        <v>79</v>
      </c>
      <c r="D24" s="51">
        <v>388</v>
      </c>
      <c r="E24" s="51" t="s">
        <v>582</v>
      </c>
      <c r="F24" s="51">
        <v>779</v>
      </c>
      <c r="G24" s="51">
        <v>6073</v>
      </c>
    </row>
    <row r="25" spans="1:7" s="19" customFormat="1" ht="10.5" customHeight="1">
      <c r="A25" s="170" t="s">
        <v>241</v>
      </c>
      <c r="B25" s="32"/>
      <c r="C25" s="51">
        <v>44</v>
      </c>
      <c r="D25" s="51">
        <v>197</v>
      </c>
      <c r="E25" s="51" t="s">
        <v>582</v>
      </c>
      <c r="F25" s="51">
        <v>626</v>
      </c>
      <c r="G25" s="51">
        <v>3038</v>
      </c>
    </row>
    <row r="26" spans="1:7" s="19" customFormat="1" ht="10.5" customHeight="1">
      <c r="A26" s="170" t="s">
        <v>12</v>
      </c>
      <c r="B26" s="32"/>
      <c r="C26" s="51">
        <v>35</v>
      </c>
      <c r="D26" s="51">
        <v>191</v>
      </c>
      <c r="E26" s="51" t="s">
        <v>582</v>
      </c>
      <c r="F26" s="51">
        <v>153</v>
      </c>
      <c r="G26" s="51">
        <v>3035</v>
      </c>
    </row>
    <row r="27" spans="1:7" s="19" customFormat="1" ht="10.5" customHeight="1">
      <c r="A27" s="31"/>
      <c r="B27" s="31"/>
      <c r="C27" s="28"/>
      <c r="D27" s="28"/>
      <c r="E27" s="28"/>
      <c r="F27" s="28"/>
      <c r="G27" s="28"/>
    </row>
    <row r="28" spans="1:7" s="19" customFormat="1" ht="10.5" customHeight="1">
      <c r="A28" s="367" t="s">
        <v>60</v>
      </c>
      <c r="B28" s="367"/>
      <c r="C28" s="367"/>
      <c r="D28" s="367"/>
      <c r="E28" s="367"/>
      <c r="F28" s="367"/>
      <c r="G28" s="367"/>
    </row>
    <row r="29" spans="1:7" s="19" customFormat="1" ht="10.5" customHeight="1">
      <c r="A29" s="31"/>
      <c r="B29" s="31"/>
      <c r="C29" s="28"/>
      <c r="D29" s="28"/>
      <c r="E29" s="28"/>
      <c r="F29" s="28"/>
      <c r="G29" s="28"/>
    </row>
    <row r="30" spans="1:7" s="19" customFormat="1" ht="10.5" customHeight="1">
      <c r="A30" s="172" t="s">
        <v>1</v>
      </c>
      <c r="B30" s="81"/>
      <c r="C30" s="298">
        <v>100</v>
      </c>
      <c r="D30" s="298">
        <v>100</v>
      </c>
      <c r="E30" s="298">
        <v>100</v>
      </c>
      <c r="F30" s="298">
        <v>100</v>
      </c>
      <c r="G30" s="298">
        <v>100</v>
      </c>
    </row>
    <row r="31" spans="1:7" s="19" customFormat="1" ht="10.5" customHeight="1">
      <c r="A31" s="170" t="s">
        <v>241</v>
      </c>
      <c r="B31" s="21"/>
      <c r="C31" s="297">
        <v>49.4</v>
      </c>
      <c r="D31" s="297">
        <v>51.7</v>
      </c>
      <c r="E31" s="297">
        <v>35.5</v>
      </c>
      <c r="F31" s="297">
        <v>60.4</v>
      </c>
      <c r="G31" s="297">
        <v>50.7</v>
      </c>
    </row>
    <row r="32" spans="1:7" s="19" customFormat="1" ht="10.5" customHeight="1">
      <c r="A32" s="170" t="s">
        <v>12</v>
      </c>
      <c r="B32" s="21"/>
      <c r="C32" s="297">
        <v>50.6</v>
      </c>
      <c r="D32" s="297">
        <v>48.3</v>
      </c>
      <c r="E32" s="297">
        <v>64.5</v>
      </c>
      <c r="F32" s="297">
        <v>39.6</v>
      </c>
      <c r="G32" s="297">
        <v>49.3</v>
      </c>
    </row>
    <row r="33" spans="1:2" s="19" customFormat="1" ht="10.5" customHeight="1">
      <c r="A33" s="22"/>
      <c r="B33" s="21"/>
    </row>
    <row r="34" spans="1:7" s="19" customFormat="1" ht="10.5" customHeight="1">
      <c r="A34" s="22" t="s">
        <v>9</v>
      </c>
      <c r="B34" s="21"/>
      <c r="C34" s="297">
        <v>84.3</v>
      </c>
      <c r="D34" s="297">
        <v>91.8</v>
      </c>
      <c r="E34" s="297" t="s">
        <v>582</v>
      </c>
      <c r="F34" s="297">
        <v>72.6</v>
      </c>
      <c r="G34" s="297">
        <v>93.3</v>
      </c>
    </row>
    <row r="35" spans="1:7" s="19" customFormat="1" ht="10.5" customHeight="1">
      <c r="A35" s="170" t="s">
        <v>241</v>
      </c>
      <c r="B35" s="171"/>
      <c r="C35" s="297">
        <v>40.7</v>
      </c>
      <c r="D35" s="297">
        <v>47.6</v>
      </c>
      <c r="E35" s="51" t="s">
        <v>582</v>
      </c>
      <c r="F35" s="297">
        <v>38.4</v>
      </c>
      <c r="G35" s="297">
        <v>47.4</v>
      </c>
    </row>
    <row r="36" spans="1:7" s="19" customFormat="1" ht="10.5" customHeight="1">
      <c r="A36" s="170" t="s">
        <v>12</v>
      </c>
      <c r="B36" s="32"/>
      <c r="C36" s="297">
        <v>43.7</v>
      </c>
      <c r="D36" s="297">
        <v>44.3</v>
      </c>
      <c r="E36" s="51" t="s">
        <v>582</v>
      </c>
      <c r="F36" s="297">
        <v>34.2</v>
      </c>
      <c r="G36" s="297">
        <v>45.9</v>
      </c>
    </row>
    <row r="37" spans="1:2" s="19" customFormat="1" ht="10.5" customHeight="1">
      <c r="A37" s="22"/>
      <c r="B37" s="171"/>
    </row>
    <row r="38" spans="1:7" s="19" customFormat="1" ht="10.5" customHeight="1">
      <c r="A38" s="22" t="s">
        <v>13</v>
      </c>
      <c r="B38" s="32"/>
      <c r="C38" s="297">
        <v>15.7</v>
      </c>
      <c r="D38" s="297">
        <v>8.2</v>
      </c>
      <c r="E38" s="51" t="s">
        <v>582</v>
      </c>
      <c r="F38" s="297">
        <v>27.4</v>
      </c>
      <c r="G38" s="297">
        <v>6.7</v>
      </c>
    </row>
    <row r="39" spans="1:7" s="19" customFormat="1" ht="10.5" customHeight="1">
      <c r="A39" s="170" t="s">
        <v>241</v>
      </c>
      <c r="B39" s="32"/>
      <c r="C39" s="297">
        <v>8.7</v>
      </c>
      <c r="D39" s="297">
        <v>4.2</v>
      </c>
      <c r="E39" s="48" t="s">
        <v>582</v>
      </c>
      <c r="F39" s="297">
        <v>22</v>
      </c>
      <c r="G39" s="297">
        <v>3.4</v>
      </c>
    </row>
    <row r="40" spans="1:7" s="19" customFormat="1" ht="10.5" customHeight="1">
      <c r="A40" s="170" t="s">
        <v>12</v>
      </c>
      <c r="B40" s="32"/>
      <c r="C40" s="297">
        <v>6.9</v>
      </c>
      <c r="D40" s="297">
        <v>4</v>
      </c>
      <c r="E40" s="51" t="s">
        <v>582</v>
      </c>
      <c r="F40" s="297">
        <v>5.4</v>
      </c>
      <c r="G40" s="297">
        <v>3.4</v>
      </c>
    </row>
    <row r="44" spans="1:7" ht="12.75">
      <c r="A44" s="11"/>
      <c r="B44" s="11"/>
      <c r="C44" s="11"/>
      <c r="D44" s="11"/>
      <c r="E44" s="11"/>
      <c r="F44" s="11"/>
      <c r="G44" s="1"/>
    </row>
    <row r="45" spans="1:7" ht="12.75">
      <c r="A45" s="315" t="s">
        <v>574</v>
      </c>
      <c r="B45" s="315"/>
      <c r="C45" s="315"/>
      <c r="D45" s="315"/>
      <c r="E45" s="315"/>
      <c r="F45" s="315"/>
      <c r="G45" s="315"/>
    </row>
    <row r="46" spans="1:7" ht="12.75">
      <c r="A46" s="315" t="s">
        <v>546</v>
      </c>
      <c r="B46" s="315"/>
      <c r="C46" s="315"/>
      <c r="D46" s="315"/>
      <c r="E46" s="315"/>
      <c r="F46" s="315"/>
      <c r="G46" s="315"/>
    </row>
    <row r="47" spans="1:7" ht="9" customHeight="1">
      <c r="A47" s="56"/>
      <c r="B47" s="56"/>
      <c r="C47" s="56"/>
      <c r="D47" s="56"/>
      <c r="E47" s="56"/>
      <c r="F47" s="56"/>
      <c r="G47" s="56"/>
    </row>
    <row r="48" spans="1:7" s="19" customFormat="1" ht="12" customHeight="1">
      <c r="A48" s="372" t="s">
        <v>0</v>
      </c>
      <c r="B48" s="373"/>
      <c r="C48" s="424" t="s">
        <v>55</v>
      </c>
      <c r="D48" s="372"/>
      <c r="E48" s="373"/>
      <c r="F48" s="329" t="s">
        <v>547</v>
      </c>
      <c r="G48" s="316"/>
    </row>
    <row r="49" spans="1:7" s="19" customFormat="1" ht="12" customHeight="1">
      <c r="A49" s="303"/>
      <c r="B49" s="304"/>
      <c r="C49" s="425"/>
      <c r="D49" s="305"/>
      <c r="E49" s="306"/>
      <c r="F49" s="320"/>
      <c r="G49" s="310"/>
    </row>
    <row r="50" spans="1:7" s="19" customFormat="1" ht="12" customHeight="1">
      <c r="A50" s="303"/>
      <c r="B50" s="304"/>
      <c r="C50" s="307" t="s">
        <v>56</v>
      </c>
      <c r="D50" s="329" t="s">
        <v>61</v>
      </c>
      <c r="E50" s="427" t="s">
        <v>62</v>
      </c>
      <c r="F50" s="320"/>
      <c r="G50" s="310"/>
    </row>
    <row r="51" spans="1:7" s="19" customFormat="1" ht="12" customHeight="1">
      <c r="A51" s="303"/>
      <c r="B51" s="304"/>
      <c r="C51" s="308"/>
      <c r="D51" s="320"/>
      <c r="E51" s="428"/>
      <c r="F51" s="320"/>
      <c r="G51" s="310"/>
    </row>
    <row r="52" spans="1:7" s="19" customFormat="1" ht="12" customHeight="1">
      <c r="A52" s="305"/>
      <c r="B52" s="306"/>
      <c r="C52" s="309"/>
      <c r="D52" s="321"/>
      <c r="E52" s="429"/>
      <c r="F52" s="321"/>
      <c r="G52" s="311"/>
    </row>
    <row r="53" spans="1:6" s="19" customFormat="1" ht="10.5" customHeight="1">
      <c r="A53" s="18"/>
      <c r="B53" s="18"/>
      <c r="C53" s="18"/>
      <c r="D53" s="18"/>
      <c r="E53" s="18"/>
      <c r="F53" s="18"/>
    </row>
    <row r="54" spans="1:7" s="19" customFormat="1" ht="10.5" customHeight="1">
      <c r="A54" s="367" t="s">
        <v>59</v>
      </c>
      <c r="B54" s="367"/>
      <c r="C54" s="367"/>
      <c r="D54" s="367"/>
      <c r="E54" s="367"/>
      <c r="F54" s="367"/>
      <c r="G54" s="367"/>
    </row>
    <row r="55" spans="1:6" s="19" customFormat="1" ht="10.5" customHeight="1">
      <c r="A55" s="18"/>
      <c r="B55" s="18"/>
      <c r="C55" s="18"/>
      <c r="D55" s="18"/>
      <c r="E55" s="18"/>
      <c r="F55" s="18"/>
    </row>
    <row r="56" spans="1:7" s="19" customFormat="1" ht="10.5" customHeight="1">
      <c r="A56" s="172" t="s">
        <v>1</v>
      </c>
      <c r="B56" s="21"/>
      <c r="C56" s="155">
        <v>156</v>
      </c>
      <c r="D56" s="155">
        <v>152</v>
      </c>
      <c r="E56" s="155">
        <v>4</v>
      </c>
      <c r="F56" s="155">
        <v>6095</v>
      </c>
      <c r="G56" s="103"/>
    </row>
    <row r="57" spans="1:7" s="19" customFormat="1" ht="10.5" customHeight="1">
      <c r="A57" s="170" t="s">
        <v>241</v>
      </c>
      <c r="B57" s="21"/>
      <c r="C57" s="28">
        <v>72</v>
      </c>
      <c r="D57" s="28">
        <v>71</v>
      </c>
      <c r="E57" s="28">
        <v>1</v>
      </c>
      <c r="F57" s="28" t="s">
        <v>583</v>
      </c>
      <c r="G57" s="48"/>
    </row>
    <row r="58" spans="1:7" s="19" customFormat="1" ht="10.5" customHeight="1">
      <c r="A58" s="170" t="s">
        <v>12</v>
      </c>
      <c r="B58" s="21"/>
      <c r="C58" s="28">
        <v>84</v>
      </c>
      <c r="D58" s="28">
        <v>81</v>
      </c>
      <c r="E58" s="28">
        <v>3</v>
      </c>
      <c r="F58" s="28" t="s">
        <v>583</v>
      </c>
      <c r="G58" s="48"/>
    </row>
    <row r="59" spans="1:6" s="19" customFormat="1" ht="10.5" customHeight="1">
      <c r="A59" s="22"/>
      <c r="B59" s="171"/>
      <c r="C59" s="18"/>
      <c r="D59" s="18"/>
      <c r="E59" s="18"/>
      <c r="F59" s="18"/>
    </row>
    <row r="60" spans="1:6" s="19" customFormat="1" ht="10.5" customHeight="1">
      <c r="A60" s="31"/>
      <c r="B60" s="31"/>
      <c r="C60" s="18"/>
      <c r="D60" s="18"/>
      <c r="E60" s="18"/>
      <c r="F60" s="18"/>
    </row>
    <row r="61" spans="1:7" s="19" customFormat="1" ht="10.5" customHeight="1">
      <c r="A61" s="367" t="s">
        <v>60</v>
      </c>
      <c r="B61" s="367"/>
      <c r="C61" s="367"/>
      <c r="D61" s="367"/>
      <c r="E61" s="367"/>
      <c r="F61" s="367"/>
      <c r="G61" s="367"/>
    </row>
    <row r="62" spans="1:6" s="19" customFormat="1" ht="10.5" customHeight="1">
      <c r="A62" s="31"/>
      <c r="B62" s="31"/>
      <c r="C62" s="18"/>
      <c r="D62" s="18"/>
      <c r="E62" s="18"/>
      <c r="F62" s="18"/>
    </row>
    <row r="63" spans="1:7" s="19" customFormat="1" ht="10.5" customHeight="1">
      <c r="A63" s="172" t="s">
        <v>1</v>
      </c>
      <c r="B63" s="81"/>
      <c r="C63" s="298">
        <v>100</v>
      </c>
      <c r="D63" s="298">
        <v>100</v>
      </c>
      <c r="E63" s="298">
        <v>100</v>
      </c>
      <c r="F63" s="162" t="s">
        <v>583</v>
      </c>
      <c r="G63" s="262"/>
    </row>
    <row r="64" spans="1:7" s="19" customFormat="1" ht="10.5" customHeight="1">
      <c r="A64" s="170" t="s">
        <v>241</v>
      </c>
      <c r="B64" s="21"/>
      <c r="C64" s="297">
        <v>46.2</v>
      </c>
      <c r="D64" s="297">
        <v>46.7</v>
      </c>
      <c r="E64" s="297">
        <v>25</v>
      </c>
      <c r="F64" s="28" t="s">
        <v>583</v>
      </c>
      <c r="G64" s="173"/>
    </row>
    <row r="65" spans="1:7" s="19" customFormat="1" ht="10.5" customHeight="1">
      <c r="A65" s="170" t="s">
        <v>12</v>
      </c>
      <c r="B65" s="21"/>
      <c r="C65" s="297">
        <v>53.8</v>
      </c>
      <c r="D65" s="297">
        <v>53.3</v>
      </c>
      <c r="E65" s="297">
        <v>75</v>
      </c>
      <c r="F65" s="28" t="s">
        <v>583</v>
      </c>
      <c r="G65" s="173"/>
    </row>
  </sheetData>
  <sheetProtection/>
  <mergeCells count="27">
    <mergeCell ref="D50:D52"/>
    <mergeCell ref="E50:E52"/>
    <mergeCell ref="A6:G6"/>
    <mergeCell ref="C8:G8"/>
    <mergeCell ref="C9:F9"/>
    <mergeCell ref="G9:G12"/>
    <mergeCell ref="C10:C12"/>
    <mergeCell ref="D10:E10"/>
    <mergeCell ref="F10:F12"/>
    <mergeCell ref="D11:D12"/>
    <mergeCell ref="E11:E12"/>
    <mergeCell ref="A8:B12"/>
    <mergeCell ref="A1:G1"/>
    <mergeCell ref="A2:G2"/>
    <mergeCell ref="A3:G3"/>
    <mergeCell ref="A5:G5"/>
    <mergeCell ref="A4:G4"/>
    <mergeCell ref="A14:G14"/>
    <mergeCell ref="A28:G28"/>
    <mergeCell ref="A54:G54"/>
    <mergeCell ref="A61:G61"/>
    <mergeCell ref="A45:G45"/>
    <mergeCell ref="A46:G46"/>
    <mergeCell ref="C48:E49"/>
    <mergeCell ref="F48:G52"/>
    <mergeCell ref="A48:B52"/>
    <mergeCell ref="C50:C5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7"/>
  <sheetViews>
    <sheetView view="pageLayout" zoomScaleNormal="75" workbookViewId="0" topLeftCell="A1">
      <selection activeCell="D34" sqref="D34"/>
    </sheetView>
  </sheetViews>
  <sheetFormatPr defaultColWidth="11.421875" defaultRowHeight="12" customHeight="1"/>
  <cols>
    <col min="1" max="1" width="27.8515625" style="2" customWidth="1"/>
    <col min="2" max="2" width="0.85546875" style="2" customWidth="1"/>
    <col min="3" max="8" width="9.28125" style="2" customWidth="1"/>
    <col min="9" max="9" width="8.7109375" style="2" customWidth="1"/>
    <col min="10" max="10" width="8.57421875" style="2" customWidth="1"/>
    <col min="11" max="16" width="11.421875" style="2" customWidth="1"/>
    <col min="17" max="17" width="8.421875" style="2" customWidth="1"/>
    <col min="18" max="18" width="11.28125" style="2" customWidth="1"/>
    <col min="19" max="16384" width="11.421875" style="2" customWidth="1"/>
  </cols>
  <sheetData>
    <row r="1" spans="1:8" ht="12" customHeight="1">
      <c r="A1" s="312" t="s">
        <v>361</v>
      </c>
      <c r="B1" s="313"/>
      <c r="C1" s="313"/>
      <c r="D1" s="313"/>
      <c r="E1" s="313"/>
      <c r="F1" s="313"/>
      <c r="G1" s="313"/>
      <c r="H1" s="313"/>
    </row>
    <row r="2" spans="1:8" ht="12" customHeight="1">
      <c r="A2" s="407"/>
      <c r="B2" s="407"/>
      <c r="C2" s="407"/>
      <c r="D2" s="407"/>
      <c r="E2" s="407"/>
      <c r="F2" s="407"/>
      <c r="G2" s="407"/>
      <c r="H2" s="407"/>
    </row>
    <row r="3" spans="1:8" s="1" customFormat="1" ht="12" customHeight="1">
      <c r="A3" s="315" t="s">
        <v>536</v>
      </c>
      <c r="B3" s="315"/>
      <c r="C3" s="315"/>
      <c r="D3" s="315"/>
      <c r="E3" s="315"/>
      <c r="F3" s="315"/>
      <c r="G3" s="315"/>
      <c r="H3" s="315"/>
    </row>
    <row r="4" spans="1:12" ht="9" customHeight="1">
      <c r="A4" s="432"/>
      <c r="B4" s="432"/>
      <c r="C4" s="432"/>
      <c r="D4" s="432"/>
      <c r="E4" s="432"/>
      <c r="F4" s="432"/>
      <c r="G4" s="432"/>
      <c r="H4" s="432"/>
      <c r="I4" s="1"/>
      <c r="J4" s="1"/>
      <c r="K4" s="1"/>
      <c r="L4" s="1"/>
    </row>
    <row r="5" spans="1:12" ht="12" customHeight="1">
      <c r="A5" s="314" t="s">
        <v>575</v>
      </c>
      <c r="B5" s="314"/>
      <c r="C5" s="314"/>
      <c r="D5" s="314"/>
      <c r="E5" s="314"/>
      <c r="F5" s="314"/>
      <c r="G5" s="314"/>
      <c r="H5" s="314"/>
      <c r="I5" s="1"/>
      <c r="J5" s="1"/>
      <c r="K5" s="1"/>
      <c r="L5" s="1"/>
    </row>
    <row r="6" spans="1:8" s="1" customFormat="1" ht="12" customHeight="1">
      <c r="A6" s="314"/>
      <c r="B6" s="314"/>
      <c r="C6" s="314"/>
      <c r="D6" s="314"/>
      <c r="E6" s="314"/>
      <c r="F6" s="314"/>
      <c r="G6" s="314"/>
      <c r="H6" s="314"/>
    </row>
    <row r="7" spans="1:10" ht="15.75" customHeight="1">
      <c r="A7" s="316" t="s">
        <v>242</v>
      </c>
      <c r="B7" s="317"/>
      <c r="C7" s="430" t="s">
        <v>63</v>
      </c>
      <c r="D7" s="431"/>
      <c r="E7" s="431"/>
      <c r="F7" s="431"/>
      <c r="G7" s="431"/>
      <c r="H7" s="431"/>
      <c r="I7" s="4"/>
      <c r="J7" s="4"/>
    </row>
    <row r="8" spans="1:10" ht="15.75" customHeight="1">
      <c r="A8" s="310"/>
      <c r="B8" s="318"/>
      <c r="C8" s="188" t="s">
        <v>56</v>
      </c>
      <c r="D8" s="189" t="s">
        <v>11</v>
      </c>
      <c r="E8" s="189" t="s">
        <v>12</v>
      </c>
      <c r="F8" s="189" t="s">
        <v>56</v>
      </c>
      <c r="G8" s="184" t="s">
        <v>11</v>
      </c>
      <c r="H8" s="184" t="s">
        <v>12</v>
      </c>
      <c r="I8" s="4"/>
      <c r="J8" s="4"/>
    </row>
    <row r="9" spans="1:10" ht="15.75" customHeight="1">
      <c r="A9" s="311"/>
      <c r="B9" s="319"/>
      <c r="C9" s="433" t="s">
        <v>59</v>
      </c>
      <c r="D9" s="433"/>
      <c r="E9" s="434"/>
      <c r="F9" s="435" t="s">
        <v>64</v>
      </c>
      <c r="G9" s="433"/>
      <c r="H9" s="436"/>
      <c r="I9" s="4"/>
      <c r="J9" s="4"/>
    </row>
    <row r="10" spans="1:10" ht="12.75" customHeight="1">
      <c r="A10" s="18"/>
      <c r="B10" s="18"/>
      <c r="C10" s="18"/>
      <c r="D10" s="18"/>
      <c r="E10" s="18"/>
      <c r="F10" s="18"/>
      <c r="G10" s="18"/>
      <c r="H10" s="18"/>
      <c r="I10" s="4"/>
      <c r="J10" s="4"/>
    </row>
    <row r="11" spans="1:10" ht="12.75" customHeight="1">
      <c r="A11" s="20" t="s">
        <v>585</v>
      </c>
      <c r="B11" s="21"/>
      <c r="C11" s="18"/>
      <c r="D11" s="18"/>
      <c r="E11" s="18"/>
      <c r="F11" s="18"/>
      <c r="G11" s="18"/>
      <c r="H11" s="18"/>
      <c r="I11" s="4"/>
      <c r="J11" s="4"/>
    </row>
    <row r="12" spans="1:10" ht="12.75" customHeight="1">
      <c r="A12" s="121" t="s">
        <v>557</v>
      </c>
      <c r="B12" s="21"/>
      <c r="C12" s="27"/>
      <c r="D12" s="27"/>
      <c r="E12" s="27"/>
      <c r="F12" s="27"/>
      <c r="G12" s="27"/>
      <c r="H12" s="27"/>
      <c r="I12" s="4"/>
      <c r="J12" s="4"/>
    </row>
    <row r="13" spans="1:10" ht="12.75" customHeight="1">
      <c r="A13" s="170" t="s">
        <v>558</v>
      </c>
      <c r="B13" s="26"/>
      <c r="C13" s="51">
        <v>1735</v>
      </c>
      <c r="D13" s="51">
        <v>899</v>
      </c>
      <c r="E13" s="51">
        <v>836</v>
      </c>
      <c r="F13" s="299">
        <v>100</v>
      </c>
      <c r="G13" s="297">
        <v>51.8</v>
      </c>
      <c r="H13" s="297">
        <v>48.2</v>
      </c>
      <c r="I13" s="4"/>
      <c r="J13" s="4"/>
    </row>
    <row r="14" spans="1:10" ht="12.75" customHeight="1">
      <c r="A14" s="22"/>
      <c r="B14" s="26"/>
      <c r="C14" s="51" t="s">
        <v>581</v>
      </c>
      <c r="D14" s="51" t="s">
        <v>581</v>
      </c>
      <c r="E14" s="51" t="s">
        <v>581</v>
      </c>
      <c r="F14" s="297" t="s">
        <v>581</v>
      </c>
      <c r="G14" s="297" t="s">
        <v>581</v>
      </c>
      <c r="H14" s="297" t="s">
        <v>581</v>
      </c>
      <c r="I14" s="4"/>
      <c r="J14" s="4"/>
    </row>
    <row r="15" spans="1:10" ht="12.75" customHeight="1">
      <c r="A15" s="20" t="s">
        <v>65</v>
      </c>
      <c r="B15" s="26"/>
      <c r="C15" s="51" t="s">
        <v>581</v>
      </c>
      <c r="D15" s="51" t="s">
        <v>581</v>
      </c>
      <c r="E15" s="51" t="s">
        <v>581</v>
      </c>
      <c r="F15" s="297" t="s">
        <v>581</v>
      </c>
      <c r="G15" s="297" t="s">
        <v>581</v>
      </c>
      <c r="H15" s="297" t="s">
        <v>581</v>
      </c>
      <c r="I15" s="4"/>
      <c r="J15" s="4"/>
    </row>
    <row r="16" spans="1:10" ht="12.75" customHeight="1">
      <c r="A16" s="121" t="s">
        <v>66</v>
      </c>
      <c r="B16" s="26"/>
      <c r="I16" s="4"/>
      <c r="J16" s="4"/>
    </row>
    <row r="17" spans="1:10" ht="12.75" customHeight="1">
      <c r="A17" s="170" t="s">
        <v>67</v>
      </c>
      <c r="B17" s="26"/>
      <c r="C17" s="51">
        <v>1701</v>
      </c>
      <c r="D17" s="51">
        <v>859</v>
      </c>
      <c r="E17" s="51">
        <v>842</v>
      </c>
      <c r="F17" s="299">
        <v>100</v>
      </c>
      <c r="G17" s="297">
        <v>50.5</v>
      </c>
      <c r="H17" s="297">
        <v>49.5</v>
      </c>
      <c r="I17" s="4"/>
      <c r="J17" s="4"/>
    </row>
    <row r="18" spans="1:10" ht="12.75" customHeight="1">
      <c r="A18" s="22"/>
      <c r="B18" s="26"/>
      <c r="C18" s="51" t="s">
        <v>581</v>
      </c>
      <c r="D18" s="51" t="s">
        <v>581</v>
      </c>
      <c r="E18" s="51" t="s">
        <v>581</v>
      </c>
      <c r="F18" s="299" t="s">
        <v>581</v>
      </c>
      <c r="G18" s="297" t="s">
        <v>581</v>
      </c>
      <c r="H18" s="297" t="s">
        <v>581</v>
      </c>
      <c r="I18" s="4"/>
      <c r="J18" s="4"/>
    </row>
    <row r="19" spans="1:10" ht="12.75" customHeight="1">
      <c r="A19" s="20" t="s">
        <v>68</v>
      </c>
      <c r="B19" s="26"/>
      <c r="C19" s="51" t="s">
        <v>581</v>
      </c>
      <c r="D19" s="51" t="s">
        <v>581</v>
      </c>
      <c r="E19" s="51" t="s">
        <v>581</v>
      </c>
      <c r="F19" s="297" t="s">
        <v>581</v>
      </c>
      <c r="G19" s="297" t="s">
        <v>581</v>
      </c>
      <c r="H19" s="297" t="s">
        <v>581</v>
      </c>
      <c r="I19" s="4"/>
      <c r="J19" s="4"/>
    </row>
    <row r="20" spans="1:10" ht="12.75" customHeight="1">
      <c r="A20" s="121" t="s">
        <v>69</v>
      </c>
      <c r="B20" s="26"/>
      <c r="I20" s="4"/>
      <c r="J20" s="4"/>
    </row>
    <row r="21" spans="1:10" ht="12.75" customHeight="1">
      <c r="A21" s="170" t="s">
        <v>70</v>
      </c>
      <c r="B21" s="24"/>
      <c r="C21" s="51">
        <v>1236</v>
      </c>
      <c r="D21" s="51">
        <v>650</v>
      </c>
      <c r="E21" s="51">
        <v>586</v>
      </c>
      <c r="F21" s="299">
        <v>100</v>
      </c>
      <c r="G21" s="297">
        <v>52.6</v>
      </c>
      <c r="H21" s="297">
        <v>47.4</v>
      </c>
      <c r="I21" s="4"/>
      <c r="J21" s="4"/>
    </row>
    <row r="22" spans="1:10" ht="12.75" customHeight="1">
      <c r="A22" s="22"/>
      <c r="B22" s="26"/>
      <c r="C22" s="51" t="s">
        <v>581</v>
      </c>
      <c r="D22" s="51" t="s">
        <v>581</v>
      </c>
      <c r="E22" s="51" t="s">
        <v>581</v>
      </c>
      <c r="F22" s="297" t="s">
        <v>581</v>
      </c>
      <c r="G22" s="297" t="s">
        <v>581</v>
      </c>
      <c r="H22" s="297" t="s">
        <v>581</v>
      </c>
      <c r="I22" s="4"/>
      <c r="J22" s="4"/>
    </row>
    <row r="23" spans="1:10" ht="12.75" customHeight="1">
      <c r="A23" s="20" t="s">
        <v>164</v>
      </c>
      <c r="B23" s="26"/>
      <c r="I23" s="4"/>
      <c r="J23" s="4"/>
    </row>
    <row r="24" spans="1:10" ht="12.75" customHeight="1">
      <c r="A24" s="190" t="s">
        <v>329</v>
      </c>
      <c r="B24" s="26"/>
      <c r="C24" s="51">
        <v>219</v>
      </c>
      <c r="D24" s="51">
        <v>104</v>
      </c>
      <c r="E24" s="51">
        <v>115</v>
      </c>
      <c r="F24" s="299">
        <v>100</v>
      </c>
      <c r="G24" s="297">
        <v>47.5</v>
      </c>
      <c r="H24" s="297">
        <v>52.5</v>
      </c>
      <c r="I24" s="4"/>
      <c r="J24" s="4"/>
    </row>
    <row r="25" spans="1:10" ht="12.75" customHeight="1">
      <c r="A25" s="22"/>
      <c r="B25" s="26"/>
      <c r="I25" s="4"/>
      <c r="J25" s="4"/>
    </row>
    <row r="26" spans="1:10" ht="12.75" customHeight="1">
      <c r="A26" s="22" t="s">
        <v>71</v>
      </c>
      <c r="B26" s="26"/>
      <c r="C26" s="51">
        <v>15714</v>
      </c>
      <c r="D26" s="51" t="s">
        <v>583</v>
      </c>
      <c r="E26" s="51" t="s">
        <v>583</v>
      </c>
      <c r="F26" s="297" t="s">
        <v>583</v>
      </c>
      <c r="G26" s="297" t="s">
        <v>583</v>
      </c>
      <c r="H26" s="297" t="s">
        <v>583</v>
      </c>
      <c r="I26" s="4"/>
      <c r="J26" s="4"/>
    </row>
    <row r="27" spans="1:10" ht="12.75" customHeight="1">
      <c r="A27" s="20" t="s">
        <v>72</v>
      </c>
      <c r="B27" s="26"/>
      <c r="C27" s="51" t="s">
        <v>581</v>
      </c>
      <c r="D27" s="51" t="s">
        <v>581</v>
      </c>
      <c r="E27" s="51" t="s">
        <v>581</v>
      </c>
      <c r="F27" s="297" t="s">
        <v>581</v>
      </c>
      <c r="G27" s="297" t="s">
        <v>581</v>
      </c>
      <c r="H27" s="297" t="s">
        <v>581</v>
      </c>
      <c r="I27" s="4"/>
      <c r="J27" s="4"/>
    </row>
    <row r="28" spans="1:10" ht="12.75" customHeight="1">
      <c r="A28" s="170" t="s">
        <v>73</v>
      </c>
      <c r="B28" s="26"/>
      <c r="C28" s="51">
        <v>15676</v>
      </c>
      <c r="D28" s="51" t="s">
        <v>583</v>
      </c>
      <c r="E28" s="51" t="s">
        <v>583</v>
      </c>
      <c r="F28" s="299" t="s">
        <v>583</v>
      </c>
      <c r="G28" s="297" t="s">
        <v>583</v>
      </c>
      <c r="H28" s="297" t="s">
        <v>583</v>
      </c>
      <c r="I28" s="4"/>
      <c r="J28" s="4"/>
    </row>
    <row r="29" spans="1:10" ht="12.75" customHeight="1">
      <c r="A29" s="170" t="s">
        <v>243</v>
      </c>
      <c r="B29" s="26"/>
      <c r="C29" s="51">
        <v>38</v>
      </c>
      <c r="D29" s="51" t="s">
        <v>583</v>
      </c>
      <c r="E29" s="51" t="s">
        <v>583</v>
      </c>
      <c r="F29" s="51" t="s">
        <v>583</v>
      </c>
      <c r="G29" s="51" t="s">
        <v>583</v>
      </c>
      <c r="H29" s="51" t="s">
        <v>583</v>
      </c>
      <c r="I29" s="4"/>
      <c r="J29" s="4"/>
    </row>
    <row r="30" spans="1:10" ht="9" customHeight="1">
      <c r="A30" s="7"/>
      <c r="B30" s="8"/>
      <c r="C30" s="8"/>
      <c r="D30" s="8"/>
      <c r="E30" s="8"/>
      <c r="F30" s="8"/>
      <c r="G30" s="8"/>
      <c r="H30" s="8"/>
      <c r="I30" s="4"/>
      <c r="J30" s="4"/>
    </row>
    <row r="31" spans="1:10" ht="12" customHeight="1">
      <c r="A31" s="5"/>
      <c r="B31" s="5"/>
      <c r="C31" s="8"/>
      <c r="D31" s="8"/>
      <c r="E31" s="8"/>
      <c r="F31" s="8"/>
      <c r="G31" s="8"/>
      <c r="H31" s="8"/>
      <c r="I31" s="4"/>
      <c r="J31" s="4"/>
    </row>
    <row r="32" spans="1:10" ht="12" customHeight="1">
      <c r="A32" s="5"/>
      <c r="B32" s="5"/>
      <c r="C32" s="8"/>
      <c r="D32" s="8"/>
      <c r="E32" s="8"/>
      <c r="F32" s="8"/>
      <c r="G32" s="8"/>
      <c r="H32" s="8"/>
      <c r="I32" s="4"/>
      <c r="J32" s="4"/>
    </row>
    <row r="33" spans="1:10" ht="12" customHeight="1">
      <c r="A33" s="5"/>
      <c r="B33" s="5"/>
      <c r="C33" s="8"/>
      <c r="D33" s="8"/>
      <c r="E33" s="8"/>
      <c r="F33" s="8"/>
      <c r="G33" s="8"/>
      <c r="H33" s="8"/>
      <c r="I33" s="4"/>
      <c r="J33" s="4"/>
    </row>
    <row r="34" spans="1:10" ht="12" customHeight="1">
      <c r="A34" s="13"/>
      <c r="B34" s="5"/>
      <c r="C34" s="8"/>
      <c r="D34" s="8"/>
      <c r="E34" s="8"/>
      <c r="F34" s="8"/>
      <c r="G34" s="8"/>
      <c r="H34" s="8"/>
      <c r="I34" s="4"/>
      <c r="J34" s="4"/>
    </row>
    <row r="35" spans="1:10" ht="12" customHeight="1">
      <c r="A35" s="13"/>
      <c r="B35" s="5"/>
      <c r="C35" s="8"/>
      <c r="D35" s="8"/>
      <c r="E35" s="8"/>
      <c r="F35" s="8"/>
      <c r="G35" s="8"/>
      <c r="H35" s="8"/>
      <c r="I35" s="4"/>
      <c r="J35" s="4"/>
    </row>
    <row r="36" spans="1:10" ht="12" customHeight="1">
      <c r="A36" s="13"/>
      <c r="B36" s="5"/>
      <c r="C36" s="8"/>
      <c r="D36" s="8"/>
      <c r="E36" s="8"/>
      <c r="F36" s="8"/>
      <c r="G36" s="8"/>
      <c r="H36" s="8"/>
      <c r="I36" s="8"/>
      <c r="J36" s="4"/>
    </row>
    <row r="37" spans="1:10" ht="12" customHeight="1">
      <c r="A37" s="13"/>
      <c r="B37" s="5"/>
      <c r="C37" s="8"/>
      <c r="D37" s="8"/>
      <c r="E37" s="8"/>
      <c r="F37" s="8"/>
      <c r="G37" s="8"/>
      <c r="H37" s="8"/>
      <c r="I37" s="4"/>
      <c r="J37" s="4"/>
    </row>
    <row r="38" spans="1:10" ht="12" customHeight="1">
      <c r="A38" s="13"/>
      <c r="B38" s="5"/>
      <c r="C38" s="8"/>
      <c r="D38" s="8"/>
      <c r="E38" s="8"/>
      <c r="F38" s="8"/>
      <c r="G38" s="8"/>
      <c r="H38" s="8"/>
      <c r="I38" s="4"/>
      <c r="J38" s="4"/>
    </row>
    <row r="39" spans="1:10" ht="9" customHeight="1">
      <c r="A39" s="8"/>
      <c r="B39" s="8"/>
      <c r="C39" s="8"/>
      <c r="D39" s="8"/>
      <c r="E39" s="8"/>
      <c r="F39" s="8"/>
      <c r="G39" s="8"/>
      <c r="H39" s="8"/>
      <c r="I39" s="4"/>
      <c r="J39" s="4"/>
    </row>
    <row r="40" spans="1:10" ht="12" customHeight="1">
      <c r="A40" s="8"/>
      <c r="B40" s="8"/>
      <c r="C40" s="8"/>
      <c r="D40" s="8"/>
      <c r="E40" s="8"/>
      <c r="F40" s="8"/>
      <c r="G40" s="8"/>
      <c r="H40" s="8"/>
      <c r="I40" s="4"/>
      <c r="J40" s="4"/>
    </row>
    <row r="41" spans="1:10" ht="9" customHeight="1">
      <c r="A41" s="8"/>
      <c r="B41" s="8"/>
      <c r="C41" s="8"/>
      <c r="D41" s="8"/>
      <c r="E41" s="8"/>
      <c r="F41" s="8"/>
      <c r="G41" s="8"/>
      <c r="H41" s="8"/>
      <c r="I41" s="4"/>
      <c r="J41" s="4"/>
    </row>
    <row r="42" spans="1:10" ht="12" customHeight="1">
      <c r="A42" s="13"/>
      <c r="B42" s="5"/>
      <c r="C42" s="8"/>
      <c r="D42" s="8"/>
      <c r="E42" s="8"/>
      <c r="F42" s="8"/>
      <c r="G42" s="8"/>
      <c r="H42" s="8"/>
      <c r="I42" s="4"/>
      <c r="J42" s="4"/>
    </row>
    <row r="43" spans="1:10" ht="12" customHeight="1">
      <c r="A43" s="13"/>
      <c r="B43" s="5"/>
      <c r="C43" s="8"/>
      <c r="D43" s="8"/>
      <c r="E43" s="8"/>
      <c r="F43" s="8"/>
      <c r="G43" s="8"/>
      <c r="H43" s="8"/>
      <c r="I43" s="4"/>
      <c r="J43" s="4"/>
    </row>
    <row r="44" spans="1:10" ht="12" customHeight="1">
      <c r="A44" s="13"/>
      <c r="B44" s="5"/>
      <c r="C44" s="8"/>
      <c r="D44" s="8"/>
      <c r="E44" s="8"/>
      <c r="F44" s="8"/>
      <c r="G44" s="8"/>
      <c r="H44" s="8"/>
      <c r="I44" s="4"/>
      <c r="J44" s="4"/>
    </row>
    <row r="45" spans="1:10" ht="12" customHeight="1">
      <c r="A45" s="13"/>
      <c r="B45" s="5"/>
      <c r="C45" s="8"/>
      <c r="D45" s="8"/>
      <c r="E45" s="8"/>
      <c r="F45" s="8"/>
      <c r="G45" s="8"/>
      <c r="H45" s="8"/>
      <c r="I45" s="4"/>
      <c r="J45" s="4"/>
    </row>
    <row r="46" spans="1:10" ht="12" customHeight="1">
      <c r="A46" s="13"/>
      <c r="B46" s="5"/>
      <c r="C46" s="8"/>
      <c r="D46" s="8"/>
      <c r="E46" s="8"/>
      <c r="F46" s="8"/>
      <c r="G46" s="8"/>
      <c r="H46" s="8"/>
      <c r="I46" s="4"/>
      <c r="J46" s="4"/>
    </row>
    <row r="47" spans="1:10" ht="12" customHeight="1">
      <c r="A47" s="13"/>
      <c r="B47" s="5"/>
      <c r="C47" s="8"/>
      <c r="D47" s="8"/>
      <c r="E47" s="8"/>
      <c r="F47" s="8"/>
      <c r="G47" s="8"/>
      <c r="H47" s="8"/>
      <c r="I47" s="4"/>
      <c r="J47" s="4"/>
    </row>
    <row r="48" spans="1:10" ht="12" customHeight="1">
      <c r="A48" s="13"/>
      <c r="B48" s="5"/>
      <c r="C48" s="8"/>
      <c r="D48" s="8"/>
      <c r="E48" s="8"/>
      <c r="F48" s="8"/>
      <c r="G48" s="8"/>
      <c r="H48" s="8"/>
      <c r="I48" s="4"/>
      <c r="J48" s="4"/>
    </row>
    <row r="49" spans="1:10" ht="12" customHeight="1">
      <c r="A49" s="13"/>
      <c r="B49" s="5"/>
      <c r="C49" s="8"/>
      <c r="D49" s="8"/>
      <c r="E49" s="8"/>
      <c r="F49" s="8"/>
      <c r="G49" s="8"/>
      <c r="H49" s="8"/>
      <c r="I49" s="4"/>
      <c r="J49" s="4"/>
    </row>
    <row r="50" spans="1:10" ht="9" customHeight="1">
      <c r="A50" s="8"/>
      <c r="B50" s="8"/>
      <c r="C50" s="8"/>
      <c r="D50" s="8"/>
      <c r="E50" s="8"/>
      <c r="F50" s="8"/>
      <c r="G50" s="8"/>
      <c r="H50" s="8"/>
      <c r="I50" s="4"/>
      <c r="J50" s="4"/>
    </row>
    <row r="51" spans="1:10" ht="12" customHeight="1">
      <c r="A51" s="16"/>
      <c r="B51" s="10"/>
      <c r="C51" s="8"/>
      <c r="D51" s="8"/>
      <c r="E51" s="8"/>
      <c r="F51" s="8"/>
      <c r="G51" s="8"/>
      <c r="H51" s="8"/>
      <c r="I51" s="4"/>
      <c r="J51" s="4"/>
    </row>
    <row r="52" spans="1:10" ht="12" customHeight="1">
      <c r="A52" s="16"/>
      <c r="B52" s="10"/>
      <c r="C52" s="8"/>
      <c r="D52" s="8"/>
      <c r="E52" s="8"/>
      <c r="F52" s="8"/>
      <c r="G52" s="8"/>
      <c r="H52" s="8"/>
      <c r="I52" s="4"/>
      <c r="J52" s="4"/>
    </row>
    <row r="53" spans="1:10" ht="9" customHeight="1">
      <c r="A53" s="8"/>
      <c r="B53" s="8"/>
      <c r="C53" s="8"/>
      <c r="D53" s="8"/>
      <c r="E53" s="8"/>
      <c r="F53" s="8"/>
      <c r="G53" s="8"/>
      <c r="H53" s="8"/>
      <c r="I53" s="4"/>
      <c r="J53" s="4"/>
    </row>
    <row r="54" spans="1:10" ht="12" customHeight="1">
      <c r="A54" s="8"/>
      <c r="B54" s="8"/>
      <c r="C54" s="8"/>
      <c r="D54" s="8"/>
      <c r="E54" s="8"/>
      <c r="F54" s="8"/>
      <c r="G54" s="8"/>
      <c r="H54" s="8"/>
      <c r="I54" s="4"/>
      <c r="J54" s="4"/>
    </row>
    <row r="55" spans="1:10" ht="9" customHeight="1">
      <c r="A55" s="8"/>
      <c r="B55" s="8"/>
      <c r="C55" s="8"/>
      <c r="D55" s="8"/>
      <c r="E55" s="8"/>
      <c r="F55" s="8"/>
      <c r="G55" s="8"/>
      <c r="H55" s="8"/>
      <c r="I55" s="4"/>
      <c r="J55" s="4"/>
    </row>
    <row r="56" spans="1:10" ht="12" customHeight="1">
      <c r="A56" s="13"/>
      <c r="B56" s="5"/>
      <c r="C56" s="8"/>
      <c r="D56" s="8"/>
      <c r="E56" s="8"/>
      <c r="F56" s="8"/>
      <c r="G56" s="8"/>
      <c r="H56" s="8"/>
      <c r="I56" s="4"/>
      <c r="J56" s="4"/>
    </row>
    <row r="57" spans="1:10" ht="12" customHeight="1">
      <c r="A57" s="13"/>
      <c r="B57" s="5"/>
      <c r="C57" s="8"/>
      <c r="D57" s="8"/>
      <c r="E57" s="8"/>
      <c r="F57" s="8"/>
      <c r="G57" s="8"/>
      <c r="H57" s="8"/>
      <c r="I57" s="4"/>
      <c r="J57" s="4"/>
    </row>
    <row r="58" spans="1:10" ht="12" customHeight="1">
      <c r="A58" s="13"/>
      <c r="B58" s="5"/>
      <c r="C58" s="8"/>
      <c r="D58" s="8"/>
      <c r="E58" s="8"/>
      <c r="F58" s="8"/>
      <c r="G58" s="8"/>
      <c r="H58" s="8"/>
      <c r="I58" s="4"/>
      <c r="J58" s="4"/>
    </row>
    <row r="59" spans="1:10" ht="12" customHeight="1">
      <c r="A59" s="13"/>
      <c r="B59" s="5"/>
      <c r="C59" s="8"/>
      <c r="D59" s="8"/>
      <c r="E59" s="8"/>
      <c r="F59" s="8"/>
      <c r="G59" s="8"/>
      <c r="H59" s="8"/>
      <c r="I59" s="4"/>
      <c r="J59" s="4"/>
    </row>
    <row r="60" spans="1:10" ht="12" customHeight="1">
      <c r="A60" s="13"/>
      <c r="B60" s="5"/>
      <c r="C60" s="8"/>
      <c r="D60" s="8"/>
      <c r="E60" s="8"/>
      <c r="F60" s="8"/>
      <c r="G60" s="8"/>
      <c r="H60" s="8"/>
      <c r="I60" s="4"/>
      <c r="J60" s="4"/>
    </row>
    <row r="61" spans="1:10" ht="12" customHeight="1">
      <c r="A61" s="13"/>
      <c r="B61" s="5"/>
      <c r="C61" s="8"/>
      <c r="D61" s="8"/>
      <c r="E61" s="8"/>
      <c r="F61" s="8"/>
      <c r="G61" s="8"/>
      <c r="H61" s="8"/>
      <c r="I61" s="4"/>
      <c r="J61" s="4"/>
    </row>
    <row r="62" spans="1:10" ht="12" customHeight="1">
      <c r="A62" s="13"/>
      <c r="B62" s="5"/>
      <c r="C62" s="8"/>
      <c r="D62" s="8"/>
      <c r="E62" s="8"/>
      <c r="F62" s="8"/>
      <c r="G62" s="8"/>
      <c r="H62" s="8"/>
      <c r="I62" s="4"/>
      <c r="J62" s="4"/>
    </row>
    <row r="63" spans="1:10" ht="12" customHeight="1">
      <c r="A63" s="13"/>
      <c r="B63" s="5"/>
      <c r="C63" s="8"/>
      <c r="D63" s="8"/>
      <c r="E63" s="8"/>
      <c r="F63" s="8"/>
      <c r="G63" s="8"/>
      <c r="H63" s="8"/>
      <c r="I63" s="4"/>
      <c r="J63" s="4"/>
    </row>
    <row r="64" spans="1:10" ht="9" customHeight="1">
      <c r="A64" s="8"/>
      <c r="B64" s="8"/>
      <c r="C64" s="8"/>
      <c r="D64" s="8"/>
      <c r="E64" s="8"/>
      <c r="F64" s="8"/>
      <c r="G64" s="8"/>
      <c r="H64" s="8"/>
      <c r="I64" s="4"/>
      <c r="J64" s="4"/>
    </row>
    <row r="65" spans="1:10" ht="12" customHeight="1">
      <c r="A65" s="16"/>
      <c r="B65" s="10"/>
      <c r="C65" s="8"/>
      <c r="D65" s="8"/>
      <c r="E65" s="8"/>
      <c r="F65" s="8"/>
      <c r="G65" s="8"/>
      <c r="H65" s="8"/>
      <c r="I65" s="4"/>
      <c r="J65" s="4"/>
    </row>
    <row r="66" spans="1:10" ht="12" customHeight="1">
      <c r="A66" s="16"/>
      <c r="B66" s="10"/>
      <c r="C66" s="8"/>
      <c r="D66" s="8"/>
      <c r="E66" s="8"/>
      <c r="F66" s="8"/>
      <c r="G66" s="8"/>
      <c r="H66" s="8"/>
      <c r="I66" s="4"/>
      <c r="J66" s="4"/>
    </row>
    <row r="67" spans="1:10" ht="9" customHeight="1">
      <c r="A67" s="8"/>
      <c r="B67" s="8"/>
      <c r="C67" s="8"/>
      <c r="D67" s="8"/>
      <c r="E67" s="8"/>
      <c r="F67" s="8"/>
      <c r="G67" s="8"/>
      <c r="H67" s="8"/>
      <c r="I67" s="4"/>
      <c r="J67" s="4"/>
    </row>
    <row r="68" spans="1:10" ht="9" customHeight="1">
      <c r="A68" s="8"/>
      <c r="B68" s="8"/>
      <c r="C68" s="8"/>
      <c r="D68" s="8"/>
      <c r="E68" s="8"/>
      <c r="F68" s="8"/>
      <c r="G68" s="8"/>
      <c r="H68" s="8"/>
      <c r="I68" s="4"/>
      <c r="J68" s="4"/>
    </row>
    <row r="69" spans="1:10" ht="9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</sheetData>
  <sheetProtection/>
  <mergeCells count="10">
    <mergeCell ref="C9:E9"/>
    <mergeCell ref="F9:H9"/>
    <mergeCell ref="C7:H7"/>
    <mergeCell ref="A7:B9"/>
    <mergeCell ref="A5:H5"/>
    <mergeCell ref="A6:H6"/>
    <mergeCell ref="A1:H1"/>
    <mergeCell ref="A2:H2"/>
    <mergeCell ref="A4:H4"/>
    <mergeCell ref="A3:H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">
      <selection activeCell="J62" sqref="J62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1" customWidth="1"/>
    <col min="11" max="18" width="10.00390625" style="0" customWidth="1"/>
    <col min="19" max="19" width="1.28515625" style="0" customWidth="1"/>
    <col min="20" max="20" width="3.7109375" style="0" customWidth="1"/>
  </cols>
  <sheetData>
    <row r="1" spans="1:20" ht="12.75">
      <c r="A1" s="312" t="s">
        <v>337</v>
      </c>
      <c r="B1" s="313"/>
      <c r="C1" s="313"/>
      <c r="D1" s="313"/>
      <c r="E1" s="313"/>
      <c r="F1" s="313"/>
      <c r="G1" s="313"/>
      <c r="H1" s="313"/>
      <c r="I1" s="313"/>
      <c r="J1" s="313"/>
      <c r="K1" s="312" t="s">
        <v>338</v>
      </c>
      <c r="L1" s="313"/>
      <c r="M1" s="313"/>
      <c r="N1" s="313"/>
      <c r="O1" s="313"/>
      <c r="P1" s="313"/>
      <c r="Q1" s="313"/>
      <c r="R1" s="313"/>
      <c r="S1" s="313"/>
      <c r="T1" s="313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5" t="s">
        <v>538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563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335" t="s">
        <v>116</v>
      </c>
      <c r="B6" s="335"/>
      <c r="C6" s="335"/>
      <c r="D6" s="335"/>
      <c r="E6" s="335"/>
      <c r="F6" s="335"/>
      <c r="G6" s="335"/>
      <c r="H6" s="335"/>
      <c r="I6" s="335"/>
      <c r="J6" s="335"/>
      <c r="K6" s="336" t="s">
        <v>97</v>
      </c>
      <c r="L6" s="336"/>
      <c r="M6" s="336"/>
      <c r="N6" s="336"/>
      <c r="O6" s="336"/>
      <c r="P6" s="336"/>
      <c r="Q6" s="336"/>
      <c r="R6" s="336"/>
      <c r="S6" s="336"/>
      <c r="T6" s="336"/>
    </row>
    <row r="7" spans="11:20" ht="12.75"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316" t="s">
        <v>170</v>
      </c>
      <c r="B8" s="317"/>
      <c r="C8" s="329" t="s">
        <v>174</v>
      </c>
      <c r="D8" s="317"/>
      <c r="E8" s="317" t="s">
        <v>539</v>
      </c>
      <c r="F8" s="70"/>
      <c r="G8" s="36"/>
      <c r="H8" s="36"/>
      <c r="I8" s="36"/>
      <c r="J8" s="78" t="s">
        <v>72</v>
      </c>
      <c r="K8" s="36" t="s">
        <v>117</v>
      </c>
      <c r="L8" s="36"/>
      <c r="M8" s="36"/>
      <c r="N8" s="36"/>
      <c r="O8" s="36"/>
      <c r="P8" s="71"/>
      <c r="Q8" s="330" t="s">
        <v>118</v>
      </c>
      <c r="R8" s="331"/>
      <c r="S8" s="332"/>
      <c r="T8" s="316" t="s">
        <v>170</v>
      </c>
    </row>
    <row r="9" spans="1:20" ht="12.75" customHeight="1">
      <c r="A9" s="310"/>
      <c r="B9" s="318"/>
      <c r="C9" s="320"/>
      <c r="D9" s="318"/>
      <c r="E9" s="31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02"/>
      <c r="S9" s="334"/>
      <c r="T9" s="310"/>
    </row>
    <row r="10" spans="1:20" ht="12.75" customHeight="1">
      <c r="A10" s="310"/>
      <c r="B10" s="318"/>
      <c r="C10" s="320"/>
      <c r="D10" s="318"/>
      <c r="E10" s="31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20"/>
      <c r="Q10" s="307" t="s">
        <v>129</v>
      </c>
      <c r="R10" s="310" t="s">
        <v>130</v>
      </c>
      <c r="S10" s="33"/>
      <c r="T10" s="310"/>
    </row>
    <row r="11" spans="1:20" ht="12.75">
      <c r="A11" s="310"/>
      <c r="B11" s="318"/>
      <c r="C11" s="320"/>
      <c r="D11" s="318"/>
      <c r="E11" s="31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20"/>
      <c r="Q11" s="308"/>
      <c r="R11" s="310"/>
      <c r="S11" s="107"/>
      <c r="T11" s="310"/>
    </row>
    <row r="12" spans="1:20" ht="12.75">
      <c r="A12" s="310"/>
      <c r="B12" s="318"/>
      <c r="C12" s="320"/>
      <c r="D12" s="318"/>
      <c r="E12" s="31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20"/>
      <c r="Q12" s="308"/>
      <c r="R12" s="310"/>
      <c r="S12" s="107"/>
      <c r="T12" s="310"/>
    </row>
    <row r="13" spans="1:20" ht="12.75">
      <c r="A13" s="310"/>
      <c r="B13" s="318"/>
      <c r="C13" s="320"/>
      <c r="D13" s="318"/>
      <c r="E13" s="31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20"/>
      <c r="Q13" s="308"/>
      <c r="R13" s="310"/>
      <c r="S13" s="107"/>
      <c r="T13" s="310"/>
    </row>
    <row r="14" spans="1:20" ht="12.75">
      <c r="A14" s="310"/>
      <c r="B14" s="318"/>
      <c r="C14" s="320"/>
      <c r="D14" s="318"/>
      <c r="E14" s="31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20"/>
      <c r="Q14" s="308"/>
      <c r="R14" s="310"/>
      <c r="S14" s="107"/>
      <c r="T14" s="310"/>
    </row>
    <row r="15" spans="1:20" ht="12.75">
      <c r="A15" s="310"/>
      <c r="B15" s="318"/>
      <c r="C15" s="320"/>
      <c r="D15" s="318"/>
      <c r="E15" s="31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20"/>
      <c r="Q15" s="308"/>
      <c r="R15" s="310"/>
      <c r="S15" s="107"/>
      <c r="T15" s="310"/>
    </row>
    <row r="16" spans="1:20" ht="12.75">
      <c r="A16" s="311"/>
      <c r="B16" s="319"/>
      <c r="C16" s="321"/>
      <c r="D16" s="319"/>
      <c r="E16" s="31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21"/>
      <c r="Q16" s="309"/>
      <c r="R16" s="311"/>
      <c r="S16" s="108"/>
      <c r="T16" s="311"/>
    </row>
    <row r="17" spans="1:20" ht="12.75">
      <c r="A17" s="55"/>
      <c r="B17" s="55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2.75">
      <c r="A18" s="326" t="s">
        <v>177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7" t="s">
        <v>178</v>
      </c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ht="12.75">
      <c r="A19" s="27"/>
      <c r="B19" s="27"/>
      <c r="C19" s="27"/>
      <c r="D19" s="27"/>
      <c r="E19" s="19" t="s">
        <v>131</v>
      </c>
      <c r="F19" s="73"/>
      <c r="G19" s="73"/>
      <c r="H19" s="19"/>
      <c r="I19" s="19"/>
      <c r="J19" s="19"/>
      <c r="K19" s="19"/>
      <c r="L19" s="19"/>
      <c r="M19" s="19"/>
      <c r="N19" s="19"/>
      <c r="O19" s="19"/>
      <c r="P19" s="19"/>
      <c r="Q19" s="27"/>
      <c r="R19" s="27"/>
      <c r="S19" s="27"/>
      <c r="T19" s="74"/>
    </row>
    <row r="20" spans="1:20" ht="12.75">
      <c r="A20" s="106">
        <v>1</v>
      </c>
      <c r="B20" s="105"/>
      <c r="C20" s="109" t="s">
        <v>172</v>
      </c>
      <c r="D20" s="276"/>
      <c r="E20" s="83">
        <v>6153</v>
      </c>
      <c r="F20" s="83">
        <v>286</v>
      </c>
      <c r="G20" s="83">
        <v>181</v>
      </c>
      <c r="H20" s="83">
        <v>3290</v>
      </c>
      <c r="I20" s="52" t="s">
        <v>562</v>
      </c>
      <c r="J20" s="83">
        <v>69</v>
      </c>
      <c r="K20" s="83">
        <v>1829</v>
      </c>
      <c r="L20" s="83">
        <v>55</v>
      </c>
      <c r="M20" s="83">
        <v>537</v>
      </c>
      <c r="N20" s="83">
        <v>78</v>
      </c>
      <c r="O20" s="52" t="s">
        <v>562</v>
      </c>
      <c r="P20" s="83">
        <v>9</v>
      </c>
      <c r="Q20" s="83">
        <v>2120</v>
      </c>
      <c r="R20" s="65">
        <v>642</v>
      </c>
      <c r="S20" s="88"/>
      <c r="T20" s="83">
        <v>1</v>
      </c>
    </row>
    <row r="21" spans="1:20" ht="12.75">
      <c r="A21" s="106">
        <v>2</v>
      </c>
      <c r="B21" s="105"/>
      <c r="C21" s="109" t="s">
        <v>334</v>
      </c>
      <c r="D21" s="276"/>
      <c r="E21" s="83">
        <v>8904</v>
      </c>
      <c r="F21" s="83">
        <v>178</v>
      </c>
      <c r="G21" s="83">
        <v>125</v>
      </c>
      <c r="H21" s="83">
        <v>6650</v>
      </c>
      <c r="I21" s="52" t="s">
        <v>562</v>
      </c>
      <c r="J21" s="83">
        <v>88</v>
      </c>
      <c r="K21" s="83">
        <v>1486</v>
      </c>
      <c r="L21" s="83">
        <v>47</v>
      </c>
      <c r="M21" s="83">
        <v>315</v>
      </c>
      <c r="N21" s="83">
        <v>127</v>
      </c>
      <c r="O21" s="52" t="s">
        <v>562</v>
      </c>
      <c r="P21" s="83">
        <v>13</v>
      </c>
      <c r="Q21" s="83">
        <v>1729</v>
      </c>
      <c r="R21" s="65">
        <v>447</v>
      </c>
      <c r="S21" s="88"/>
      <c r="T21" s="83">
        <v>2</v>
      </c>
    </row>
    <row r="22" spans="1:20" ht="12.75">
      <c r="A22" s="106">
        <v>3</v>
      </c>
      <c r="B22" s="105"/>
      <c r="C22" s="109" t="s">
        <v>335</v>
      </c>
      <c r="D22" s="276"/>
      <c r="E22" s="83">
        <v>12689</v>
      </c>
      <c r="F22" s="83">
        <v>303</v>
      </c>
      <c r="G22" s="83">
        <v>155</v>
      </c>
      <c r="H22" s="83">
        <v>8251</v>
      </c>
      <c r="I22" s="83">
        <v>73</v>
      </c>
      <c r="J22" s="83">
        <v>247</v>
      </c>
      <c r="K22" s="83">
        <v>1544</v>
      </c>
      <c r="L22" s="83">
        <v>577</v>
      </c>
      <c r="M22" s="83">
        <v>251</v>
      </c>
      <c r="N22" s="83">
        <v>217</v>
      </c>
      <c r="O22" s="52" t="s">
        <v>562</v>
      </c>
      <c r="P22" s="83">
        <v>1226</v>
      </c>
      <c r="Q22" s="83">
        <v>2639</v>
      </c>
      <c r="R22" s="65">
        <v>482</v>
      </c>
      <c r="S22" s="88"/>
      <c r="T22" s="83">
        <v>3</v>
      </c>
    </row>
    <row r="23" spans="1:20" ht="12.75">
      <c r="A23" s="106">
        <v>4</v>
      </c>
      <c r="B23" s="105"/>
      <c r="C23" s="109" t="s">
        <v>181</v>
      </c>
      <c r="D23" s="276"/>
      <c r="E23" s="83">
        <v>12964</v>
      </c>
      <c r="F23" s="83">
        <v>314</v>
      </c>
      <c r="G23" s="83">
        <v>164</v>
      </c>
      <c r="H23" s="83">
        <v>7785</v>
      </c>
      <c r="I23" s="83">
        <v>194</v>
      </c>
      <c r="J23" s="83">
        <v>521</v>
      </c>
      <c r="K23" s="83">
        <v>1451</v>
      </c>
      <c r="L23" s="83">
        <v>435</v>
      </c>
      <c r="M23" s="83">
        <v>240</v>
      </c>
      <c r="N23" s="83">
        <v>380</v>
      </c>
      <c r="O23" s="83">
        <v>22</v>
      </c>
      <c r="P23" s="83">
        <v>1622</v>
      </c>
      <c r="Q23" s="83">
        <v>2789</v>
      </c>
      <c r="R23" s="65">
        <v>646</v>
      </c>
      <c r="S23" s="88"/>
      <c r="T23" s="83">
        <v>4</v>
      </c>
    </row>
    <row r="24" spans="1:20" ht="12.75">
      <c r="A24" s="106">
        <v>5</v>
      </c>
      <c r="B24" s="105"/>
      <c r="C24" s="109" t="s">
        <v>182</v>
      </c>
      <c r="D24" s="276"/>
      <c r="E24" s="83">
        <v>12200</v>
      </c>
      <c r="F24" s="83">
        <v>244</v>
      </c>
      <c r="G24" s="83">
        <v>154</v>
      </c>
      <c r="H24" s="83">
        <v>7365</v>
      </c>
      <c r="I24" s="83">
        <v>176</v>
      </c>
      <c r="J24" s="83">
        <v>1201</v>
      </c>
      <c r="K24" s="83">
        <v>1276</v>
      </c>
      <c r="L24" s="83">
        <v>165</v>
      </c>
      <c r="M24" s="83">
        <v>293</v>
      </c>
      <c r="N24" s="83">
        <v>701</v>
      </c>
      <c r="O24" s="83">
        <v>68</v>
      </c>
      <c r="P24" s="83">
        <v>711</v>
      </c>
      <c r="Q24" s="83">
        <v>2970</v>
      </c>
      <c r="R24" s="65">
        <v>1012</v>
      </c>
      <c r="S24" s="88"/>
      <c r="T24" s="83">
        <v>5</v>
      </c>
    </row>
    <row r="25" spans="1:20" ht="12.75">
      <c r="A25" s="106">
        <v>6</v>
      </c>
      <c r="B25" s="105"/>
      <c r="C25" s="109" t="s">
        <v>183</v>
      </c>
      <c r="D25" s="276"/>
      <c r="E25" s="83">
        <v>10056</v>
      </c>
      <c r="F25" s="83">
        <v>189</v>
      </c>
      <c r="G25" s="83">
        <v>93</v>
      </c>
      <c r="H25" s="83">
        <v>5513</v>
      </c>
      <c r="I25" s="83">
        <v>95</v>
      </c>
      <c r="J25" s="83">
        <v>1428</v>
      </c>
      <c r="K25" s="83">
        <v>746</v>
      </c>
      <c r="L25" s="83">
        <v>28</v>
      </c>
      <c r="M25" s="83">
        <v>260</v>
      </c>
      <c r="N25" s="83">
        <v>1256</v>
      </c>
      <c r="O25" s="83">
        <v>107</v>
      </c>
      <c r="P25" s="83">
        <v>434</v>
      </c>
      <c r="Q25" s="83">
        <v>2369</v>
      </c>
      <c r="R25" s="83">
        <v>1546</v>
      </c>
      <c r="S25" s="88"/>
      <c r="T25" s="83">
        <v>6</v>
      </c>
    </row>
    <row r="26" spans="1:20" ht="12.75">
      <c r="A26" s="106">
        <v>7</v>
      </c>
      <c r="B26" s="105"/>
      <c r="C26" s="109" t="s">
        <v>518</v>
      </c>
      <c r="D26" s="276"/>
      <c r="E26" s="83">
        <v>4325</v>
      </c>
      <c r="F26" s="83">
        <v>87</v>
      </c>
      <c r="G26" s="83">
        <v>36</v>
      </c>
      <c r="H26" s="83">
        <v>2581</v>
      </c>
      <c r="I26" s="83">
        <v>60</v>
      </c>
      <c r="J26" s="83">
        <v>544</v>
      </c>
      <c r="K26" s="83">
        <v>193</v>
      </c>
      <c r="L26" s="52" t="s">
        <v>562</v>
      </c>
      <c r="M26" s="83">
        <v>107</v>
      </c>
      <c r="N26" s="83">
        <v>419</v>
      </c>
      <c r="O26" s="83">
        <v>34</v>
      </c>
      <c r="P26" s="83">
        <v>300</v>
      </c>
      <c r="Q26" s="83">
        <v>836</v>
      </c>
      <c r="R26" s="83">
        <v>539</v>
      </c>
      <c r="S26" s="88"/>
      <c r="T26" s="83">
        <v>7</v>
      </c>
    </row>
    <row r="27" spans="1:20" ht="12.75">
      <c r="A27" s="27">
        <v>8</v>
      </c>
      <c r="B27" s="105"/>
      <c r="C27" s="110" t="s">
        <v>1</v>
      </c>
      <c r="D27" s="118"/>
      <c r="E27" s="84">
        <f>SUM(E20:E26)</f>
        <v>67291</v>
      </c>
      <c r="F27" s="84">
        <f>SUM(F20:F26)</f>
        <v>1601</v>
      </c>
      <c r="G27" s="84">
        <f aca="true" t="shared" si="0" ref="G27:R27">SUM(G20:G26)</f>
        <v>908</v>
      </c>
      <c r="H27" s="84">
        <f t="shared" si="0"/>
        <v>41435</v>
      </c>
      <c r="I27" s="84">
        <f t="shared" si="0"/>
        <v>598</v>
      </c>
      <c r="J27" s="84">
        <f t="shared" si="0"/>
        <v>4098</v>
      </c>
      <c r="K27" s="84">
        <f t="shared" si="0"/>
        <v>8525</v>
      </c>
      <c r="L27" s="84">
        <f t="shared" si="0"/>
        <v>1307</v>
      </c>
      <c r="M27" s="84">
        <f t="shared" si="0"/>
        <v>2003</v>
      </c>
      <c r="N27" s="84">
        <f t="shared" si="0"/>
        <v>3178</v>
      </c>
      <c r="O27" s="84">
        <f t="shared" si="0"/>
        <v>231</v>
      </c>
      <c r="P27" s="84">
        <f t="shared" si="0"/>
        <v>4315</v>
      </c>
      <c r="Q27" s="84">
        <f t="shared" si="0"/>
        <v>15452</v>
      </c>
      <c r="R27" s="84">
        <f t="shared" si="0"/>
        <v>5314</v>
      </c>
      <c r="S27" s="89"/>
      <c r="T27" s="83">
        <v>8</v>
      </c>
    </row>
    <row r="28" spans="1:20" ht="12.75">
      <c r="A28" s="106"/>
      <c r="B28" s="105"/>
      <c r="C28" s="100"/>
      <c r="D28" s="10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65"/>
      <c r="R28" s="65"/>
      <c r="S28" s="65"/>
      <c r="T28" s="90"/>
    </row>
    <row r="29" spans="1:20" ht="12.75">
      <c r="A29" s="106">
        <v>9</v>
      </c>
      <c r="B29" s="105"/>
      <c r="C29" s="100" t="s">
        <v>171</v>
      </c>
      <c r="D29" s="10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90"/>
    </row>
    <row r="30" spans="1:20" ht="12.75">
      <c r="A30" s="106"/>
      <c r="B30" s="105"/>
      <c r="C30" s="100" t="s">
        <v>133</v>
      </c>
      <c r="D30" s="101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65"/>
      <c r="R30" s="65"/>
      <c r="S30" s="65"/>
      <c r="T30" s="90"/>
    </row>
    <row r="31" spans="1:20" ht="12.75">
      <c r="A31" s="106"/>
      <c r="B31" s="105"/>
      <c r="C31" s="111" t="s">
        <v>134</v>
      </c>
      <c r="D31" s="119"/>
      <c r="E31" s="83">
        <v>18014</v>
      </c>
      <c r="F31" s="83">
        <v>471</v>
      </c>
      <c r="G31" s="83">
        <v>248</v>
      </c>
      <c r="H31" s="83">
        <v>10134</v>
      </c>
      <c r="I31" s="83">
        <v>230</v>
      </c>
      <c r="J31" s="83">
        <v>1096</v>
      </c>
      <c r="K31" s="83">
        <v>2870</v>
      </c>
      <c r="L31" s="83">
        <v>474</v>
      </c>
      <c r="M31" s="83">
        <v>480</v>
      </c>
      <c r="N31" s="83">
        <v>1250</v>
      </c>
      <c r="O31" s="83">
        <v>75</v>
      </c>
      <c r="P31" s="83">
        <v>934</v>
      </c>
      <c r="Q31" s="83">
        <v>4959</v>
      </c>
      <c r="R31" s="83">
        <v>1761</v>
      </c>
      <c r="S31" s="65"/>
      <c r="T31" s="90">
        <v>9</v>
      </c>
    </row>
    <row r="32" spans="1:20" ht="12.75">
      <c r="A32" s="106">
        <v>10</v>
      </c>
      <c r="B32" s="105"/>
      <c r="C32" s="100" t="s">
        <v>173</v>
      </c>
      <c r="D32" s="101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90"/>
    </row>
    <row r="33" spans="1:20" ht="12.75">
      <c r="A33" s="106"/>
      <c r="B33" s="105"/>
      <c r="C33" s="100" t="s">
        <v>263</v>
      </c>
      <c r="D33" s="101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65"/>
      <c r="T33" s="90"/>
    </row>
    <row r="34" spans="1:20" ht="12.75">
      <c r="A34" s="106"/>
      <c r="B34" s="105"/>
      <c r="C34" s="111" t="s">
        <v>136</v>
      </c>
      <c r="D34" s="119"/>
      <c r="E34" s="83">
        <v>6977</v>
      </c>
      <c r="F34" s="83">
        <v>171</v>
      </c>
      <c r="G34" s="83">
        <v>70</v>
      </c>
      <c r="H34" s="83">
        <v>3644</v>
      </c>
      <c r="I34" s="83">
        <v>98</v>
      </c>
      <c r="J34" s="83">
        <v>403</v>
      </c>
      <c r="K34" s="83">
        <v>1279</v>
      </c>
      <c r="L34" s="83">
        <v>206</v>
      </c>
      <c r="M34" s="83">
        <v>154</v>
      </c>
      <c r="N34" s="83">
        <v>662</v>
      </c>
      <c r="O34" s="83">
        <v>25</v>
      </c>
      <c r="P34" s="83">
        <v>335</v>
      </c>
      <c r="Q34" s="83">
        <v>2084</v>
      </c>
      <c r="R34" s="83">
        <v>825</v>
      </c>
      <c r="S34" s="65"/>
      <c r="T34" s="90">
        <v>10</v>
      </c>
    </row>
    <row r="35" spans="1:20" ht="12.75">
      <c r="A35" s="328"/>
      <c r="B35" s="328"/>
      <c r="C35" s="19"/>
      <c r="D35" s="19"/>
      <c r="E35" s="19"/>
      <c r="F35" s="19"/>
      <c r="G35" s="19"/>
      <c r="H35" s="19"/>
      <c r="I35" s="19"/>
      <c r="J35" s="19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1:20" ht="12.75">
      <c r="A36" s="322" t="s">
        <v>175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5" t="s">
        <v>176</v>
      </c>
      <c r="L36" s="325"/>
      <c r="M36" s="325"/>
      <c r="N36" s="325"/>
      <c r="O36" s="325"/>
      <c r="P36" s="325"/>
      <c r="Q36" s="325"/>
      <c r="R36" s="325"/>
      <c r="S36" s="325"/>
      <c r="T36" s="325"/>
    </row>
    <row r="37" spans="1:20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ht="12.75">
      <c r="A38" s="102">
        <v>11</v>
      </c>
      <c r="B38" s="101"/>
      <c r="C38" s="109" t="s">
        <v>172</v>
      </c>
      <c r="D38" s="276"/>
      <c r="E38" s="83">
        <v>3302</v>
      </c>
      <c r="F38" s="83">
        <v>144</v>
      </c>
      <c r="G38" s="83">
        <v>94</v>
      </c>
      <c r="H38" s="83">
        <v>1837</v>
      </c>
      <c r="I38" s="52" t="s">
        <v>562</v>
      </c>
      <c r="J38" s="83">
        <v>31</v>
      </c>
      <c r="K38" s="83">
        <v>939</v>
      </c>
      <c r="L38" s="83">
        <v>28</v>
      </c>
      <c r="M38" s="83">
        <v>271</v>
      </c>
      <c r="N38" s="83">
        <v>46</v>
      </c>
      <c r="O38" s="52" t="s">
        <v>562</v>
      </c>
      <c r="P38" s="83">
        <v>6</v>
      </c>
      <c r="Q38" s="83">
        <v>1080</v>
      </c>
      <c r="R38" s="83">
        <v>330</v>
      </c>
      <c r="S38" s="88"/>
      <c r="T38" s="83">
        <v>11</v>
      </c>
    </row>
    <row r="39" spans="1:20" ht="12.75">
      <c r="A39" s="102">
        <v>12</v>
      </c>
      <c r="B39" s="101"/>
      <c r="C39" s="109" t="s">
        <v>334</v>
      </c>
      <c r="D39" s="276"/>
      <c r="E39" s="83">
        <v>5097</v>
      </c>
      <c r="F39" s="83">
        <v>101</v>
      </c>
      <c r="G39" s="83">
        <v>67</v>
      </c>
      <c r="H39" s="83">
        <v>3852</v>
      </c>
      <c r="I39" s="52" t="s">
        <v>562</v>
      </c>
      <c r="J39" s="83">
        <v>53</v>
      </c>
      <c r="K39" s="83">
        <v>821</v>
      </c>
      <c r="L39" s="83">
        <v>26</v>
      </c>
      <c r="M39" s="83">
        <v>166</v>
      </c>
      <c r="N39" s="83">
        <v>68</v>
      </c>
      <c r="O39" s="52" t="s">
        <v>562</v>
      </c>
      <c r="P39" s="83">
        <v>10</v>
      </c>
      <c r="Q39" s="83">
        <v>963</v>
      </c>
      <c r="R39" s="83">
        <v>238</v>
      </c>
      <c r="S39" s="88"/>
      <c r="T39" s="83">
        <v>12</v>
      </c>
    </row>
    <row r="40" spans="1:20" ht="12.75">
      <c r="A40" s="102">
        <v>13</v>
      </c>
      <c r="B40" s="101"/>
      <c r="C40" s="109" t="s">
        <v>335</v>
      </c>
      <c r="D40" s="276"/>
      <c r="E40" s="83">
        <v>7668</v>
      </c>
      <c r="F40" s="83">
        <v>190</v>
      </c>
      <c r="G40" s="83">
        <v>98</v>
      </c>
      <c r="H40" s="83">
        <v>4895</v>
      </c>
      <c r="I40" s="83">
        <v>55</v>
      </c>
      <c r="J40" s="83">
        <v>154</v>
      </c>
      <c r="K40" s="83">
        <v>857</v>
      </c>
      <c r="L40" s="83">
        <v>404</v>
      </c>
      <c r="M40" s="83">
        <v>124</v>
      </c>
      <c r="N40" s="83">
        <v>135</v>
      </c>
      <c r="O40" s="52" t="s">
        <v>562</v>
      </c>
      <c r="P40" s="83">
        <v>854</v>
      </c>
      <c r="Q40" s="83">
        <v>1596</v>
      </c>
      <c r="R40" s="83">
        <v>265</v>
      </c>
      <c r="S40" s="88"/>
      <c r="T40" s="83">
        <v>13</v>
      </c>
    </row>
    <row r="41" spans="1:20" ht="12.75">
      <c r="A41" s="102">
        <v>14</v>
      </c>
      <c r="B41" s="101"/>
      <c r="C41" s="109" t="s">
        <v>181</v>
      </c>
      <c r="D41" s="276"/>
      <c r="E41" s="83">
        <v>8004</v>
      </c>
      <c r="F41" s="83">
        <v>197</v>
      </c>
      <c r="G41" s="83">
        <v>102</v>
      </c>
      <c r="H41" s="83">
        <v>4654</v>
      </c>
      <c r="I41" s="83">
        <v>151</v>
      </c>
      <c r="J41" s="83">
        <v>361</v>
      </c>
      <c r="K41" s="83">
        <v>804</v>
      </c>
      <c r="L41" s="83">
        <v>319</v>
      </c>
      <c r="M41" s="83">
        <v>119</v>
      </c>
      <c r="N41" s="83">
        <v>239</v>
      </c>
      <c r="O41" s="83">
        <v>15</v>
      </c>
      <c r="P41" s="83">
        <v>1145</v>
      </c>
      <c r="Q41" s="83">
        <v>1753</v>
      </c>
      <c r="R41" s="83">
        <v>374</v>
      </c>
      <c r="S41" s="88"/>
      <c r="T41" s="83">
        <v>14</v>
      </c>
    </row>
    <row r="42" spans="1:20" ht="12.75">
      <c r="A42" s="102">
        <v>15</v>
      </c>
      <c r="B42" s="101"/>
      <c r="C42" s="109" t="s">
        <v>182</v>
      </c>
      <c r="D42" s="276"/>
      <c r="E42" s="83">
        <v>6769</v>
      </c>
      <c r="F42" s="83">
        <v>136</v>
      </c>
      <c r="G42" s="52">
        <v>83</v>
      </c>
      <c r="H42" s="83">
        <v>3911</v>
      </c>
      <c r="I42" s="83">
        <v>124</v>
      </c>
      <c r="J42" s="83">
        <v>732</v>
      </c>
      <c r="K42" s="83">
        <v>677</v>
      </c>
      <c r="L42" s="83">
        <v>138</v>
      </c>
      <c r="M42" s="83">
        <v>125</v>
      </c>
      <c r="N42" s="83">
        <v>370</v>
      </c>
      <c r="O42" s="83">
        <v>42</v>
      </c>
      <c r="P42" s="83">
        <v>514</v>
      </c>
      <c r="Q42" s="83">
        <v>1763</v>
      </c>
      <c r="R42" s="83">
        <v>503</v>
      </c>
      <c r="S42" s="88"/>
      <c r="T42" s="83">
        <v>15</v>
      </c>
    </row>
    <row r="43" spans="1:20" ht="12.75">
      <c r="A43" s="102">
        <v>16</v>
      </c>
      <c r="B43" s="101"/>
      <c r="C43" s="109" t="s">
        <v>183</v>
      </c>
      <c r="D43" s="276"/>
      <c r="E43" s="83">
        <v>5020</v>
      </c>
      <c r="F43" s="83">
        <v>98</v>
      </c>
      <c r="G43" s="52">
        <v>48</v>
      </c>
      <c r="H43" s="83">
        <v>2623</v>
      </c>
      <c r="I43" s="83">
        <v>76</v>
      </c>
      <c r="J43" s="83">
        <v>777</v>
      </c>
      <c r="K43" s="83">
        <v>341</v>
      </c>
      <c r="L43" s="83">
        <v>23</v>
      </c>
      <c r="M43" s="83">
        <v>117</v>
      </c>
      <c r="N43" s="83">
        <v>676</v>
      </c>
      <c r="O43" s="83">
        <v>59</v>
      </c>
      <c r="P43" s="83">
        <v>230</v>
      </c>
      <c r="Q43" s="83">
        <v>1259</v>
      </c>
      <c r="R43" s="83">
        <v>808</v>
      </c>
      <c r="S43" s="88"/>
      <c r="T43" s="83">
        <v>16</v>
      </c>
    </row>
    <row r="44" spans="1:20" ht="12.75">
      <c r="A44" s="102">
        <v>17</v>
      </c>
      <c r="B44" s="101"/>
      <c r="C44" s="109" t="s">
        <v>518</v>
      </c>
      <c r="D44" s="276"/>
      <c r="E44" s="83">
        <v>2242</v>
      </c>
      <c r="F44" s="83">
        <v>47</v>
      </c>
      <c r="G44" s="83">
        <v>23</v>
      </c>
      <c r="H44" s="83">
        <v>1299</v>
      </c>
      <c r="I44" s="83">
        <v>56</v>
      </c>
      <c r="J44" s="83">
        <v>295</v>
      </c>
      <c r="K44" s="83">
        <v>97</v>
      </c>
      <c r="L44" s="52" t="s">
        <v>562</v>
      </c>
      <c r="M44" s="83">
        <v>43</v>
      </c>
      <c r="N44" s="83">
        <v>242</v>
      </c>
      <c r="O44" s="83">
        <v>14</v>
      </c>
      <c r="P44" s="83">
        <v>149</v>
      </c>
      <c r="Q44" s="83">
        <v>475</v>
      </c>
      <c r="R44" s="83">
        <v>289</v>
      </c>
      <c r="S44" s="88"/>
      <c r="T44" s="83">
        <v>17</v>
      </c>
    </row>
    <row r="45" spans="1:20" ht="12.75">
      <c r="A45" s="102">
        <v>18</v>
      </c>
      <c r="B45" s="101"/>
      <c r="C45" s="110" t="s">
        <v>1</v>
      </c>
      <c r="D45" s="118"/>
      <c r="E45" s="84">
        <f>SUM(E38:E44)</f>
        <v>38102</v>
      </c>
      <c r="F45" s="84">
        <f>SUM(F38:F44)</f>
        <v>913</v>
      </c>
      <c r="G45" s="84">
        <f aca="true" t="shared" si="1" ref="G45:R45">SUM(G38:G44)</f>
        <v>515</v>
      </c>
      <c r="H45" s="84">
        <f t="shared" si="1"/>
        <v>23071</v>
      </c>
      <c r="I45" s="84">
        <f t="shared" si="1"/>
        <v>462</v>
      </c>
      <c r="J45" s="84">
        <f t="shared" si="1"/>
        <v>2403</v>
      </c>
      <c r="K45" s="84">
        <f t="shared" si="1"/>
        <v>4536</v>
      </c>
      <c r="L45" s="84">
        <f t="shared" si="1"/>
        <v>938</v>
      </c>
      <c r="M45" s="84">
        <f t="shared" si="1"/>
        <v>965</v>
      </c>
      <c r="N45" s="84">
        <f t="shared" si="1"/>
        <v>1776</v>
      </c>
      <c r="O45" s="84">
        <f t="shared" si="1"/>
        <v>130</v>
      </c>
      <c r="P45" s="84">
        <f t="shared" si="1"/>
        <v>2908</v>
      </c>
      <c r="Q45" s="84">
        <f t="shared" si="1"/>
        <v>8889</v>
      </c>
      <c r="R45" s="84">
        <f t="shared" si="1"/>
        <v>2807</v>
      </c>
      <c r="S45" s="89"/>
      <c r="T45" s="83">
        <v>18</v>
      </c>
    </row>
    <row r="46" spans="1:20" ht="12.75">
      <c r="A46" s="323"/>
      <c r="B46" s="324"/>
      <c r="C46" s="100"/>
      <c r="D46" s="101"/>
      <c r="E46" s="19"/>
      <c r="F46" s="19"/>
      <c r="G46" s="19"/>
      <c r="H46" s="19"/>
      <c r="I46" s="19"/>
      <c r="J46" s="19"/>
      <c r="K46" s="83"/>
      <c r="L46" s="83"/>
      <c r="M46" s="83"/>
      <c r="N46" s="83"/>
      <c r="O46" s="83"/>
      <c r="P46" s="83"/>
      <c r="Q46" s="65"/>
      <c r="R46" s="65"/>
      <c r="S46" s="65"/>
      <c r="T46" s="90"/>
    </row>
    <row r="47" spans="1:20" ht="12.75">
      <c r="A47" s="102">
        <v>19</v>
      </c>
      <c r="B47" s="101"/>
      <c r="C47" s="100" t="s">
        <v>171</v>
      </c>
      <c r="D47" s="101"/>
      <c r="E47" s="19"/>
      <c r="F47" s="19"/>
      <c r="G47" s="19"/>
      <c r="H47" s="19"/>
      <c r="I47" s="19"/>
      <c r="J47" s="19"/>
      <c r="K47" s="83"/>
      <c r="L47" s="83"/>
      <c r="M47" s="83"/>
      <c r="N47" s="83"/>
      <c r="O47" s="83"/>
      <c r="P47" s="83"/>
      <c r="Q47" s="83"/>
      <c r="R47" s="83"/>
      <c r="S47" s="83"/>
      <c r="T47" s="90"/>
    </row>
    <row r="48" spans="1:20" ht="12.75">
      <c r="A48" s="102"/>
      <c r="B48" s="101"/>
      <c r="C48" s="100" t="s">
        <v>133</v>
      </c>
      <c r="D48" s="101"/>
      <c r="E48" s="19"/>
      <c r="F48" s="19"/>
      <c r="G48" s="19"/>
      <c r="H48" s="19"/>
      <c r="I48" s="19"/>
      <c r="J48" s="19"/>
      <c r="K48" s="83"/>
      <c r="L48" s="83"/>
      <c r="M48" s="83"/>
      <c r="N48" s="83"/>
      <c r="O48" s="83"/>
      <c r="P48" s="83"/>
      <c r="Q48" s="83"/>
      <c r="R48" s="65"/>
      <c r="S48" s="65"/>
      <c r="T48" s="90"/>
    </row>
    <row r="49" spans="1:20" ht="12.75">
      <c r="A49" s="102"/>
      <c r="B49" s="101"/>
      <c r="C49" s="111" t="s">
        <v>134</v>
      </c>
      <c r="D49" s="119"/>
      <c r="E49" s="83">
        <v>10234</v>
      </c>
      <c r="F49" s="83">
        <v>270</v>
      </c>
      <c r="G49" s="83">
        <v>137</v>
      </c>
      <c r="H49" s="83">
        <v>5695</v>
      </c>
      <c r="I49" s="83">
        <v>174</v>
      </c>
      <c r="J49" s="83">
        <v>622</v>
      </c>
      <c r="K49" s="83">
        <v>1509</v>
      </c>
      <c r="L49" s="83">
        <v>341</v>
      </c>
      <c r="M49" s="83">
        <v>220</v>
      </c>
      <c r="N49" s="83">
        <v>709</v>
      </c>
      <c r="O49" s="83">
        <v>39</v>
      </c>
      <c r="P49" s="83">
        <v>655</v>
      </c>
      <c r="Q49" s="83">
        <v>2816</v>
      </c>
      <c r="R49" s="83">
        <v>942</v>
      </c>
      <c r="S49" s="65"/>
      <c r="T49" s="90">
        <v>19</v>
      </c>
    </row>
    <row r="50" spans="1:20" ht="12.75">
      <c r="A50" s="102">
        <v>20</v>
      </c>
      <c r="B50" s="101"/>
      <c r="C50" s="100" t="s">
        <v>173</v>
      </c>
      <c r="D50" s="101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90"/>
    </row>
    <row r="51" spans="1:20" ht="12.75">
      <c r="A51" s="102"/>
      <c r="B51" s="101"/>
      <c r="C51" s="100" t="s">
        <v>263</v>
      </c>
      <c r="D51" s="101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65"/>
      <c r="T51" s="90"/>
    </row>
    <row r="52" spans="1:20" ht="12.75">
      <c r="A52" s="102"/>
      <c r="B52" s="101"/>
      <c r="C52" s="111" t="s">
        <v>136</v>
      </c>
      <c r="D52" s="119"/>
      <c r="E52" s="83">
        <v>4082</v>
      </c>
      <c r="F52" s="83">
        <v>103</v>
      </c>
      <c r="G52" s="83">
        <v>37</v>
      </c>
      <c r="H52" s="83">
        <v>2099</v>
      </c>
      <c r="I52" s="83">
        <v>72</v>
      </c>
      <c r="J52" s="83">
        <v>225</v>
      </c>
      <c r="K52" s="83">
        <v>680</v>
      </c>
      <c r="L52" s="83">
        <v>147</v>
      </c>
      <c r="M52" s="83">
        <v>76</v>
      </c>
      <c r="N52" s="83">
        <v>434</v>
      </c>
      <c r="O52" s="83">
        <v>12</v>
      </c>
      <c r="P52" s="83">
        <v>234</v>
      </c>
      <c r="Q52" s="83">
        <v>1184</v>
      </c>
      <c r="R52" s="83">
        <v>515</v>
      </c>
      <c r="S52" s="65"/>
      <c r="T52" s="90">
        <v>20</v>
      </c>
    </row>
    <row r="53" spans="1:10" ht="12.75" customHeight="1">
      <c r="A53" s="85"/>
      <c r="B53" s="85"/>
      <c r="C53" s="27"/>
      <c r="D53" s="27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27"/>
      <c r="D54" s="27"/>
      <c r="E54" s="19"/>
      <c r="F54" s="19"/>
      <c r="G54" s="19"/>
      <c r="H54" s="19"/>
      <c r="I54" s="19"/>
      <c r="J54" s="19"/>
    </row>
    <row r="55" spans="1:10" ht="12.75">
      <c r="A55" s="85"/>
      <c r="B55" s="85"/>
      <c r="C55" s="27"/>
      <c r="D55" s="27"/>
      <c r="E55" s="19"/>
      <c r="F55" s="19"/>
      <c r="G55" s="19"/>
      <c r="H55" s="19"/>
      <c r="I55" s="19"/>
      <c r="J55" s="19"/>
    </row>
    <row r="56" spans="1:10" ht="12.75">
      <c r="A56" s="85"/>
      <c r="B56" s="85"/>
      <c r="C56" s="27"/>
      <c r="D56" s="27"/>
      <c r="E56" s="19"/>
      <c r="F56" s="19"/>
      <c r="G56" s="19"/>
      <c r="H56" s="19"/>
      <c r="I56" s="19"/>
      <c r="J56" s="19"/>
    </row>
    <row r="57" spans="1:10" ht="12.75">
      <c r="A57" s="85"/>
      <c r="B57" s="85"/>
      <c r="C57" s="27"/>
      <c r="D57" s="27"/>
      <c r="E57" s="19"/>
      <c r="F57" s="19"/>
      <c r="G57" s="19"/>
      <c r="H57" s="19"/>
      <c r="I57" s="19"/>
      <c r="J57" s="19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</sheetData>
  <sheetProtection/>
  <mergeCells count="36">
    <mergeCell ref="K3:T3"/>
    <mergeCell ref="K4:T4"/>
    <mergeCell ref="K5:T5"/>
    <mergeCell ref="K6:T6"/>
    <mergeCell ref="G11:G16"/>
    <mergeCell ref="A3:J3"/>
    <mergeCell ref="A4:J4"/>
    <mergeCell ref="A5:J5"/>
    <mergeCell ref="A6:J6"/>
    <mergeCell ref="A8:B16"/>
    <mergeCell ref="R10:R16"/>
    <mergeCell ref="C8:D16"/>
    <mergeCell ref="Q8:S8"/>
    <mergeCell ref="Q9:S9"/>
    <mergeCell ref="Q10:Q16"/>
    <mergeCell ref="F9:F16"/>
    <mergeCell ref="H9:H16"/>
    <mergeCell ref="I9:I16"/>
    <mergeCell ref="E8:E16"/>
    <mergeCell ref="G9:G10"/>
    <mergeCell ref="A36:J36"/>
    <mergeCell ref="A46:B46"/>
    <mergeCell ref="K36:T36"/>
    <mergeCell ref="A18:J18"/>
    <mergeCell ref="K18:T18"/>
    <mergeCell ref="A35:B35"/>
    <mergeCell ref="A1:J1"/>
    <mergeCell ref="K1:T1"/>
    <mergeCell ref="T8:T16"/>
    <mergeCell ref="K9:K16"/>
    <mergeCell ref="L9:L16"/>
    <mergeCell ref="M9:M16"/>
    <mergeCell ref="N9:N16"/>
    <mergeCell ref="O9:O16"/>
    <mergeCell ref="P9:P16"/>
    <mergeCell ref="J9:J1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2"/>
  <sheetViews>
    <sheetView view="pageLayout" zoomScaleNormal="75" workbookViewId="0" topLeftCell="A1">
      <selection activeCell="C21" sqref="C21"/>
    </sheetView>
  </sheetViews>
  <sheetFormatPr defaultColWidth="11.421875" defaultRowHeight="12" customHeight="1"/>
  <cols>
    <col min="1" max="1" width="25.7109375" style="2" customWidth="1"/>
    <col min="2" max="2" width="0.85546875" style="2" customWidth="1"/>
    <col min="3" max="5" width="8.8515625" style="2" customWidth="1"/>
    <col min="6" max="6" width="9.140625" style="2" customWidth="1"/>
    <col min="7" max="8" width="8.8515625" style="2" customWidth="1"/>
    <col min="9" max="9" width="8.7109375" style="2" customWidth="1"/>
    <col min="10" max="10" width="8.57421875" style="2" customWidth="1"/>
    <col min="11" max="16" width="11.421875" style="2" customWidth="1"/>
    <col min="17" max="17" width="8.421875" style="2" customWidth="1"/>
    <col min="18" max="18" width="11.28125" style="2" customWidth="1"/>
    <col min="19" max="16384" width="11.421875" style="2" customWidth="1"/>
  </cols>
  <sheetData>
    <row r="1" spans="1:10" ht="12" customHeight="1">
      <c r="A1" s="312" t="s">
        <v>362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6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</row>
    <row r="3" spans="1:12" ht="12" customHeight="1">
      <c r="A3" s="315" t="s">
        <v>537</v>
      </c>
      <c r="B3" s="315"/>
      <c r="C3" s="315"/>
      <c r="D3" s="315"/>
      <c r="E3" s="315"/>
      <c r="F3" s="315"/>
      <c r="G3" s="315"/>
      <c r="H3" s="315"/>
      <c r="I3" s="315"/>
      <c r="J3" s="315"/>
      <c r="K3" s="1"/>
      <c r="L3" s="1"/>
    </row>
    <row r="4" spans="1:12" ht="9" customHeight="1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</row>
    <row r="5" spans="1:12" ht="12" customHeight="1">
      <c r="A5" s="314" t="s">
        <v>576</v>
      </c>
      <c r="B5" s="314"/>
      <c r="C5" s="314"/>
      <c r="D5" s="314"/>
      <c r="E5" s="314"/>
      <c r="F5" s="314"/>
      <c r="G5" s="314"/>
      <c r="H5" s="314"/>
      <c r="I5" s="314"/>
      <c r="J5" s="314"/>
      <c r="K5" s="1"/>
      <c r="L5" s="1"/>
    </row>
    <row r="6" spans="1:12" ht="12" customHeight="1">
      <c r="A6" s="314" t="s">
        <v>91</v>
      </c>
      <c r="B6" s="314"/>
      <c r="C6" s="314"/>
      <c r="D6" s="314"/>
      <c r="E6" s="314"/>
      <c r="F6" s="314"/>
      <c r="G6" s="314"/>
      <c r="H6" s="314"/>
      <c r="I6" s="314"/>
      <c r="J6" s="314"/>
      <c r="K6" s="1"/>
      <c r="L6" s="1"/>
    </row>
    <row r="7" spans="1:12" ht="12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1"/>
      <c r="L7" s="1"/>
    </row>
    <row r="8" spans="1:10" ht="13.5" customHeight="1">
      <c r="A8" s="443" t="s">
        <v>244</v>
      </c>
      <c r="B8" s="440"/>
      <c r="C8" s="415" t="s">
        <v>1</v>
      </c>
      <c r="D8" s="418" t="s">
        <v>75</v>
      </c>
      <c r="E8" s="412"/>
      <c r="F8" s="412"/>
      <c r="G8" s="418" t="s">
        <v>74</v>
      </c>
      <c r="H8" s="418" t="s">
        <v>81</v>
      </c>
      <c r="I8" s="412"/>
      <c r="J8" s="412"/>
    </row>
    <row r="9" spans="1:10" ht="13.5" customHeight="1">
      <c r="A9" s="444"/>
      <c r="B9" s="441"/>
      <c r="C9" s="416"/>
      <c r="D9" s="419"/>
      <c r="E9" s="413"/>
      <c r="F9" s="413"/>
      <c r="G9" s="419"/>
      <c r="H9" s="419"/>
      <c r="I9" s="413"/>
      <c r="J9" s="413"/>
    </row>
    <row r="10" spans="1:10" ht="13.5" customHeight="1">
      <c r="A10" s="444"/>
      <c r="B10" s="441"/>
      <c r="C10" s="416"/>
      <c r="D10" s="420"/>
      <c r="E10" s="414"/>
      <c r="F10" s="414"/>
      <c r="G10" s="419"/>
      <c r="H10" s="420"/>
      <c r="I10" s="414"/>
      <c r="J10" s="414"/>
    </row>
    <row r="11" spans="1:10" ht="13.5" customHeight="1">
      <c r="A11" s="444"/>
      <c r="B11" s="441"/>
      <c r="C11" s="416"/>
      <c r="D11" s="413" t="s">
        <v>19</v>
      </c>
      <c r="E11" s="437" t="s">
        <v>76</v>
      </c>
      <c r="F11" s="413" t="s">
        <v>77</v>
      </c>
      <c r="G11" s="438"/>
      <c r="H11" s="413" t="s">
        <v>78</v>
      </c>
      <c r="I11" s="438" t="s">
        <v>79</v>
      </c>
      <c r="J11" s="413" t="s">
        <v>80</v>
      </c>
    </row>
    <row r="12" spans="1:10" ht="13.5" customHeight="1">
      <c r="A12" s="444"/>
      <c r="B12" s="441"/>
      <c r="C12" s="416"/>
      <c r="D12" s="413"/>
      <c r="E12" s="438"/>
      <c r="F12" s="413"/>
      <c r="G12" s="438"/>
      <c r="H12" s="413"/>
      <c r="I12" s="438"/>
      <c r="J12" s="413"/>
    </row>
    <row r="13" spans="1:10" ht="13.5" customHeight="1">
      <c r="A13" s="444"/>
      <c r="B13" s="441"/>
      <c r="C13" s="416"/>
      <c r="D13" s="413"/>
      <c r="E13" s="438"/>
      <c r="F13" s="413"/>
      <c r="G13" s="438"/>
      <c r="H13" s="413"/>
      <c r="I13" s="438"/>
      <c r="J13" s="413"/>
    </row>
    <row r="14" spans="1:10" ht="13.5" customHeight="1">
      <c r="A14" s="445"/>
      <c r="B14" s="442"/>
      <c r="C14" s="417"/>
      <c r="D14" s="414"/>
      <c r="E14" s="439"/>
      <c r="F14" s="414"/>
      <c r="G14" s="439"/>
      <c r="H14" s="414"/>
      <c r="I14" s="439"/>
      <c r="J14" s="414"/>
    </row>
    <row r="15" spans="1:10" s="19" customFormat="1" ht="12" customHeight="1">
      <c r="A15" s="137"/>
      <c r="B15" s="137"/>
      <c r="C15" s="137"/>
      <c r="D15" s="137"/>
      <c r="E15" s="137"/>
      <c r="F15" s="137"/>
      <c r="G15" s="137"/>
      <c r="H15" s="137"/>
      <c r="I15" s="138"/>
      <c r="J15" s="138"/>
    </row>
    <row r="16" spans="1:10" s="19" customFormat="1" ht="12" customHeight="1">
      <c r="A16" s="165" t="s">
        <v>7</v>
      </c>
      <c r="B16" s="32"/>
      <c r="C16" s="141">
        <v>1283</v>
      </c>
      <c r="D16" s="141">
        <v>1258</v>
      </c>
      <c r="E16" s="141">
        <v>186</v>
      </c>
      <c r="F16" s="141">
        <v>1072</v>
      </c>
      <c r="G16" s="141">
        <v>25</v>
      </c>
      <c r="H16" s="141">
        <v>381</v>
      </c>
      <c r="I16" s="142">
        <v>865</v>
      </c>
      <c r="J16" s="142">
        <v>37</v>
      </c>
    </row>
    <row r="17" spans="1:10" s="19" customFormat="1" ht="12" customHeight="1">
      <c r="A17" s="165" t="s">
        <v>245</v>
      </c>
      <c r="B17" s="26"/>
      <c r="C17" s="141">
        <v>167</v>
      </c>
      <c r="D17" s="141">
        <v>158</v>
      </c>
      <c r="E17" s="141" t="s">
        <v>556</v>
      </c>
      <c r="F17" s="141">
        <v>158</v>
      </c>
      <c r="G17" s="141">
        <v>9</v>
      </c>
      <c r="H17" s="141">
        <v>134</v>
      </c>
      <c r="I17" s="142">
        <v>26</v>
      </c>
      <c r="J17" s="142">
        <v>7</v>
      </c>
    </row>
    <row r="18" spans="1:10" s="19" customFormat="1" ht="12" customHeight="1">
      <c r="A18" s="165" t="s">
        <v>235</v>
      </c>
      <c r="B18" s="26"/>
      <c r="C18" s="141">
        <v>139</v>
      </c>
      <c r="D18" s="141">
        <v>133</v>
      </c>
      <c r="E18" s="141" t="s">
        <v>556</v>
      </c>
      <c r="F18" s="141">
        <v>133</v>
      </c>
      <c r="G18" s="141">
        <v>6</v>
      </c>
      <c r="H18" s="141">
        <v>74</v>
      </c>
      <c r="I18" s="142">
        <v>60</v>
      </c>
      <c r="J18" s="142">
        <v>5</v>
      </c>
    </row>
    <row r="19" spans="1:10" s="19" customFormat="1" ht="12" customHeight="1">
      <c r="A19" s="165" t="s">
        <v>236</v>
      </c>
      <c r="B19" s="26"/>
      <c r="C19" s="141">
        <v>132</v>
      </c>
      <c r="D19" s="141">
        <v>127</v>
      </c>
      <c r="E19" s="141">
        <v>2</v>
      </c>
      <c r="F19" s="141">
        <v>125</v>
      </c>
      <c r="G19" s="141">
        <v>5</v>
      </c>
      <c r="H19" s="141">
        <v>54</v>
      </c>
      <c r="I19" s="142">
        <v>76</v>
      </c>
      <c r="J19" s="142">
        <v>2</v>
      </c>
    </row>
    <row r="20" spans="1:10" s="19" customFormat="1" ht="12" customHeight="1">
      <c r="A20" s="165" t="s">
        <v>231</v>
      </c>
      <c r="B20" s="26"/>
      <c r="C20" s="141">
        <v>151</v>
      </c>
      <c r="D20" s="141">
        <v>148</v>
      </c>
      <c r="E20" s="141">
        <v>7</v>
      </c>
      <c r="F20" s="141">
        <v>141</v>
      </c>
      <c r="G20" s="141">
        <v>3</v>
      </c>
      <c r="H20" s="141">
        <v>34</v>
      </c>
      <c r="I20" s="142">
        <v>115</v>
      </c>
      <c r="J20" s="142">
        <v>2</v>
      </c>
    </row>
    <row r="21" spans="1:10" s="19" customFormat="1" ht="12" customHeight="1">
      <c r="A21" s="165" t="s">
        <v>246</v>
      </c>
      <c r="B21" s="26"/>
      <c r="C21" s="141">
        <v>123</v>
      </c>
      <c r="D21" s="141">
        <v>122</v>
      </c>
      <c r="E21" s="141">
        <v>19</v>
      </c>
      <c r="F21" s="141">
        <v>103</v>
      </c>
      <c r="G21" s="141">
        <v>1</v>
      </c>
      <c r="H21" s="141">
        <v>25</v>
      </c>
      <c r="I21" s="142">
        <v>92</v>
      </c>
      <c r="J21" s="142">
        <v>6</v>
      </c>
    </row>
    <row r="22" spans="1:10" s="19" customFormat="1" ht="12" customHeight="1">
      <c r="A22" s="165" t="s">
        <v>247</v>
      </c>
      <c r="B22" s="26"/>
      <c r="C22" s="141">
        <v>299</v>
      </c>
      <c r="D22" s="141">
        <v>299</v>
      </c>
      <c r="E22" s="141">
        <v>74</v>
      </c>
      <c r="F22" s="141">
        <v>225</v>
      </c>
      <c r="G22" s="141" t="s">
        <v>556</v>
      </c>
      <c r="H22" s="141">
        <v>27</v>
      </c>
      <c r="I22" s="142">
        <v>265</v>
      </c>
      <c r="J22" s="142">
        <v>7</v>
      </c>
    </row>
    <row r="23" spans="1:10" s="19" customFormat="1" ht="12" customHeight="1">
      <c r="A23" s="165" t="s">
        <v>248</v>
      </c>
      <c r="B23" s="26"/>
      <c r="C23" s="141">
        <v>272</v>
      </c>
      <c r="D23" s="141">
        <v>271</v>
      </c>
      <c r="E23" s="141">
        <v>84</v>
      </c>
      <c r="F23" s="141">
        <v>187</v>
      </c>
      <c r="G23" s="141">
        <v>1</v>
      </c>
      <c r="H23" s="141">
        <v>33</v>
      </c>
      <c r="I23" s="142">
        <v>231</v>
      </c>
      <c r="J23" s="142">
        <v>8</v>
      </c>
    </row>
    <row r="24" spans="1:2" s="19" customFormat="1" ht="12" customHeight="1">
      <c r="A24" s="137"/>
      <c r="B24" s="140"/>
    </row>
    <row r="25" spans="1:10" s="19" customFormat="1" ht="12" customHeight="1">
      <c r="A25" s="165" t="s">
        <v>5</v>
      </c>
      <c r="B25" s="174"/>
      <c r="C25" s="141">
        <v>929</v>
      </c>
      <c r="D25" s="141">
        <v>907</v>
      </c>
      <c r="E25" s="141">
        <v>129</v>
      </c>
      <c r="F25" s="141">
        <v>778</v>
      </c>
      <c r="G25" s="141">
        <v>22</v>
      </c>
      <c r="H25" s="141">
        <v>344</v>
      </c>
      <c r="I25" s="142">
        <v>565</v>
      </c>
      <c r="J25" s="142">
        <v>20</v>
      </c>
    </row>
    <row r="26" spans="1:10" s="19" customFormat="1" ht="12" customHeight="1">
      <c r="A26" s="165" t="s">
        <v>6</v>
      </c>
      <c r="B26" s="174"/>
      <c r="C26" s="141">
        <v>354</v>
      </c>
      <c r="D26" s="141">
        <v>351</v>
      </c>
      <c r="E26" s="141">
        <v>57</v>
      </c>
      <c r="F26" s="141">
        <v>294</v>
      </c>
      <c r="G26" s="141">
        <v>3</v>
      </c>
      <c r="H26" s="141">
        <v>37</v>
      </c>
      <c r="I26" s="142">
        <v>300</v>
      </c>
      <c r="J26" s="142">
        <v>17</v>
      </c>
    </row>
    <row r="27" spans="1:2" s="19" customFormat="1" ht="12" customHeight="1">
      <c r="A27" s="137"/>
      <c r="B27" s="140"/>
    </row>
    <row r="28" spans="1:10" s="19" customFormat="1" ht="12" customHeight="1">
      <c r="A28" s="165" t="s">
        <v>8</v>
      </c>
      <c r="B28" s="144"/>
      <c r="C28" s="141">
        <v>1699</v>
      </c>
      <c r="D28" s="141">
        <v>1674</v>
      </c>
      <c r="E28" s="141">
        <v>439</v>
      </c>
      <c r="F28" s="141">
        <v>1235</v>
      </c>
      <c r="G28" s="141">
        <v>25</v>
      </c>
      <c r="H28" s="141">
        <v>560</v>
      </c>
      <c r="I28" s="142">
        <v>1085</v>
      </c>
      <c r="J28" s="142">
        <v>54</v>
      </c>
    </row>
    <row r="29" spans="1:10" s="19" customFormat="1" ht="12" customHeight="1">
      <c r="A29" s="165" t="s">
        <v>245</v>
      </c>
      <c r="B29" s="144"/>
      <c r="C29" s="141">
        <v>187</v>
      </c>
      <c r="D29" s="141">
        <v>180</v>
      </c>
      <c r="E29" s="141" t="s">
        <v>556</v>
      </c>
      <c r="F29" s="141">
        <v>180</v>
      </c>
      <c r="G29" s="141">
        <v>7</v>
      </c>
      <c r="H29" s="141">
        <v>142</v>
      </c>
      <c r="I29" s="142">
        <v>41</v>
      </c>
      <c r="J29" s="142">
        <v>4</v>
      </c>
    </row>
    <row r="30" spans="1:10" s="19" customFormat="1" ht="12" customHeight="1">
      <c r="A30" s="165" t="s">
        <v>235</v>
      </c>
      <c r="B30" s="144"/>
      <c r="C30" s="141">
        <v>137</v>
      </c>
      <c r="D30" s="141">
        <v>134</v>
      </c>
      <c r="E30" s="141" t="s">
        <v>556</v>
      </c>
      <c r="F30" s="141">
        <v>134</v>
      </c>
      <c r="G30" s="141">
        <v>3</v>
      </c>
      <c r="H30" s="141">
        <v>77</v>
      </c>
      <c r="I30" s="142">
        <v>49</v>
      </c>
      <c r="J30" s="142">
        <v>11</v>
      </c>
    </row>
    <row r="31" spans="1:10" s="19" customFormat="1" ht="12" customHeight="1">
      <c r="A31" s="165" t="s">
        <v>236</v>
      </c>
      <c r="B31" s="144"/>
      <c r="C31" s="141">
        <v>175</v>
      </c>
      <c r="D31" s="141">
        <v>174</v>
      </c>
      <c r="E31" s="141">
        <v>22</v>
      </c>
      <c r="F31" s="141">
        <v>152</v>
      </c>
      <c r="G31" s="141">
        <v>1</v>
      </c>
      <c r="H31" s="141">
        <v>52</v>
      </c>
      <c r="I31" s="142">
        <v>115</v>
      </c>
      <c r="J31" s="142">
        <v>8</v>
      </c>
    </row>
    <row r="32" spans="1:10" s="19" customFormat="1" ht="12" customHeight="1">
      <c r="A32" s="165" t="s">
        <v>231</v>
      </c>
      <c r="B32" s="144"/>
      <c r="C32" s="141">
        <v>166</v>
      </c>
      <c r="D32" s="141">
        <v>163</v>
      </c>
      <c r="E32" s="141">
        <v>24</v>
      </c>
      <c r="F32" s="141">
        <v>139</v>
      </c>
      <c r="G32" s="141">
        <v>3</v>
      </c>
      <c r="H32" s="141">
        <v>52</v>
      </c>
      <c r="I32" s="142">
        <v>110</v>
      </c>
      <c r="J32" s="142">
        <v>4</v>
      </c>
    </row>
    <row r="33" spans="1:10" s="19" customFormat="1" ht="12" customHeight="1">
      <c r="A33" s="165" t="s">
        <v>246</v>
      </c>
      <c r="B33" s="144"/>
      <c r="C33" s="141">
        <v>206</v>
      </c>
      <c r="D33" s="141">
        <v>203</v>
      </c>
      <c r="E33" s="141">
        <v>53</v>
      </c>
      <c r="F33" s="141">
        <v>150</v>
      </c>
      <c r="G33" s="141">
        <v>3</v>
      </c>
      <c r="H33" s="141">
        <v>60</v>
      </c>
      <c r="I33" s="142">
        <v>138</v>
      </c>
      <c r="J33" s="142">
        <v>8</v>
      </c>
    </row>
    <row r="34" spans="1:10" s="19" customFormat="1" ht="12" customHeight="1">
      <c r="A34" s="165" t="s">
        <v>247</v>
      </c>
      <c r="B34" s="144"/>
      <c r="C34" s="141">
        <v>435</v>
      </c>
      <c r="D34" s="141">
        <v>427</v>
      </c>
      <c r="E34" s="141">
        <v>157</v>
      </c>
      <c r="F34" s="141">
        <v>270</v>
      </c>
      <c r="G34" s="141">
        <v>8</v>
      </c>
      <c r="H34" s="141">
        <v>94</v>
      </c>
      <c r="I34" s="142">
        <v>331</v>
      </c>
      <c r="J34" s="142">
        <v>10</v>
      </c>
    </row>
    <row r="35" spans="1:10" s="19" customFormat="1" ht="12" customHeight="1">
      <c r="A35" s="165" t="s">
        <v>248</v>
      </c>
      <c r="B35" s="144"/>
      <c r="C35" s="141">
        <v>393</v>
      </c>
      <c r="D35" s="141">
        <v>393</v>
      </c>
      <c r="E35" s="141">
        <v>183</v>
      </c>
      <c r="F35" s="141">
        <v>210</v>
      </c>
      <c r="G35" s="141" t="s">
        <v>556</v>
      </c>
      <c r="H35" s="141">
        <v>83</v>
      </c>
      <c r="I35" s="142">
        <v>301</v>
      </c>
      <c r="J35" s="142">
        <v>9</v>
      </c>
    </row>
    <row r="36" spans="1:2" s="19" customFormat="1" ht="12" customHeight="1">
      <c r="A36" s="137"/>
      <c r="B36" s="140"/>
    </row>
    <row r="37" spans="1:10" s="19" customFormat="1" ht="12" customHeight="1">
      <c r="A37" s="165" t="s">
        <v>5</v>
      </c>
      <c r="B37" s="174"/>
      <c r="C37" s="141">
        <v>1309</v>
      </c>
      <c r="D37" s="141">
        <v>1287</v>
      </c>
      <c r="E37" s="141">
        <v>324</v>
      </c>
      <c r="F37" s="141">
        <v>963</v>
      </c>
      <c r="G37" s="141">
        <v>22</v>
      </c>
      <c r="H37" s="141">
        <v>476</v>
      </c>
      <c r="I37" s="142">
        <v>795</v>
      </c>
      <c r="J37" s="142">
        <v>38</v>
      </c>
    </row>
    <row r="38" spans="1:10" s="19" customFormat="1" ht="12" customHeight="1">
      <c r="A38" s="165" t="s">
        <v>6</v>
      </c>
      <c r="B38" s="174"/>
      <c r="C38" s="141">
        <v>390</v>
      </c>
      <c r="D38" s="141">
        <v>387</v>
      </c>
      <c r="E38" s="141">
        <v>115</v>
      </c>
      <c r="F38" s="141">
        <v>272</v>
      </c>
      <c r="G38" s="141">
        <v>3</v>
      </c>
      <c r="H38" s="141">
        <v>84</v>
      </c>
      <c r="I38" s="142">
        <v>290</v>
      </c>
      <c r="J38" s="142">
        <v>16</v>
      </c>
    </row>
    <row r="39" spans="1:2" s="19" customFormat="1" ht="12" customHeight="1">
      <c r="A39" s="145"/>
      <c r="B39" s="160"/>
    </row>
    <row r="40" spans="1:10" s="19" customFormat="1" ht="12" customHeight="1">
      <c r="A40" s="185" t="s">
        <v>1</v>
      </c>
      <c r="B40" s="186"/>
      <c r="C40" s="300">
        <v>2982</v>
      </c>
      <c r="D40" s="300">
        <v>2932</v>
      </c>
      <c r="E40" s="300">
        <v>625</v>
      </c>
      <c r="F40" s="300">
        <v>2307</v>
      </c>
      <c r="G40" s="300">
        <v>50</v>
      </c>
      <c r="H40" s="300">
        <v>941</v>
      </c>
      <c r="I40" s="187">
        <v>1950</v>
      </c>
      <c r="J40" s="187">
        <v>91</v>
      </c>
    </row>
    <row r="41" spans="1:10" s="19" customFormat="1" ht="12" customHeight="1">
      <c r="A41" s="165" t="s">
        <v>245</v>
      </c>
      <c r="B41" s="144"/>
      <c r="C41" s="142">
        <v>354</v>
      </c>
      <c r="D41" s="142">
        <v>338</v>
      </c>
      <c r="E41" s="142" t="s">
        <v>556</v>
      </c>
      <c r="F41" s="142">
        <v>338</v>
      </c>
      <c r="G41" s="142">
        <v>16</v>
      </c>
      <c r="H41" s="142">
        <v>276</v>
      </c>
      <c r="I41" s="142">
        <v>67</v>
      </c>
      <c r="J41" s="142">
        <v>11</v>
      </c>
    </row>
    <row r="42" spans="1:10" s="19" customFormat="1" ht="12" customHeight="1">
      <c r="A42" s="165" t="s">
        <v>235</v>
      </c>
      <c r="B42" s="144"/>
      <c r="C42" s="142">
        <v>276</v>
      </c>
      <c r="D42" s="142">
        <v>267</v>
      </c>
      <c r="E42" s="142" t="s">
        <v>556</v>
      </c>
      <c r="F42" s="142">
        <v>267</v>
      </c>
      <c r="G42" s="142">
        <v>9</v>
      </c>
      <c r="H42" s="142">
        <v>151</v>
      </c>
      <c r="I42" s="142">
        <v>109</v>
      </c>
      <c r="J42" s="142">
        <v>16</v>
      </c>
    </row>
    <row r="43" spans="1:10" s="19" customFormat="1" ht="12" customHeight="1">
      <c r="A43" s="165" t="s">
        <v>236</v>
      </c>
      <c r="B43" s="144"/>
      <c r="C43" s="142">
        <v>307</v>
      </c>
      <c r="D43" s="142">
        <v>301</v>
      </c>
      <c r="E43" s="142">
        <v>24</v>
      </c>
      <c r="F43" s="142">
        <v>277</v>
      </c>
      <c r="G43" s="142">
        <v>6</v>
      </c>
      <c r="H43" s="142">
        <v>106</v>
      </c>
      <c r="I43" s="142">
        <v>191</v>
      </c>
      <c r="J43" s="142">
        <v>10</v>
      </c>
    </row>
    <row r="44" spans="1:10" s="19" customFormat="1" ht="12" customHeight="1">
      <c r="A44" s="165" t="s">
        <v>231</v>
      </c>
      <c r="B44" s="144"/>
      <c r="C44" s="142">
        <v>317</v>
      </c>
      <c r="D44" s="142">
        <v>311</v>
      </c>
      <c r="E44" s="142">
        <v>31</v>
      </c>
      <c r="F44" s="142">
        <v>280</v>
      </c>
      <c r="G44" s="142">
        <v>6</v>
      </c>
      <c r="H44" s="142">
        <v>86</v>
      </c>
      <c r="I44" s="142">
        <v>225</v>
      </c>
      <c r="J44" s="142">
        <v>6</v>
      </c>
    </row>
    <row r="45" spans="1:10" s="19" customFormat="1" ht="12" customHeight="1">
      <c r="A45" s="165" t="s">
        <v>246</v>
      </c>
      <c r="B45" s="144"/>
      <c r="C45" s="142">
        <v>329</v>
      </c>
      <c r="D45" s="142">
        <v>325</v>
      </c>
      <c r="E45" s="142">
        <v>72</v>
      </c>
      <c r="F45" s="142">
        <v>253</v>
      </c>
      <c r="G45" s="142">
        <v>4</v>
      </c>
      <c r="H45" s="142">
        <v>85</v>
      </c>
      <c r="I45" s="142">
        <v>230</v>
      </c>
      <c r="J45" s="142">
        <v>14</v>
      </c>
    </row>
    <row r="46" spans="1:10" s="19" customFormat="1" ht="12" customHeight="1">
      <c r="A46" s="165" t="s">
        <v>247</v>
      </c>
      <c r="B46" s="144"/>
      <c r="C46" s="142">
        <v>734</v>
      </c>
      <c r="D46" s="142">
        <v>726</v>
      </c>
      <c r="E46" s="142">
        <v>231</v>
      </c>
      <c r="F46" s="142">
        <v>495</v>
      </c>
      <c r="G46" s="142">
        <v>8</v>
      </c>
      <c r="H46" s="142">
        <v>121</v>
      </c>
      <c r="I46" s="142">
        <v>596</v>
      </c>
      <c r="J46" s="142">
        <v>17</v>
      </c>
    </row>
    <row r="47" spans="1:10" s="19" customFormat="1" ht="12" customHeight="1">
      <c r="A47" s="165" t="s">
        <v>248</v>
      </c>
      <c r="B47" s="144"/>
      <c r="C47" s="142">
        <v>665</v>
      </c>
      <c r="D47" s="142">
        <v>664</v>
      </c>
      <c r="E47" s="142">
        <v>267</v>
      </c>
      <c r="F47" s="142">
        <v>397</v>
      </c>
      <c r="G47" s="142">
        <v>1</v>
      </c>
      <c r="H47" s="142">
        <v>116</v>
      </c>
      <c r="I47" s="142">
        <v>532</v>
      </c>
      <c r="J47" s="142">
        <v>17</v>
      </c>
    </row>
    <row r="48" spans="1:2" s="19" customFormat="1" ht="12" customHeight="1">
      <c r="A48" s="137"/>
      <c r="B48" s="140"/>
    </row>
    <row r="49" spans="1:10" s="19" customFormat="1" ht="12" customHeight="1">
      <c r="A49" s="165" t="s">
        <v>5</v>
      </c>
      <c r="B49" s="174"/>
      <c r="C49" s="142">
        <v>2238</v>
      </c>
      <c r="D49" s="142">
        <v>2194</v>
      </c>
      <c r="E49" s="142">
        <v>453</v>
      </c>
      <c r="F49" s="142">
        <v>1741</v>
      </c>
      <c r="G49" s="142">
        <v>44</v>
      </c>
      <c r="H49" s="142">
        <v>820</v>
      </c>
      <c r="I49" s="142">
        <v>1360</v>
      </c>
      <c r="J49" s="142">
        <v>58</v>
      </c>
    </row>
    <row r="50" spans="1:10" s="19" customFormat="1" ht="12" customHeight="1">
      <c r="A50" s="165" t="s">
        <v>6</v>
      </c>
      <c r="B50" s="174"/>
      <c r="C50" s="142">
        <v>744</v>
      </c>
      <c r="D50" s="142">
        <v>738</v>
      </c>
      <c r="E50" s="142">
        <v>172</v>
      </c>
      <c r="F50" s="142">
        <v>566</v>
      </c>
      <c r="G50" s="142">
        <v>6</v>
      </c>
      <c r="H50" s="142">
        <v>121</v>
      </c>
      <c r="I50" s="142">
        <v>590</v>
      </c>
      <c r="J50" s="142">
        <v>33</v>
      </c>
    </row>
    <row r="51" spans="1:10" s="19" customFormat="1" ht="12" customHeight="1">
      <c r="A51" s="145"/>
      <c r="B51" s="160"/>
      <c r="C51" s="142" t="s">
        <v>581</v>
      </c>
      <c r="D51" s="142" t="s">
        <v>581</v>
      </c>
      <c r="E51" s="142" t="s">
        <v>581</v>
      </c>
      <c r="F51" s="142" t="s">
        <v>581</v>
      </c>
      <c r="G51" s="142" t="s">
        <v>581</v>
      </c>
      <c r="H51" s="142" t="s">
        <v>581</v>
      </c>
      <c r="I51" s="142" t="s">
        <v>581</v>
      </c>
      <c r="J51" s="142" t="s">
        <v>581</v>
      </c>
    </row>
    <row r="52" spans="1:2" s="19" customFormat="1" ht="12" customHeight="1">
      <c r="A52" s="176" t="s">
        <v>82</v>
      </c>
      <c r="B52" s="160"/>
    </row>
    <row r="53" spans="1:10" s="19" customFormat="1" ht="12" customHeight="1">
      <c r="A53" s="161" t="s">
        <v>83</v>
      </c>
      <c r="B53" s="144"/>
      <c r="C53" s="142">
        <v>853</v>
      </c>
      <c r="D53" s="142">
        <v>835</v>
      </c>
      <c r="E53" s="142">
        <v>231</v>
      </c>
      <c r="F53" s="142">
        <v>604</v>
      </c>
      <c r="G53" s="142">
        <v>18</v>
      </c>
      <c r="H53" s="142">
        <v>325</v>
      </c>
      <c r="I53" s="142">
        <v>507</v>
      </c>
      <c r="J53" s="142">
        <v>21</v>
      </c>
    </row>
    <row r="54" spans="1:10" s="19" customFormat="1" ht="12" customHeight="1">
      <c r="A54" s="202" t="s">
        <v>84</v>
      </c>
      <c r="B54" s="175"/>
      <c r="C54" s="142" t="s">
        <v>581</v>
      </c>
      <c r="D54" s="142" t="s">
        <v>581</v>
      </c>
      <c r="E54" s="142" t="s">
        <v>581</v>
      </c>
      <c r="F54" s="142" t="s">
        <v>581</v>
      </c>
      <c r="G54" s="142" t="s">
        <v>581</v>
      </c>
      <c r="H54" s="142" t="s">
        <v>581</v>
      </c>
      <c r="I54" s="142" t="s">
        <v>581</v>
      </c>
      <c r="J54" s="142" t="s">
        <v>581</v>
      </c>
    </row>
    <row r="55" spans="1:10" s="19" customFormat="1" ht="12" customHeight="1">
      <c r="A55" s="177" t="s">
        <v>27</v>
      </c>
      <c r="B55" s="144"/>
      <c r="C55" s="142">
        <v>573</v>
      </c>
      <c r="D55" s="142">
        <v>564</v>
      </c>
      <c r="E55" s="142">
        <v>150</v>
      </c>
      <c r="F55" s="142">
        <v>414</v>
      </c>
      <c r="G55" s="142">
        <v>9</v>
      </c>
      <c r="H55" s="142">
        <v>185</v>
      </c>
      <c r="I55" s="142">
        <v>375</v>
      </c>
      <c r="J55" s="142">
        <v>13</v>
      </c>
    </row>
    <row r="56" spans="1:10" s="19" customFormat="1" ht="12" customHeight="1">
      <c r="A56" s="203" t="s">
        <v>328</v>
      </c>
      <c r="B56" s="147"/>
      <c r="C56" s="142">
        <v>880</v>
      </c>
      <c r="D56" s="142">
        <v>863</v>
      </c>
      <c r="E56" s="142">
        <v>149</v>
      </c>
      <c r="F56" s="142">
        <v>714</v>
      </c>
      <c r="G56" s="142">
        <v>17</v>
      </c>
      <c r="H56" s="142">
        <v>337</v>
      </c>
      <c r="I56" s="142">
        <v>514</v>
      </c>
      <c r="J56" s="142">
        <v>29</v>
      </c>
    </row>
    <row r="57" spans="1:10" s="19" customFormat="1" ht="12" customHeight="1">
      <c r="A57" s="203" t="s">
        <v>249</v>
      </c>
      <c r="B57" s="147"/>
      <c r="C57" s="142">
        <v>68</v>
      </c>
      <c r="D57" s="142">
        <v>65</v>
      </c>
      <c r="E57" s="142">
        <v>15</v>
      </c>
      <c r="F57" s="142">
        <v>50</v>
      </c>
      <c r="G57" s="142">
        <v>3</v>
      </c>
      <c r="H57" s="142">
        <v>12</v>
      </c>
      <c r="I57" s="142">
        <v>54</v>
      </c>
      <c r="J57" s="142">
        <v>2</v>
      </c>
    </row>
    <row r="58" spans="1:10" s="19" customFormat="1" ht="12" customHeight="1">
      <c r="A58" s="161" t="s">
        <v>85</v>
      </c>
      <c r="B58" s="144"/>
      <c r="C58" s="142">
        <v>73</v>
      </c>
      <c r="D58" s="142">
        <v>71</v>
      </c>
      <c r="E58" s="142">
        <v>10</v>
      </c>
      <c r="F58" s="142">
        <v>61</v>
      </c>
      <c r="G58" s="142">
        <v>2</v>
      </c>
      <c r="H58" s="142">
        <v>20</v>
      </c>
      <c r="I58" s="142">
        <v>53</v>
      </c>
      <c r="J58" s="142" t="s">
        <v>556</v>
      </c>
    </row>
    <row r="59" spans="1:10" s="19" customFormat="1" ht="12" customHeight="1">
      <c r="A59" s="161" t="s">
        <v>86</v>
      </c>
      <c r="B59" s="144"/>
      <c r="C59" s="142">
        <v>59</v>
      </c>
      <c r="D59" s="142">
        <v>59</v>
      </c>
      <c r="E59" s="142">
        <v>10</v>
      </c>
      <c r="F59" s="142">
        <v>49</v>
      </c>
      <c r="G59" s="142" t="s">
        <v>556</v>
      </c>
      <c r="H59" s="142">
        <v>27</v>
      </c>
      <c r="I59" s="142">
        <v>31</v>
      </c>
      <c r="J59" s="142">
        <v>1</v>
      </c>
    </row>
    <row r="60" spans="1:10" s="19" customFormat="1" ht="12" customHeight="1">
      <c r="A60" s="204" t="s">
        <v>250</v>
      </c>
      <c r="B60" s="146"/>
      <c r="C60" s="142" t="s">
        <v>581</v>
      </c>
      <c r="D60" s="142" t="s">
        <v>581</v>
      </c>
      <c r="E60" s="142" t="s">
        <v>581</v>
      </c>
      <c r="F60" s="142" t="s">
        <v>581</v>
      </c>
      <c r="G60" s="142" t="s">
        <v>581</v>
      </c>
      <c r="H60" s="142" t="s">
        <v>581</v>
      </c>
      <c r="I60" s="142" t="s">
        <v>581</v>
      </c>
      <c r="J60" s="142" t="s">
        <v>581</v>
      </c>
    </row>
    <row r="61" spans="1:10" s="19" customFormat="1" ht="12" customHeight="1">
      <c r="A61" s="177" t="s">
        <v>87</v>
      </c>
      <c r="B61" s="144"/>
      <c r="C61" s="142">
        <v>154</v>
      </c>
      <c r="D61" s="142">
        <v>153</v>
      </c>
      <c r="E61" s="142">
        <v>12</v>
      </c>
      <c r="F61" s="142">
        <v>141</v>
      </c>
      <c r="G61" s="142">
        <v>1</v>
      </c>
      <c r="H61" s="142">
        <v>17</v>
      </c>
      <c r="I61" s="142">
        <v>131</v>
      </c>
      <c r="J61" s="142">
        <v>6</v>
      </c>
    </row>
    <row r="62" spans="1:10" s="19" customFormat="1" ht="12" customHeight="1">
      <c r="A62" s="161" t="s">
        <v>88</v>
      </c>
      <c r="B62" s="144"/>
      <c r="C62" s="142">
        <v>4</v>
      </c>
      <c r="D62" s="142">
        <v>4</v>
      </c>
      <c r="E62" s="142" t="s">
        <v>556</v>
      </c>
      <c r="F62" s="142">
        <v>4</v>
      </c>
      <c r="G62" s="142" t="s">
        <v>556</v>
      </c>
      <c r="H62" s="142" t="s">
        <v>556</v>
      </c>
      <c r="I62" s="142">
        <v>4</v>
      </c>
      <c r="J62" s="142" t="s">
        <v>556</v>
      </c>
    </row>
    <row r="63" spans="1:10" s="19" customFormat="1" ht="12" customHeight="1">
      <c r="A63" s="161" t="s">
        <v>89</v>
      </c>
      <c r="B63" s="144"/>
      <c r="C63" s="142">
        <v>6</v>
      </c>
      <c r="D63" s="142">
        <v>6</v>
      </c>
      <c r="E63" s="142">
        <v>3</v>
      </c>
      <c r="F63" s="142">
        <v>3</v>
      </c>
      <c r="G63" s="142" t="s">
        <v>556</v>
      </c>
      <c r="H63" s="142">
        <v>2</v>
      </c>
      <c r="I63" s="142">
        <v>4</v>
      </c>
      <c r="J63" s="142" t="s">
        <v>556</v>
      </c>
    </row>
    <row r="64" spans="1:10" s="19" customFormat="1" ht="12" customHeight="1">
      <c r="A64" s="161" t="s">
        <v>90</v>
      </c>
      <c r="B64" s="144"/>
      <c r="C64" s="142">
        <v>43</v>
      </c>
      <c r="D64" s="142">
        <v>43</v>
      </c>
      <c r="E64" s="142">
        <v>6</v>
      </c>
      <c r="F64" s="142">
        <v>37</v>
      </c>
      <c r="G64" s="142" t="s">
        <v>556</v>
      </c>
      <c r="H64" s="142">
        <v>4</v>
      </c>
      <c r="I64" s="142">
        <v>37</v>
      </c>
      <c r="J64" s="142">
        <v>2</v>
      </c>
    </row>
    <row r="65" spans="1:10" s="19" customFormat="1" ht="12" customHeight="1">
      <c r="A65" s="161" t="s">
        <v>251</v>
      </c>
      <c r="B65" s="144"/>
      <c r="C65" s="142">
        <v>269</v>
      </c>
      <c r="D65" s="142">
        <v>269</v>
      </c>
      <c r="E65" s="142">
        <v>39</v>
      </c>
      <c r="F65" s="142">
        <v>230</v>
      </c>
      <c r="G65" s="142" t="s">
        <v>556</v>
      </c>
      <c r="H65" s="142">
        <v>12</v>
      </c>
      <c r="I65" s="142">
        <v>240</v>
      </c>
      <c r="J65" s="142">
        <v>17</v>
      </c>
    </row>
    <row r="66" spans="1:2" s="19" customFormat="1" ht="12" customHeight="1">
      <c r="A66" s="139"/>
      <c r="B66" s="144"/>
    </row>
    <row r="67" spans="1:10" s="19" customFormat="1" ht="12" customHeight="1">
      <c r="A67" s="139" t="s">
        <v>52</v>
      </c>
      <c r="B67" s="144"/>
      <c r="C67" s="142">
        <v>2226</v>
      </c>
      <c r="D67" s="142">
        <v>2187</v>
      </c>
      <c r="E67" s="142">
        <v>473</v>
      </c>
      <c r="F67" s="142">
        <v>1714</v>
      </c>
      <c r="G67" s="142">
        <v>39</v>
      </c>
      <c r="H67" s="142">
        <v>786</v>
      </c>
      <c r="I67" s="142">
        <v>1385</v>
      </c>
      <c r="J67" s="142">
        <v>55</v>
      </c>
    </row>
    <row r="68" spans="1:10" s="19" customFormat="1" ht="12" customHeight="1">
      <c r="A68" s="139" t="s">
        <v>252</v>
      </c>
      <c r="B68" s="144"/>
      <c r="C68" s="142">
        <v>756</v>
      </c>
      <c r="D68" s="142">
        <v>745</v>
      </c>
      <c r="E68" s="142">
        <v>152</v>
      </c>
      <c r="F68" s="142">
        <v>593</v>
      </c>
      <c r="G68" s="142">
        <v>11</v>
      </c>
      <c r="H68" s="142">
        <v>155</v>
      </c>
      <c r="I68" s="142">
        <v>565</v>
      </c>
      <c r="J68" s="142">
        <v>36</v>
      </c>
    </row>
    <row r="69" spans="1:10" ht="9" customHeight="1">
      <c r="A69" s="143"/>
      <c r="B69" s="143"/>
      <c r="C69" s="143"/>
      <c r="D69" s="143"/>
      <c r="E69" s="143"/>
      <c r="F69" s="138"/>
      <c r="G69" s="138"/>
      <c r="H69" s="138"/>
      <c r="I69" s="138"/>
      <c r="J69" s="138"/>
    </row>
    <row r="70" spans="1:10" ht="12" customHeight="1">
      <c r="A70" s="10"/>
      <c r="B70" s="10"/>
      <c r="C70" s="7"/>
      <c r="D70" s="7"/>
      <c r="E70" s="7"/>
      <c r="F70" s="8"/>
      <c r="G70" s="8"/>
      <c r="H70" s="8"/>
      <c r="I70" s="4"/>
      <c r="J70" s="4"/>
    </row>
    <row r="71" spans="1:10" ht="12" customHeight="1">
      <c r="A71" s="10"/>
      <c r="B71" s="10"/>
      <c r="C71" s="7"/>
      <c r="D71" s="7"/>
      <c r="E71" s="7"/>
      <c r="F71" s="8"/>
      <c r="G71" s="8"/>
      <c r="H71" s="8"/>
      <c r="I71" s="4"/>
      <c r="J71" s="4"/>
    </row>
    <row r="72" spans="1:10" ht="9" customHeight="1">
      <c r="A72" s="7"/>
      <c r="B72" s="7"/>
      <c r="C72" s="7"/>
      <c r="D72" s="7"/>
      <c r="E72" s="7"/>
      <c r="F72" s="8"/>
      <c r="G72" s="8"/>
      <c r="H72" s="8"/>
      <c r="I72" s="4"/>
      <c r="J72" s="4"/>
    </row>
    <row r="73" spans="1:10" ht="9" customHeight="1">
      <c r="A73" s="7"/>
      <c r="B73" s="7"/>
      <c r="C73" s="7"/>
      <c r="D73" s="7"/>
      <c r="E73" s="7"/>
      <c r="F73" s="8"/>
      <c r="G73" s="8"/>
      <c r="H73" s="8"/>
      <c r="I73" s="4"/>
      <c r="J73" s="4"/>
    </row>
    <row r="74" spans="1:10" ht="9" customHeight="1">
      <c r="A74" s="14"/>
      <c r="B74" s="14"/>
      <c r="C74" s="14"/>
      <c r="D74" s="14"/>
      <c r="E74" s="14"/>
      <c r="F74" s="4"/>
      <c r="G74" s="4"/>
      <c r="H74" s="4"/>
      <c r="I74" s="4"/>
      <c r="J74" s="4"/>
    </row>
    <row r="75" spans="1:10" ht="12" customHeight="1">
      <c r="A75" s="14"/>
      <c r="B75" s="14"/>
      <c r="C75" s="14"/>
      <c r="D75" s="14"/>
      <c r="E75" s="14"/>
      <c r="F75" s="4"/>
      <c r="G75" s="4"/>
      <c r="H75" s="4"/>
      <c r="I75" s="4"/>
      <c r="J75" s="4"/>
    </row>
    <row r="76" spans="1:10" ht="12" customHeight="1">
      <c r="A76" s="14"/>
      <c r="B76" s="14"/>
      <c r="C76" s="14"/>
      <c r="D76" s="14"/>
      <c r="E76" s="14"/>
      <c r="F76" s="4"/>
      <c r="G76" s="4"/>
      <c r="H76" s="4"/>
      <c r="I76" s="4"/>
      <c r="J76" s="4"/>
    </row>
    <row r="77" spans="1:10" ht="12" customHeight="1">
      <c r="A77" s="14"/>
      <c r="B77" s="14"/>
      <c r="C77" s="14"/>
      <c r="D77" s="14"/>
      <c r="E77" s="14"/>
      <c r="F77" s="4"/>
      <c r="G77" s="4"/>
      <c r="H77" s="4"/>
      <c r="I77" s="4"/>
      <c r="J77" s="4"/>
    </row>
    <row r="78" spans="1:10" ht="12" customHeight="1">
      <c r="A78" s="14"/>
      <c r="B78" s="14"/>
      <c r="C78" s="14"/>
      <c r="D78" s="14"/>
      <c r="E78" s="14"/>
      <c r="F78" s="4"/>
      <c r="G78" s="4"/>
      <c r="H78" s="4"/>
      <c r="I78" s="4"/>
      <c r="J78" s="4"/>
    </row>
    <row r="79" spans="1:10" ht="12" customHeight="1">
      <c r="A79" s="14"/>
      <c r="B79" s="14"/>
      <c r="C79" s="14"/>
      <c r="D79" s="14"/>
      <c r="E79" s="14"/>
      <c r="F79" s="4"/>
      <c r="G79" s="4"/>
      <c r="H79" s="4"/>
      <c r="I79" s="4"/>
      <c r="J79" s="4"/>
    </row>
    <row r="80" spans="1:10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</sheetData>
  <sheetProtection/>
  <mergeCells count="18">
    <mergeCell ref="A1:J1"/>
    <mergeCell ref="A2:J2"/>
    <mergeCell ref="B8:B14"/>
    <mergeCell ref="H11:H14"/>
    <mergeCell ref="I11:I14"/>
    <mergeCell ref="J11:J14"/>
    <mergeCell ref="H8:J10"/>
    <mergeCell ref="A8:A14"/>
    <mergeCell ref="A5:J5"/>
    <mergeCell ref="A3:J3"/>
    <mergeCell ref="A6:J6"/>
    <mergeCell ref="A7:J7"/>
    <mergeCell ref="C8:C14"/>
    <mergeCell ref="D11:D14"/>
    <mergeCell ref="E11:E14"/>
    <mergeCell ref="F11:F14"/>
    <mergeCell ref="D8:F10"/>
    <mergeCell ref="G8:G14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  <ignoredErrors>
    <ignoredError sqref="A36 A3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50" sqref="H50"/>
    </sheetView>
  </sheetViews>
  <sheetFormatPr defaultColWidth="11.421875" defaultRowHeight="12.75"/>
  <cols>
    <col min="1" max="8" width="11.421875" style="0" customWidth="1"/>
    <col min="9" max="9" width="8.7109375" style="0" customWidth="1"/>
    <col min="10" max="10" width="8.57421875" style="0" customWidth="1"/>
    <col min="11" max="16" width="11.421875" style="0" customWidth="1"/>
    <col min="17" max="17" width="8.421875" style="0" customWidth="1"/>
    <col min="18" max="18" width="11.28125" style="0" customWidth="1"/>
  </cols>
  <sheetData>
    <row r="1" spans="1:10" ht="12.75">
      <c r="A1" s="312" t="s">
        <v>517</v>
      </c>
      <c r="B1" s="312"/>
      <c r="C1" s="312"/>
      <c r="D1" s="312"/>
      <c r="E1" s="312"/>
      <c r="F1" s="312"/>
      <c r="G1" s="312"/>
      <c r="H1" s="312"/>
      <c r="I1" s="63"/>
      <c r="J1" s="63"/>
    </row>
    <row r="24" spans="1:8" ht="12.75" customHeight="1">
      <c r="A24" s="447"/>
      <c r="B24" s="447"/>
      <c r="C24" s="447"/>
      <c r="D24" s="447"/>
      <c r="E24" s="447"/>
      <c r="F24" s="447"/>
      <c r="G24" s="447"/>
      <c r="H24" s="447"/>
    </row>
    <row r="25" spans="1:8" ht="59.25" customHeight="1">
      <c r="A25" s="447" t="s">
        <v>516</v>
      </c>
      <c r="B25" s="447"/>
      <c r="C25" s="447"/>
      <c r="D25" s="447"/>
      <c r="E25" s="447"/>
      <c r="F25" s="447"/>
      <c r="G25" s="447"/>
      <c r="H25" s="447"/>
    </row>
    <row r="27" spans="1:7" s="220" customFormat="1" ht="12.75" customHeight="1">
      <c r="A27" s="446"/>
      <c r="B27" s="446"/>
      <c r="C27" s="446"/>
      <c r="D27" s="446"/>
      <c r="E27" s="446"/>
      <c r="F27" s="446"/>
      <c r="G27" s="446"/>
    </row>
  </sheetData>
  <sheetProtection/>
  <mergeCells count="4">
    <mergeCell ref="A27:G27"/>
    <mergeCell ref="A24:H24"/>
    <mergeCell ref="A1:H1"/>
    <mergeCell ref="A25:H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26"/>
  <sheetViews>
    <sheetView view="pageLayout" workbookViewId="0" topLeftCell="A26">
      <selection activeCell="E89" sqref="E8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312" t="s">
        <v>363</v>
      </c>
      <c r="B1" s="312"/>
      <c r="C1" s="312"/>
      <c r="D1" s="312"/>
      <c r="E1" s="312"/>
      <c r="F1" s="312"/>
      <c r="G1" s="312"/>
      <c r="H1" s="312"/>
      <c r="I1" s="312"/>
      <c r="J1" s="312"/>
      <c r="K1" s="312" t="s">
        <v>419</v>
      </c>
      <c r="L1" s="313"/>
      <c r="M1" s="313"/>
      <c r="N1" s="313"/>
      <c r="O1" s="313"/>
      <c r="P1" s="313"/>
      <c r="Q1" s="313"/>
      <c r="R1" s="313"/>
      <c r="S1" s="313"/>
      <c r="T1" s="313"/>
    </row>
    <row r="2" ht="9.75" customHeight="1"/>
    <row r="3" spans="1:20" ht="12.75">
      <c r="A3" s="335" t="s">
        <v>513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512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5" t="s">
        <v>466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577</v>
      </c>
      <c r="L5" s="336"/>
      <c r="M5" s="336"/>
      <c r="N5" s="336"/>
      <c r="O5" s="336"/>
      <c r="P5" s="336"/>
      <c r="Q5" s="336"/>
      <c r="R5" s="336"/>
      <c r="S5" s="336"/>
      <c r="T5" s="336"/>
    </row>
    <row r="6" ht="9.75" customHeight="1"/>
    <row r="7" spans="1:20" ht="10.5" customHeight="1">
      <c r="A7" s="463" t="s">
        <v>487</v>
      </c>
      <c r="B7" s="464"/>
      <c r="C7" s="471" t="s">
        <v>461</v>
      </c>
      <c r="D7" s="464"/>
      <c r="E7" s="457" t="s">
        <v>462</v>
      </c>
      <c r="F7" s="460" t="s">
        <v>325</v>
      </c>
      <c r="G7" s="461"/>
      <c r="H7" s="461"/>
      <c r="I7" s="460" t="s">
        <v>103</v>
      </c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</row>
    <row r="8" spans="1:20" ht="11.25" customHeight="1">
      <c r="A8" s="465"/>
      <c r="B8" s="466"/>
      <c r="C8" s="458"/>
      <c r="D8" s="466"/>
      <c r="E8" s="451"/>
      <c r="F8" s="451" t="s">
        <v>19</v>
      </c>
      <c r="G8" s="469" t="s">
        <v>72</v>
      </c>
      <c r="H8" s="470"/>
      <c r="I8" s="455" t="s">
        <v>19</v>
      </c>
      <c r="J8" s="472" t="s">
        <v>72</v>
      </c>
      <c r="K8" s="474"/>
      <c r="L8" s="474"/>
      <c r="M8" s="474"/>
      <c r="N8" s="474"/>
      <c r="O8" s="474"/>
      <c r="P8" s="474"/>
      <c r="Q8" s="474"/>
      <c r="R8" s="474"/>
      <c r="S8" s="475"/>
      <c r="T8" s="474"/>
    </row>
    <row r="9" spans="1:20" ht="21" customHeight="1">
      <c r="A9" s="465"/>
      <c r="B9" s="466"/>
      <c r="C9" s="458"/>
      <c r="D9" s="466"/>
      <c r="E9" s="451"/>
      <c r="F9" s="451"/>
      <c r="G9" s="450" t="s">
        <v>463</v>
      </c>
      <c r="H9" s="450" t="s">
        <v>123</v>
      </c>
      <c r="I9" s="472"/>
      <c r="J9" s="457" t="s">
        <v>119</v>
      </c>
      <c r="K9" s="476" t="s">
        <v>120</v>
      </c>
      <c r="L9" s="450" t="s">
        <v>121</v>
      </c>
      <c r="M9" s="450" t="s">
        <v>122</v>
      </c>
      <c r="N9" s="450" t="s">
        <v>464</v>
      </c>
      <c r="O9" s="450" t="s">
        <v>465</v>
      </c>
      <c r="P9" s="450" t="s">
        <v>126</v>
      </c>
      <c r="Q9" s="450" t="s">
        <v>127</v>
      </c>
      <c r="R9" s="457" t="s">
        <v>499</v>
      </c>
      <c r="S9" s="476"/>
      <c r="T9" s="463" t="s">
        <v>487</v>
      </c>
    </row>
    <row r="10" spans="1:20" ht="9.75" customHeight="1">
      <c r="A10" s="465"/>
      <c r="B10" s="466"/>
      <c r="C10" s="458"/>
      <c r="D10" s="466"/>
      <c r="E10" s="451"/>
      <c r="F10" s="451"/>
      <c r="G10" s="451"/>
      <c r="H10" s="451"/>
      <c r="I10" s="472"/>
      <c r="J10" s="458"/>
      <c r="K10" s="466"/>
      <c r="L10" s="451"/>
      <c r="M10" s="451"/>
      <c r="N10" s="451"/>
      <c r="O10" s="451"/>
      <c r="P10" s="451"/>
      <c r="Q10" s="455"/>
      <c r="R10" s="458"/>
      <c r="S10" s="477"/>
      <c r="T10" s="465"/>
    </row>
    <row r="11" spans="1:20" ht="9.75" customHeight="1">
      <c r="A11" s="465"/>
      <c r="B11" s="466"/>
      <c r="C11" s="458"/>
      <c r="D11" s="466"/>
      <c r="E11" s="451"/>
      <c r="F11" s="451"/>
      <c r="G11" s="451"/>
      <c r="H11" s="451"/>
      <c r="I11" s="472"/>
      <c r="J11" s="458"/>
      <c r="K11" s="466"/>
      <c r="L11" s="451"/>
      <c r="M11" s="451"/>
      <c r="N11" s="451"/>
      <c r="O11" s="451"/>
      <c r="P11" s="451"/>
      <c r="Q11" s="455"/>
      <c r="R11" s="458"/>
      <c r="S11" s="477"/>
      <c r="T11" s="465"/>
    </row>
    <row r="12" spans="1:20" ht="9" customHeight="1">
      <c r="A12" s="465"/>
      <c r="B12" s="466"/>
      <c r="C12" s="458"/>
      <c r="D12" s="466"/>
      <c r="E12" s="451"/>
      <c r="F12" s="451"/>
      <c r="G12" s="451"/>
      <c r="H12" s="451"/>
      <c r="I12" s="472"/>
      <c r="J12" s="458"/>
      <c r="K12" s="466"/>
      <c r="L12" s="451"/>
      <c r="M12" s="451"/>
      <c r="N12" s="451"/>
      <c r="O12" s="451"/>
      <c r="P12" s="451"/>
      <c r="Q12" s="455"/>
      <c r="R12" s="458"/>
      <c r="S12" s="477"/>
      <c r="T12" s="465"/>
    </row>
    <row r="13" spans="1:20" ht="9" customHeight="1">
      <c r="A13" s="465"/>
      <c r="B13" s="466"/>
      <c r="C13" s="458"/>
      <c r="D13" s="466"/>
      <c r="E13" s="451"/>
      <c r="F13" s="451"/>
      <c r="G13" s="451"/>
      <c r="H13" s="451"/>
      <c r="I13" s="472"/>
      <c r="J13" s="458"/>
      <c r="K13" s="466"/>
      <c r="L13" s="451"/>
      <c r="M13" s="451"/>
      <c r="N13" s="451"/>
      <c r="O13" s="451"/>
      <c r="P13" s="451"/>
      <c r="Q13" s="455"/>
      <c r="R13" s="458"/>
      <c r="S13" s="477"/>
      <c r="T13" s="465"/>
    </row>
    <row r="14" spans="1:20" ht="11.25" customHeight="1">
      <c r="A14" s="467"/>
      <c r="B14" s="468"/>
      <c r="C14" s="459"/>
      <c r="D14" s="468"/>
      <c r="E14" s="452"/>
      <c r="F14" s="452"/>
      <c r="G14" s="452"/>
      <c r="H14" s="452"/>
      <c r="I14" s="473"/>
      <c r="J14" s="459"/>
      <c r="K14" s="468"/>
      <c r="L14" s="452"/>
      <c r="M14" s="452"/>
      <c r="N14" s="452"/>
      <c r="O14" s="452"/>
      <c r="P14" s="452"/>
      <c r="Q14" s="456"/>
      <c r="R14" s="459"/>
      <c r="S14" s="478"/>
      <c r="T14" s="467"/>
    </row>
    <row r="15" spans="1:21" ht="9" customHeight="1">
      <c r="A15" s="210"/>
      <c r="B15" s="17"/>
      <c r="C15" s="228"/>
      <c r="D15" s="228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17"/>
      <c r="T15" s="240"/>
      <c r="U15" s="17"/>
    </row>
    <row r="16" spans="1:20" ht="9.75" customHeight="1">
      <c r="A16" s="453" t="s">
        <v>497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4" t="s">
        <v>496</v>
      </c>
      <c r="L16" s="454"/>
      <c r="M16" s="454"/>
      <c r="N16" s="454"/>
      <c r="O16" s="454"/>
      <c r="P16" s="454"/>
      <c r="Q16" s="454"/>
      <c r="R16" s="454"/>
      <c r="S16" s="454"/>
      <c r="T16" s="454"/>
    </row>
    <row r="17" spans="1:20" ht="9" customHeight="1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51"/>
      <c r="O17" s="51"/>
      <c r="P17" s="51"/>
      <c r="Q17" s="51"/>
      <c r="R17" s="51"/>
      <c r="S17" s="17"/>
      <c r="T17" s="240"/>
    </row>
    <row r="18" spans="1:20" ht="9" customHeight="1">
      <c r="A18" s="106">
        <v>1</v>
      </c>
      <c r="B18" s="210"/>
      <c r="C18" s="217" t="s">
        <v>375</v>
      </c>
      <c r="D18" s="250"/>
      <c r="E18" s="51">
        <f>F18+I18</f>
        <v>21216</v>
      </c>
      <c r="F18" s="51">
        <f>G18+H18</f>
        <v>2279</v>
      </c>
      <c r="G18" s="51">
        <f>G61</f>
        <v>148</v>
      </c>
      <c r="H18" s="51">
        <f>H61</f>
        <v>2131</v>
      </c>
      <c r="I18" s="51">
        <f aca="true" t="shared" si="0" ref="I18:R18">I61</f>
        <v>18937</v>
      </c>
      <c r="J18" s="51">
        <f t="shared" si="0"/>
        <v>415</v>
      </c>
      <c r="K18" s="51">
        <f t="shared" si="0"/>
        <v>7353</v>
      </c>
      <c r="L18" s="51">
        <f t="shared" si="0"/>
        <v>263</v>
      </c>
      <c r="M18" s="51">
        <f t="shared" si="0"/>
        <v>1177</v>
      </c>
      <c r="N18" s="51">
        <f t="shared" si="0"/>
        <v>941</v>
      </c>
      <c r="O18" s="51">
        <f t="shared" si="0"/>
        <v>1932</v>
      </c>
      <c r="P18" s="51">
        <f t="shared" si="0"/>
        <v>2526</v>
      </c>
      <c r="Q18" s="51">
        <f t="shared" si="0"/>
        <v>196</v>
      </c>
      <c r="R18" s="51">
        <f t="shared" si="0"/>
        <v>4134</v>
      </c>
      <c r="S18" s="114"/>
      <c r="T18" s="106">
        <v>1</v>
      </c>
    </row>
    <row r="19" spans="1:20" ht="9" customHeight="1">
      <c r="A19" s="106">
        <v>2</v>
      </c>
      <c r="B19" s="210"/>
      <c r="C19" s="217" t="s">
        <v>376</v>
      </c>
      <c r="D19" s="250"/>
      <c r="E19" s="51">
        <f aca="true" t="shared" si="1" ref="E19:E25">F19+I19</f>
        <v>4430</v>
      </c>
      <c r="F19" s="51">
        <f aca="true" t="shared" si="2" ref="F19:F25">G19+H19</f>
        <v>678</v>
      </c>
      <c r="G19" s="51">
        <f>G84</f>
        <v>106</v>
      </c>
      <c r="H19" s="51">
        <f>H84</f>
        <v>572</v>
      </c>
      <c r="I19" s="51">
        <f aca="true" t="shared" si="3" ref="I19:R19">I84</f>
        <v>3752</v>
      </c>
      <c r="J19" s="51">
        <f t="shared" si="3"/>
        <v>92</v>
      </c>
      <c r="K19" s="51">
        <f t="shared" si="3"/>
        <v>1120</v>
      </c>
      <c r="L19" s="51">
        <f t="shared" si="3"/>
        <v>34</v>
      </c>
      <c r="M19" s="51">
        <f t="shared" si="3"/>
        <v>252</v>
      </c>
      <c r="N19" s="51">
        <f t="shared" si="3"/>
        <v>183</v>
      </c>
      <c r="O19" s="51">
        <f t="shared" si="3"/>
        <v>819</v>
      </c>
      <c r="P19" s="51">
        <f t="shared" si="3"/>
        <v>411</v>
      </c>
      <c r="Q19" s="51">
        <f t="shared" si="3"/>
        <v>6</v>
      </c>
      <c r="R19" s="51">
        <f t="shared" si="3"/>
        <v>835</v>
      </c>
      <c r="S19" s="114"/>
      <c r="T19" s="106">
        <v>2</v>
      </c>
    </row>
    <row r="20" spans="1:20" ht="9" customHeight="1">
      <c r="A20" s="106">
        <v>3</v>
      </c>
      <c r="B20" s="210"/>
      <c r="C20" s="217" t="s">
        <v>521</v>
      </c>
      <c r="D20" s="250"/>
      <c r="E20" s="51">
        <f t="shared" si="1"/>
        <v>5629</v>
      </c>
      <c r="F20" s="51">
        <f t="shared" si="2"/>
        <v>1189</v>
      </c>
      <c r="G20" s="51">
        <f>'Tab14.2'!G35</f>
        <v>364</v>
      </c>
      <c r="H20" s="51">
        <f>'Tab14.2'!H35</f>
        <v>825</v>
      </c>
      <c r="I20" s="51">
        <f>'Tab14.2'!I35</f>
        <v>4440</v>
      </c>
      <c r="J20" s="51">
        <f>'Tab14.2'!J35</f>
        <v>51</v>
      </c>
      <c r="K20" s="51">
        <f>'Tab14.2'!K35</f>
        <v>1388</v>
      </c>
      <c r="L20" s="51">
        <f>'Tab14.2'!L35</f>
        <v>40</v>
      </c>
      <c r="M20" s="51">
        <f>'Tab14.2'!M35</f>
        <v>513</v>
      </c>
      <c r="N20" s="51">
        <f>'Tab14.2'!N35</f>
        <v>225</v>
      </c>
      <c r="O20" s="51">
        <f>'Tab14.2'!O35</f>
        <v>779</v>
      </c>
      <c r="P20" s="51">
        <f>'Tab14.2'!P35</f>
        <v>552</v>
      </c>
      <c r="Q20" s="51">
        <f>'Tab14.2'!Q35</f>
        <v>16</v>
      </c>
      <c r="R20" s="51">
        <f>'Tab14.2'!R35</f>
        <v>876</v>
      </c>
      <c r="S20" s="114"/>
      <c r="T20" s="106">
        <v>3</v>
      </c>
    </row>
    <row r="21" spans="1:20" ht="9" customHeight="1">
      <c r="A21" s="106">
        <v>4</v>
      </c>
      <c r="B21" s="210"/>
      <c r="C21" s="217" t="s">
        <v>522</v>
      </c>
      <c r="D21" s="250"/>
      <c r="E21" s="51">
        <f t="shared" si="1"/>
        <v>4833</v>
      </c>
      <c r="F21" s="51">
        <f t="shared" si="2"/>
        <v>731</v>
      </c>
      <c r="G21" s="51">
        <f>'Tab14.2'!G59</f>
        <v>54</v>
      </c>
      <c r="H21" s="51">
        <f>'Tab14.2'!H59</f>
        <v>677</v>
      </c>
      <c r="I21" s="51">
        <f>'Tab14.2'!I59</f>
        <v>4102</v>
      </c>
      <c r="J21" s="51">
        <f>'Tab14.2'!J59</f>
        <v>90</v>
      </c>
      <c r="K21" s="51">
        <f>'Tab14.2'!K59</f>
        <v>1394</v>
      </c>
      <c r="L21" s="51">
        <f>'Tab14.2'!L59</f>
        <v>10</v>
      </c>
      <c r="M21" s="51">
        <f>'Tab14.2'!M59</f>
        <v>732</v>
      </c>
      <c r="N21" s="51">
        <f>'Tab14.2'!N59</f>
        <v>236</v>
      </c>
      <c r="O21" s="51">
        <f>'Tab14.2'!O59</f>
        <v>696</v>
      </c>
      <c r="P21" s="51">
        <f>'Tab14.2'!P59</f>
        <v>592</v>
      </c>
      <c r="Q21" s="51">
        <f>'Tab14.2'!Q59</f>
        <v>7</v>
      </c>
      <c r="R21" s="51">
        <f>'Tab14.2'!R59</f>
        <v>345</v>
      </c>
      <c r="S21" s="114"/>
      <c r="T21" s="106">
        <v>4</v>
      </c>
    </row>
    <row r="22" spans="1:20" ht="9" customHeight="1">
      <c r="A22" s="106">
        <v>5</v>
      </c>
      <c r="B22" s="210"/>
      <c r="C22" s="217" t="s">
        <v>523</v>
      </c>
      <c r="D22" s="250"/>
      <c r="E22" s="51">
        <f t="shared" si="1"/>
        <v>8293</v>
      </c>
      <c r="F22" s="51">
        <f t="shared" si="2"/>
        <v>987</v>
      </c>
      <c r="G22" s="51">
        <f>'Tab14.2'!G82</f>
        <v>56</v>
      </c>
      <c r="H22" s="51">
        <f>'Tab14.2'!H82</f>
        <v>931</v>
      </c>
      <c r="I22" s="51">
        <f>'Tab14.2'!I82</f>
        <v>7306</v>
      </c>
      <c r="J22" s="51">
        <f>'Tab14.2'!J82</f>
        <v>95</v>
      </c>
      <c r="K22" s="51">
        <f>'Tab14.2'!K82</f>
        <v>2806</v>
      </c>
      <c r="L22" s="51">
        <f>'Tab14.2'!L82</f>
        <v>113</v>
      </c>
      <c r="M22" s="51">
        <f>'Tab14.2'!M82</f>
        <v>765</v>
      </c>
      <c r="N22" s="51">
        <f>'Tab14.2'!N82</f>
        <v>391</v>
      </c>
      <c r="O22" s="51">
        <f>'Tab14.2'!O82</f>
        <v>998</v>
      </c>
      <c r="P22" s="51">
        <f>'Tab14.2'!P82</f>
        <v>1092</v>
      </c>
      <c r="Q22" s="51">
        <f>'Tab14.2'!Q82</f>
        <v>7</v>
      </c>
      <c r="R22" s="51">
        <f>'Tab14.2'!R82</f>
        <v>1039</v>
      </c>
      <c r="S22" s="114"/>
      <c r="T22" s="106">
        <v>5</v>
      </c>
    </row>
    <row r="23" spans="1:20" ht="9.75" customHeight="1">
      <c r="A23" s="106">
        <v>6</v>
      </c>
      <c r="B23" s="210"/>
      <c r="C23" s="217" t="s">
        <v>524</v>
      </c>
      <c r="D23" s="250"/>
      <c r="E23" s="51">
        <f t="shared" si="1"/>
        <v>6306</v>
      </c>
      <c r="F23" s="51">
        <f t="shared" si="2"/>
        <v>614</v>
      </c>
      <c r="G23" s="51">
        <f>'Tab14.3'!G37</f>
        <v>90</v>
      </c>
      <c r="H23" s="51">
        <f>'Tab14.3'!H37</f>
        <v>524</v>
      </c>
      <c r="I23" s="51">
        <f>'Tab14.3'!I37</f>
        <v>5692</v>
      </c>
      <c r="J23" s="51">
        <f>'Tab14.3'!J37</f>
        <v>121</v>
      </c>
      <c r="K23" s="51">
        <f>'Tab14.3'!K37</f>
        <v>2773</v>
      </c>
      <c r="L23" s="51">
        <f>'Tab14.3'!L37</f>
        <v>63</v>
      </c>
      <c r="M23" s="51">
        <f>'Tab14.3'!M37</f>
        <v>612</v>
      </c>
      <c r="N23" s="51">
        <f>'Tab14.3'!N37</f>
        <v>300</v>
      </c>
      <c r="O23" s="51">
        <f>'Tab14.3'!O37</f>
        <v>971</v>
      </c>
      <c r="P23" s="51">
        <f>'Tab14.3'!P37</f>
        <v>474</v>
      </c>
      <c r="Q23" s="51">
        <f>'Tab14.3'!Q37</f>
        <v>28</v>
      </c>
      <c r="R23" s="51">
        <f>'Tab14.3'!R37</f>
        <v>350</v>
      </c>
      <c r="S23" s="114"/>
      <c r="T23" s="106">
        <v>6</v>
      </c>
    </row>
    <row r="24" spans="1:20" ht="9" customHeight="1">
      <c r="A24" s="106">
        <v>7</v>
      </c>
      <c r="B24" s="210"/>
      <c r="C24" s="217" t="s">
        <v>525</v>
      </c>
      <c r="D24" s="250"/>
      <c r="E24" s="51">
        <f t="shared" si="1"/>
        <v>8341</v>
      </c>
      <c r="F24" s="51">
        <f t="shared" si="2"/>
        <v>1108</v>
      </c>
      <c r="G24" s="51">
        <f>'Tab14.3'!G62</f>
        <v>35</v>
      </c>
      <c r="H24" s="51">
        <f>'Tab14.3'!H62</f>
        <v>1073</v>
      </c>
      <c r="I24" s="51">
        <f>'Tab14.3'!I62</f>
        <v>7233</v>
      </c>
      <c r="J24" s="51">
        <f>'Tab14.3'!J62</f>
        <v>122</v>
      </c>
      <c r="K24" s="51">
        <f>'Tab14.3'!K62</f>
        <v>2647</v>
      </c>
      <c r="L24" s="51">
        <f>'Tab14.3'!L62</f>
        <v>14</v>
      </c>
      <c r="M24" s="51">
        <f>'Tab14.3'!M62</f>
        <v>699</v>
      </c>
      <c r="N24" s="51">
        <f>'Tab14.3'!N62</f>
        <v>386</v>
      </c>
      <c r="O24" s="51">
        <f>'Tab14.3'!O62</f>
        <v>1221</v>
      </c>
      <c r="P24" s="51">
        <f>'Tab14.3'!P62</f>
        <v>810</v>
      </c>
      <c r="Q24" s="51">
        <f>'Tab14.3'!Q62</f>
        <v>55</v>
      </c>
      <c r="R24" s="51">
        <f>'Tab14.3'!R62</f>
        <v>1279</v>
      </c>
      <c r="S24" s="114"/>
      <c r="T24" s="106">
        <v>7</v>
      </c>
    </row>
    <row r="25" spans="1:20" ht="9" customHeight="1">
      <c r="A25" s="245">
        <v>9</v>
      </c>
      <c r="B25" s="210"/>
      <c r="C25" s="224" t="s">
        <v>377</v>
      </c>
      <c r="D25" s="251"/>
      <c r="E25" s="155">
        <f t="shared" si="1"/>
        <v>59048</v>
      </c>
      <c r="F25" s="155">
        <f t="shared" si="2"/>
        <v>7586</v>
      </c>
      <c r="G25" s="155">
        <f>SUM(G18:G24)</f>
        <v>853</v>
      </c>
      <c r="H25" s="155">
        <f>SUM(H18:H24)</f>
        <v>6733</v>
      </c>
      <c r="I25" s="155">
        <f aca="true" t="shared" si="4" ref="I25:R25">SUM(I18:I24)</f>
        <v>51462</v>
      </c>
      <c r="J25" s="155">
        <f t="shared" si="4"/>
        <v>986</v>
      </c>
      <c r="K25" s="155">
        <f t="shared" si="4"/>
        <v>19481</v>
      </c>
      <c r="L25" s="155">
        <f t="shared" si="4"/>
        <v>537</v>
      </c>
      <c r="M25" s="155">
        <f t="shared" si="4"/>
        <v>4750</v>
      </c>
      <c r="N25" s="155">
        <f t="shared" si="4"/>
        <v>2662</v>
      </c>
      <c r="O25" s="155">
        <f t="shared" si="4"/>
        <v>7416</v>
      </c>
      <c r="P25" s="155">
        <f t="shared" si="4"/>
        <v>6457</v>
      </c>
      <c r="Q25" s="155">
        <f t="shared" si="4"/>
        <v>315</v>
      </c>
      <c r="R25" s="155">
        <f t="shared" si="4"/>
        <v>8858</v>
      </c>
      <c r="S25" s="114"/>
      <c r="T25" s="106">
        <v>9</v>
      </c>
    </row>
    <row r="26" spans="1:20" ht="9.75" customHeight="1">
      <c r="A26" s="214"/>
      <c r="B26" s="210"/>
      <c r="C26" s="225" t="s">
        <v>378</v>
      </c>
      <c r="D26" s="252"/>
      <c r="E26" s="51">
        <f>E36+E70+'Tab14.2'!E23+'Tab14.2'!E45+'Tab14.2'!E70+'Tab14.3'!E23+'Tab14.3'!E47</f>
        <v>20657</v>
      </c>
      <c r="F26" s="51">
        <f>F36+F70+'Tab14.2'!F23+'Tab14.2'!F45+'Tab14.2'!F70+'Tab14.3'!F23+'Tab14.3'!F47</f>
        <v>2625</v>
      </c>
      <c r="G26" s="51">
        <f>G36+G70+'Tab14.2'!G23+'Tab14.2'!G45+'Tab14.2'!G70+'Tab14.3'!G23+'Tab14.3'!G47</f>
        <v>320</v>
      </c>
      <c r="H26" s="51">
        <f>H36+H70+'Tab14.2'!H23+'Tab14.2'!H45+'Tab14.2'!H70+'Tab14.3'!H23+'Tab14.3'!H47</f>
        <v>2305</v>
      </c>
      <c r="I26" s="51">
        <f>I36+I70+'Tab14.2'!I23+'Tab14.2'!I45+'Tab14.2'!I70+'Tab14.3'!I23+'Tab14.3'!I47</f>
        <v>18032</v>
      </c>
      <c r="J26" s="51">
        <f>J36+J70+'Tab14.2'!J23+'Tab14.2'!J45+'Tab14.2'!J70+'Tab14.3'!J23+'Tab14.3'!J47</f>
        <v>367</v>
      </c>
      <c r="K26" s="51">
        <f>K36+K70+'Tab14.2'!K23+'Tab14.2'!K45+'Tab14.2'!K70+'Tab14.3'!K23+'Tab14.3'!K47</f>
        <v>6927</v>
      </c>
      <c r="L26" s="51">
        <v>293</v>
      </c>
      <c r="M26" s="51">
        <f>M36+M70+'Tab14.2'!M23+'Tab14.2'!M45+'Tab14.2'!M70+'Tab14.3'!M23+'Tab14.3'!M47</f>
        <v>1463</v>
      </c>
      <c r="N26" s="51">
        <f>N36+N70+'Tab14.2'!N23+'Tab14.2'!N45+'Tab14.2'!N70+'Tab14.3'!N23+'Tab14.3'!N47</f>
        <v>937</v>
      </c>
      <c r="O26" s="51">
        <f>O36+O70+'Tab14.2'!O23+'Tab14.2'!O45+'Tab14.2'!O70+'Tab14.3'!O23+'Tab14.3'!O47</f>
        <v>1783</v>
      </c>
      <c r="P26" s="51">
        <f>P36+P70+'Tab14.2'!P23+'Tab14.2'!P45+'Tab14.2'!P70+'Tab14.3'!P23+'Tab14.3'!P47</f>
        <v>3368</v>
      </c>
      <c r="Q26" s="51">
        <f>Q36+Q70+'Tab14.2'!Q23+'Tab14.2'!Q45+'Tab14.2'!Q70+'Tab14.3'!Q23+'Tab14.3'!Q47</f>
        <v>153</v>
      </c>
      <c r="R26" s="51">
        <f>R36+R70+'Tab14.2'!R23+'Tab14.2'!R45+'Tab14.2'!R70+'Tab14.3'!R23+'Tab14.3'!R47</f>
        <v>2738</v>
      </c>
      <c r="S26" s="114"/>
      <c r="T26" s="214"/>
    </row>
    <row r="27" spans="1:20" ht="9" customHeight="1">
      <c r="A27" s="214"/>
      <c r="B27" s="210"/>
      <c r="C27" s="226" t="s">
        <v>548</v>
      </c>
      <c r="D27" s="253"/>
      <c r="E27" s="51">
        <f>F27+I27</f>
        <v>38391</v>
      </c>
      <c r="F27" s="51">
        <f>F60+F83+'Tab14.2'!F34+'Tab14.2'!F58+'Tab14.2'!F81+'Tab14.3'!F36+'Tab14.3'!F61</f>
        <v>4961</v>
      </c>
      <c r="G27" s="51">
        <f>G60+G83+'Tab14.2'!G34+'Tab14.2'!G58+'Tab14.2'!G81+'Tab14.3'!G36+'Tab14.3'!G61</f>
        <v>533</v>
      </c>
      <c r="H27" s="51">
        <f>H60+H83+'Tab14.2'!H34+'Tab14.2'!H58+'Tab14.2'!H81+'Tab14.3'!H36+'Tab14.3'!H61</f>
        <v>4428</v>
      </c>
      <c r="I27" s="51">
        <f>I60+I83+'Tab14.2'!I34+'Tab14.2'!I58+'Tab14.2'!I81+'Tab14.3'!I36+'Tab14.3'!I61</f>
        <v>33430</v>
      </c>
      <c r="J27" s="51">
        <f>J60+J83+'Tab14.2'!J34+'Tab14.2'!J58+'Tab14.2'!J81+'Tab14.3'!J36+'Tab14.3'!J61</f>
        <v>619</v>
      </c>
      <c r="K27" s="51">
        <f>K60+K83+'Tab14.2'!K34+'Tab14.2'!K58+'Tab14.2'!K81+'Tab14.3'!K36+'Tab14.3'!K61</f>
        <v>12554</v>
      </c>
      <c r="L27" s="51">
        <f>L60+L83+'Tab14.2'!L34+'Tab14.2'!L58+'Tab14.2'!L81+'Tab14.3'!L36+'Tab14.3'!L61</f>
        <v>241</v>
      </c>
      <c r="M27" s="51">
        <f>M60+M83+'Tab14.2'!M34+'Tab14.2'!M58+'Tab14.2'!M81+'Tab14.3'!M36+'Tab14.3'!M61</f>
        <v>3287</v>
      </c>
      <c r="N27" s="51">
        <f>N60+N83+'Tab14.2'!N34+'Tab14.2'!N58+'Tab14.2'!N81+'Tab14.3'!N36+'Tab14.3'!N61</f>
        <v>1725</v>
      </c>
      <c r="O27" s="51">
        <f>O60+O83+'Tab14.2'!O34+'Tab14.2'!O58+'Tab14.2'!O81+'Tab14.3'!O36+'Tab14.3'!O61</f>
        <v>5633</v>
      </c>
      <c r="P27" s="51">
        <f>P60+P83+'Tab14.2'!P34+'Tab14.2'!P58+'Tab14.2'!P81+'Tab14.3'!P36+'Tab14.3'!P61</f>
        <v>3089</v>
      </c>
      <c r="Q27" s="51">
        <v>162</v>
      </c>
      <c r="R27" s="51">
        <f>R60+R83+'Tab14.2'!R34+'Tab14.2'!R58+'Tab14.2'!R81+'Tab14.3'!R36+'Tab14.3'!R61</f>
        <v>6120</v>
      </c>
      <c r="S27" s="114"/>
      <c r="T27" s="214"/>
    </row>
    <row r="28" spans="1:20" ht="9" customHeight="1">
      <c r="A28" s="214"/>
      <c r="B28" s="210"/>
      <c r="C28" s="227"/>
      <c r="D28" s="22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7"/>
      <c r="T28" s="214"/>
    </row>
    <row r="29" spans="1:20" ht="9" customHeight="1">
      <c r="A29" s="453" t="s">
        <v>498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4" t="s">
        <v>483</v>
      </c>
      <c r="L29" s="454"/>
      <c r="M29" s="454"/>
      <c r="N29" s="454"/>
      <c r="O29" s="454"/>
      <c r="P29" s="454"/>
      <c r="Q29" s="454"/>
      <c r="R29" s="454"/>
      <c r="S29" s="454"/>
      <c r="T29" s="454"/>
    </row>
    <row r="30" spans="1:20" ht="9" customHeight="1">
      <c r="A30" s="210"/>
      <c r="B30" s="210"/>
      <c r="C30" s="162"/>
      <c r="D30" s="162"/>
      <c r="E30" s="162"/>
      <c r="F30" s="162"/>
      <c r="G30" s="162"/>
      <c r="H30" s="162"/>
      <c r="I30" s="162"/>
      <c r="J30" s="162"/>
      <c r="K30" s="163"/>
      <c r="L30" s="163"/>
      <c r="M30" s="163"/>
      <c r="N30" s="163"/>
      <c r="O30" s="163"/>
      <c r="P30" s="163"/>
      <c r="Q30" s="163"/>
      <c r="R30" s="163"/>
      <c r="S30" s="17"/>
      <c r="T30" s="210"/>
    </row>
    <row r="31" spans="1:20" ht="9.75" customHeight="1">
      <c r="A31" s="210"/>
      <c r="B31" s="210"/>
      <c r="C31" s="219" t="s">
        <v>380</v>
      </c>
      <c r="D31" s="219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17"/>
      <c r="T31" s="210"/>
    </row>
    <row r="32" spans="1:20" ht="9" customHeight="1">
      <c r="A32" s="210"/>
      <c r="B32" s="210"/>
      <c r="C32" s="219"/>
      <c r="D32" s="219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17"/>
      <c r="T32" s="210"/>
    </row>
    <row r="33" spans="1:20" ht="9.75" customHeight="1">
      <c r="A33" s="210">
        <v>161</v>
      </c>
      <c r="B33" s="210"/>
      <c r="C33" s="216" t="s">
        <v>401</v>
      </c>
      <c r="D33" s="254"/>
      <c r="E33" s="51">
        <f>F33+I33</f>
        <v>714</v>
      </c>
      <c r="F33" s="51">
        <f>SUM(G33:H33)</f>
        <v>121</v>
      </c>
      <c r="G33" s="51">
        <v>1</v>
      </c>
      <c r="H33" s="51">
        <v>120</v>
      </c>
      <c r="I33" s="51">
        <f>SUM(J33:R33)</f>
        <v>593</v>
      </c>
      <c r="J33" s="51">
        <v>5</v>
      </c>
      <c r="K33" s="51">
        <v>123</v>
      </c>
      <c r="L33" s="51">
        <v>7</v>
      </c>
      <c r="M33" s="51">
        <v>58</v>
      </c>
      <c r="N33" s="51">
        <v>23</v>
      </c>
      <c r="O33" s="51">
        <v>48</v>
      </c>
      <c r="P33" s="51">
        <v>66</v>
      </c>
      <c r="Q33" s="51">
        <v>4</v>
      </c>
      <c r="R33" s="51">
        <v>259</v>
      </c>
      <c r="S33" s="114"/>
      <c r="T33" s="210">
        <v>161</v>
      </c>
    </row>
    <row r="34" spans="1:20" ht="9.75" customHeight="1">
      <c r="A34" s="210">
        <v>162</v>
      </c>
      <c r="B34" s="210"/>
      <c r="C34" s="216" t="s">
        <v>394</v>
      </c>
      <c r="D34" s="254"/>
      <c r="E34" s="51">
        <f>F34+I34</f>
        <v>6083</v>
      </c>
      <c r="F34" s="51">
        <f>SUM(G34:H34)</f>
        <v>373</v>
      </c>
      <c r="G34" s="51">
        <v>1</v>
      </c>
      <c r="H34" s="51">
        <v>372</v>
      </c>
      <c r="I34" s="51">
        <f>SUM(J34:R34)</f>
        <v>5710</v>
      </c>
      <c r="J34" s="51">
        <v>151</v>
      </c>
      <c r="K34" s="51">
        <v>2768</v>
      </c>
      <c r="L34" s="51">
        <v>124</v>
      </c>
      <c r="M34" s="51">
        <v>95</v>
      </c>
      <c r="N34" s="51">
        <v>212</v>
      </c>
      <c r="O34" s="51">
        <v>296</v>
      </c>
      <c r="P34" s="51">
        <v>1226</v>
      </c>
      <c r="Q34" s="51">
        <v>69</v>
      </c>
      <c r="R34" s="51">
        <v>769</v>
      </c>
      <c r="S34" s="114"/>
      <c r="T34" s="210">
        <v>162</v>
      </c>
    </row>
    <row r="35" spans="1:20" ht="9.75" customHeight="1">
      <c r="A35" s="210">
        <v>163</v>
      </c>
      <c r="B35" s="210"/>
      <c r="C35" s="216" t="s">
        <v>397</v>
      </c>
      <c r="D35" s="254"/>
      <c r="E35" s="51">
        <f>F35+I35</f>
        <v>302</v>
      </c>
      <c r="F35" s="51">
        <f>SUM(G35:H35)</f>
        <v>55</v>
      </c>
      <c r="G35" s="51">
        <v>1</v>
      </c>
      <c r="H35" s="51">
        <v>54</v>
      </c>
      <c r="I35" s="51">
        <f>SUM(J35:R35)</f>
        <v>247</v>
      </c>
      <c r="J35" s="51">
        <v>10</v>
      </c>
      <c r="K35" s="51">
        <v>68</v>
      </c>
      <c r="L35" s="51">
        <v>40</v>
      </c>
      <c r="M35" s="51">
        <v>6</v>
      </c>
      <c r="N35" s="51" t="s">
        <v>556</v>
      </c>
      <c r="O35" s="51">
        <v>29</v>
      </c>
      <c r="P35" s="51">
        <v>39</v>
      </c>
      <c r="Q35" s="51" t="s">
        <v>556</v>
      </c>
      <c r="R35" s="51">
        <v>55</v>
      </c>
      <c r="S35" s="114"/>
      <c r="T35" s="210">
        <v>163</v>
      </c>
    </row>
    <row r="36" spans="1:20" ht="9.75" customHeight="1">
      <c r="A36" s="210"/>
      <c r="B36" s="210"/>
      <c r="C36" s="269" t="s">
        <v>10</v>
      </c>
      <c r="D36" s="270"/>
      <c r="E36" s="155">
        <f>F36+I36</f>
        <v>7099</v>
      </c>
      <c r="F36" s="155">
        <f>G36+H36</f>
        <v>549</v>
      </c>
      <c r="G36" s="155">
        <f>SUM(G33:G35)</f>
        <v>3</v>
      </c>
      <c r="H36" s="155">
        <f>SUM(H33:H35)</f>
        <v>546</v>
      </c>
      <c r="I36" s="155">
        <f>SUM(I33:I35)</f>
        <v>6550</v>
      </c>
      <c r="J36" s="155">
        <f aca="true" t="shared" si="5" ref="J36:R36">SUM(J33:J35)</f>
        <v>166</v>
      </c>
      <c r="K36" s="155">
        <f t="shared" si="5"/>
        <v>2959</v>
      </c>
      <c r="L36" s="155">
        <f t="shared" si="5"/>
        <v>171</v>
      </c>
      <c r="M36" s="155">
        <f t="shared" si="5"/>
        <v>159</v>
      </c>
      <c r="N36" s="155">
        <f t="shared" si="5"/>
        <v>235</v>
      </c>
      <c r="O36" s="155">
        <f t="shared" si="5"/>
        <v>373</v>
      </c>
      <c r="P36" s="155">
        <f t="shared" si="5"/>
        <v>1331</v>
      </c>
      <c r="Q36" s="155">
        <f t="shared" si="5"/>
        <v>73</v>
      </c>
      <c r="R36" s="155">
        <f t="shared" si="5"/>
        <v>1083</v>
      </c>
      <c r="S36" s="114"/>
      <c r="T36" s="210"/>
    </row>
    <row r="37" spans="1:20" ht="9.75" customHeight="1">
      <c r="A37" s="210"/>
      <c r="B37" s="210"/>
      <c r="C37" s="228"/>
      <c r="D37" s="228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17"/>
      <c r="T37" s="210"/>
    </row>
    <row r="38" spans="1:20" ht="9.75" customHeight="1">
      <c r="A38" s="210"/>
      <c r="B38" s="210"/>
      <c r="C38" s="106" t="s">
        <v>379</v>
      </c>
      <c r="D38" s="106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17"/>
      <c r="T38" s="210"/>
    </row>
    <row r="39" spans="1:20" ht="9.75" customHeight="1">
      <c r="A39" s="210"/>
      <c r="B39" s="210"/>
      <c r="C39" s="106"/>
      <c r="D39" s="106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17"/>
      <c r="T39" s="210"/>
    </row>
    <row r="40" spans="1:20" ht="9.75" customHeight="1">
      <c r="A40" s="210">
        <v>171</v>
      </c>
      <c r="B40" s="210"/>
      <c r="C40" s="216" t="s">
        <v>381</v>
      </c>
      <c r="D40" s="254"/>
      <c r="E40" s="51">
        <f>F40+I40</f>
        <v>613</v>
      </c>
      <c r="F40" s="51">
        <f>SUM(G40:H40)</f>
        <v>66</v>
      </c>
      <c r="G40" s="51" t="s">
        <v>556</v>
      </c>
      <c r="H40" s="51">
        <v>66</v>
      </c>
      <c r="I40" s="51">
        <f aca="true" t="shared" si="6" ref="I40:I59">SUM(J40:R40)</f>
        <v>547</v>
      </c>
      <c r="J40" s="51">
        <v>35</v>
      </c>
      <c r="K40" s="51">
        <v>182</v>
      </c>
      <c r="L40" s="51">
        <v>4</v>
      </c>
      <c r="M40" s="51">
        <v>69</v>
      </c>
      <c r="N40" s="51">
        <v>6</v>
      </c>
      <c r="O40" s="51">
        <v>138</v>
      </c>
      <c r="P40" s="51">
        <v>41</v>
      </c>
      <c r="Q40" s="51" t="s">
        <v>556</v>
      </c>
      <c r="R40" s="51">
        <v>72</v>
      </c>
      <c r="S40" s="114"/>
      <c r="T40" s="210">
        <v>171</v>
      </c>
    </row>
    <row r="41" spans="1:20" ht="9.75" customHeight="1">
      <c r="A41" s="210">
        <v>172</v>
      </c>
      <c r="B41" s="210"/>
      <c r="C41" s="216" t="s">
        <v>382</v>
      </c>
      <c r="D41" s="254"/>
      <c r="E41" s="51">
        <f aca="true" t="shared" si="7" ref="E41:E59">F41+I41</f>
        <v>496</v>
      </c>
      <c r="F41" s="51">
        <f aca="true" t="shared" si="8" ref="F41:F59">SUM(G41:H41)</f>
        <v>44</v>
      </c>
      <c r="G41" s="51">
        <v>2</v>
      </c>
      <c r="H41" s="51">
        <v>42</v>
      </c>
      <c r="I41" s="51">
        <f t="shared" si="6"/>
        <v>452</v>
      </c>
      <c r="J41" s="51" t="s">
        <v>556</v>
      </c>
      <c r="K41" s="51">
        <v>294</v>
      </c>
      <c r="L41" s="51" t="s">
        <v>556</v>
      </c>
      <c r="M41" s="51">
        <v>26</v>
      </c>
      <c r="N41" s="51">
        <v>5</v>
      </c>
      <c r="O41" s="51">
        <v>58</v>
      </c>
      <c r="P41" s="51">
        <v>44</v>
      </c>
      <c r="Q41" s="51" t="s">
        <v>556</v>
      </c>
      <c r="R41" s="51">
        <v>25</v>
      </c>
      <c r="S41" s="114"/>
      <c r="T41" s="210">
        <v>172</v>
      </c>
    </row>
    <row r="42" spans="1:20" ht="9.75" customHeight="1">
      <c r="A42" s="210">
        <v>173</v>
      </c>
      <c r="B42" s="210"/>
      <c r="C42" s="216" t="s">
        <v>383</v>
      </c>
      <c r="D42" s="254"/>
      <c r="E42" s="51">
        <f t="shared" si="7"/>
        <v>535</v>
      </c>
      <c r="F42" s="51">
        <f t="shared" si="8"/>
        <v>104</v>
      </c>
      <c r="G42" s="51">
        <v>1</v>
      </c>
      <c r="H42" s="51">
        <v>103</v>
      </c>
      <c r="I42" s="51">
        <f t="shared" si="6"/>
        <v>431</v>
      </c>
      <c r="J42" s="51">
        <v>11</v>
      </c>
      <c r="K42" s="51">
        <v>183</v>
      </c>
      <c r="L42" s="51" t="s">
        <v>556</v>
      </c>
      <c r="M42" s="51">
        <v>59</v>
      </c>
      <c r="N42" s="51">
        <v>12</v>
      </c>
      <c r="O42" s="51">
        <v>70</v>
      </c>
      <c r="P42" s="51">
        <v>59</v>
      </c>
      <c r="Q42" s="51">
        <v>5</v>
      </c>
      <c r="R42" s="51">
        <v>32</v>
      </c>
      <c r="S42" s="114"/>
      <c r="T42" s="210">
        <v>173</v>
      </c>
    </row>
    <row r="43" spans="1:20" ht="9.75" customHeight="1">
      <c r="A43" s="210">
        <v>174</v>
      </c>
      <c r="B43" s="210"/>
      <c r="C43" s="216" t="s">
        <v>384</v>
      </c>
      <c r="D43" s="254"/>
      <c r="E43" s="51">
        <f t="shared" si="7"/>
        <v>561</v>
      </c>
      <c r="F43" s="51">
        <f t="shared" si="8"/>
        <v>97</v>
      </c>
      <c r="G43" s="51" t="s">
        <v>556</v>
      </c>
      <c r="H43" s="51">
        <v>97</v>
      </c>
      <c r="I43" s="51">
        <f t="shared" si="6"/>
        <v>464</v>
      </c>
      <c r="J43" s="51">
        <v>4</v>
      </c>
      <c r="K43" s="51">
        <v>87</v>
      </c>
      <c r="L43" s="51" t="s">
        <v>556</v>
      </c>
      <c r="M43" s="51">
        <v>26</v>
      </c>
      <c r="N43" s="51">
        <v>2</v>
      </c>
      <c r="O43" s="51">
        <v>91</v>
      </c>
      <c r="P43" s="51">
        <v>45</v>
      </c>
      <c r="Q43" s="51">
        <v>6</v>
      </c>
      <c r="R43" s="51">
        <v>203</v>
      </c>
      <c r="S43" s="114"/>
      <c r="T43" s="210">
        <v>174</v>
      </c>
    </row>
    <row r="44" spans="1:20" ht="9.75" customHeight="1">
      <c r="A44" s="210">
        <v>175</v>
      </c>
      <c r="B44" s="210"/>
      <c r="C44" s="216" t="s">
        <v>385</v>
      </c>
      <c r="D44" s="254"/>
      <c r="E44" s="51">
        <f t="shared" si="7"/>
        <v>872</v>
      </c>
      <c r="F44" s="51">
        <f t="shared" si="8"/>
        <v>65</v>
      </c>
      <c r="G44" s="51" t="s">
        <v>556</v>
      </c>
      <c r="H44" s="51">
        <v>65</v>
      </c>
      <c r="I44" s="51">
        <f t="shared" si="6"/>
        <v>807</v>
      </c>
      <c r="J44" s="51" t="s">
        <v>556</v>
      </c>
      <c r="K44" s="51">
        <v>116</v>
      </c>
      <c r="L44" s="51">
        <v>8</v>
      </c>
      <c r="M44" s="51">
        <v>65</v>
      </c>
      <c r="N44" s="51">
        <v>183</v>
      </c>
      <c r="O44" s="51">
        <v>105</v>
      </c>
      <c r="P44" s="51">
        <v>47</v>
      </c>
      <c r="Q44" s="51">
        <v>4</v>
      </c>
      <c r="R44" s="51">
        <v>279</v>
      </c>
      <c r="S44" s="114"/>
      <c r="T44" s="210">
        <v>175</v>
      </c>
    </row>
    <row r="45" spans="1:20" ht="9.75" customHeight="1">
      <c r="A45" s="210">
        <v>176</v>
      </c>
      <c r="B45" s="210"/>
      <c r="C45" s="216" t="s">
        <v>386</v>
      </c>
      <c r="D45" s="254"/>
      <c r="E45" s="51">
        <f t="shared" si="7"/>
        <v>414</v>
      </c>
      <c r="F45" s="51">
        <f t="shared" si="8"/>
        <v>54</v>
      </c>
      <c r="G45" s="51">
        <v>6</v>
      </c>
      <c r="H45" s="51">
        <v>48</v>
      </c>
      <c r="I45" s="51">
        <f t="shared" si="6"/>
        <v>360</v>
      </c>
      <c r="J45" s="51" t="s">
        <v>556</v>
      </c>
      <c r="K45" s="51">
        <v>103</v>
      </c>
      <c r="L45" s="51" t="s">
        <v>556</v>
      </c>
      <c r="M45" s="51">
        <v>21</v>
      </c>
      <c r="N45" s="51">
        <v>8</v>
      </c>
      <c r="O45" s="51">
        <v>74</v>
      </c>
      <c r="P45" s="51">
        <v>26</v>
      </c>
      <c r="Q45" s="51">
        <v>5</v>
      </c>
      <c r="R45" s="51">
        <v>123</v>
      </c>
      <c r="S45" s="114"/>
      <c r="T45" s="210">
        <v>176</v>
      </c>
    </row>
    <row r="46" spans="1:20" ht="9.75" customHeight="1">
      <c r="A46" s="210">
        <v>177</v>
      </c>
      <c r="B46" s="210"/>
      <c r="C46" s="216" t="s">
        <v>387</v>
      </c>
      <c r="D46" s="254"/>
      <c r="E46" s="51">
        <f t="shared" si="7"/>
        <v>956</v>
      </c>
      <c r="F46" s="51">
        <f t="shared" si="8"/>
        <v>146</v>
      </c>
      <c r="G46" s="51">
        <v>75</v>
      </c>
      <c r="H46" s="51">
        <v>71</v>
      </c>
      <c r="I46" s="51">
        <f t="shared" si="6"/>
        <v>810</v>
      </c>
      <c r="J46" s="51">
        <v>32</v>
      </c>
      <c r="K46" s="51">
        <v>278</v>
      </c>
      <c r="L46" s="51">
        <v>7</v>
      </c>
      <c r="M46" s="51">
        <v>84</v>
      </c>
      <c r="N46" s="51">
        <v>86</v>
      </c>
      <c r="O46" s="51">
        <v>68</v>
      </c>
      <c r="P46" s="51">
        <v>61</v>
      </c>
      <c r="Q46" s="51">
        <v>2</v>
      </c>
      <c r="R46" s="51">
        <v>192</v>
      </c>
      <c r="S46" s="114"/>
      <c r="T46" s="210">
        <v>177</v>
      </c>
    </row>
    <row r="47" spans="1:20" ht="9.75" customHeight="1">
      <c r="A47" s="210">
        <v>178</v>
      </c>
      <c r="B47" s="210"/>
      <c r="C47" s="216" t="s">
        <v>388</v>
      </c>
      <c r="D47" s="254"/>
      <c r="E47" s="51">
        <f t="shared" si="7"/>
        <v>598</v>
      </c>
      <c r="F47" s="51">
        <f t="shared" si="8"/>
        <v>76</v>
      </c>
      <c r="G47" s="51" t="s">
        <v>556</v>
      </c>
      <c r="H47" s="51">
        <v>76</v>
      </c>
      <c r="I47" s="51">
        <f t="shared" si="6"/>
        <v>522</v>
      </c>
      <c r="J47" s="51">
        <v>19</v>
      </c>
      <c r="K47" s="51">
        <v>253</v>
      </c>
      <c r="L47" s="51">
        <v>13</v>
      </c>
      <c r="M47" s="51">
        <v>4</v>
      </c>
      <c r="N47" s="51">
        <v>44</v>
      </c>
      <c r="O47" s="51">
        <v>71</v>
      </c>
      <c r="P47" s="51">
        <v>66</v>
      </c>
      <c r="Q47" s="51">
        <v>5</v>
      </c>
      <c r="R47" s="51">
        <v>47</v>
      </c>
      <c r="S47" s="114"/>
      <c r="T47" s="210">
        <v>178</v>
      </c>
    </row>
    <row r="48" spans="1:20" ht="9.75" customHeight="1">
      <c r="A48" s="210">
        <v>179</v>
      </c>
      <c r="B48" s="210"/>
      <c r="C48" s="216" t="s">
        <v>389</v>
      </c>
      <c r="D48" s="254"/>
      <c r="E48" s="51">
        <f t="shared" si="7"/>
        <v>1280</v>
      </c>
      <c r="F48" s="51">
        <f t="shared" si="8"/>
        <v>108</v>
      </c>
      <c r="G48" s="51">
        <v>3</v>
      </c>
      <c r="H48" s="51">
        <v>105</v>
      </c>
      <c r="I48" s="51">
        <f t="shared" si="6"/>
        <v>1172</v>
      </c>
      <c r="J48" s="51">
        <v>77</v>
      </c>
      <c r="K48" s="51">
        <v>298</v>
      </c>
      <c r="L48" s="51" t="s">
        <v>556</v>
      </c>
      <c r="M48" s="51">
        <v>55</v>
      </c>
      <c r="N48" s="51">
        <v>204</v>
      </c>
      <c r="O48" s="51">
        <v>121</v>
      </c>
      <c r="P48" s="51">
        <v>90</v>
      </c>
      <c r="Q48" s="51">
        <v>4</v>
      </c>
      <c r="R48" s="51">
        <v>323</v>
      </c>
      <c r="S48" s="114"/>
      <c r="T48" s="210">
        <v>179</v>
      </c>
    </row>
    <row r="49" spans="1:20" ht="9.75" customHeight="1">
      <c r="A49" s="210">
        <v>180</v>
      </c>
      <c r="B49" s="210"/>
      <c r="C49" s="216" t="s">
        <v>390</v>
      </c>
      <c r="D49" s="254"/>
      <c r="E49" s="51">
        <f t="shared" si="7"/>
        <v>284</v>
      </c>
      <c r="F49" s="51">
        <f t="shared" si="8"/>
        <v>41</v>
      </c>
      <c r="G49" s="51">
        <v>10</v>
      </c>
      <c r="H49" s="51">
        <v>31</v>
      </c>
      <c r="I49" s="51">
        <f t="shared" si="6"/>
        <v>243</v>
      </c>
      <c r="J49" s="51" t="s">
        <v>556</v>
      </c>
      <c r="K49" s="51">
        <v>54</v>
      </c>
      <c r="L49" s="51" t="s">
        <v>556</v>
      </c>
      <c r="M49" s="51">
        <v>24</v>
      </c>
      <c r="N49" s="51">
        <v>1</v>
      </c>
      <c r="O49" s="51">
        <v>25</v>
      </c>
      <c r="P49" s="51">
        <v>48</v>
      </c>
      <c r="Q49" s="51">
        <v>2</v>
      </c>
      <c r="R49" s="51">
        <v>89</v>
      </c>
      <c r="S49" s="114"/>
      <c r="T49" s="210">
        <v>180</v>
      </c>
    </row>
    <row r="50" spans="1:20" ht="9.75" customHeight="1">
      <c r="A50" s="210">
        <v>181</v>
      </c>
      <c r="B50" s="210"/>
      <c r="C50" s="216" t="s">
        <v>391</v>
      </c>
      <c r="D50" s="254"/>
      <c r="E50" s="51">
        <f t="shared" si="7"/>
        <v>590</v>
      </c>
      <c r="F50" s="51">
        <f t="shared" si="8"/>
        <v>87</v>
      </c>
      <c r="G50" s="51" t="s">
        <v>556</v>
      </c>
      <c r="H50" s="51">
        <v>87</v>
      </c>
      <c r="I50" s="51">
        <f t="shared" si="6"/>
        <v>503</v>
      </c>
      <c r="J50" s="51">
        <v>2</v>
      </c>
      <c r="K50" s="51">
        <v>195</v>
      </c>
      <c r="L50" s="51" t="s">
        <v>556</v>
      </c>
      <c r="M50" s="51">
        <v>33</v>
      </c>
      <c r="N50" s="51">
        <v>17</v>
      </c>
      <c r="O50" s="51">
        <v>64</v>
      </c>
      <c r="P50" s="51">
        <v>53</v>
      </c>
      <c r="Q50" s="51">
        <v>3</v>
      </c>
      <c r="R50" s="51">
        <v>136</v>
      </c>
      <c r="S50" s="114"/>
      <c r="T50" s="210">
        <v>181</v>
      </c>
    </row>
    <row r="51" spans="1:20" ht="9.75" customHeight="1">
      <c r="A51" s="210">
        <v>182</v>
      </c>
      <c r="B51" s="210"/>
      <c r="C51" s="216" t="s">
        <v>392</v>
      </c>
      <c r="D51" s="254"/>
      <c r="E51" s="51">
        <f t="shared" si="7"/>
        <v>421</v>
      </c>
      <c r="F51" s="51">
        <f t="shared" si="8"/>
        <v>44</v>
      </c>
      <c r="G51" s="51">
        <v>1</v>
      </c>
      <c r="H51" s="51">
        <v>43</v>
      </c>
      <c r="I51" s="51">
        <f t="shared" si="6"/>
        <v>377</v>
      </c>
      <c r="J51" s="51">
        <v>11</v>
      </c>
      <c r="K51" s="51">
        <v>128</v>
      </c>
      <c r="L51" s="51" t="s">
        <v>556</v>
      </c>
      <c r="M51" s="51">
        <v>12</v>
      </c>
      <c r="N51" s="51">
        <v>3</v>
      </c>
      <c r="O51" s="51">
        <v>61</v>
      </c>
      <c r="P51" s="51">
        <v>35</v>
      </c>
      <c r="Q51" s="51" t="s">
        <v>556</v>
      </c>
      <c r="R51" s="51">
        <v>127</v>
      </c>
      <c r="S51" s="114"/>
      <c r="T51" s="210">
        <v>182</v>
      </c>
    </row>
    <row r="52" spans="1:20" ht="9.75" customHeight="1">
      <c r="A52" s="210">
        <v>183</v>
      </c>
      <c r="B52" s="210"/>
      <c r="C52" s="216" t="s">
        <v>393</v>
      </c>
      <c r="D52" s="254"/>
      <c r="E52" s="51">
        <f t="shared" si="7"/>
        <v>541</v>
      </c>
      <c r="F52" s="51">
        <f t="shared" si="8"/>
        <v>48</v>
      </c>
      <c r="G52" s="51">
        <v>4</v>
      </c>
      <c r="H52" s="51">
        <v>44</v>
      </c>
      <c r="I52" s="51">
        <f t="shared" si="6"/>
        <v>493</v>
      </c>
      <c r="J52" s="51">
        <v>1</v>
      </c>
      <c r="K52" s="51">
        <v>144</v>
      </c>
      <c r="L52" s="51" t="s">
        <v>556</v>
      </c>
      <c r="M52" s="51">
        <v>23</v>
      </c>
      <c r="N52" s="51">
        <v>11</v>
      </c>
      <c r="O52" s="51">
        <v>78</v>
      </c>
      <c r="P52" s="51">
        <v>40</v>
      </c>
      <c r="Q52" s="51">
        <v>2</v>
      </c>
      <c r="R52" s="51">
        <v>194</v>
      </c>
      <c r="S52" s="114"/>
      <c r="T52" s="210">
        <v>183</v>
      </c>
    </row>
    <row r="53" spans="1:20" ht="9.75" customHeight="1">
      <c r="A53" s="210">
        <v>184</v>
      </c>
      <c r="B53" s="210"/>
      <c r="C53" s="216" t="s">
        <v>394</v>
      </c>
      <c r="D53" s="254"/>
      <c r="E53" s="51">
        <f t="shared" si="7"/>
        <v>1539</v>
      </c>
      <c r="F53" s="51">
        <f t="shared" si="8"/>
        <v>163</v>
      </c>
      <c r="G53" s="51">
        <v>6</v>
      </c>
      <c r="H53" s="51">
        <v>157</v>
      </c>
      <c r="I53" s="51">
        <f t="shared" si="6"/>
        <v>1376</v>
      </c>
      <c r="J53" s="51">
        <v>23</v>
      </c>
      <c r="K53" s="51">
        <v>638</v>
      </c>
      <c r="L53" s="51" t="s">
        <v>556</v>
      </c>
      <c r="M53" s="51">
        <v>131</v>
      </c>
      <c r="N53" s="51">
        <v>12</v>
      </c>
      <c r="O53" s="51">
        <v>86</v>
      </c>
      <c r="P53" s="51">
        <v>174</v>
      </c>
      <c r="Q53" s="51">
        <v>21</v>
      </c>
      <c r="R53" s="51">
        <v>291</v>
      </c>
      <c r="S53" s="114"/>
      <c r="T53" s="210">
        <v>184</v>
      </c>
    </row>
    <row r="54" spans="1:20" ht="9.75" customHeight="1">
      <c r="A54" s="210">
        <v>185</v>
      </c>
      <c r="B54" s="210"/>
      <c r="C54" s="216" t="s">
        <v>395</v>
      </c>
      <c r="D54" s="254"/>
      <c r="E54" s="51">
        <f t="shared" si="7"/>
        <v>453</v>
      </c>
      <c r="F54" s="51">
        <f t="shared" si="8"/>
        <v>32</v>
      </c>
      <c r="G54" s="51">
        <v>3</v>
      </c>
      <c r="H54" s="51">
        <v>29</v>
      </c>
      <c r="I54" s="51">
        <f t="shared" si="6"/>
        <v>421</v>
      </c>
      <c r="J54" s="51">
        <v>2</v>
      </c>
      <c r="K54" s="51">
        <v>130</v>
      </c>
      <c r="L54" s="51">
        <v>23</v>
      </c>
      <c r="M54" s="51">
        <v>19</v>
      </c>
      <c r="N54" s="51">
        <v>3</v>
      </c>
      <c r="O54" s="51">
        <v>50</v>
      </c>
      <c r="P54" s="51">
        <v>41</v>
      </c>
      <c r="Q54" s="51">
        <v>50</v>
      </c>
      <c r="R54" s="51">
        <v>103</v>
      </c>
      <c r="S54" s="114"/>
      <c r="T54" s="210">
        <v>185</v>
      </c>
    </row>
    <row r="55" spans="1:20" ht="9.75" customHeight="1">
      <c r="A55" s="210">
        <v>186</v>
      </c>
      <c r="B55" s="210"/>
      <c r="C55" s="216" t="s">
        <v>396</v>
      </c>
      <c r="D55" s="254"/>
      <c r="E55" s="51">
        <f t="shared" si="7"/>
        <v>590</v>
      </c>
      <c r="F55" s="51">
        <f t="shared" si="8"/>
        <v>37</v>
      </c>
      <c r="G55" s="51" t="s">
        <v>556</v>
      </c>
      <c r="H55" s="51">
        <v>37</v>
      </c>
      <c r="I55" s="51">
        <f t="shared" si="6"/>
        <v>553</v>
      </c>
      <c r="J55" s="51">
        <v>1</v>
      </c>
      <c r="K55" s="51">
        <v>172</v>
      </c>
      <c r="L55" s="51" t="s">
        <v>556</v>
      </c>
      <c r="M55" s="51">
        <v>17</v>
      </c>
      <c r="N55" s="51">
        <v>37</v>
      </c>
      <c r="O55" s="51">
        <v>51</v>
      </c>
      <c r="P55" s="51">
        <v>45</v>
      </c>
      <c r="Q55" s="51">
        <v>2</v>
      </c>
      <c r="R55" s="51">
        <v>228</v>
      </c>
      <c r="S55" s="114"/>
      <c r="T55" s="210">
        <v>186</v>
      </c>
    </row>
    <row r="56" spans="1:20" ht="9.75" customHeight="1">
      <c r="A56" s="210">
        <v>187</v>
      </c>
      <c r="B56" s="210"/>
      <c r="C56" s="216" t="s">
        <v>397</v>
      </c>
      <c r="D56" s="254"/>
      <c r="E56" s="51">
        <f t="shared" si="7"/>
        <v>811</v>
      </c>
      <c r="F56" s="51">
        <f t="shared" si="8"/>
        <v>129</v>
      </c>
      <c r="G56" s="51">
        <v>32</v>
      </c>
      <c r="H56" s="51">
        <v>97</v>
      </c>
      <c r="I56" s="51">
        <f t="shared" si="6"/>
        <v>682</v>
      </c>
      <c r="J56" s="51">
        <v>3</v>
      </c>
      <c r="K56" s="51">
        <v>179</v>
      </c>
      <c r="L56" s="51">
        <v>6</v>
      </c>
      <c r="M56" s="51">
        <v>45</v>
      </c>
      <c r="N56" s="51">
        <v>15</v>
      </c>
      <c r="O56" s="51">
        <v>131</v>
      </c>
      <c r="P56" s="51">
        <v>129</v>
      </c>
      <c r="Q56" s="51">
        <v>1</v>
      </c>
      <c r="R56" s="51">
        <v>173</v>
      </c>
      <c r="S56" s="114"/>
      <c r="T56" s="210">
        <v>187</v>
      </c>
    </row>
    <row r="57" spans="1:20" ht="9.75" customHeight="1">
      <c r="A57" s="210">
        <v>188</v>
      </c>
      <c r="B57" s="210"/>
      <c r="C57" s="216" t="s">
        <v>398</v>
      </c>
      <c r="D57" s="254"/>
      <c r="E57" s="51">
        <f t="shared" si="7"/>
        <v>716</v>
      </c>
      <c r="F57" s="51">
        <f t="shared" si="8"/>
        <v>75</v>
      </c>
      <c r="G57" s="51" t="s">
        <v>556</v>
      </c>
      <c r="H57" s="51">
        <v>75</v>
      </c>
      <c r="I57" s="51">
        <f t="shared" si="6"/>
        <v>641</v>
      </c>
      <c r="J57" s="51">
        <v>5</v>
      </c>
      <c r="K57" s="51">
        <v>387</v>
      </c>
      <c r="L57" s="51">
        <v>1</v>
      </c>
      <c r="M57" s="51">
        <v>50</v>
      </c>
      <c r="N57" s="51">
        <v>7</v>
      </c>
      <c r="O57" s="51">
        <v>62</v>
      </c>
      <c r="P57" s="51">
        <v>37</v>
      </c>
      <c r="Q57" s="51">
        <v>5</v>
      </c>
      <c r="R57" s="51">
        <v>87</v>
      </c>
      <c r="S57" s="114"/>
      <c r="T57" s="210">
        <v>188</v>
      </c>
    </row>
    <row r="58" spans="1:20" ht="9.75" customHeight="1">
      <c r="A58" s="210">
        <v>189</v>
      </c>
      <c r="B58" s="210"/>
      <c r="C58" s="216" t="s">
        <v>399</v>
      </c>
      <c r="D58" s="254"/>
      <c r="E58" s="51">
        <f t="shared" si="7"/>
        <v>917</v>
      </c>
      <c r="F58" s="51">
        <f t="shared" si="8"/>
        <v>133</v>
      </c>
      <c r="G58" s="51">
        <v>2</v>
      </c>
      <c r="H58" s="51">
        <v>131</v>
      </c>
      <c r="I58" s="51">
        <f t="shared" si="6"/>
        <v>784</v>
      </c>
      <c r="J58" s="51">
        <v>20</v>
      </c>
      <c r="K58" s="51">
        <v>276</v>
      </c>
      <c r="L58" s="51">
        <v>27</v>
      </c>
      <c r="M58" s="51">
        <v>129</v>
      </c>
      <c r="N58" s="51">
        <v>45</v>
      </c>
      <c r="O58" s="51">
        <v>113</v>
      </c>
      <c r="P58" s="51">
        <v>73</v>
      </c>
      <c r="Q58" s="51">
        <v>2</v>
      </c>
      <c r="R58" s="51">
        <v>99</v>
      </c>
      <c r="S58" s="114"/>
      <c r="T58" s="210">
        <v>189</v>
      </c>
    </row>
    <row r="59" spans="1:20" ht="9.75" customHeight="1">
      <c r="A59" s="210">
        <v>190</v>
      </c>
      <c r="B59" s="210"/>
      <c r="C59" s="216" t="s">
        <v>400</v>
      </c>
      <c r="D59" s="254"/>
      <c r="E59" s="51">
        <f t="shared" si="7"/>
        <v>930</v>
      </c>
      <c r="F59" s="51">
        <f t="shared" si="8"/>
        <v>181</v>
      </c>
      <c r="G59" s="51" t="s">
        <v>556</v>
      </c>
      <c r="H59" s="51">
        <v>181</v>
      </c>
      <c r="I59" s="51">
        <f t="shared" si="6"/>
        <v>749</v>
      </c>
      <c r="J59" s="51">
        <v>3</v>
      </c>
      <c r="K59" s="51">
        <v>297</v>
      </c>
      <c r="L59" s="51">
        <v>3</v>
      </c>
      <c r="M59" s="51">
        <v>126</v>
      </c>
      <c r="N59" s="51">
        <v>5</v>
      </c>
      <c r="O59" s="51">
        <v>42</v>
      </c>
      <c r="P59" s="51">
        <v>41</v>
      </c>
      <c r="Q59" s="51">
        <v>4</v>
      </c>
      <c r="R59" s="51">
        <v>228</v>
      </c>
      <c r="S59" s="114"/>
      <c r="T59" s="210">
        <v>190</v>
      </c>
    </row>
    <row r="60" spans="1:20" ht="9.75" customHeight="1">
      <c r="A60" s="210"/>
      <c r="B60" s="210"/>
      <c r="C60" s="271" t="s">
        <v>10</v>
      </c>
      <c r="D60" s="272"/>
      <c r="E60" s="155">
        <f>F60+I60</f>
        <v>14117</v>
      </c>
      <c r="F60" s="155">
        <f>G60+H60</f>
        <v>1730</v>
      </c>
      <c r="G60" s="155">
        <f>SUM(G40:G59)</f>
        <v>145</v>
      </c>
      <c r="H60" s="155">
        <f>SUM(H40:H59)</f>
        <v>1585</v>
      </c>
      <c r="I60" s="155">
        <f>SUM(I40:I59)</f>
        <v>12387</v>
      </c>
      <c r="J60" s="155">
        <f aca="true" t="shared" si="9" ref="J60:R60">SUM(J40:J59)</f>
        <v>249</v>
      </c>
      <c r="K60" s="155">
        <f t="shared" si="9"/>
        <v>4394</v>
      </c>
      <c r="L60" s="155">
        <f t="shared" si="9"/>
        <v>92</v>
      </c>
      <c r="M60" s="155">
        <f t="shared" si="9"/>
        <v>1018</v>
      </c>
      <c r="N60" s="155">
        <f t="shared" si="9"/>
        <v>706</v>
      </c>
      <c r="O60" s="155">
        <f t="shared" si="9"/>
        <v>1559</v>
      </c>
      <c r="P60" s="155">
        <f t="shared" si="9"/>
        <v>1195</v>
      </c>
      <c r="Q60" s="155">
        <f t="shared" si="9"/>
        <v>123</v>
      </c>
      <c r="R60" s="155">
        <f t="shared" si="9"/>
        <v>3051</v>
      </c>
      <c r="S60" s="114"/>
      <c r="T60" s="210"/>
    </row>
    <row r="61" spans="1:20" ht="9.75" customHeight="1">
      <c r="A61" s="236">
        <v>1</v>
      </c>
      <c r="B61" s="236"/>
      <c r="C61" s="235" t="s">
        <v>483</v>
      </c>
      <c r="D61" s="255"/>
      <c r="E61" s="155">
        <f>F61+I61</f>
        <v>21216</v>
      </c>
      <c r="F61" s="155">
        <f>G61+H61</f>
        <v>2279</v>
      </c>
      <c r="G61" s="155">
        <f>G36+G60</f>
        <v>148</v>
      </c>
      <c r="H61" s="155">
        <f>H36+H60</f>
        <v>2131</v>
      </c>
      <c r="I61" s="155">
        <f>I36+I60</f>
        <v>18937</v>
      </c>
      <c r="J61" s="155">
        <f aca="true" t="shared" si="10" ref="J61:R61">J36+J60</f>
        <v>415</v>
      </c>
      <c r="K61" s="155">
        <f t="shared" si="10"/>
        <v>7353</v>
      </c>
      <c r="L61" s="155">
        <f t="shared" si="10"/>
        <v>263</v>
      </c>
      <c r="M61" s="155">
        <f t="shared" si="10"/>
        <v>1177</v>
      </c>
      <c r="N61" s="155">
        <f t="shared" si="10"/>
        <v>941</v>
      </c>
      <c r="O61" s="155">
        <f t="shared" si="10"/>
        <v>1932</v>
      </c>
      <c r="P61" s="155">
        <f t="shared" si="10"/>
        <v>2526</v>
      </c>
      <c r="Q61" s="155">
        <f t="shared" si="10"/>
        <v>196</v>
      </c>
      <c r="R61" s="155">
        <f t="shared" si="10"/>
        <v>4134</v>
      </c>
      <c r="S61" s="114"/>
      <c r="T61" s="236">
        <v>1</v>
      </c>
    </row>
    <row r="62" spans="1:20" ht="9.75" customHeight="1">
      <c r="A62" s="210"/>
      <c r="B62" s="17"/>
      <c r="C62" s="228"/>
      <c r="D62" s="228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17"/>
      <c r="T62" s="210"/>
    </row>
    <row r="63" spans="1:20" ht="9.75" customHeight="1">
      <c r="A63" s="448" t="s">
        <v>501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9" t="s">
        <v>482</v>
      </c>
      <c r="L63" s="449"/>
      <c r="M63" s="449"/>
      <c r="N63" s="449"/>
      <c r="O63" s="449"/>
      <c r="P63" s="449"/>
      <c r="Q63" s="449"/>
      <c r="R63" s="449"/>
      <c r="S63" s="449"/>
      <c r="T63" s="449"/>
    </row>
    <row r="64" spans="1:20" ht="9.75" customHeight="1">
      <c r="A64" s="210"/>
      <c r="B64" s="17"/>
      <c r="C64" s="228"/>
      <c r="D64" s="228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17"/>
      <c r="T64" s="210"/>
    </row>
    <row r="65" spans="1:20" ht="9.75" customHeight="1">
      <c r="A65" s="210"/>
      <c r="B65" s="210"/>
      <c r="C65" s="219" t="s">
        <v>380</v>
      </c>
      <c r="D65" s="219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17"/>
      <c r="T65" s="210"/>
    </row>
    <row r="66" spans="1:20" ht="9.75" customHeight="1">
      <c r="A66" s="210"/>
      <c r="B66" s="210"/>
      <c r="C66" s="219"/>
      <c r="D66" s="219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7"/>
      <c r="T66" s="210"/>
    </row>
    <row r="67" spans="1:20" ht="9.75" customHeight="1">
      <c r="A67" s="210">
        <v>261</v>
      </c>
      <c r="B67" s="210"/>
      <c r="C67" s="216" t="s">
        <v>402</v>
      </c>
      <c r="D67" s="254"/>
      <c r="E67" s="51">
        <f>F67+I67</f>
        <v>318</v>
      </c>
      <c r="F67" s="51">
        <f>SUM(G67:H67)</f>
        <v>73</v>
      </c>
      <c r="G67" s="51">
        <v>10</v>
      </c>
      <c r="H67" s="51">
        <v>63</v>
      </c>
      <c r="I67" s="51">
        <f>SUM(J67:R67)</f>
        <v>245</v>
      </c>
      <c r="J67" s="51">
        <v>4</v>
      </c>
      <c r="K67" s="51">
        <v>61</v>
      </c>
      <c r="L67" s="51">
        <v>2</v>
      </c>
      <c r="M67" s="51">
        <v>19</v>
      </c>
      <c r="N67" s="51">
        <v>32</v>
      </c>
      <c r="O67" s="51">
        <v>29</v>
      </c>
      <c r="P67" s="51">
        <v>59</v>
      </c>
      <c r="Q67" s="51">
        <v>1</v>
      </c>
      <c r="R67" s="51">
        <v>38</v>
      </c>
      <c r="S67" s="114"/>
      <c r="T67" s="210">
        <v>261</v>
      </c>
    </row>
    <row r="68" spans="1:20" ht="9.75" customHeight="1">
      <c r="A68" s="210">
        <v>262</v>
      </c>
      <c r="B68" s="210"/>
      <c r="C68" s="216" t="s">
        <v>403</v>
      </c>
      <c r="D68" s="254"/>
      <c r="E68" s="51">
        <f>F68+I68</f>
        <v>127</v>
      </c>
      <c r="F68" s="51">
        <f>SUM(G68:H68)</f>
        <v>1</v>
      </c>
      <c r="G68" s="51" t="s">
        <v>556</v>
      </c>
      <c r="H68" s="51">
        <v>1</v>
      </c>
      <c r="I68" s="51">
        <f>SUM(J68:R68)</f>
        <v>126</v>
      </c>
      <c r="J68" s="51" t="s">
        <v>556</v>
      </c>
      <c r="K68" s="51">
        <v>52</v>
      </c>
      <c r="L68" s="51" t="s">
        <v>556</v>
      </c>
      <c r="M68" s="51">
        <v>5</v>
      </c>
      <c r="N68" s="51">
        <v>6</v>
      </c>
      <c r="O68" s="51">
        <v>19</v>
      </c>
      <c r="P68" s="51">
        <v>19</v>
      </c>
      <c r="Q68" s="51">
        <v>1</v>
      </c>
      <c r="R68" s="51">
        <v>24</v>
      </c>
      <c r="S68" s="114"/>
      <c r="T68" s="210">
        <v>262</v>
      </c>
    </row>
    <row r="69" spans="1:20" ht="9.75" customHeight="1">
      <c r="A69" s="210">
        <v>263</v>
      </c>
      <c r="B69" s="210"/>
      <c r="C69" s="216" t="s">
        <v>404</v>
      </c>
      <c r="D69" s="254"/>
      <c r="E69" s="51">
        <f>F69+I69</f>
        <v>236</v>
      </c>
      <c r="F69" s="51">
        <f>SUM(G69:H69)</f>
        <v>48</v>
      </c>
      <c r="G69" s="51">
        <v>9</v>
      </c>
      <c r="H69" s="51">
        <v>39</v>
      </c>
      <c r="I69" s="51">
        <f>SUM(J69:R69)</f>
        <v>188</v>
      </c>
      <c r="J69" s="51">
        <v>5</v>
      </c>
      <c r="K69" s="51">
        <v>66</v>
      </c>
      <c r="L69" s="51" t="s">
        <v>556</v>
      </c>
      <c r="M69" s="51">
        <v>20</v>
      </c>
      <c r="N69" s="51">
        <v>8</v>
      </c>
      <c r="O69" s="51">
        <v>29</v>
      </c>
      <c r="P69" s="51">
        <v>43</v>
      </c>
      <c r="Q69" s="51" t="s">
        <v>556</v>
      </c>
      <c r="R69" s="51">
        <v>17</v>
      </c>
      <c r="S69" s="114"/>
      <c r="T69" s="210">
        <v>263</v>
      </c>
    </row>
    <row r="70" spans="1:20" ht="9.75" customHeight="1">
      <c r="A70" s="210"/>
      <c r="B70" s="210"/>
      <c r="C70" s="269" t="s">
        <v>10</v>
      </c>
      <c r="D70" s="270"/>
      <c r="E70" s="155">
        <f>F70+I70</f>
        <v>681</v>
      </c>
      <c r="F70" s="155">
        <f>G70+H70</f>
        <v>122</v>
      </c>
      <c r="G70" s="155">
        <f>SUM(G67:G69)</f>
        <v>19</v>
      </c>
      <c r="H70" s="155">
        <f>SUM(H67:H69)</f>
        <v>103</v>
      </c>
      <c r="I70" s="155">
        <f>SUM(I67:I69)</f>
        <v>559</v>
      </c>
      <c r="J70" s="155">
        <f aca="true" t="shared" si="11" ref="J70:R70">SUM(J67:J69)</f>
        <v>9</v>
      </c>
      <c r="K70" s="155">
        <f t="shared" si="11"/>
        <v>179</v>
      </c>
      <c r="L70" s="155">
        <f t="shared" si="11"/>
        <v>2</v>
      </c>
      <c r="M70" s="155">
        <f t="shared" si="11"/>
        <v>44</v>
      </c>
      <c r="N70" s="155">
        <f t="shared" si="11"/>
        <v>46</v>
      </c>
      <c r="O70" s="155">
        <f t="shared" si="11"/>
        <v>77</v>
      </c>
      <c r="P70" s="155">
        <f t="shared" si="11"/>
        <v>121</v>
      </c>
      <c r="Q70" s="155">
        <f t="shared" si="11"/>
        <v>2</v>
      </c>
      <c r="R70" s="155">
        <f t="shared" si="11"/>
        <v>79</v>
      </c>
      <c r="S70" s="114"/>
      <c r="T70" s="210"/>
    </row>
    <row r="71" spans="1:20" ht="9.75" customHeight="1">
      <c r="A71" s="210"/>
      <c r="B71" s="210"/>
      <c r="C71" s="218"/>
      <c r="D71" s="218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17"/>
      <c r="T71" s="106"/>
    </row>
    <row r="72" spans="1:20" ht="9.75" customHeight="1">
      <c r="A72" s="210"/>
      <c r="B72" s="210"/>
      <c r="C72" s="106" t="s">
        <v>379</v>
      </c>
      <c r="D72" s="106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17"/>
      <c r="T72" s="106"/>
    </row>
    <row r="73" spans="1:20" ht="9.75" customHeight="1">
      <c r="A73" s="210"/>
      <c r="B73" s="210"/>
      <c r="C73" s="210"/>
      <c r="D73" s="21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17"/>
      <c r="T73" s="106"/>
    </row>
    <row r="74" spans="1:20" ht="9.75" customHeight="1">
      <c r="A74" s="210">
        <v>271</v>
      </c>
      <c r="B74" s="210"/>
      <c r="C74" s="216" t="s">
        <v>405</v>
      </c>
      <c r="D74" s="254"/>
      <c r="E74" s="51">
        <f>F74+I74</f>
        <v>446</v>
      </c>
      <c r="F74" s="51">
        <f>SUM(G74:H74)</f>
        <v>81</v>
      </c>
      <c r="G74" s="51">
        <v>11</v>
      </c>
      <c r="H74" s="51">
        <v>70</v>
      </c>
      <c r="I74" s="51">
        <f aca="true" t="shared" si="12" ref="I74:I82">SUM(J74:R74)</f>
        <v>365</v>
      </c>
      <c r="J74" s="51">
        <v>1</v>
      </c>
      <c r="K74" s="51">
        <v>98</v>
      </c>
      <c r="L74" s="51">
        <v>14</v>
      </c>
      <c r="M74" s="51">
        <v>30</v>
      </c>
      <c r="N74" s="51">
        <v>8</v>
      </c>
      <c r="O74" s="51">
        <v>111</v>
      </c>
      <c r="P74" s="51">
        <v>54</v>
      </c>
      <c r="Q74" s="51" t="s">
        <v>556</v>
      </c>
      <c r="R74" s="51">
        <v>49</v>
      </c>
      <c r="S74" s="114"/>
      <c r="T74" s="210">
        <v>271</v>
      </c>
    </row>
    <row r="75" spans="1:20" ht="9.75" customHeight="1">
      <c r="A75" s="210">
        <v>272</v>
      </c>
      <c r="B75" s="210"/>
      <c r="C75" s="216" t="s">
        <v>406</v>
      </c>
      <c r="D75" s="254"/>
      <c r="E75" s="51">
        <f aca="true" t="shared" si="13" ref="E75:E82">F75+I75</f>
        <v>224</v>
      </c>
      <c r="F75" s="51">
        <f aca="true" t="shared" si="14" ref="F75:F82">SUM(G75:H75)</f>
        <v>18</v>
      </c>
      <c r="G75" s="51" t="s">
        <v>556</v>
      </c>
      <c r="H75" s="51">
        <v>18</v>
      </c>
      <c r="I75" s="51">
        <f t="shared" si="12"/>
        <v>206</v>
      </c>
      <c r="J75" s="51" t="s">
        <v>556</v>
      </c>
      <c r="K75" s="51">
        <v>99</v>
      </c>
      <c r="L75" s="51">
        <v>1</v>
      </c>
      <c r="M75" s="51">
        <v>3</v>
      </c>
      <c r="N75" s="51">
        <v>31</v>
      </c>
      <c r="O75" s="51">
        <v>52</v>
      </c>
      <c r="P75" s="51">
        <v>14</v>
      </c>
      <c r="Q75" s="51" t="s">
        <v>556</v>
      </c>
      <c r="R75" s="51">
        <v>6</v>
      </c>
      <c r="S75" s="114"/>
      <c r="T75" s="210">
        <v>272</v>
      </c>
    </row>
    <row r="76" spans="1:20" ht="9.75" customHeight="1">
      <c r="A76" s="210">
        <v>273</v>
      </c>
      <c r="B76" s="210"/>
      <c r="C76" s="216" t="s">
        <v>407</v>
      </c>
      <c r="D76" s="254"/>
      <c r="E76" s="51">
        <f t="shared" si="13"/>
        <v>487</v>
      </c>
      <c r="F76" s="51">
        <f t="shared" si="14"/>
        <v>71</v>
      </c>
      <c r="G76" s="51">
        <v>2</v>
      </c>
      <c r="H76" s="51">
        <v>69</v>
      </c>
      <c r="I76" s="51">
        <f t="shared" si="12"/>
        <v>416</v>
      </c>
      <c r="J76" s="51" t="s">
        <v>556</v>
      </c>
      <c r="K76" s="51">
        <v>133</v>
      </c>
      <c r="L76" s="51" t="s">
        <v>556</v>
      </c>
      <c r="M76" s="51">
        <v>8</v>
      </c>
      <c r="N76" s="51">
        <v>10</v>
      </c>
      <c r="O76" s="51">
        <v>83</v>
      </c>
      <c r="P76" s="51">
        <v>38</v>
      </c>
      <c r="Q76" s="51" t="s">
        <v>556</v>
      </c>
      <c r="R76" s="51">
        <v>144</v>
      </c>
      <c r="S76" s="114"/>
      <c r="T76" s="210">
        <v>273</v>
      </c>
    </row>
    <row r="77" spans="1:20" ht="9.75" customHeight="1">
      <c r="A77" s="210">
        <v>274</v>
      </c>
      <c r="B77" s="210"/>
      <c r="C77" s="216" t="s">
        <v>402</v>
      </c>
      <c r="D77" s="254"/>
      <c r="E77" s="51">
        <f t="shared" si="13"/>
        <v>653</v>
      </c>
      <c r="F77" s="51">
        <f t="shared" si="14"/>
        <v>130</v>
      </c>
      <c r="G77" s="51">
        <v>29</v>
      </c>
      <c r="H77" s="51">
        <v>101</v>
      </c>
      <c r="I77" s="51">
        <f t="shared" si="12"/>
        <v>523</v>
      </c>
      <c r="J77" s="51">
        <v>71</v>
      </c>
      <c r="K77" s="51">
        <v>100</v>
      </c>
      <c r="L77" s="51" t="s">
        <v>556</v>
      </c>
      <c r="M77" s="51">
        <v>51</v>
      </c>
      <c r="N77" s="51">
        <v>22</v>
      </c>
      <c r="O77" s="51">
        <v>79</v>
      </c>
      <c r="P77" s="51">
        <v>65</v>
      </c>
      <c r="Q77" s="51">
        <v>3</v>
      </c>
      <c r="R77" s="51">
        <v>132</v>
      </c>
      <c r="S77" s="114"/>
      <c r="T77" s="210">
        <v>274</v>
      </c>
    </row>
    <row r="78" spans="1:20" ht="9.75" customHeight="1">
      <c r="A78" s="210">
        <v>275</v>
      </c>
      <c r="B78" s="210"/>
      <c r="C78" s="216" t="s">
        <v>403</v>
      </c>
      <c r="D78" s="254"/>
      <c r="E78" s="51">
        <f t="shared" si="13"/>
        <v>525</v>
      </c>
      <c r="F78" s="51">
        <f t="shared" si="14"/>
        <v>33</v>
      </c>
      <c r="G78" s="51" t="s">
        <v>556</v>
      </c>
      <c r="H78" s="51">
        <v>33</v>
      </c>
      <c r="I78" s="51">
        <f t="shared" si="12"/>
        <v>492</v>
      </c>
      <c r="J78" s="51">
        <v>3</v>
      </c>
      <c r="K78" s="51">
        <v>100</v>
      </c>
      <c r="L78" s="51">
        <v>16</v>
      </c>
      <c r="M78" s="51">
        <v>23</v>
      </c>
      <c r="N78" s="51">
        <v>16</v>
      </c>
      <c r="O78" s="51">
        <v>119</v>
      </c>
      <c r="P78" s="51">
        <v>35</v>
      </c>
      <c r="Q78" s="51">
        <v>1</v>
      </c>
      <c r="R78" s="51">
        <v>179</v>
      </c>
      <c r="S78" s="114"/>
      <c r="T78" s="210">
        <v>275</v>
      </c>
    </row>
    <row r="79" spans="1:20" ht="9.75" customHeight="1">
      <c r="A79" s="210">
        <v>276</v>
      </c>
      <c r="B79" s="210"/>
      <c r="C79" s="216" t="s">
        <v>408</v>
      </c>
      <c r="D79" s="254"/>
      <c r="E79" s="51">
        <f t="shared" si="13"/>
        <v>221</v>
      </c>
      <c r="F79" s="51">
        <f t="shared" si="14"/>
        <v>20</v>
      </c>
      <c r="G79" s="51">
        <v>2</v>
      </c>
      <c r="H79" s="51">
        <v>18</v>
      </c>
      <c r="I79" s="51">
        <f t="shared" si="12"/>
        <v>201</v>
      </c>
      <c r="J79" s="51" t="s">
        <v>556</v>
      </c>
      <c r="K79" s="51">
        <v>50</v>
      </c>
      <c r="L79" s="51">
        <v>1</v>
      </c>
      <c r="M79" s="51">
        <v>47</v>
      </c>
      <c r="N79" s="51">
        <v>2</v>
      </c>
      <c r="O79" s="51">
        <v>66</v>
      </c>
      <c r="P79" s="51">
        <v>13</v>
      </c>
      <c r="Q79" s="51" t="s">
        <v>556</v>
      </c>
      <c r="R79" s="51">
        <v>22</v>
      </c>
      <c r="S79" s="114"/>
      <c r="T79" s="210">
        <v>276</v>
      </c>
    </row>
    <row r="80" spans="1:20" ht="9.75" customHeight="1">
      <c r="A80" s="210">
        <v>277</v>
      </c>
      <c r="B80" s="210"/>
      <c r="C80" s="216" t="s">
        <v>409</v>
      </c>
      <c r="D80" s="254"/>
      <c r="E80" s="51">
        <f t="shared" si="13"/>
        <v>420</v>
      </c>
      <c r="F80" s="51">
        <f t="shared" si="14"/>
        <v>26</v>
      </c>
      <c r="G80" s="51" t="s">
        <v>556</v>
      </c>
      <c r="H80" s="51">
        <v>26</v>
      </c>
      <c r="I80" s="51">
        <f t="shared" si="12"/>
        <v>394</v>
      </c>
      <c r="J80" s="51">
        <v>5</v>
      </c>
      <c r="K80" s="51">
        <v>125</v>
      </c>
      <c r="L80" s="51" t="s">
        <v>556</v>
      </c>
      <c r="M80" s="51">
        <v>7</v>
      </c>
      <c r="N80" s="51">
        <v>10</v>
      </c>
      <c r="O80" s="51">
        <v>87</v>
      </c>
      <c r="P80" s="51">
        <v>10</v>
      </c>
      <c r="Q80" s="51" t="s">
        <v>556</v>
      </c>
      <c r="R80" s="51">
        <v>150</v>
      </c>
      <c r="S80" s="114"/>
      <c r="T80" s="210">
        <v>277</v>
      </c>
    </row>
    <row r="81" spans="1:20" ht="9.75" customHeight="1">
      <c r="A81" s="210">
        <v>278</v>
      </c>
      <c r="B81" s="210"/>
      <c r="C81" s="216" t="s">
        <v>410</v>
      </c>
      <c r="D81" s="254"/>
      <c r="E81" s="51">
        <f t="shared" si="13"/>
        <v>317</v>
      </c>
      <c r="F81" s="51">
        <f t="shared" si="14"/>
        <v>85</v>
      </c>
      <c r="G81" s="51">
        <v>23</v>
      </c>
      <c r="H81" s="51">
        <v>62</v>
      </c>
      <c r="I81" s="51">
        <f t="shared" si="12"/>
        <v>232</v>
      </c>
      <c r="J81" s="51" t="s">
        <v>556</v>
      </c>
      <c r="K81" s="51">
        <v>94</v>
      </c>
      <c r="L81" s="51" t="s">
        <v>556</v>
      </c>
      <c r="M81" s="51">
        <v>14</v>
      </c>
      <c r="N81" s="51">
        <v>16</v>
      </c>
      <c r="O81" s="51">
        <v>54</v>
      </c>
      <c r="P81" s="51">
        <v>34</v>
      </c>
      <c r="Q81" s="51" t="s">
        <v>556</v>
      </c>
      <c r="R81" s="51">
        <v>20</v>
      </c>
      <c r="S81" s="114"/>
      <c r="T81" s="210">
        <v>278</v>
      </c>
    </row>
    <row r="82" spans="1:20" ht="9.75" customHeight="1">
      <c r="A82" s="210">
        <v>279</v>
      </c>
      <c r="B82" s="210"/>
      <c r="C82" s="216" t="s">
        <v>411</v>
      </c>
      <c r="D82" s="254"/>
      <c r="E82" s="51">
        <f t="shared" si="13"/>
        <v>456</v>
      </c>
      <c r="F82" s="51">
        <f t="shared" si="14"/>
        <v>92</v>
      </c>
      <c r="G82" s="51">
        <v>20</v>
      </c>
      <c r="H82" s="51">
        <v>72</v>
      </c>
      <c r="I82" s="51">
        <f t="shared" si="12"/>
        <v>364</v>
      </c>
      <c r="J82" s="51">
        <v>3</v>
      </c>
      <c r="K82" s="51">
        <v>142</v>
      </c>
      <c r="L82" s="51" t="s">
        <v>556</v>
      </c>
      <c r="M82" s="51">
        <v>25</v>
      </c>
      <c r="N82" s="51">
        <v>22</v>
      </c>
      <c r="O82" s="51">
        <v>91</v>
      </c>
      <c r="P82" s="51">
        <v>27</v>
      </c>
      <c r="Q82" s="51" t="s">
        <v>556</v>
      </c>
      <c r="R82" s="51">
        <v>54</v>
      </c>
      <c r="S82" s="114"/>
      <c r="T82" s="210">
        <v>279</v>
      </c>
    </row>
    <row r="83" spans="1:20" ht="9.75" customHeight="1">
      <c r="A83" s="210"/>
      <c r="B83" s="210"/>
      <c r="C83" s="271" t="s">
        <v>10</v>
      </c>
      <c r="D83" s="272"/>
      <c r="E83" s="155">
        <f>F83+I83</f>
        <v>3749</v>
      </c>
      <c r="F83" s="155">
        <f>G83+H83</f>
        <v>556</v>
      </c>
      <c r="G83" s="155">
        <f>SUM(G74:G82)</f>
        <v>87</v>
      </c>
      <c r="H83" s="155">
        <f>SUM(H74:H82)</f>
        <v>469</v>
      </c>
      <c r="I83" s="155">
        <f>SUM(I74:I82)</f>
        <v>3193</v>
      </c>
      <c r="J83" s="155">
        <f aca="true" t="shared" si="15" ref="J83:R83">SUM(J74:J82)</f>
        <v>83</v>
      </c>
      <c r="K83" s="155">
        <f t="shared" si="15"/>
        <v>941</v>
      </c>
      <c r="L83" s="155">
        <f t="shared" si="15"/>
        <v>32</v>
      </c>
      <c r="M83" s="155">
        <f t="shared" si="15"/>
        <v>208</v>
      </c>
      <c r="N83" s="155">
        <f t="shared" si="15"/>
        <v>137</v>
      </c>
      <c r="O83" s="155">
        <f t="shared" si="15"/>
        <v>742</v>
      </c>
      <c r="P83" s="155">
        <f t="shared" si="15"/>
        <v>290</v>
      </c>
      <c r="Q83" s="155">
        <f t="shared" si="15"/>
        <v>4</v>
      </c>
      <c r="R83" s="155">
        <f t="shared" si="15"/>
        <v>756</v>
      </c>
      <c r="S83" s="114"/>
      <c r="T83" s="210"/>
    </row>
    <row r="84" spans="1:20" ht="9.75" customHeight="1">
      <c r="A84" s="236">
        <v>2</v>
      </c>
      <c r="B84" s="236"/>
      <c r="C84" s="235" t="s">
        <v>482</v>
      </c>
      <c r="D84" s="255"/>
      <c r="E84" s="155">
        <f>F84+I84</f>
        <v>4430</v>
      </c>
      <c r="F84" s="155">
        <f>G84+H84</f>
        <v>678</v>
      </c>
      <c r="G84" s="155">
        <f>G70+G83</f>
        <v>106</v>
      </c>
      <c r="H84" s="155">
        <f>H70+H83</f>
        <v>572</v>
      </c>
      <c r="I84" s="155">
        <f>I70+I83</f>
        <v>3752</v>
      </c>
      <c r="J84" s="155">
        <f aca="true" t="shared" si="16" ref="J84:R84">J70+J83</f>
        <v>92</v>
      </c>
      <c r="K84" s="155">
        <f t="shared" si="16"/>
        <v>1120</v>
      </c>
      <c r="L84" s="155">
        <f t="shared" si="16"/>
        <v>34</v>
      </c>
      <c r="M84" s="155">
        <f t="shared" si="16"/>
        <v>252</v>
      </c>
      <c r="N84" s="155">
        <f t="shared" si="16"/>
        <v>183</v>
      </c>
      <c r="O84" s="155">
        <f t="shared" si="16"/>
        <v>819</v>
      </c>
      <c r="P84" s="155">
        <f t="shared" si="16"/>
        <v>411</v>
      </c>
      <c r="Q84" s="155">
        <f t="shared" si="16"/>
        <v>6</v>
      </c>
      <c r="R84" s="155">
        <f t="shared" si="16"/>
        <v>835</v>
      </c>
      <c r="S84" s="114"/>
      <c r="T84" s="236">
        <v>2</v>
      </c>
    </row>
    <row r="85" spans="1:18" ht="9" customHeight="1">
      <c r="A85" s="462" t="s">
        <v>500</v>
      </c>
      <c r="B85" s="462"/>
      <c r="C85" s="462"/>
      <c r="D85" s="248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9" customHeight="1">
      <c r="A86" s="462" t="s">
        <v>199</v>
      </c>
      <c r="B86" s="462"/>
      <c r="C86" s="462"/>
      <c r="D86" s="248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1.25" customHeight="1">
      <c r="A87" s="21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11.25" customHeight="1">
      <c r="A88" s="21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1.25" customHeight="1">
      <c r="A89" s="21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1.25" customHeight="1">
      <c r="A90" s="210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11.25" customHeight="1">
      <c r="A91" s="21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11.25" customHeight="1">
      <c r="A92" s="21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11.25" customHeight="1">
      <c r="A93" s="210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11.25" customHeight="1">
      <c r="A94" s="21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11.25" customHeight="1">
      <c r="A95" s="210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11.25" customHeight="1">
      <c r="A96" s="21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11.25" customHeight="1">
      <c r="A97" s="21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11.25" customHeight="1">
      <c r="A98" s="210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1.25" customHeight="1">
      <c r="A99" s="21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12.75">
      <c r="A100" s="21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2.75">
      <c r="A101" s="21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12.75">
      <c r="A102" s="21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12.75">
      <c r="A103" s="210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2.75">
      <c r="A104" s="21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12.75">
      <c r="A105" s="210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12.75">
      <c r="A106" s="21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12.75">
      <c r="A107" s="21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12.75">
      <c r="A108" s="21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12.75">
      <c r="A109" s="21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12.75">
      <c r="A110" s="210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12.75">
      <c r="A111" s="21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2.75">
      <c r="A112" s="21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12.75">
      <c r="A113" s="210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2.75">
      <c r="A114" s="210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2.75">
      <c r="A115" s="210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12.75">
      <c r="A116" s="21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12.75">
      <c r="A117" s="21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12.75">
      <c r="A118" s="210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12.75">
      <c r="A119" s="21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1:18" ht="12.75">
      <c r="A120" s="21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5:18" ht="12.75"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5:18" ht="12.75"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5:18" ht="12.75"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5:18" ht="12.75"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5:18" ht="12.75"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5:18" ht="12.75"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5:18" ht="12.75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5:18" ht="12.75"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5:18" ht="12.75"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5:18" ht="12.75"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5:18" ht="12.7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5:18" ht="12.75"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5:18" ht="12.75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5:18" ht="12.75"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5:18" ht="12.75"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5:18" ht="12.75"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5:18" ht="12.75"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5:18" ht="12.75"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5:18" ht="12.75"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5:18" ht="12.75"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5:18" ht="12.75"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5:18" ht="12.75"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5:18" ht="12.75"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5:18" ht="12.75"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5:18" ht="12.75"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5:18" ht="12.75"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5:18" ht="12.75"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5:18" ht="12.75"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5:18" ht="12.75"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5:18" ht="12.75"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5:18" ht="12.75"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5:18" ht="12.75"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5:18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5:18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5:18" ht="12.75"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5:18" ht="12.75"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5:18" ht="12.75"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5:18" ht="12.75"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5:18" ht="12.75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5:18" ht="12.75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5:18" ht="12.75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5:18" ht="12.75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5:18" ht="12.75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5:18" ht="12.75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5:18" ht="12.75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5:18" ht="12.75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5:18" ht="12.75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5:18" ht="12.75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5:18" ht="12.75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5:18" ht="12.75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5:18" ht="12.75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5:18" ht="12.75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5:18" ht="12.75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5:18" ht="12.75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5:18" ht="12.75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5:18" ht="12.75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5:18" ht="12.75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5:18" ht="12.75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5:18" ht="12.75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5:18" ht="12.75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5:18" ht="12.75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5:18" ht="12.75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5:18" ht="12.75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5:18" ht="12.75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5:18" ht="12.75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5:18" ht="12.75"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5:18" ht="12.75"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5:18" ht="12.75"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5:18" ht="12.75"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5:18" ht="12.75"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5:18" ht="12.75"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5:18" ht="12.75"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5:18" ht="12.75"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5:18" ht="12.75"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5:18" ht="12.75"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5:18" ht="12.75"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5:18" ht="12.75"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5:18" ht="12.75"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5:18" ht="12.75"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5:18" ht="12.75"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5:18" ht="12.75"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5:18" ht="12.75"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5:18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5:18" ht="12.75"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5:18" ht="12.75"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5:18" ht="12.75"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5:18" ht="12.75"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5:18" ht="12.75"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5:18" ht="12.75"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5:18" ht="12.75"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5:18" ht="12.75"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5:18" ht="12.75"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5:18" ht="12.75"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5:18" ht="12.75"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5:18" ht="12.75"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5:18" ht="12.75"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5:18" ht="12.7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5:18" ht="12.75"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5:18" ht="12.75"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5:18" ht="12.75"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5:18" ht="12.75"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5:18" ht="12.75"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5:18" ht="12.75"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5:18" ht="12.75"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5:18" ht="12.75"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5:18" ht="12.75"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</sheetData>
  <sheetProtection/>
  <mergeCells count="38">
    <mergeCell ref="A85:C85"/>
    <mergeCell ref="I8:I14"/>
    <mergeCell ref="J8:T8"/>
    <mergeCell ref="J9:J14"/>
    <mergeCell ref="K9:K14"/>
    <mergeCell ref="T9:T14"/>
    <mergeCell ref="A29:J29"/>
    <mergeCell ref="K29:T29"/>
    <mergeCell ref="S9:S14"/>
    <mergeCell ref="P9:P14"/>
    <mergeCell ref="A86:C86"/>
    <mergeCell ref="K5:T5"/>
    <mergeCell ref="A5:J5"/>
    <mergeCell ref="N9:N14"/>
    <mergeCell ref="O9:O14"/>
    <mergeCell ref="A7:B14"/>
    <mergeCell ref="E7:E14"/>
    <mergeCell ref="F8:F14"/>
    <mergeCell ref="G8:H8"/>
    <mergeCell ref="C7:D14"/>
    <mergeCell ref="F7:H7"/>
    <mergeCell ref="I7:T7"/>
    <mergeCell ref="A1:J1"/>
    <mergeCell ref="K1:T1"/>
    <mergeCell ref="K4:T4"/>
    <mergeCell ref="A4:J4"/>
    <mergeCell ref="A3:J3"/>
    <mergeCell ref="K3:T3"/>
    <mergeCell ref="A63:J63"/>
    <mergeCell ref="K63:T63"/>
    <mergeCell ref="L9:L14"/>
    <mergeCell ref="M9:M14"/>
    <mergeCell ref="G9:G14"/>
    <mergeCell ref="H9:H14"/>
    <mergeCell ref="A16:J16"/>
    <mergeCell ref="K16:T16"/>
    <mergeCell ref="Q9:Q14"/>
    <mergeCell ref="R9:R14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5"/>
  <sheetViews>
    <sheetView view="pageLayout" workbookViewId="0" topLeftCell="A19">
      <selection activeCell="R87" sqref="R87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4.421875" style="0" customWidth="1"/>
    <col min="4" max="4" width="0.85546875" style="0" customWidth="1"/>
    <col min="5" max="8" width="9.7109375" style="0" customWidth="1"/>
    <col min="9" max="9" width="8.2812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312" t="s">
        <v>452</v>
      </c>
      <c r="B1" s="312"/>
      <c r="C1" s="312"/>
      <c r="D1" s="312"/>
      <c r="E1" s="312"/>
      <c r="F1" s="312"/>
      <c r="G1" s="312"/>
      <c r="H1" s="312"/>
      <c r="I1" s="312"/>
      <c r="J1" s="312"/>
      <c r="K1" s="312" t="s">
        <v>453</v>
      </c>
      <c r="L1" s="313"/>
      <c r="M1" s="313"/>
      <c r="N1" s="313"/>
      <c r="O1" s="313"/>
      <c r="P1" s="313"/>
      <c r="Q1" s="313"/>
      <c r="R1" s="313"/>
      <c r="S1" s="313"/>
      <c r="T1" s="313"/>
    </row>
    <row r="2" ht="9.75" customHeight="1"/>
    <row r="3" spans="1:20" ht="12.75">
      <c r="A3" s="335" t="s">
        <v>513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512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115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550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514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577</v>
      </c>
      <c r="L5" s="336"/>
      <c r="M5" s="336"/>
      <c r="N5" s="336"/>
      <c r="O5" s="336"/>
      <c r="P5" s="336"/>
      <c r="Q5" s="336"/>
      <c r="R5" s="336"/>
      <c r="S5" s="336"/>
      <c r="T5" s="336"/>
    </row>
    <row r="6" ht="9.75" customHeight="1"/>
    <row r="7" spans="1:20" ht="10.5" customHeight="1">
      <c r="A7" s="463" t="s">
        <v>487</v>
      </c>
      <c r="B7" s="464"/>
      <c r="C7" s="471" t="s">
        <v>461</v>
      </c>
      <c r="D7" s="464"/>
      <c r="E7" s="457" t="s">
        <v>462</v>
      </c>
      <c r="F7" s="460" t="s">
        <v>325</v>
      </c>
      <c r="G7" s="461"/>
      <c r="H7" s="479"/>
      <c r="I7" s="460" t="s">
        <v>103</v>
      </c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</row>
    <row r="8" spans="1:20" ht="11.25" customHeight="1">
      <c r="A8" s="465"/>
      <c r="B8" s="466"/>
      <c r="C8" s="458"/>
      <c r="D8" s="466"/>
      <c r="E8" s="451"/>
      <c r="F8" s="451" t="s">
        <v>19</v>
      </c>
      <c r="G8" s="469" t="s">
        <v>72</v>
      </c>
      <c r="H8" s="470"/>
      <c r="I8" s="455" t="s">
        <v>19</v>
      </c>
      <c r="J8" s="472" t="s">
        <v>72</v>
      </c>
      <c r="K8" s="474"/>
      <c r="L8" s="474"/>
      <c r="M8" s="474"/>
      <c r="N8" s="474"/>
      <c r="O8" s="474"/>
      <c r="P8" s="474"/>
      <c r="Q8" s="474"/>
      <c r="R8" s="474"/>
      <c r="S8" s="475"/>
      <c r="T8" s="474"/>
    </row>
    <row r="9" spans="1:20" ht="21" customHeight="1">
      <c r="A9" s="465"/>
      <c r="B9" s="466"/>
      <c r="C9" s="458"/>
      <c r="D9" s="466"/>
      <c r="E9" s="451"/>
      <c r="F9" s="451"/>
      <c r="G9" s="450" t="s">
        <v>463</v>
      </c>
      <c r="H9" s="450" t="s">
        <v>123</v>
      </c>
      <c r="I9" s="472"/>
      <c r="J9" s="457" t="s">
        <v>119</v>
      </c>
      <c r="K9" s="476" t="s">
        <v>120</v>
      </c>
      <c r="L9" s="450" t="s">
        <v>121</v>
      </c>
      <c r="M9" s="450" t="s">
        <v>122</v>
      </c>
      <c r="N9" s="450" t="s">
        <v>464</v>
      </c>
      <c r="O9" s="450" t="s">
        <v>465</v>
      </c>
      <c r="P9" s="450" t="s">
        <v>126</v>
      </c>
      <c r="Q9" s="450" t="s">
        <v>127</v>
      </c>
      <c r="R9" s="457" t="s">
        <v>499</v>
      </c>
      <c r="S9" s="476"/>
      <c r="T9" s="463" t="s">
        <v>487</v>
      </c>
    </row>
    <row r="10" spans="1:20" ht="9" customHeight="1">
      <c r="A10" s="465"/>
      <c r="B10" s="466"/>
      <c r="C10" s="458"/>
      <c r="D10" s="466"/>
      <c r="E10" s="451"/>
      <c r="F10" s="451"/>
      <c r="G10" s="451"/>
      <c r="H10" s="451"/>
      <c r="I10" s="472"/>
      <c r="J10" s="458"/>
      <c r="K10" s="466"/>
      <c r="L10" s="451"/>
      <c r="M10" s="451"/>
      <c r="N10" s="451"/>
      <c r="O10" s="451"/>
      <c r="P10" s="451"/>
      <c r="Q10" s="455"/>
      <c r="R10" s="458"/>
      <c r="S10" s="477"/>
      <c r="T10" s="465"/>
    </row>
    <row r="11" spans="1:20" ht="9" customHeight="1">
      <c r="A11" s="465"/>
      <c r="B11" s="466"/>
      <c r="C11" s="458"/>
      <c r="D11" s="466"/>
      <c r="E11" s="451"/>
      <c r="F11" s="451"/>
      <c r="G11" s="451"/>
      <c r="H11" s="451"/>
      <c r="I11" s="472"/>
      <c r="J11" s="458"/>
      <c r="K11" s="466"/>
      <c r="L11" s="451"/>
      <c r="M11" s="451"/>
      <c r="N11" s="451"/>
      <c r="O11" s="451"/>
      <c r="P11" s="451"/>
      <c r="Q11" s="455"/>
      <c r="R11" s="458"/>
      <c r="S11" s="477"/>
      <c r="T11" s="465"/>
    </row>
    <row r="12" spans="1:20" ht="9" customHeight="1">
      <c r="A12" s="465"/>
      <c r="B12" s="466"/>
      <c r="C12" s="458"/>
      <c r="D12" s="466"/>
      <c r="E12" s="451"/>
      <c r="F12" s="451"/>
      <c r="G12" s="451"/>
      <c r="H12" s="451"/>
      <c r="I12" s="472"/>
      <c r="J12" s="458"/>
      <c r="K12" s="466"/>
      <c r="L12" s="451"/>
      <c r="M12" s="451"/>
      <c r="N12" s="451"/>
      <c r="O12" s="451"/>
      <c r="P12" s="451"/>
      <c r="Q12" s="455"/>
      <c r="R12" s="458"/>
      <c r="S12" s="477"/>
      <c r="T12" s="465"/>
    </row>
    <row r="13" spans="1:20" ht="9" customHeight="1">
      <c r="A13" s="465"/>
      <c r="B13" s="466"/>
      <c r="C13" s="458"/>
      <c r="D13" s="466"/>
      <c r="E13" s="451"/>
      <c r="F13" s="451"/>
      <c r="G13" s="451"/>
      <c r="H13" s="451"/>
      <c r="I13" s="472"/>
      <c r="J13" s="458"/>
      <c r="K13" s="466"/>
      <c r="L13" s="451"/>
      <c r="M13" s="451"/>
      <c r="N13" s="451"/>
      <c r="O13" s="451"/>
      <c r="P13" s="451"/>
      <c r="Q13" s="455"/>
      <c r="R13" s="458"/>
      <c r="S13" s="477"/>
      <c r="T13" s="465"/>
    </row>
    <row r="14" spans="1:20" ht="11.25" customHeight="1">
      <c r="A14" s="467"/>
      <c r="B14" s="468"/>
      <c r="C14" s="459"/>
      <c r="D14" s="468"/>
      <c r="E14" s="452"/>
      <c r="F14" s="452"/>
      <c r="G14" s="452"/>
      <c r="H14" s="452"/>
      <c r="I14" s="473"/>
      <c r="J14" s="459"/>
      <c r="K14" s="468"/>
      <c r="L14" s="452"/>
      <c r="M14" s="452"/>
      <c r="N14" s="452"/>
      <c r="O14" s="452"/>
      <c r="P14" s="452"/>
      <c r="Q14" s="456"/>
      <c r="R14" s="459"/>
      <c r="S14" s="478"/>
      <c r="T14" s="467"/>
    </row>
    <row r="15" spans="1:21" ht="9" customHeight="1">
      <c r="A15" s="210"/>
      <c r="B15" s="17"/>
      <c r="C15" s="228"/>
      <c r="D15" s="228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17"/>
      <c r="T15" s="240"/>
      <c r="U15" s="17"/>
    </row>
    <row r="16" spans="1:20" ht="9.75" customHeight="1">
      <c r="A16" s="453" t="s">
        <v>498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4" t="s">
        <v>488</v>
      </c>
      <c r="L16" s="454"/>
      <c r="M16" s="454"/>
      <c r="N16" s="454"/>
      <c r="O16" s="454"/>
      <c r="P16" s="454"/>
      <c r="Q16" s="454"/>
      <c r="R16" s="454"/>
      <c r="S16" s="454"/>
      <c r="T16" s="454"/>
    </row>
    <row r="17" spans="1:20" ht="9" customHeight="1">
      <c r="A17" s="234"/>
      <c r="B17" s="234"/>
      <c r="C17" s="162"/>
      <c r="D17" s="162"/>
      <c r="E17" s="162"/>
      <c r="F17" s="162"/>
      <c r="G17" s="162"/>
      <c r="H17" s="162"/>
      <c r="I17" s="162"/>
      <c r="J17" s="162"/>
      <c r="K17" s="163"/>
      <c r="L17" s="163"/>
      <c r="M17" s="163"/>
      <c r="N17" s="163"/>
      <c r="O17" s="163"/>
      <c r="P17" s="163"/>
      <c r="Q17" s="163"/>
      <c r="R17" s="163"/>
      <c r="S17" s="234"/>
      <c r="T17" s="234"/>
    </row>
    <row r="18" spans="1:20" ht="9" customHeight="1">
      <c r="A18" s="234"/>
      <c r="B18" s="234"/>
      <c r="C18" s="20" t="s">
        <v>380</v>
      </c>
      <c r="D18" s="20"/>
      <c r="E18" s="162"/>
      <c r="F18" s="162"/>
      <c r="G18" s="162"/>
      <c r="H18" s="162"/>
      <c r="I18" s="162"/>
      <c r="J18" s="162"/>
      <c r="K18" s="163"/>
      <c r="L18" s="163"/>
      <c r="M18" s="163"/>
      <c r="N18" s="163"/>
      <c r="O18" s="163"/>
      <c r="P18" s="163"/>
      <c r="Q18" s="163"/>
      <c r="R18" s="163"/>
      <c r="S18" s="234"/>
      <c r="T18" s="234"/>
    </row>
    <row r="19" spans="1:20" ht="9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51"/>
      <c r="O19" s="51"/>
      <c r="P19" s="51"/>
      <c r="Q19" s="51"/>
      <c r="R19" s="51"/>
      <c r="S19" s="17"/>
      <c r="T19" s="240"/>
    </row>
    <row r="20" spans="1:20" ht="9.75" customHeight="1">
      <c r="A20" s="210">
        <v>361</v>
      </c>
      <c r="B20" s="210"/>
      <c r="C20" s="216" t="s">
        <v>412</v>
      </c>
      <c r="D20" s="254"/>
      <c r="E20" s="51">
        <f>F20+I20</f>
        <v>363</v>
      </c>
      <c r="F20" s="51">
        <f>SUM(G20:H20)</f>
        <v>100</v>
      </c>
      <c r="G20" s="51">
        <v>36</v>
      </c>
      <c r="H20" s="51">
        <v>64</v>
      </c>
      <c r="I20" s="51">
        <f>SUM(J20:R20)</f>
        <v>263</v>
      </c>
      <c r="J20" s="51">
        <v>1</v>
      </c>
      <c r="K20" s="51">
        <v>102</v>
      </c>
      <c r="L20" s="51">
        <v>6</v>
      </c>
      <c r="M20" s="51">
        <v>25</v>
      </c>
      <c r="N20" s="51">
        <v>3</v>
      </c>
      <c r="O20" s="51">
        <v>61</v>
      </c>
      <c r="P20" s="51">
        <v>15</v>
      </c>
      <c r="Q20" s="51">
        <v>2</v>
      </c>
      <c r="R20" s="51">
        <v>48</v>
      </c>
      <c r="S20" s="114"/>
      <c r="T20" s="210">
        <v>361</v>
      </c>
    </row>
    <row r="21" spans="1:20" ht="9.75" customHeight="1">
      <c r="A21" s="210">
        <v>362</v>
      </c>
      <c r="B21" s="210"/>
      <c r="C21" s="216" t="s">
        <v>413</v>
      </c>
      <c r="D21" s="254"/>
      <c r="E21" s="51">
        <f>F21+I21</f>
        <v>1359</v>
      </c>
      <c r="F21" s="51">
        <f>SUM(G21:H21)</f>
        <v>268</v>
      </c>
      <c r="G21" s="51">
        <v>146</v>
      </c>
      <c r="H21" s="51">
        <v>122</v>
      </c>
      <c r="I21" s="51">
        <f>SUM(J21:R21)</f>
        <v>1091</v>
      </c>
      <c r="J21" s="51">
        <v>12</v>
      </c>
      <c r="K21" s="51">
        <v>437</v>
      </c>
      <c r="L21" s="51">
        <v>19</v>
      </c>
      <c r="M21" s="51">
        <v>136</v>
      </c>
      <c r="N21" s="51">
        <v>46</v>
      </c>
      <c r="O21" s="51">
        <v>116</v>
      </c>
      <c r="P21" s="51">
        <v>124</v>
      </c>
      <c r="Q21" s="51" t="s">
        <v>556</v>
      </c>
      <c r="R21" s="51">
        <v>201</v>
      </c>
      <c r="S21" s="114"/>
      <c r="T21" s="210">
        <v>362</v>
      </c>
    </row>
    <row r="22" spans="1:20" ht="9.75" customHeight="1">
      <c r="A22" s="210">
        <v>363</v>
      </c>
      <c r="B22" s="210"/>
      <c r="C22" s="216" t="s">
        <v>526</v>
      </c>
      <c r="D22" s="254"/>
      <c r="E22" s="51">
        <f>F22+I22</f>
        <v>260</v>
      </c>
      <c r="F22" s="51">
        <f>SUM(G22:H22)</f>
        <v>48</v>
      </c>
      <c r="G22" s="51" t="s">
        <v>556</v>
      </c>
      <c r="H22" s="51">
        <v>48</v>
      </c>
      <c r="I22" s="51">
        <f>SUM(J22:R22)</f>
        <v>212</v>
      </c>
      <c r="J22" s="51">
        <v>1</v>
      </c>
      <c r="K22" s="51">
        <v>58</v>
      </c>
      <c r="L22" s="51" t="s">
        <v>556</v>
      </c>
      <c r="M22" s="51">
        <v>40</v>
      </c>
      <c r="N22" s="51">
        <v>8</v>
      </c>
      <c r="O22" s="51">
        <v>34</v>
      </c>
      <c r="P22" s="51">
        <v>34</v>
      </c>
      <c r="Q22" s="51">
        <v>11</v>
      </c>
      <c r="R22" s="51">
        <v>26</v>
      </c>
      <c r="S22" s="114"/>
      <c r="T22" s="210">
        <v>363</v>
      </c>
    </row>
    <row r="23" spans="1:20" ht="9.75" customHeight="1">
      <c r="A23" s="210"/>
      <c r="B23" s="210"/>
      <c r="C23" s="269" t="s">
        <v>10</v>
      </c>
      <c r="D23" s="270"/>
      <c r="E23" s="155">
        <f>F23+I23</f>
        <v>1982</v>
      </c>
      <c r="F23" s="155">
        <f>G23+H23</f>
        <v>416</v>
      </c>
      <c r="G23" s="155">
        <f>SUM(G20:G22)</f>
        <v>182</v>
      </c>
      <c r="H23" s="155">
        <f>SUM(H20:H22)</f>
        <v>234</v>
      </c>
      <c r="I23" s="155">
        <f>SUM(I20:I22)</f>
        <v>1566</v>
      </c>
      <c r="J23" s="155">
        <f aca="true" t="shared" si="0" ref="J23:R23">SUM(J20:J22)</f>
        <v>14</v>
      </c>
      <c r="K23" s="155">
        <f t="shared" si="0"/>
        <v>597</v>
      </c>
      <c r="L23" s="155">
        <f t="shared" si="0"/>
        <v>25</v>
      </c>
      <c r="M23" s="155">
        <f t="shared" si="0"/>
        <v>201</v>
      </c>
      <c r="N23" s="155">
        <f t="shared" si="0"/>
        <v>57</v>
      </c>
      <c r="O23" s="155">
        <f t="shared" si="0"/>
        <v>211</v>
      </c>
      <c r="P23" s="155">
        <f t="shared" si="0"/>
        <v>173</v>
      </c>
      <c r="Q23" s="155">
        <f t="shared" si="0"/>
        <v>13</v>
      </c>
      <c r="R23" s="155">
        <f t="shared" si="0"/>
        <v>275</v>
      </c>
      <c r="S23" s="114"/>
      <c r="T23" s="210"/>
    </row>
    <row r="24" spans="1:20" ht="9.75" customHeight="1">
      <c r="A24" s="210"/>
      <c r="B24" s="210"/>
      <c r="C24" s="228"/>
      <c r="D24" s="22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7"/>
      <c r="T24" s="210"/>
    </row>
    <row r="25" spans="1:20" ht="9.75" customHeight="1">
      <c r="A25" s="210"/>
      <c r="B25" s="210"/>
      <c r="C25" s="219" t="s">
        <v>379</v>
      </c>
      <c r="D25" s="228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7"/>
      <c r="T25" s="210"/>
    </row>
    <row r="26" spans="1:20" ht="9.75" customHeight="1">
      <c r="A26" s="210"/>
      <c r="B26" s="210"/>
      <c r="C26" s="228"/>
      <c r="D26" s="228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7"/>
      <c r="T26" s="210"/>
    </row>
    <row r="27" spans="1:20" ht="9.75" customHeight="1">
      <c r="A27" s="210">
        <v>371</v>
      </c>
      <c r="B27" s="210"/>
      <c r="C27" s="216" t="s">
        <v>414</v>
      </c>
      <c r="D27" s="254"/>
      <c r="E27" s="51">
        <f>F27+I27</f>
        <v>758</v>
      </c>
      <c r="F27" s="51">
        <f>SUM(G27:H27)</f>
        <v>249</v>
      </c>
      <c r="G27" s="51">
        <v>130</v>
      </c>
      <c r="H27" s="51">
        <v>119</v>
      </c>
      <c r="I27" s="51">
        <f>SUM(J27:R27)</f>
        <v>509</v>
      </c>
      <c r="J27" s="51">
        <v>8</v>
      </c>
      <c r="K27" s="51">
        <v>103</v>
      </c>
      <c r="L27" s="51" t="s">
        <v>556</v>
      </c>
      <c r="M27" s="51">
        <v>53</v>
      </c>
      <c r="N27" s="51">
        <v>17</v>
      </c>
      <c r="O27" s="51">
        <v>187</v>
      </c>
      <c r="P27" s="51">
        <v>55</v>
      </c>
      <c r="Q27" s="51">
        <v>1</v>
      </c>
      <c r="R27" s="51">
        <v>85</v>
      </c>
      <c r="S27" s="114"/>
      <c r="T27" s="210">
        <v>371</v>
      </c>
    </row>
    <row r="28" spans="1:20" ht="9.75" customHeight="1">
      <c r="A28" s="210">
        <v>372</v>
      </c>
      <c r="B28" s="210"/>
      <c r="C28" s="216" t="s">
        <v>415</v>
      </c>
      <c r="D28" s="254"/>
      <c r="E28" s="51">
        <f aca="true" t="shared" si="1" ref="E28:E33">F28+I28</f>
        <v>533</v>
      </c>
      <c r="F28" s="51">
        <f aca="true" t="shared" si="2" ref="F28:F33">SUM(G28:H28)</f>
        <v>73</v>
      </c>
      <c r="G28" s="51" t="s">
        <v>556</v>
      </c>
      <c r="H28" s="51">
        <v>73</v>
      </c>
      <c r="I28" s="51">
        <f aca="true" t="shared" si="3" ref="I28:I33">SUM(J28:R28)</f>
        <v>460</v>
      </c>
      <c r="J28" s="51">
        <v>2</v>
      </c>
      <c r="K28" s="51">
        <v>243</v>
      </c>
      <c r="L28" s="51">
        <v>4</v>
      </c>
      <c r="M28" s="51">
        <v>26</v>
      </c>
      <c r="N28" s="51">
        <v>13</v>
      </c>
      <c r="O28" s="51">
        <v>48</v>
      </c>
      <c r="P28" s="51">
        <v>40</v>
      </c>
      <c r="Q28" s="51">
        <v>1</v>
      </c>
      <c r="R28" s="51">
        <v>83</v>
      </c>
      <c r="S28" s="114"/>
      <c r="T28" s="210">
        <v>372</v>
      </c>
    </row>
    <row r="29" spans="1:20" ht="9.75" customHeight="1">
      <c r="A29" s="210">
        <v>373</v>
      </c>
      <c r="B29" s="210"/>
      <c r="C29" s="216" t="s">
        <v>527</v>
      </c>
      <c r="D29" s="254"/>
      <c r="E29" s="51">
        <f t="shared" si="1"/>
        <v>465</v>
      </c>
      <c r="F29" s="51">
        <f t="shared" si="2"/>
        <v>95</v>
      </c>
      <c r="G29" s="51">
        <v>4</v>
      </c>
      <c r="H29" s="51">
        <v>91</v>
      </c>
      <c r="I29" s="51">
        <f t="shared" si="3"/>
        <v>370</v>
      </c>
      <c r="J29" s="51">
        <v>3</v>
      </c>
      <c r="K29" s="51">
        <v>134</v>
      </c>
      <c r="L29" s="51" t="s">
        <v>556</v>
      </c>
      <c r="M29" s="51">
        <v>20</v>
      </c>
      <c r="N29" s="51">
        <v>41</v>
      </c>
      <c r="O29" s="51">
        <v>67</v>
      </c>
      <c r="P29" s="51">
        <v>60</v>
      </c>
      <c r="Q29" s="51" t="s">
        <v>556</v>
      </c>
      <c r="R29" s="51">
        <v>45</v>
      </c>
      <c r="S29" s="114"/>
      <c r="T29" s="210">
        <v>373</v>
      </c>
    </row>
    <row r="30" spans="1:20" ht="9.75" customHeight="1">
      <c r="A30" s="210">
        <v>374</v>
      </c>
      <c r="B30" s="210"/>
      <c r="C30" s="216" t="s">
        <v>416</v>
      </c>
      <c r="D30" s="254"/>
      <c r="E30" s="51">
        <f t="shared" si="1"/>
        <v>457</v>
      </c>
      <c r="F30" s="51">
        <f t="shared" si="2"/>
        <v>70</v>
      </c>
      <c r="G30" s="51">
        <v>6</v>
      </c>
      <c r="H30" s="51">
        <v>64</v>
      </c>
      <c r="I30" s="51">
        <f t="shared" si="3"/>
        <v>387</v>
      </c>
      <c r="J30" s="51">
        <v>4</v>
      </c>
      <c r="K30" s="51">
        <v>64</v>
      </c>
      <c r="L30" s="51">
        <v>2</v>
      </c>
      <c r="M30" s="51">
        <v>75</v>
      </c>
      <c r="N30" s="51">
        <v>23</v>
      </c>
      <c r="O30" s="51">
        <v>58</v>
      </c>
      <c r="P30" s="51">
        <v>54</v>
      </c>
      <c r="Q30" s="51" t="s">
        <v>556</v>
      </c>
      <c r="R30" s="51">
        <v>107</v>
      </c>
      <c r="S30" s="114"/>
      <c r="T30" s="210">
        <v>374</v>
      </c>
    </row>
    <row r="31" spans="1:20" ht="9.75" customHeight="1">
      <c r="A31" s="210">
        <v>375</v>
      </c>
      <c r="B31" s="210"/>
      <c r="C31" s="216" t="s">
        <v>413</v>
      </c>
      <c r="D31" s="254"/>
      <c r="E31" s="51">
        <f t="shared" si="1"/>
        <v>522</v>
      </c>
      <c r="F31" s="51">
        <f t="shared" si="2"/>
        <v>79</v>
      </c>
      <c r="G31" s="18">
        <v>10</v>
      </c>
      <c r="H31" s="18">
        <v>69</v>
      </c>
      <c r="I31" s="51">
        <f t="shared" si="3"/>
        <v>443</v>
      </c>
      <c r="J31" s="18">
        <v>6</v>
      </c>
      <c r="K31" s="18">
        <v>61</v>
      </c>
      <c r="L31" s="18">
        <v>7</v>
      </c>
      <c r="M31" s="18">
        <v>56</v>
      </c>
      <c r="N31" s="18">
        <v>28</v>
      </c>
      <c r="O31" s="18">
        <v>86</v>
      </c>
      <c r="P31" s="18">
        <v>81</v>
      </c>
      <c r="Q31" s="28" t="s">
        <v>556</v>
      </c>
      <c r="R31" s="18">
        <v>118</v>
      </c>
      <c r="S31" s="114"/>
      <c r="T31" s="210">
        <v>375</v>
      </c>
    </row>
    <row r="32" spans="1:20" ht="9.75" customHeight="1">
      <c r="A32" s="210">
        <v>376</v>
      </c>
      <c r="B32" s="210"/>
      <c r="C32" s="216" t="s">
        <v>417</v>
      </c>
      <c r="D32" s="254"/>
      <c r="E32" s="51">
        <f t="shared" si="1"/>
        <v>515</v>
      </c>
      <c r="F32" s="51">
        <f t="shared" si="2"/>
        <v>99</v>
      </c>
      <c r="G32" s="51" t="s">
        <v>556</v>
      </c>
      <c r="H32" s="51">
        <v>99</v>
      </c>
      <c r="I32" s="51">
        <f t="shared" si="3"/>
        <v>416</v>
      </c>
      <c r="J32" s="51">
        <v>11</v>
      </c>
      <c r="K32" s="51">
        <v>109</v>
      </c>
      <c r="L32" s="51">
        <v>1</v>
      </c>
      <c r="M32" s="51">
        <v>52</v>
      </c>
      <c r="N32" s="51">
        <v>27</v>
      </c>
      <c r="O32" s="51">
        <v>76</v>
      </c>
      <c r="P32" s="51">
        <v>56</v>
      </c>
      <c r="Q32" s="51" t="s">
        <v>556</v>
      </c>
      <c r="R32" s="51">
        <v>84</v>
      </c>
      <c r="S32" s="114"/>
      <c r="T32" s="210">
        <v>376</v>
      </c>
    </row>
    <row r="33" spans="1:20" ht="9.75" customHeight="1">
      <c r="A33" s="210">
        <v>377</v>
      </c>
      <c r="B33" s="210"/>
      <c r="C33" s="216" t="s">
        <v>418</v>
      </c>
      <c r="D33" s="254"/>
      <c r="E33" s="51">
        <f t="shared" si="1"/>
        <v>397</v>
      </c>
      <c r="F33" s="51">
        <f t="shared" si="2"/>
        <v>108</v>
      </c>
      <c r="G33" s="51">
        <v>32</v>
      </c>
      <c r="H33" s="51">
        <v>76</v>
      </c>
      <c r="I33" s="51">
        <f t="shared" si="3"/>
        <v>289</v>
      </c>
      <c r="J33" s="51">
        <v>3</v>
      </c>
      <c r="K33" s="51">
        <v>77</v>
      </c>
      <c r="L33" s="51">
        <v>1</v>
      </c>
      <c r="M33" s="51">
        <v>30</v>
      </c>
      <c r="N33" s="51">
        <v>19</v>
      </c>
      <c r="O33" s="51">
        <v>46</v>
      </c>
      <c r="P33" s="51">
        <v>33</v>
      </c>
      <c r="Q33" s="51">
        <v>1</v>
      </c>
      <c r="R33" s="51">
        <v>79</v>
      </c>
      <c r="S33" s="114"/>
      <c r="T33" s="210">
        <v>377</v>
      </c>
    </row>
    <row r="34" spans="1:20" ht="9.75" customHeight="1">
      <c r="A34" s="210"/>
      <c r="B34" s="210"/>
      <c r="C34" s="269" t="s">
        <v>10</v>
      </c>
      <c r="D34" s="270"/>
      <c r="E34" s="155">
        <f>F34+I34</f>
        <v>3647</v>
      </c>
      <c r="F34" s="155">
        <f>G34+H34</f>
        <v>773</v>
      </c>
      <c r="G34" s="155">
        <f>SUM(G27:G33)</f>
        <v>182</v>
      </c>
      <c r="H34" s="155">
        <f>SUM(H27:H33)</f>
        <v>591</v>
      </c>
      <c r="I34" s="155">
        <f>SUM(I27:I33)</f>
        <v>2874</v>
      </c>
      <c r="J34" s="155">
        <f aca="true" t="shared" si="4" ref="J34:R34">SUM(J27:J33)</f>
        <v>37</v>
      </c>
      <c r="K34" s="155">
        <f t="shared" si="4"/>
        <v>791</v>
      </c>
      <c r="L34" s="155">
        <f t="shared" si="4"/>
        <v>15</v>
      </c>
      <c r="M34" s="155">
        <f t="shared" si="4"/>
        <v>312</v>
      </c>
      <c r="N34" s="155">
        <f t="shared" si="4"/>
        <v>168</v>
      </c>
      <c r="O34" s="155">
        <f t="shared" si="4"/>
        <v>568</v>
      </c>
      <c r="P34" s="155">
        <f t="shared" si="4"/>
        <v>379</v>
      </c>
      <c r="Q34" s="155">
        <f t="shared" si="4"/>
        <v>3</v>
      </c>
      <c r="R34" s="155">
        <f t="shared" si="4"/>
        <v>601</v>
      </c>
      <c r="S34" s="114"/>
      <c r="T34" s="210"/>
    </row>
    <row r="35" spans="1:20" ht="9.75" customHeight="1">
      <c r="A35" s="236">
        <v>3</v>
      </c>
      <c r="B35" s="210"/>
      <c r="C35" s="239" t="s">
        <v>488</v>
      </c>
      <c r="D35" s="256"/>
      <c r="E35" s="155">
        <f>F35+I35</f>
        <v>5629</v>
      </c>
      <c r="F35" s="155">
        <f>G35+H35</f>
        <v>1189</v>
      </c>
      <c r="G35" s="155">
        <f>G23+G34</f>
        <v>364</v>
      </c>
      <c r="H35" s="155">
        <f>H23+H34</f>
        <v>825</v>
      </c>
      <c r="I35" s="155">
        <f>I23+I34</f>
        <v>4440</v>
      </c>
      <c r="J35" s="155">
        <f aca="true" t="shared" si="5" ref="J35:R35">J23+J34</f>
        <v>51</v>
      </c>
      <c r="K35" s="155">
        <f t="shared" si="5"/>
        <v>1388</v>
      </c>
      <c r="L35" s="155">
        <f t="shared" si="5"/>
        <v>40</v>
      </c>
      <c r="M35" s="155">
        <f t="shared" si="5"/>
        <v>513</v>
      </c>
      <c r="N35" s="155">
        <f t="shared" si="5"/>
        <v>225</v>
      </c>
      <c r="O35" s="155">
        <f t="shared" si="5"/>
        <v>779</v>
      </c>
      <c r="P35" s="155">
        <f t="shared" si="5"/>
        <v>552</v>
      </c>
      <c r="Q35" s="155">
        <f t="shared" si="5"/>
        <v>16</v>
      </c>
      <c r="R35" s="155">
        <f t="shared" si="5"/>
        <v>876</v>
      </c>
      <c r="S35" s="114"/>
      <c r="T35" s="236">
        <v>3</v>
      </c>
    </row>
    <row r="36" spans="1:20" ht="9.75" customHeight="1">
      <c r="A36" s="210"/>
      <c r="B36" s="210"/>
      <c r="C36" s="218"/>
      <c r="D36" s="218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17"/>
      <c r="T36" s="210"/>
    </row>
    <row r="37" spans="1:20" ht="9.75" customHeight="1">
      <c r="A37" s="448" t="s">
        <v>498</v>
      </c>
      <c r="B37" s="448"/>
      <c r="C37" s="448"/>
      <c r="D37" s="448"/>
      <c r="E37" s="448"/>
      <c r="F37" s="448"/>
      <c r="G37" s="448"/>
      <c r="H37" s="448"/>
      <c r="I37" s="448"/>
      <c r="J37" s="448"/>
      <c r="K37" s="480" t="s">
        <v>489</v>
      </c>
      <c r="L37" s="480"/>
      <c r="M37" s="480"/>
      <c r="N37" s="480"/>
      <c r="O37" s="480"/>
      <c r="P37" s="480"/>
      <c r="Q37" s="480"/>
      <c r="R37" s="480"/>
      <c r="S37" s="480"/>
      <c r="T37" s="480"/>
    </row>
    <row r="38" spans="1:20" ht="9.75" customHeight="1">
      <c r="A38" s="210"/>
      <c r="B38" s="210"/>
      <c r="C38" s="241"/>
      <c r="D38" s="241"/>
      <c r="E38" s="241"/>
      <c r="F38" s="241"/>
      <c r="G38" s="241"/>
      <c r="H38" s="241"/>
      <c r="I38" s="241"/>
      <c r="J38" s="241"/>
      <c r="K38" s="242"/>
      <c r="L38" s="242"/>
      <c r="M38" s="242"/>
      <c r="N38" s="242"/>
      <c r="O38" s="242"/>
      <c r="P38" s="242"/>
      <c r="Q38" s="242"/>
      <c r="R38" s="242"/>
      <c r="S38" s="17"/>
      <c r="T38" s="210"/>
    </row>
    <row r="39" spans="1:20" ht="9.75" customHeight="1">
      <c r="A39" s="210"/>
      <c r="B39" s="210"/>
      <c r="C39" s="20" t="s">
        <v>380</v>
      </c>
      <c r="D39" s="20"/>
      <c r="E39" s="241"/>
      <c r="F39" s="241"/>
      <c r="G39" s="241"/>
      <c r="H39" s="241"/>
      <c r="I39" s="241"/>
      <c r="J39" s="241"/>
      <c r="K39" s="242"/>
      <c r="L39" s="242"/>
      <c r="M39" s="242"/>
      <c r="N39" s="242"/>
      <c r="O39" s="242"/>
      <c r="P39" s="242"/>
      <c r="Q39" s="242"/>
      <c r="R39" s="242"/>
      <c r="S39" s="17"/>
      <c r="T39" s="210"/>
    </row>
    <row r="40" spans="1:20" ht="9.75" customHeight="1">
      <c r="A40" s="210"/>
      <c r="B40" s="210"/>
      <c r="C40" s="228"/>
      <c r="D40" s="228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17"/>
      <c r="T40" s="210"/>
    </row>
    <row r="41" spans="1:20" ht="9.75" customHeight="1">
      <c r="A41" s="210">
        <v>461</v>
      </c>
      <c r="C41" s="216" t="s">
        <v>467</v>
      </c>
      <c r="D41" s="254"/>
      <c r="E41" s="51">
        <f>F41+I41</f>
        <v>312</v>
      </c>
      <c r="F41" s="51">
        <f>SUM(G41:H41)</f>
        <v>46</v>
      </c>
      <c r="G41" s="51" t="s">
        <v>556</v>
      </c>
      <c r="H41" s="51">
        <v>46</v>
      </c>
      <c r="I41" s="51">
        <f>SUM(J41:R41)</f>
        <v>266</v>
      </c>
      <c r="J41" s="51">
        <v>9</v>
      </c>
      <c r="K41" s="51">
        <v>82</v>
      </c>
      <c r="L41" s="51" t="s">
        <v>556</v>
      </c>
      <c r="M41" s="51">
        <v>22</v>
      </c>
      <c r="N41" s="51">
        <v>14</v>
      </c>
      <c r="O41" s="51">
        <v>55</v>
      </c>
      <c r="P41" s="51">
        <v>67</v>
      </c>
      <c r="Q41" s="51">
        <v>1</v>
      </c>
      <c r="R41" s="51">
        <v>16</v>
      </c>
      <c r="S41" s="114"/>
      <c r="T41" s="210">
        <v>461</v>
      </c>
    </row>
    <row r="42" spans="1:20" ht="9.75" customHeight="1">
      <c r="A42" s="210">
        <v>462</v>
      </c>
      <c r="C42" s="216" t="s">
        <v>502</v>
      </c>
      <c r="D42" s="254"/>
      <c r="E42" s="51">
        <f>F42+I42</f>
        <v>366</v>
      </c>
      <c r="F42" s="51">
        <f>SUM(G42:H42)</f>
        <v>48</v>
      </c>
      <c r="G42" s="51">
        <v>5</v>
      </c>
      <c r="H42" s="51">
        <v>43</v>
      </c>
      <c r="I42" s="51">
        <f>SUM(J42:R42)</f>
        <v>318</v>
      </c>
      <c r="J42" s="51" t="s">
        <v>556</v>
      </c>
      <c r="K42" s="51">
        <v>127</v>
      </c>
      <c r="L42" s="51" t="s">
        <v>556</v>
      </c>
      <c r="M42" s="51">
        <v>46</v>
      </c>
      <c r="N42" s="51">
        <v>20</v>
      </c>
      <c r="O42" s="51">
        <v>44</v>
      </c>
      <c r="P42" s="51">
        <v>38</v>
      </c>
      <c r="Q42" s="51">
        <v>3</v>
      </c>
      <c r="R42" s="51">
        <v>40</v>
      </c>
      <c r="S42" s="114"/>
      <c r="T42" s="210">
        <v>462</v>
      </c>
    </row>
    <row r="43" spans="1:20" ht="9.75" customHeight="1">
      <c r="A43" s="210">
        <v>463</v>
      </c>
      <c r="C43" s="216" t="s">
        <v>503</v>
      </c>
      <c r="D43" s="254"/>
      <c r="E43" s="51">
        <f>F43+I43</f>
        <v>294</v>
      </c>
      <c r="F43" s="51">
        <f>SUM(G43:H43)</f>
        <v>70</v>
      </c>
      <c r="G43" s="51">
        <v>19</v>
      </c>
      <c r="H43" s="51">
        <v>51</v>
      </c>
      <c r="I43" s="51">
        <f>SUM(J43:R43)</f>
        <v>224</v>
      </c>
      <c r="J43" s="51" t="s">
        <v>556</v>
      </c>
      <c r="K43" s="51">
        <v>59</v>
      </c>
      <c r="L43" s="51" t="s">
        <v>556</v>
      </c>
      <c r="M43" s="51">
        <v>32</v>
      </c>
      <c r="N43" s="51">
        <v>18</v>
      </c>
      <c r="O43" s="51">
        <v>46</v>
      </c>
      <c r="P43" s="51">
        <v>51</v>
      </c>
      <c r="Q43" s="51" t="s">
        <v>556</v>
      </c>
      <c r="R43" s="51">
        <v>18</v>
      </c>
      <c r="S43" s="114"/>
      <c r="T43" s="210">
        <v>463</v>
      </c>
    </row>
    <row r="44" spans="1:20" ht="9.75" customHeight="1">
      <c r="A44" s="210">
        <v>464</v>
      </c>
      <c r="C44" s="216" t="s">
        <v>504</v>
      </c>
      <c r="D44" s="254"/>
      <c r="E44" s="51">
        <f>F44+I44</f>
        <v>313</v>
      </c>
      <c r="F44" s="51">
        <f>SUM(G44:H44)</f>
        <v>41</v>
      </c>
      <c r="G44" s="51" t="s">
        <v>556</v>
      </c>
      <c r="H44" s="51">
        <v>41</v>
      </c>
      <c r="I44" s="51">
        <f>SUM(J44:R44)</f>
        <v>272</v>
      </c>
      <c r="J44" s="51" t="s">
        <v>556</v>
      </c>
      <c r="K44" s="51">
        <v>90</v>
      </c>
      <c r="L44" s="51" t="s">
        <v>556</v>
      </c>
      <c r="M44" s="51">
        <v>31</v>
      </c>
      <c r="N44" s="51">
        <v>25</v>
      </c>
      <c r="O44" s="51">
        <v>41</v>
      </c>
      <c r="P44" s="51">
        <v>74</v>
      </c>
      <c r="Q44" s="51" t="s">
        <v>556</v>
      </c>
      <c r="R44" s="51">
        <v>11</v>
      </c>
      <c r="S44" s="114"/>
      <c r="T44" s="210">
        <v>464</v>
      </c>
    </row>
    <row r="45" spans="1:20" ht="9.75" customHeight="1">
      <c r="A45" s="210"/>
      <c r="C45" s="269" t="s">
        <v>10</v>
      </c>
      <c r="D45" s="270"/>
      <c r="E45" s="155">
        <f>F45+I45</f>
        <v>1285</v>
      </c>
      <c r="F45" s="155">
        <f>G45+H45</f>
        <v>205</v>
      </c>
      <c r="G45" s="155">
        <f>SUM(G41:G44)</f>
        <v>24</v>
      </c>
      <c r="H45" s="155">
        <f>SUM(H41:H44)</f>
        <v>181</v>
      </c>
      <c r="I45" s="155">
        <f>SUM(I41:I44)</f>
        <v>1080</v>
      </c>
      <c r="J45" s="155">
        <f aca="true" t="shared" si="6" ref="J45:R45">SUM(J41:J44)</f>
        <v>9</v>
      </c>
      <c r="K45" s="155">
        <f t="shared" si="6"/>
        <v>358</v>
      </c>
      <c r="L45" s="155" t="s">
        <v>562</v>
      </c>
      <c r="M45" s="155">
        <f t="shared" si="6"/>
        <v>131</v>
      </c>
      <c r="N45" s="155">
        <f t="shared" si="6"/>
        <v>77</v>
      </c>
      <c r="O45" s="155">
        <f t="shared" si="6"/>
        <v>186</v>
      </c>
      <c r="P45" s="155">
        <f t="shared" si="6"/>
        <v>230</v>
      </c>
      <c r="Q45" s="155">
        <f t="shared" si="6"/>
        <v>4</v>
      </c>
      <c r="R45" s="155">
        <f t="shared" si="6"/>
        <v>85</v>
      </c>
      <c r="S45" s="114"/>
      <c r="T45" s="210"/>
    </row>
    <row r="46" spans="1:20" ht="9.75" customHeight="1">
      <c r="A46" s="210"/>
      <c r="C46" s="17"/>
      <c r="D46" s="1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17"/>
      <c r="T46" s="106"/>
    </row>
    <row r="47" spans="3:20" ht="9.75" customHeight="1">
      <c r="C47" s="106" t="s">
        <v>379</v>
      </c>
      <c r="D47" s="106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17"/>
      <c r="T47" s="17"/>
    </row>
    <row r="48" spans="1:20" ht="9.75" customHeight="1">
      <c r="A48" s="210"/>
      <c r="B48" s="210"/>
      <c r="C48" s="218"/>
      <c r="D48" s="21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17"/>
      <c r="T48" s="106"/>
    </row>
    <row r="49" spans="1:20" ht="9.75" customHeight="1">
      <c r="A49" s="210">
        <v>471</v>
      </c>
      <c r="C49" s="216" t="s">
        <v>467</v>
      </c>
      <c r="D49" s="254"/>
      <c r="E49" s="51">
        <f>F49+I49</f>
        <v>520</v>
      </c>
      <c r="F49" s="51">
        <f>SUM(G49:H49)</f>
        <v>97</v>
      </c>
      <c r="G49" s="51">
        <v>10</v>
      </c>
      <c r="H49" s="51">
        <v>87</v>
      </c>
      <c r="I49" s="51">
        <f>SUM(J49:R49)</f>
        <v>423</v>
      </c>
      <c r="J49" s="51" t="s">
        <v>556</v>
      </c>
      <c r="K49" s="51">
        <v>99</v>
      </c>
      <c r="L49" s="51" t="s">
        <v>556</v>
      </c>
      <c r="M49" s="51">
        <v>100</v>
      </c>
      <c r="N49" s="51">
        <v>23</v>
      </c>
      <c r="O49" s="51">
        <v>95</v>
      </c>
      <c r="P49" s="51">
        <v>53</v>
      </c>
      <c r="Q49" s="51" t="s">
        <v>556</v>
      </c>
      <c r="R49" s="51">
        <v>53</v>
      </c>
      <c r="S49" s="114"/>
      <c r="T49" s="210">
        <v>471</v>
      </c>
    </row>
    <row r="50" spans="1:20" ht="9.75" customHeight="1">
      <c r="A50" s="210">
        <v>472</v>
      </c>
      <c r="C50" s="216" t="s">
        <v>502</v>
      </c>
      <c r="D50" s="254"/>
      <c r="E50" s="51">
        <f aca="true" t="shared" si="7" ref="E50:E57">F50+I50</f>
        <v>422</v>
      </c>
      <c r="F50" s="51">
        <f aca="true" t="shared" si="8" ref="F50:F57">SUM(G50:H50)</f>
        <v>49</v>
      </c>
      <c r="G50" s="51">
        <v>5</v>
      </c>
      <c r="H50" s="51">
        <v>44</v>
      </c>
      <c r="I50" s="51">
        <f aca="true" t="shared" si="9" ref="I50:I57">SUM(J50:R50)</f>
        <v>373</v>
      </c>
      <c r="J50" s="51">
        <v>1</v>
      </c>
      <c r="K50" s="51">
        <v>160</v>
      </c>
      <c r="L50" s="51" t="s">
        <v>556</v>
      </c>
      <c r="M50" s="51">
        <v>57</v>
      </c>
      <c r="N50" s="51">
        <v>31</v>
      </c>
      <c r="O50" s="51">
        <v>57</v>
      </c>
      <c r="P50" s="51">
        <v>59</v>
      </c>
      <c r="Q50" s="51" t="s">
        <v>556</v>
      </c>
      <c r="R50" s="51">
        <v>8</v>
      </c>
      <c r="S50" s="114"/>
      <c r="T50" s="210">
        <v>472</v>
      </c>
    </row>
    <row r="51" spans="1:20" ht="9.75" customHeight="1">
      <c r="A51" s="210">
        <v>473</v>
      </c>
      <c r="C51" s="216" t="s">
        <v>503</v>
      </c>
      <c r="D51" s="254"/>
      <c r="E51" s="51">
        <f t="shared" si="7"/>
        <v>408</v>
      </c>
      <c r="F51" s="51">
        <f t="shared" si="8"/>
        <v>29</v>
      </c>
      <c r="G51" s="51">
        <v>2</v>
      </c>
      <c r="H51" s="51">
        <v>27</v>
      </c>
      <c r="I51" s="51">
        <f t="shared" si="9"/>
        <v>379</v>
      </c>
      <c r="J51" s="51">
        <v>59</v>
      </c>
      <c r="K51" s="51">
        <v>104</v>
      </c>
      <c r="L51" s="51" t="s">
        <v>556</v>
      </c>
      <c r="M51" s="51">
        <v>80</v>
      </c>
      <c r="N51" s="51">
        <v>2</v>
      </c>
      <c r="O51" s="51">
        <v>48</v>
      </c>
      <c r="P51" s="51">
        <v>29</v>
      </c>
      <c r="Q51" s="51">
        <v>1</v>
      </c>
      <c r="R51" s="51">
        <v>56</v>
      </c>
      <c r="S51" s="114"/>
      <c r="T51" s="210">
        <v>473</v>
      </c>
    </row>
    <row r="52" spans="1:20" ht="9.75" customHeight="1">
      <c r="A52" s="210">
        <v>474</v>
      </c>
      <c r="C52" s="216" t="s">
        <v>507</v>
      </c>
      <c r="D52" s="254"/>
      <c r="E52" s="51">
        <f t="shared" si="7"/>
        <v>402</v>
      </c>
      <c r="F52" s="51">
        <f t="shared" si="8"/>
        <v>75</v>
      </c>
      <c r="G52" s="51" t="s">
        <v>556</v>
      </c>
      <c r="H52" s="51">
        <v>75</v>
      </c>
      <c r="I52" s="51">
        <f t="shared" si="9"/>
        <v>327</v>
      </c>
      <c r="J52" s="51">
        <v>1</v>
      </c>
      <c r="K52" s="51">
        <v>81</v>
      </c>
      <c r="L52" s="51">
        <v>3</v>
      </c>
      <c r="M52" s="51">
        <v>89</v>
      </c>
      <c r="N52" s="51">
        <v>2</v>
      </c>
      <c r="O52" s="51">
        <v>47</v>
      </c>
      <c r="P52" s="51">
        <v>64</v>
      </c>
      <c r="Q52" s="51" t="s">
        <v>556</v>
      </c>
      <c r="R52" s="51">
        <v>40</v>
      </c>
      <c r="S52" s="114"/>
      <c r="T52" s="210">
        <v>474</v>
      </c>
    </row>
    <row r="53" spans="1:20" ht="9.75" customHeight="1">
      <c r="A53" s="210">
        <v>475</v>
      </c>
      <c r="C53" s="216" t="s">
        <v>504</v>
      </c>
      <c r="D53" s="254"/>
      <c r="E53" s="51">
        <f t="shared" si="7"/>
        <v>341</v>
      </c>
      <c r="F53" s="51">
        <f t="shared" si="8"/>
        <v>45</v>
      </c>
      <c r="G53" s="51" t="s">
        <v>556</v>
      </c>
      <c r="H53" s="51">
        <v>45</v>
      </c>
      <c r="I53" s="51">
        <f t="shared" si="9"/>
        <v>296</v>
      </c>
      <c r="J53" s="51" t="s">
        <v>556</v>
      </c>
      <c r="K53" s="51">
        <v>151</v>
      </c>
      <c r="L53" s="51">
        <v>1</v>
      </c>
      <c r="M53" s="51">
        <v>35</v>
      </c>
      <c r="N53" s="51">
        <v>21</v>
      </c>
      <c r="O53" s="51">
        <v>43</v>
      </c>
      <c r="P53" s="51">
        <v>30</v>
      </c>
      <c r="Q53" s="51" t="s">
        <v>556</v>
      </c>
      <c r="R53" s="51">
        <v>15</v>
      </c>
      <c r="S53" s="114"/>
      <c r="T53" s="210">
        <v>475</v>
      </c>
    </row>
    <row r="54" spans="1:20" ht="9.75" customHeight="1">
      <c r="A54" s="210">
        <v>476</v>
      </c>
      <c r="C54" s="216" t="s">
        <v>508</v>
      </c>
      <c r="D54" s="254"/>
      <c r="E54" s="51">
        <f t="shared" si="7"/>
        <v>281</v>
      </c>
      <c r="F54" s="51">
        <f t="shared" si="8"/>
        <v>16</v>
      </c>
      <c r="G54" s="51">
        <v>7</v>
      </c>
      <c r="H54" s="51">
        <v>9</v>
      </c>
      <c r="I54" s="51">
        <f t="shared" si="9"/>
        <v>265</v>
      </c>
      <c r="J54" s="51">
        <v>7</v>
      </c>
      <c r="K54" s="51">
        <v>137</v>
      </c>
      <c r="L54" s="51" t="s">
        <v>556</v>
      </c>
      <c r="M54" s="51">
        <v>7</v>
      </c>
      <c r="N54" s="51">
        <v>8</v>
      </c>
      <c r="O54" s="51">
        <v>63</v>
      </c>
      <c r="P54" s="51">
        <v>9</v>
      </c>
      <c r="Q54" s="51">
        <v>1</v>
      </c>
      <c r="R54" s="51">
        <v>33</v>
      </c>
      <c r="S54" s="114"/>
      <c r="T54" s="210">
        <v>476</v>
      </c>
    </row>
    <row r="55" spans="1:20" ht="9.75" customHeight="1">
      <c r="A55" s="210">
        <v>477</v>
      </c>
      <c r="C55" s="216" t="s">
        <v>509</v>
      </c>
      <c r="D55" s="254"/>
      <c r="E55" s="51">
        <f t="shared" si="7"/>
        <v>413</v>
      </c>
      <c r="F55" s="51">
        <f t="shared" si="8"/>
        <v>58</v>
      </c>
      <c r="G55" s="51" t="s">
        <v>556</v>
      </c>
      <c r="H55" s="51">
        <v>58</v>
      </c>
      <c r="I55" s="51">
        <f t="shared" si="9"/>
        <v>355</v>
      </c>
      <c r="J55" s="51" t="s">
        <v>556</v>
      </c>
      <c r="K55" s="51">
        <v>74</v>
      </c>
      <c r="L55" s="51" t="s">
        <v>556</v>
      </c>
      <c r="M55" s="51">
        <v>146</v>
      </c>
      <c r="N55" s="51">
        <v>28</v>
      </c>
      <c r="O55" s="51">
        <v>50</v>
      </c>
      <c r="P55" s="51">
        <v>38</v>
      </c>
      <c r="Q55" s="51" t="s">
        <v>556</v>
      </c>
      <c r="R55" s="51">
        <v>19</v>
      </c>
      <c r="S55" s="114"/>
      <c r="T55" s="210">
        <v>477</v>
      </c>
    </row>
    <row r="56" spans="1:20" ht="9.75" customHeight="1">
      <c r="A56" s="210">
        <v>478</v>
      </c>
      <c r="C56" s="216" t="s">
        <v>510</v>
      </c>
      <c r="D56" s="254"/>
      <c r="E56" s="51">
        <f t="shared" si="7"/>
        <v>263</v>
      </c>
      <c r="F56" s="51">
        <f t="shared" si="8"/>
        <v>24</v>
      </c>
      <c r="G56" s="51">
        <v>5</v>
      </c>
      <c r="H56" s="51">
        <v>19</v>
      </c>
      <c r="I56" s="51">
        <f t="shared" si="9"/>
        <v>239</v>
      </c>
      <c r="J56" s="51" t="s">
        <v>556</v>
      </c>
      <c r="K56" s="51">
        <v>127</v>
      </c>
      <c r="L56" s="51" t="s">
        <v>556</v>
      </c>
      <c r="M56" s="51">
        <v>29</v>
      </c>
      <c r="N56" s="51">
        <v>11</v>
      </c>
      <c r="O56" s="51">
        <v>29</v>
      </c>
      <c r="P56" s="51">
        <v>22</v>
      </c>
      <c r="Q56" s="51">
        <v>1</v>
      </c>
      <c r="R56" s="51">
        <v>20</v>
      </c>
      <c r="S56" s="114"/>
      <c r="T56" s="210">
        <v>478</v>
      </c>
    </row>
    <row r="57" spans="1:20" ht="9.75" customHeight="1">
      <c r="A57" s="210">
        <v>479</v>
      </c>
      <c r="C57" s="216" t="s">
        <v>511</v>
      </c>
      <c r="D57" s="254"/>
      <c r="E57" s="51">
        <f t="shared" si="7"/>
        <v>498</v>
      </c>
      <c r="F57" s="51">
        <f t="shared" si="8"/>
        <v>133</v>
      </c>
      <c r="G57" s="51">
        <v>1</v>
      </c>
      <c r="H57" s="51">
        <v>132</v>
      </c>
      <c r="I57" s="51">
        <f t="shared" si="9"/>
        <v>365</v>
      </c>
      <c r="J57" s="51">
        <v>13</v>
      </c>
      <c r="K57" s="51">
        <v>103</v>
      </c>
      <c r="L57" s="51">
        <v>6</v>
      </c>
      <c r="M57" s="51">
        <v>58</v>
      </c>
      <c r="N57" s="51">
        <v>33</v>
      </c>
      <c r="O57" s="51">
        <v>78</v>
      </c>
      <c r="P57" s="51">
        <v>58</v>
      </c>
      <c r="Q57" s="51" t="s">
        <v>556</v>
      </c>
      <c r="R57" s="51">
        <v>16</v>
      </c>
      <c r="S57" s="114"/>
      <c r="T57" s="210">
        <v>479</v>
      </c>
    </row>
    <row r="58" spans="1:20" ht="9.75" customHeight="1">
      <c r="A58" s="210"/>
      <c r="C58" s="269" t="s">
        <v>10</v>
      </c>
      <c r="D58" s="118"/>
      <c r="E58" s="155">
        <f>F58+I58</f>
        <v>3548</v>
      </c>
      <c r="F58" s="155">
        <f>G58+H58</f>
        <v>526</v>
      </c>
      <c r="G58" s="155">
        <f>SUM(G49:G57)</f>
        <v>30</v>
      </c>
      <c r="H58" s="155">
        <f>SUM(H49:H57)</f>
        <v>496</v>
      </c>
      <c r="I58" s="155">
        <f>SUM(I49:I57)</f>
        <v>3022</v>
      </c>
      <c r="J58" s="155">
        <f aca="true" t="shared" si="10" ref="J58:R58">SUM(J49:J57)</f>
        <v>81</v>
      </c>
      <c r="K58" s="155">
        <f t="shared" si="10"/>
        <v>1036</v>
      </c>
      <c r="L58" s="155">
        <f t="shared" si="10"/>
        <v>10</v>
      </c>
      <c r="M58" s="155">
        <f t="shared" si="10"/>
        <v>601</v>
      </c>
      <c r="N58" s="155">
        <f t="shared" si="10"/>
        <v>159</v>
      </c>
      <c r="O58" s="155">
        <f t="shared" si="10"/>
        <v>510</v>
      </c>
      <c r="P58" s="155">
        <f t="shared" si="10"/>
        <v>362</v>
      </c>
      <c r="Q58" s="155">
        <f t="shared" si="10"/>
        <v>3</v>
      </c>
      <c r="R58" s="155">
        <f t="shared" si="10"/>
        <v>260</v>
      </c>
      <c r="S58" s="114"/>
      <c r="T58" s="210"/>
    </row>
    <row r="59" spans="1:20" ht="9.75" customHeight="1">
      <c r="A59" s="236">
        <v>4</v>
      </c>
      <c r="B59" s="237"/>
      <c r="C59" s="239" t="s">
        <v>489</v>
      </c>
      <c r="D59" s="256"/>
      <c r="E59" s="155">
        <f>F59+I59</f>
        <v>4833</v>
      </c>
      <c r="F59" s="155">
        <f>G59+H59</f>
        <v>731</v>
      </c>
      <c r="G59" s="155">
        <f>G45+G58</f>
        <v>54</v>
      </c>
      <c r="H59" s="155">
        <f>H45+H58</f>
        <v>677</v>
      </c>
      <c r="I59" s="155">
        <f>I45+I58</f>
        <v>4102</v>
      </c>
      <c r="J59" s="155">
        <f aca="true" t="shared" si="11" ref="J59:R59">J45+J58</f>
        <v>90</v>
      </c>
      <c r="K59" s="155">
        <f t="shared" si="11"/>
        <v>1394</v>
      </c>
      <c r="L59" s="155">
        <v>10</v>
      </c>
      <c r="M59" s="155">
        <f t="shared" si="11"/>
        <v>732</v>
      </c>
      <c r="N59" s="155">
        <f t="shared" si="11"/>
        <v>236</v>
      </c>
      <c r="O59" s="155">
        <f t="shared" si="11"/>
        <v>696</v>
      </c>
      <c r="P59" s="155">
        <f t="shared" si="11"/>
        <v>592</v>
      </c>
      <c r="Q59" s="155">
        <f t="shared" si="11"/>
        <v>7</v>
      </c>
      <c r="R59" s="155">
        <f t="shared" si="11"/>
        <v>345</v>
      </c>
      <c r="S59" s="114"/>
      <c r="T59" s="236">
        <v>4</v>
      </c>
    </row>
    <row r="60" spans="1:20" ht="9.75" customHeight="1">
      <c r="A60" s="210"/>
      <c r="B60" s="210"/>
      <c r="C60" s="218"/>
      <c r="D60" s="218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7"/>
      <c r="T60" s="210"/>
    </row>
    <row r="61" spans="1:20" ht="9.75" customHeight="1">
      <c r="A61" s="481" t="s">
        <v>498</v>
      </c>
      <c r="B61" s="481"/>
      <c r="C61" s="481"/>
      <c r="D61" s="481"/>
      <c r="E61" s="481"/>
      <c r="F61" s="481"/>
      <c r="G61" s="481"/>
      <c r="H61" s="481"/>
      <c r="I61" s="481"/>
      <c r="J61" s="481"/>
      <c r="K61" s="480" t="s">
        <v>490</v>
      </c>
      <c r="L61" s="480"/>
      <c r="M61" s="480"/>
      <c r="N61" s="480"/>
      <c r="O61" s="480"/>
      <c r="P61" s="480"/>
      <c r="Q61" s="480"/>
      <c r="R61" s="480"/>
      <c r="S61" s="480"/>
      <c r="T61" s="480"/>
    </row>
    <row r="62" spans="1:20" ht="9.75" customHeight="1">
      <c r="A62" s="210"/>
      <c r="B62" s="210"/>
      <c r="C62" s="218"/>
      <c r="D62" s="218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17"/>
      <c r="T62" s="210"/>
    </row>
    <row r="63" spans="3:19" ht="9.75" customHeight="1">
      <c r="C63" s="219" t="s">
        <v>380</v>
      </c>
      <c r="D63" s="219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17"/>
    </row>
    <row r="64" spans="3:19" ht="9.75" customHeight="1">
      <c r="C64" s="219"/>
      <c r="D64" s="219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17"/>
    </row>
    <row r="65" spans="1:20" ht="9.75" customHeight="1">
      <c r="A65" s="210">
        <v>561</v>
      </c>
      <c r="C65" s="216" t="s">
        <v>420</v>
      </c>
      <c r="D65" s="254"/>
      <c r="E65" s="51">
        <f aca="true" t="shared" si="12" ref="E65:E70">F65+I65</f>
        <v>231</v>
      </c>
      <c r="F65" s="51">
        <f>SUM(G65:H65)</f>
        <v>37</v>
      </c>
      <c r="G65" s="51" t="s">
        <v>556</v>
      </c>
      <c r="H65" s="51">
        <v>37</v>
      </c>
      <c r="I65" s="51">
        <f>SUM(J65:R65)</f>
        <v>194</v>
      </c>
      <c r="J65" s="51" t="s">
        <v>556</v>
      </c>
      <c r="K65" s="51">
        <v>69</v>
      </c>
      <c r="L65" s="51" t="s">
        <v>556</v>
      </c>
      <c r="M65" s="51">
        <v>23</v>
      </c>
      <c r="N65" s="51">
        <v>10</v>
      </c>
      <c r="O65" s="51">
        <v>22</v>
      </c>
      <c r="P65" s="51">
        <v>48</v>
      </c>
      <c r="Q65" s="51" t="s">
        <v>556</v>
      </c>
      <c r="R65" s="51">
        <v>22</v>
      </c>
      <c r="S65" s="114"/>
      <c r="T65" s="210">
        <v>561</v>
      </c>
    </row>
    <row r="66" spans="1:20" ht="9.75" customHeight="1">
      <c r="A66" s="210">
        <v>562</v>
      </c>
      <c r="C66" s="216" t="s">
        <v>421</v>
      </c>
      <c r="D66" s="254"/>
      <c r="E66" s="51">
        <f t="shared" si="12"/>
        <v>774</v>
      </c>
      <c r="F66" s="51">
        <f>SUM(G66:H66)</f>
        <v>117</v>
      </c>
      <c r="G66" s="51">
        <v>28</v>
      </c>
      <c r="H66" s="51">
        <v>89</v>
      </c>
      <c r="I66" s="51">
        <f>SUM(J66:R66)</f>
        <v>657</v>
      </c>
      <c r="J66" s="51">
        <v>1</v>
      </c>
      <c r="K66" s="51">
        <v>215</v>
      </c>
      <c r="L66" s="51" t="s">
        <v>556</v>
      </c>
      <c r="M66" s="51">
        <v>81</v>
      </c>
      <c r="N66" s="51">
        <v>26</v>
      </c>
      <c r="O66" s="51">
        <v>75</v>
      </c>
      <c r="P66" s="51">
        <v>113</v>
      </c>
      <c r="Q66" s="51">
        <v>3</v>
      </c>
      <c r="R66" s="51">
        <v>143</v>
      </c>
      <c r="S66" s="114"/>
      <c r="T66" s="210">
        <v>562</v>
      </c>
    </row>
    <row r="67" spans="1:20" ht="9.75" customHeight="1">
      <c r="A67" s="210">
        <v>563</v>
      </c>
      <c r="C67" s="216" t="s">
        <v>422</v>
      </c>
      <c r="D67" s="254"/>
      <c r="E67" s="51">
        <f t="shared" si="12"/>
        <v>690</v>
      </c>
      <c r="F67" s="51">
        <f>SUM(G67:H67)</f>
        <v>97</v>
      </c>
      <c r="G67" s="51" t="s">
        <v>556</v>
      </c>
      <c r="H67" s="51">
        <v>97</v>
      </c>
      <c r="I67" s="51">
        <f>SUM(J67:R67)</f>
        <v>593</v>
      </c>
      <c r="J67" s="51">
        <v>5</v>
      </c>
      <c r="K67" s="51">
        <v>200</v>
      </c>
      <c r="L67" s="51">
        <v>6</v>
      </c>
      <c r="M67" s="51">
        <v>78</v>
      </c>
      <c r="N67" s="51">
        <v>49</v>
      </c>
      <c r="O67" s="51">
        <v>63</v>
      </c>
      <c r="P67" s="51">
        <v>110</v>
      </c>
      <c r="Q67" s="51" t="s">
        <v>556</v>
      </c>
      <c r="R67" s="51">
        <v>82</v>
      </c>
      <c r="S67" s="114"/>
      <c r="T67" s="210">
        <v>563</v>
      </c>
    </row>
    <row r="68" spans="1:20" ht="9.75" customHeight="1">
      <c r="A68" s="210">
        <v>564</v>
      </c>
      <c r="C68" s="216" t="s">
        <v>423</v>
      </c>
      <c r="D68" s="254"/>
      <c r="E68" s="51">
        <f t="shared" si="12"/>
        <v>2740</v>
      </c>
      <c r="F68" s="51">
        <f>SUM(G68:H68)</f>
        <v>328</v>
      </c>
      <c r="G68" s="51">
        <v>6</v>
      </c>
      <c r="H68" s="51">
        <v>322</v>
      </c>
      <c r="I68" s="51">
        <f>SUM(J68:R68)</f>
        <v>2412</v>
      </c>
      <c r="J68" s="51">
        <v>78</v>
      </c>
      <c r="K68" s="51">
        <v>718</v>
      </c>
      <c r="L68" s="51">
        <v>68</v>
      </c>
      <c r="M68" s="51">
        <v>140</v>
      </c>
      <c r="N68" s="51">
        <v>141</v>
      </c>
      <c r="O68" s="51">
        <v>206</v>
      </c>
      <c r="P68" s="51">
        <v>554</v>
      </c>
      <c r="Q68" s="51">
        <v>4</v>
      </c>
      <c r="R68" s="51">
        <v>503</v>
      </c>
      <c r="S68" s="114"/>
      <c r="T68" s="210">
        <v>564</v>
      </c>
    </row>
    <row r="69" spans="1:20" ht="9.75" customHeight="1">
      <c r="A69" s="210">
        <v>565</v>
      </c>
      <c r="C69" s="216" t="s">
        <v>424</v>
      </c>
      <c r="D69" s="254"/>
      <c r="E69" s="51">
        <f t="shared" si="12"/>
        <v>232</v>
      </c>
      <c r="F69" s="51">
        <f>SUM(G69:H69)</f>
        <v>43</v>
      </c>
      <c r="G69" s="51" t="s">
        <v>556</v>
      </c>
      <c r="H69" s="51">
        <v>43</v>
      </c>
      <c r="I69" s="51">
        <f>SUM(J69:R69)</f>
        <v>189</v>
      </c>
      <c r="J69" s="51">
        <v>1</v>
      </c>
      <c r="K69" s="51">
        <v>77</v>
      </c>
      <c r="L69" s="51">
        <v>6</v>
      </c>
      <c r="M69" s="51">
        <v>21</v>
      </c>
      <c r="N69" s="51">
        <v>11</v>
      </c>
      <c r="O69" s="51">
        <v>30</v>
      </c>
      <c r="P69" s="51">
        <v>29</v>
      </c>
      <c r="Q69" s="51" t="s">
        <v>556</v>
      </c>
      <c r="R69" s="51">
        <v>14</v>
      </c>
      <c r="S69" s="114"/>
      <c r="T69" s="210">
        <v>565</v>
      </c>
    </row>
    <row r="70" spans="3:20" ht="9.75" customHeight="1">
      <c r="C70" s="269" t="s">
        <v>10</v>
      </c>
      <c r="D70" s="270"/>
      <c r="E70" s="155">
        <f t="shared" si="12"/>
        <v>4667</v>
      </c>
      <c r="F70" s="155">
        <f>G70+H70</f>
        <v>622</v>
      </c>
      <c r="G70" s="155">
        <f>SUM(G65:G69)</f>
        <v>34</v>
      </c>
      <c r="H70" s="155">
        <f>SUM(H65:H69)</f>
        <v>588</v>
      </c>
      <c r="I70" s="155">
        <f>SUM(I65:I69)</f>
        <v>4045</v>
      </c>
      <c r="J70" s="155">
        <f aca="true" t="shared" si="13" ref="J70:R70">SUM(J65:J69)</f>
        <v>85</v>
      </c>
      <c r="K70" s="155">
        <f t="shared" si="13"/>
        <v>1279</v>
      </c>
      <c r="L70" s="155">
        <f t="shared" si="13"/>
        <v>80</v>
      </c>
      <c r="M70" s="155">
        <f t="shared" si="13"/>
        <v>343</v>
      </c>
      <c r="N70" s="155">
        <f t="shared" si="13"/>
        <v>237</v>
      </c>
      <c r="O70" s="155">
        <f t="shared" si="13"/>
        <v>396</v>
      </c>
      <c r="P70" s="155">
        <f t="shared" si="13"/>
        <v>854</v>
      </c>
      <c r="Q70" s="155">
        <f t="shared" si="13"/>
        <v>7</v>
      </c>
      <c r="R70" s="155">
        <f t="shared" si="13"/>
        <v>764</v>
      </c>
      <c r="S70" s="17"/>
      <c r="T70" s="211"/>
    </row>
    <row r="71" spans="3:19" ht="9.75" customHeight="1">
      <c r="C71" s="215"/>
      <c r="D71" s="215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17"/>
    </row>
    <row r="72" spans="3:19" ht="9.75" customHeight="1">
      <c r="C72" s="231" t="s">
        <v>379</v>
      </c>
      <c r="D72" s="23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17"/>
    </row>
    <row r="73" spans="3:19" ht="9.75" customHeight="1">
      <c r="C73" s="231"/>
      <c r="D73" s="23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17"/>
    </row>
    <row r="74" spans="1:20" ht="9.75" customHeight="1">
      <c r="A74" s="210">
        <v>571</v>
      </c>
      <c r="C74" s="216" t="s">
        <v>420</v>
      </c>
      <c r="D74" s="254"/>
      <c r="E74" s="51">
        <f>F74+I74</f>
        <v>653</v>
      </c>
      <c r="F74" s="51">
        <f>SUM(G74:H74)</f>
        <v>54</v>
      </c>
      <c r="G74" s="51">
        <v>7</v>
      </c>
      <c r="H74" s="51">
        <v>47</v>
      </c>
      <c r="I74" s="51">
        <f>SUM(J74:R74)</f>
        <v>599</v>
      </c>
      <c r="J74" s="51">
        <v>5</v>
      </c>
      <c r="K74" s="51">
        <v>261</v>
      </c>
      <c r="L74" s="51" t="s">
        <v>556</v>
      </c>
      <c r="M74" s="51">
        <v>70</v>
      </c>
      <c r="N74" s="51">
        <v>19</v>
      </c>
      <c r="O74" s="51">
        <v>135</v>
      </c>
      <c r="P74" s="51">
        <v>38</v>
      </c>
      <c r="Q74" s="51" t="s">
        <v>556</v>
      </c>
      <c r="R74" s="51">
        <v>71</v>
      </c>
      <c r="S74" s="114"/>
      <c r="T74" s="210">
        <v>571</v>
      </c>
    </row>
    <row r="75" spans="1:20" ht="9.75" customHeight="1">
      <c r="A75" s="210">
        <v>572</v>
      </c>
      <c r="C75" s="216" t="s">
        <v>425</v>
      </c>
      <c r="D75" s="254"/>
      <c r="E75" s="51">
        <f aca="true" t="shared" si="14" ref="E75:E80">F75+I75</f>
        <v>499</v>
      </c>
      <c r="F75" s="51">
        <f aca="true" t="shared" si="15" ref="F75:F80">SUM(G75:H75)</f>
        <v>35</v>
      </c>
      <c r="G75" s="51" t="s">
        <v>556</v>
      </c>
      <c r="H75" s="51">
        <v>35</v>
      </c>
      <c r="I75" s="51">
        <f aca="true" t="shared" si="16" ref="I75:I80">SUM(J75:R75)</f>
        <v>464</v>
      </c>
      <c r="J75" s="51" t="s">
        <v>556</v>
      </c>
      <c r="K75" s="51">
        <v>396</v>
      </c>
      <c r="L75" s="51" t="s">
        <v>556</v>
      </c>
      <c r="M75" s="51">
        <v>27</v>
      </c>
      <c r="N75" s="51">
        <v>22</v>
      </c>
      <c r="O75" s="51">
        <v>16</v>
      </c>
      <c r="P75" s="51" t="s">
        <v>556</v>
      </c>
      <c r="Q75" s="51" t="s">
        <v>556</v>
      </c>
      <c r="R75" s="51">
        <v>3</v>
      </c>
      <c r="S75" s="114"/>
      <c r="T75" s="210">
        <v>572</v>
      </c>
    </row>
    <row r="76" spans="1:20" ht="9.75" customHeight="1">
      <c r="A76" s="210">
        <v>573</v>
      </c>
      <c r="C76" s="216" t="s">
        <v>422</v>
      </c>
      <c r="D76" s="254"/>
      <c r="E76" s="51">
        <f t="shared" si="14"/>
        <v>430</v>
      </c>
      <c r="F76" s="51">
        <f t="shared" si="15"/>
        <v>39</v>
      </c>
      <c r="G76" s="51" t="s">
        <v>556</v>
      </c>
      <c r="H76" s="51">
        <v>39</v>
      </c>
      <c r="I76" s="51">
        <f t="shared" si="16"/>
        <v>391</v>
      </c>
      <c r="J76" s="51" t="s">
        <v>556</v>
      </c>
      <c r="K76" s="51">
        <v>191</v>
      </c>
      <c r="L76" s="51">
        <v>9</v>
      </c>
      <c r="M76" s="51">
        <v>33</v>
      </c>
      <c r="N76" s="51">
        <v>8</v>
      </c>
      <c r="O76" s="51">
        <v>90</v>
      </c>
      <c r="P76" s="51">
        <v>39</v>
      </c>
      <c r="Q76" s="51" t="s">
        <v>556</v>
      </c>
      <c r="R76" s="51">
        <v>21</v>
      </c>
      <c r="S76" s="114"/>
      <c r="T76" s="210">
        <v>573</v>
      </c>
    </row>
    <row r="77" spans="1:20" ht="9.75" customHeight="1">
      <c r="A77" s="210">
        <v>574</v>
      </c>
      <c r="C77" s="216" t="s">
        <v>426</v>
      </c>
      <c r="D77" s="254"/>
      <c r="E77" s="51">
        <f t="shared" si="14"/>
        <v>634</v>
      </c>
      <c r="F77" s="51">
        <f t="shared" si="15"/>
        <v>94</v>
      </c>
      <c r="G77" s="51" t="s">
        <v>556</v>
      </c>
      <c r="H77" s="51">
        <v>94</v>
      </c>
      <c r="I77" s="51">
        <f t="shared" si="16"/>
        <v>540</v>
      </c>
      <c r="J77" s="51" t="s">
        <v>556</v>
      </c>
      <c r="K77" s="51">
        <v>197</v>
      </c>
      <c r="L77" s="51" t="s">
        <v>556</v>
      </c>
      <c r="M77" s="51">
        <v>118</v>
      </c>
      <c r="N77" s="51">
        <v>37</v>
      </c>
      <c r="O77" s="51">
        <v>122</v>
      </c>
      <c r="P77" s="51">
        <v>59</v>
      </c>
      <c r="Q77" s="51" t="s">
        <v>556</v>
      </c>
      <c r="R77" s="51">
        <v>7</v>
      </c>
      <c r="S77" s="114"/>
      <c r="T77" s="210">
        <v>574</v>
      </c>
    </row>
    <row r="78" spans="1:20" ht="9.75" customHeight="1">
      <c r="A78" s="210">
        <v>575</v>
      </c>
      <c r="C78" s="216" t="s">
        <v>427</v>
      </c>
      <c r="D78" s="254"/>
      <c r="E78" s="51">
        <f t="shared" si="14"/>
        <v>609</v>
      </c>
      <c r="F78" s="51">
        <f t="shared" si="15"/>
        <v>36</v>
      </c>
      <c r="G78" s="51">
        <v>5</v>
      </c>
      <c r="H78" s="51">
        <v>31</v>
      </c>
      <c r="I78" s="51">
        <f t="shared" si="16"/>
        <v>573</v>
      </c>
      <c r="J78" s="51" t="s">
        <v>556</v>
      </c>
      <c r="K78" s="51">
        <v>255</v>
      </c>
      <c r="L78" s="51">
        <v>12</v>
      </c>
      <c r="M78" s="51">
        <v>75</v>
      </c>
      <c r="N78" s="51">
        <v>21</v>
      </c>
      <c r="O78" s="51">
        <v>130</v>
      </c>
      <c r="P78" s="51">
        <v>37</v>
      </c>
      <c r="Q78" s="51" t="s">
        <v>556</v>
      </c>
      <c r="R78" s="51">
        <v>43</v>
      </c>
      <c r="S78" s="114"/>
      <c r="T78" s="210">
        <v>575</v>
      </c>
    </row>
    <row r="79" spans="1:20" ht="9.75" customHeight="1">
      <c r="A79" s="210">
        <v>576</v>
      </c>
      <c r="C79" s="216" t="s">
        <v>428</v>
      </c>
      <c r="D79" s="254"/>
      <c r="E79" s="51">
        <f t="shared" si="14"/>
        <v>380</v>
      </c>
      <c r="F79" s="51">
        <f t="shared" si="15"/>
        <v>44</v>
      </c>
      <c r="G79" s="51">
        <v>9</v>
      </c>
      <c r="H79" s="51">
        <v>35</v>
      </c>
      <c r="I79" s="51">
        <f t="shared" si="16"/>
        <v>336</v>
      </c>
      <c r="J79" s="51">
        <v>4</v>
      </c>
      <c r="K79" s="51">
        <v>122</v>
      </c>
      <c r="L79" s="51">
        <v>12</v>
      </c>
      <c r="M79" s="51">
        <v>27</v>
      </c>
      <c r="N79" s="51">
        <v>14</v>
      </c>
      <c r="O79" s="51">
        <v>42</v>
      </c>
      <c r="P79" s="51">
        <v>32</v>
      </c>
      <c r="Q79" s="51" t="s">
        <v>556</v>
      </c>
      <c r="R79" s="51">
        <v>83</v>
      </c>
      <c r="S79" s="114"/>
      <c r="T79" s="210">
        <v>576</v>
      </c>
    </row>
    <row r="80" spans="1:20" ht="9.75" customHeight="1">
      <c r="A80" s="210">
        <v>577</v>
      </c>
      <c r="C80" s="216" t="s">
        <v>429</v>
      </c>
      <c r="D80" s="254"/>
      <c r="E80" s="51">
        <f t="shared" si="14"/>
        <v>421</v>
      </c>
      <c r="F80" s="51">
        <f t="shared" si="15"/>
        <v>63</v>
      </c>
      <c r="G80" s="51">
        <v>1</v>
      </c>
      <c r="H80" s="51">
        <v>62</v>
      </c>
      <c r="I80" s="51">
        <f t="shared" si="16"/>
        <v>358</v>
      </c>
      <c r="J80" s="51">
        <v>1</v>
      </c>
      <c r="K80" s="51">
        <v>105</v>
      </c>
      <c r="L80" s="51" t="s">
        <v>556</v>
      </c>
      <c r="M80" s="51">
        <v>72</v>
      </c>
      <c r="N80" s="51">
        <v>33</v>
      </c>
      <c r="O80" s="51">
        <v>67</v>
      </c>
      <c r="P80" s="51">
        <v>33</v>
      </c>
      <c r="Q80" s="51" t="s">
        <v>556</v>
      </c>
      <c r="R80" s="51">
        <v>47</v>
      </c>
      <c r="S80" s="114"/>
      <c r="T80" s="210">
        <v>577</v>
      </c>
    </row>
    <row r="81" spans="3:19" ht="9.75" customHeight="1">
      <c r="C81" s="269" t="s">
        <v>10</v>
      </c>
      <c r="D81" s="270"/>
      <c r="E81" s="155">
        <f>F81+I81</f>
        <v>3626</v>
      </c>
      <c r="F81" s="155">
        <f>G81+H81</f>
        <v>365</v>
      </c>
      <c r="G81" s="155">
        <f>SUM(G74:G80)</f>
        <v>22</v>
      </c>
      <c r="H81" s="155">
        <f>SUM(H74:H80)</f>
        <v>343</v>
      </c>
      <c r="I81" s="155">
        <f>SUM(I74:I80)</f>
        <v>3261</v>
      </c>
      <c r="J81" s="155">
        <f aca="true" t="shared" si="17" ref="J81:R81">SUM(J74:J80)</f>
        <v>10</v>
      </c>
      <c r="K81" s="155">
        <f t="shared" si="17"/>
        <v>1527</v>
      </c>
      <c r="L81" s="155">
        <f t="shared" si="17"/>
        <v>33</v>
      </c>
      <c r="M81" s="155">
        <f t="shared" si="17"/>
        <v>422</v>
      </c>
      <c r="N81" s="155">
        <f t="shared" si="17"/>
        <v>154</v>
      </c>
      <c r="O81" s="155">
        <f t="shared" si="17"/>
        <v>602</v>
      </c>
      <c r="P81" s="155">
        <f t="shared" si="17"/>
        <v>238</v>
      </c>
      <c r="Q81" s="51" t="s">
        <v>562</v>
      </c>
      <c r="R81" s="155">
        <f t="shared" si="17"/>
        <v>275</v>
      </c>
      <c r="S81" s="114"/>
    </row>
    <row r="82" spans="1:20" ht="9.75" customHeight="1">
      <c r="A82" s="236">
        <v>5</v>
      </c>
      <c r="B82" s="237"/>
      <c r="C82" s="239" t="s">
        <v>490</v>
      </c>
      <c r="D82" s="256"/>
      <c r="E82" s="155">
        <f>F82+I82</f>
        <v>8293</v>
      </c>
      <c r="F82" s="155">
        <f>G82+H82</f>
        <v>987</v>
      </c>
      <c r="G82" s="155">
        <f>G70+G81</f>
        <v>56</v>
      </c>
      <c r="H82" s="155">
        <f>H70+H81</f>
        <v>931</v>
      </c>
      <c r="I82" s="155">
        <f>I70+I81</f>
        <v>7306</v>
      </c>
      <c r="J82" s="155">
        <f aca="true" t="shared" si="18" ref="J82:R82">J70+J81</f>
        <v>95</v>
      </c>
      <c r="K82" s="155">
        <f t="shared" si="18"/>
        <v>2806</v>
      </c>
      <c r="L82" s="155">
        <f t="shared" si="18"/>
        <v>113</v>
      </c>
      <c r="M82" s="155">
        <f t="shared" si="18"/>
        <v>765</v>
      </c>
      <c r="N82" s="155">
        <f t="shared" si="18"/>
        <v>391</v>
      </c>
      <c r="O82" s="155">
        <f t="shared" si="18"/>
        <v>998</v>
      </c>
      <c r="P82" s="155">
        <f t="shared" si="18"/>
        <v>1092</v>
      </c>
      <c r="Q82" s="155">
        <v>7</v>
      </c>
      <c r="R82" s="155">
        <f t="shared" si="18"/>
        <v>1039</v>
      </c>
      <c r="S82" s="114"/>
      <c r="T82" s="236">
        <v>5</v>
      </c>
    </row>
    <row r="83" spans="1:20" ht="9" customHeight="1">
      <c r="A83" s="210"/>
      <c r="B83" s="210"/>
      <c r="C83" s="218"/>
      <c r="D83" s="218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17"/>
      <c r="T83" s="210"/>
    </row>
    <row r="84" spans="1:18" ht="9" customHeight="1">
      <c r="A84" s="462" t="s">
        <v>500</v>
      </c>
      <c r="B84" s="462"/>
      <c r="C84" s="462"/>
      <c r="D84" s="248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9" customHeight="1">
      <c r="A85" s="462" t="s">
        <v>199</v>
      </c>
      <c r="B85" s="462"/>
      <c r="C85" s="462"/>
      <c r="D85" s="248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11.25" customHeight="1">
      <c r="A86" s="21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1.25" customHeight="1">
      <c r="A87" s="21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11.25" customHeight="1">
      <c r="A88" s="21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1.25" customHeight="1">
      <c r="A89" s="21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1.25" customHeight="1">
      <c r="A90" s="210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11.25" customHeight="1">
      <c r="A91" s="21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11.25" customHeight="1">
      <c r="A92" s="21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11.25" customHeight="1">
      <c r="A93" s="210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11.25" customHeight="1">
      <c r="A94" s="21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11.25" customHeight="1">
      <c r="A95" s="210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11.25" customHeight="1">
      <c r="A96" s="21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11.25" customHeight="1">
      <c r="A97" s="21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11.25" customHeight="1">
      <c r="A98" s="210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2.75">
      <c r="A99" s="21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12.75">
      <c r="A100" s="21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2.75">
      <c r="A101" s="21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12.75">
      <c r="A102" s="21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12.75">
      <c r="A103" s="210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2.75">
      <c r="A104" s="21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12.75">
      <c r="A105" s="210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12.75">
      <c r="A106" s="21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12.75">
      <c r="A107" s="21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12.75">
      <c r="A108" s="210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12.75">
      <c r="A109" s="21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12.75">
      <c r="A110" s="210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12.75">
      <c r="A111" s="21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2.75">
      <c r="A112" s="21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12.75">
      <c r="A113" s="210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2.75">
      <c r="A114" s="210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2.75">
      <c r="A115" s="210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12.75">
      <c r="A116" s="210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12.75">
      <c r="A117" s="21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12.75">
      <c r="A118" s="210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12.75">
      <c r="A119" s="21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5:18" ht="12.75"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5:18" ht="12.75"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5:18" ht="12.75"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5:18" ht="12.75"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5:18" ht="12.75"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5:18" ht="12.75"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5:18" ht="12.75"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5:18" ht="12.75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5:18" ht="12.75"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5:18" ht="12.75"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5:18" ht="12.75"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5:18" ht="12.7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5:18" ht="12.75"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5:18" ht="12.75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5:18" ht="12.75"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5:18" ht="12.75"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5:18" ht="12.75"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5:18" ht="12.75"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5:18" ht="12.75"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5:18" ht="12.75"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5:18" ht="12.75"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5:18" ht="12.75"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5:18" ht="12.75"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5:18" ht="12.75"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5:18" ht="12.75"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5:18" ht="12.75"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5:18" ht="12.75"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5:18" ht="12.75"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5:18" ht="12.75"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5:18" ht="12.75"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5:18" ht="12.75"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5:18" ht="12.75"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5:18" ht="12.75"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5:18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5:18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5:18" ht="12.75"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5:18" ht="12.75"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5:18" ht="12.75"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5:18" ht="12.75"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5:18" ht="12.75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5:18" ht="12.75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5:18" ht="12.75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5:18" ht="12.75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5:18" ht="12.75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5:18" ht="12.75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5:18" ht="12.75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5:18" ht="12.75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5:18" ht="12.75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5:18" ht="12.75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5:18" ht="12.75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5:18" ht="12.75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5:18" ht="12.75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5:18" ht="12.75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5:18" ht="12.75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5:18" ht="12.75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5:18" ht="12.75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5:18" ht="12.75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5:18" ht="12.75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5:18" ht="12.75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5:18" ht="12.75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5:18" ht="12.75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5:18" ht="12.75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5:18" ht="12.75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5:18" ht="12.75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5:18" ht="12.75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5:18" ht="12.75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5:18" ht="12.75"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5:18" ht="12.75"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5:18" ht="12.75"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5:18" ht="12.75"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5:18" ht="12.75"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5:18" ht="12.75"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5:18" ht="12.75"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5:18" ht="12.75"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5:18" ht="12.75"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5:18" ht="12.75"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5:18" ht="12.75"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5:18" ht="12.75"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5:18" ht="12.75"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5:18" ht="12.75"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5:18" ht="12.75"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5:18" ht="12.75"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5:18" ht="12.75"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5:18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5:18" ht="12.75"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5:18" ht="12.75"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5:18" ht="12.75"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5:18" ht="12.75"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5:18" ht="12.75"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5:18" ht="12.75"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5:18" ht="12.75"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5:18" ht="12.75"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5:18" ht="12.75"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5:18" ht="12.75"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5:18" ht="12.75"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5:18" ht="12.75"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5:18" ht="12.75"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5:18" ht="12.7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5:18" ht="12.75"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5:18" ht="12.75"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5:18" ht="12.75"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5:18" ht="12.75"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5:18" ht="12.75"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5:18" ht="12.75"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5:18" ht="12.75"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5:18" ht="12.75"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</sheetData>
  <sheetProtection/>
  <mergeCells count="38">
    <mergeCell ref="A61:J61"/>
    <mergeCell ref="K61:T61"/>
    <mergeCell ref="J8:T8"/>
    <mergeCell ref="J9:J14"/>
    <mergeCell ref="K9:K14"/>
    <mergeCell ref="L9:L14"/>
    <mergeCell ref="M9:M14"/>
    <mergeCell ref="T9:T14"/>
    <mergeCell ref="P9:P14"/>
    <mergeCell ref="Q9:Q14"/>
    <mergeCell ref="K37:T37"/>
    <mergeCell ref="R9:R14"/>
    <mergeCell ref="S9:S14"/>
    <mergeCell ref="K16:T16"/>
    <mergeCell ref="F8:F14"/>
    <mergeCell ref="G8:H8"/>
    <mergeCell ref="G9:G14"/>
    <mergeCell ref="A37:J37"/>
    <mergeCell ref="A84:C84"/>
    <mergeCell ref="A85:C85"/>
    <mergeCell ref="A1:J1"/>
    <mergeCell ref="K1:T1"/>
    <mergeCell ref="K4:T4"/>
    <mergeCell ref="A4:J4"/>
    <mergeCell ref="A3:J3"/>
    <mergeCell ref="K3:T3"/>
    <mergeCell ref="A16:J16"/>
    <mergeCell ref="K5:T5"/>
    <mergeCell ref="A5:J5"/>
    <mergeCell ref="N9:N14"/>
    <mergeCell ref="O9:O14"/>
    <mergeCell ref="A7:B14"/>
    <mergeCell ref="E7:E14"/>
    <mergeCell ref="H9:H14"/>
    <mergeCell ref="F7:H7"/>
    <mergeCell ref="I7:T7"/>
    <mergeCell ref="I8:I14"/>
    <mergeCell ref="C7:D14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28"/>
  <sheetViews>
    <sheetView view="pageLayout" workbookViewId="0" topLeftCell="A1">
      <selection activeCell="I54" sqref="I54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9.7109375" style="0" customWidth="1"/>
    <col min="17" max="17" width="8.00390625" style="0" customWidth="1"/>
    <col min="18" max="18" width="10.7109375" style="0" customWidth="1"/>
    <col min="19" max="19" width="0.85546875" style="0" customWidth="1"/>
    <col min="20" max="20" width="3.7109375" style="0" customWidth="1"/>
  </cols>
  <sheetData>
    <row r="1" spans="1:20" ht="12" customHeight="1">
      <c r="A1" s="312" t="s">
        <v>468</v>
      </c>
      <c r="B1" s="312"/>
      <c r="C1" s="312"/>
      <c r="D1" s="312"/>
      <c r="E1" s="312"/>
      <c r="F1" s="312"/>
      <c r="G1" s="312"/>
      <c r="H1" s="312"/>
      <c r="I1" s="312"/>
      <c r="J1" s="312"/>
      <c r="K1" s="312" t="s">
        <v>469</v>
      </c>
      <c r="L1" s="313"/>
      <c r="M1" s="313"/>
      <c r="N1" s="313"/>
      <c r="O1" s="313"/>
      <c r="P1" s="313"/>
      <c r="Q1" s="313"/>
      <c r="R1" s="313"/>
      <c r="S1" s="313"/>
      <c r="T1" s="313"/>
    </row>
    <row r="2" ht="9.75" customHeight="1"/>
    <row r="3" spans="1:20" ht="12.75">
      <c r="A3" s="335" t="s">
        <v>513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512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115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550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514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577</v>
      </c>
      <c r="L5" s="336"/>
      <c r="M5" s="336"/>
      <c r="N5" s="336"/>
      <c r="O5" s="336"/>
      <c r="P5" s="336"/>
      <c r="Q5" s="336"/>
      <c r="R5" s="336"/>
      <c r="S5" s="336"/>
      <c r="T5" s="336"/>
    </row>
    <row r="6" ht="9.75" customHeight="1"/>
    <row r="7" spans="1:20" ht="10.5" customHeight="1">
      <c r="A7" s="463" t="s">
        <v>487</v>
      </c>
      <c r="B7" s="464"/>
      <c r="C7" s="471" t="s">
        <v>461</v>
      </c>
      <c r="D7" s="464"/>
      <c r="E7" s="457" t="s">
        <v>462</v>
      </c>
      <c r="F7" s="460" t="s">
        <v>325</v>
      </c>
      <c r="G7" s="461"/>
      <c r="H7" s="479"/>
      <c r="I7" s="460" t="s">
        <v>103</v>
      </c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</row>
    <row r="8" spans="1:20" ht="11.25" customHeight="1">
      <c r="A8" s="465"/>
      <c r="B8" s="466"/>
      <c r="C8" s="458"/>
      <c r="D8" s="466"/>
      <c r="E8" s="451"/>
      <c r="F8" s="451" t="s">
        <v>19</v>
      </c>
      <c r="G8" s="469" t="s">
        <v>72</v>
      </c>
      <c r="H8" s="470"/>
      <c r="I8" s="455" t="s">
        <v>19</v>
      </c>
      <c r="J8" s="472" t="s">
        <v>72</v>
      </c>
      <c r="K8" s="474"/>
      <c r="L8" s="474"/>
      <c r="M8" s="474"/>
      <c r="N8" s="474"/>
      <c r="O8" s="474"/>
      <c r="P8" s="474"/>
      <c r="Q8" s="474"/>
      <c r="R8" s="474"/>
      <c r="S8" s="475"/>
      <c r="T8" s="474"/>
    </row>
    <row r="9" spans="1:20" ht="21" customHeight="1">
      <c r="A9" s="465"/>
      <c r="B9" s="466"/>
      <c r="C9" s="458"/>
      <c r="D9" s="466"/>
      <c r="E9" s="451"/>
      <c r="F9" s="451"/>
      <c r="G9" s="450" t="s">
        <v>463</v>
      </c>
      <c r="H9" s="450" t="s">
        <v>123</v>
      </c>
      <c r="I9" s="472"/>
      <c r="J9" s="457" t="s">
        <v>119</v>
      </c>
      <c r="K9" s="476" t="s">
        <v>120</v>
      </c>
      <c r="L9" s="450" t="s">
        <v>121</v>
      </c>
      <c r="M9" s="450" t="s">
        <v>122</v>
      </c>
      <c r="N9" s="450" t="s">
        <v>464</v>
      </c>
      <c r="O9" s="450" t="s">
        <v>465</v>
      </c>
      <c r="P9" s="450" t="s">
        <v>126</v>
      </c>
      <c r="Q9" s="450" t="s">
        <v>127</v>
      </c>
      <c r="R9" s="457" t="s">
        <v>499</v>
      </c>
      <c r="S9" s="476"/>
      <c r="T9" s="463" t="s">
        <v>487</v>
      </c>
    </row>
    <row r="10" spans="1:20" ht="9" customHeight="1">
      <c r="A10" s="465"/>
      <c r="B10" s="466"/>
      <c r="C10" s="458"/>
      <c r="D10" s="466"/>
      <c r="E10" s="451"/>
      <c r="F10" s="451"/>
      <c r="G10" s="451"/>
      <c r="H10" s="451"/>
      <c r="I10" s="472"/>
      <c r="J10" s="458"/>
      <c r="K10" s="466"/>
      <c r="L10" s="451"/>
      <c r="M10" s="451"/>
      <c r="N10" s="451"/>
      <c r="O10" s="451"/>
      <c r="P10" s="451"/>
      <c r="Q10" s="455"/>
      <c r="R10" s="458"/>
      <c r="S10" s="477"/>
      <c r="T10" s="465"/>
    </row>
    <row r="11" spans="1:20" ht="9" customHeight="1">
      <c r="A11" s="465"/>
      <c r="B11" s="466"/>
      <c r="C11" s="458"/>
      <c r="D11" s="466"/>
      <c r="E11" s="451"/>
      <c r="F11" s="451"/>
      <c r="G11" s="451"/>
      <c r="H11" s="451"/>
      <c r="I11" s="472"/>
      <c r="J11" s="458"/>
      <c r="K11" s="466"/>
      <c r="L11" s="451"/>
      <c r="M11" s="451"/>
      <c r="N11" s="451"/>
      <c r="O11" s="451"/>
      <c r="P11" s="451"/>
      <c r="Q11" s="455"/>
      <c r="R11" s="458"/>
      <c r="S11" s="477"/>
      <c r="T11" s="465"/>
    </row>
    <row r="12" spans="1:20" ht="9" customHeight="1">
      <c r="A12" s="465"/>
      <c r="B12" s="466"/>
      <c r="C12" s="458"/>
      <c r="D12" s="466"/>
      <c r="E12" s="451"/>
      <c r="F12" s="451"/>
      <c r="G12" s="451"/>
      <c r="H12" s="451"/>
      <c r="I12" s="472"/>
      <c r="J12" s="458"/>
      <c r="K12" s="466"/>
      <c r="L12" s="451"/>
      <c r="M12" s="451"/>
      <c r="N12" s="451"/>
      <c r="O12" s="451"/>
      <c r="P12" s="451"/>
      <c r="Q12" s="455"/>
      <c r="R12" s="458"/>
      <c r="S12" s="477"/>
      <c r="T12" s="465"/>
    </row>
    <row r="13" spans="1:20" ht="9" customHeight="1">
      <c r="A13" s="465"/>
      <c r="B13" s="466"/>
      <c r="C13" s="458"/>
      <c r="D13" s="466"/>
      <c r="E13" s="451"/>
      <c r="F13" s="451"/>
      <c r="G13" s="451"/>
      <c r="H13" s="451"/>
      <c r="I13" s="472"/>
      <c r="J13" s="458"/>
      <c r="K13" s="466"/>
      <c r="L13" s="451"/>
      <c r="M13" s="451"/>
      <c r="N13" s="451"/>
      <c r="O13" s="451"/>
      <c r="P13" s="451"/>
      <c r="Q13" s="455"/>
      <c r="R13" s="458"/>
      <c r="S13" s="477"/>
      <c r="T13" s="465"/>
    </row>
    <row r="14" spans="1:20" ht="11.25" customHeight="1">
      <c r="A14" s="467"/>
      <c r="B14" s="468"/>
      <c r="C14" s="459"/>
      <c r="D14" s="468"/>
      <c r="E14" s="452"/>
      <c r="F14" s="452"/>
      <c r="G14" s="452"/>
      <c r="H14" s="452"/>
      <c r="I14" s="473"/>
      <c r="J14" s="459"/>
      <c r="K14" s="468"/>
      <c r="L14" s="452"/>
      <c r="M14" s="452"/>
      <c r="N14" s="452"/>
      <c r="O14" s="452"/>
      <c r="P14" s="452"/>
      <c r="Q14" s="456"/>
      <c r="R14" s="459"/>
      <c r="S14" s="478"/>
      <c r="T14" s="467"/>
    </row>
    <row r="15" spans="1:20" ht="9" customHeight="1">
      <c r="A15" s="234"/>
      <c r="B15" s="234"/>
      <c r="C15" s="162"/>
      <c r="D15" s="162"/>
      <c r="E15" s="162"/>
      <c r="F15" s="162"/>
      <c r="G15" s="162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234"/>
      <c r="T15" s="234"/>
    </row>
    <row r="16" spans="1:20" ht="9.75" customHeight="1">
      <c r="A16" s="453" t="s">
        <v>501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4" t="s">
        <v>493</v>
      </c>
      <c r="L16" s="454"/>
      <c r="M16" s="454"/>
      <c r="N16" s="454"/>
      <c r="O16" s="454"/>
      <c r="P16" s="454"/>
      <c r="Q16" s="454"/>
      <c r="R16" s="454"/>
      <c r="S16" s="454"/>
      <c r="T16" s="454"/>
    </row>
    <row r="17" spans="1:20" ht="9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3"/>
      <c r="L17" s="163"/>
      <c r="M17" s="163"/>
      <c r="N17" s="163"/>
      <c r="O17" s="163"/>
      <c r="P17" s="163"/>
      <c r="Q17" s="163"/>
      <c r="R17" s="163"/>
      <c r="S17" s="234"/>
      <c r="T17" s="234"/>
    </row>
    <row r="18" spans="1:20" ht="9" customHeight="1">
      <c r="A18" s="162"/>
      <c r="B18" s="162"/>
      <c r="C18" s="20" t="s">
        <v>380</v>
      </c>
      <c r="D18" s="20"/>
      <c r="E18" s="162"/>
      <c r="F18" s="162"/>
      <c r="G18" s="162"/>
      <c r="H18" s="162"/>
      <c r="I18" s="162"/>
      <c r="J18" s="162"/>
      <c r="K18" s="163"/>
      <c r="L18" s="163"/>
      <c r="M18" s="163"/>
      <c r="N18" s="163"/>
      <c r="O18" s="163"/>
      <c r="P18" s="163"/>
      <c r="Q18" s="163"/>
      <c r="R18" s="163"/>
      <c r="S18" s="234"/>
      <c r="T18" s="234"/>
    </row>
    <row r="19" spans="1:20" ht="9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51"/>
      <c r="O19" s="51"/>
      <c r="P19" s="51"/>
      <c r="Q19" s="51"/>
      <c r="R19" s="51"/>
      <c r="S19" s="17"/>
      <c r="T19" s="240"/>
    </row>
    <row r="20" spans="1:20" ht="9" customHeight="1">
      <c r="A20" s="210">
        <v>661</v>
      </c>
      <c r="B20" s="210"/>
      <c r="C20" s="216" t="s">
        <v>430</v>
      </c>
      <c r="D20" s="254"/>
      <c r="E20" s="51">
        <f>F20+I20</f>
        <v>512</v>
      </c>
      <c r="F20" s="51">
        <f>SUM(G20:H20)</f>
        <v>6</v>
      </c>
      <c r="G20" s="51">
        <v>1</v>
      </c>
      <c r="H20" s="51">
        <v>5</v>
      </c>
      <c r="I20" s="51">
        <f>SUM(J20:R20)</f>
        <v>506</v>
      </c>
      <c r="J20" s="51" t="s">
        <v>556</v>
      </c>
      <c r="K20" s="51">
        <v>306</v>
      </c>
      <c r="L20" s="51" t="s">
        <v>556</v>
      </c>
      <c r="M20" s="51">
        <v>65</v>
      </c>
      <c r="N20" s="51">
        <v>6</v>
      </c>
      <c r="O20" s="51">
        <v>35</v>
      </c>
      <c r="P20" s="51">
        <v>80</v>
      </c>
      <c r="Q20" s="51" t="s">
        <v>556</v>
      </c>
      <c r="R20" s="51">
        <v>14</v>
      </c>
      <c r="S20" s="114"/>
      <c r="T20" s="210">
        <v>661</v>
      </c>
    </row>
    <row r="21" spans="1:20" ht="9" customHeight="1">
      <c r="A21" s="210">
        <v>662</v>
      </c>
      <c r="B21" s="210"/>
      <c r="C21" s="216" t="s">
        <v>431</v>
      </c>
      <c r="D21" s="254"/>
      <c r="E21" s="51">
        <f>F21+I21</f>
        <v>276</v>
      </c>
      <c r="F21" s="51">
        <f>SUM(G21:H21)</f>
        <v>33</v>
      </c>
      <c r="G21" s="51" t="s">
        <v>556</v>
      </c>
      <c r="H21" s="51">
        <v>33</v>
      </c>
      <c r="I21" s="51">
        <f>SUM(J21:R21)</f>
        <v>243</v>
      </c>
      <c r="J21" s="51">
        <v>12</v>
      </c>
      <c r="K21" s="51">
        <v>87</v>
      </c>
      <c r="L21" s="51">
        <v>5</v>
      </c>
      <c r="M21" s="51">
        <v>6</v>
      </c>
      <c r="N21" s="51">
        <v>24</v>
      </c>
      <c r="O21" s="51">
        <v>49</v>
      </c>
      <c r="P21" s="51">
        <v>38</v>
      </c>
      <c r="Q21" s="51" t="s">
        <v>556</v>
      </c>
      <c r="R21" s="51">
        <v>22</v>
      </c>
      <c r="S21" s="114"/>
      <c r="T21" s="210">
        <v>662</v>
      </c>
    </row>
    <row r="22" spans="1:20" ht="9" customHeight="1">
      <c r="A22" s="106">
        <v>663</v>
      </c>
      <c r="B22" s="210"/>
      <c r="C22" s="216" t="s">
        <v>432</v>
      </c>
      <c r="D22" s="254"/>
      <c r="E22" s="51">
        <f>F22+I22</f>
        <v>1178</v>
      </c>
      <c r="F22" s="51">
        <f>SUM(G22:H22)</f>
        <v>161</v>
      </c>
      <c r="G22" s="51">
        <v>32</v>
      </c>
      <c r="H22" s="51">
        <v>129</v>
      </c>
      <c r="I22" s="51">
        <f>SUM(J22:R22)</f>
        <v>1017</v>
      </c>
      <c r="J22" s="51">
        <v>5</v>
      </c>
      <c r="K22" s="51">
        <v>446</v>
      </c>
      <c r="L22" s="51">
        <v>11</v>
      </c>
      <c r="M22" s="51">
        <v>225</v>
      </c>
      <c r="N22" s="51">
        <v>65</v>
      </c>
      <c r="O22" s="51">
        <v>86</v>
      </c>
      <c r="P22" s="51">
        <v>111</v>
      </c>
      <c r="Q22" s="51">
        <v>22</v>
      </c>
      <c r="R22" s="51">
        <v>46</v>
      </c>
      <c r="S22" s="114"/>
      <c r="T22" s="106">
        <v>663</v>
      </c>
    </row>
    <row r="23" spans="1:20" ht="9" customHeight="1">
      <c r="A23" s="232" t="s">
        <v>19</v>
      </c>
      <c r="B23" s="210"/>
      <c r="C23" s="269" t="s">
        <v>10</v>
      </c>
      <c r="D23" s="270"/>
      <c r="E23" s="155">
        <f>F23+I23</f>
        <v>1966</v>
      </c>
      <c r="F23" s="155">
        <f>G23+H23</f>
        <v>200</v>
      </c>
      <c r="G23" s="155">
        <f>SUM(G20:G22)</f>
        <v>33</v>
      </c>
      <c r="H23" s="155">
        <f>SUM(H20:H22)</f>
        <v>167</v>
      </c>
      <c r="I23" s="155">
        <f>SUM(I20:I22)</f>
        <v>1766</v>
      </c>
      <c r="J23" s="155">
        <f aca="true" t="shared" si="0" ref="J23:R23">SUM(J20:J22)</f>
        <v>17</v>
      </c>
      <c r="K23" s="155">
        <f t="shared" si="0"/>
        <v>839</v>
      </c>
      <c r="L23" s="155">
        <f t="shared" si="0"/>
        <v>16</v>
      </c>
      <c r="M23" s="155">
        <f t="shared" si="0"/>
        <v>296</v>
      </c>
      <c r="N23" s="155">
        <f t="shared" si="0"/>
        <v>95</v>
      </c>
      <c r="O23" s="155">
        <f t="shared" si="0"/>
        <v>170</v>
      </c>
      <c r="P23" s="155">
        <f t="shared" si="0"/>
        <v>229</v>
      </c>
      <c r="Q23" s="155">
        <f t="shared" si="0"/>
        <v>22</v>
      </c>
      <c r="R23" s="155">
        <f t="shared" si="0"/>
        <v>82</v>
      </c>
      <c r="S23" s="114"/>
      <c r="T23" s="210"/>
    </row>
    <row r="24" spans="1:20" ht="9" customHeight="1">
      <c r="A24" s="210"/>
      <c r="B24" s="210"/>
      <c r="C24" s="228"/>
      <c r="D24" s="228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7"/>
      <c r="T24" s="210"/>
    </row>
    <row r="25" spans="1:20" ht="9" customHeight="1">
      <c r="A25" s="210"/>
      <c r="B25" s="210"/>
      <c r="C25" s="219" t="s">
        <v>379</v>
      </c>
      <c r="D25" s="219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7"/>
      <c r="T25" s="210"/>
    </row>
    <row r="26" spans="1:20" ht="9" customHeight="1">
      <c r="A26" s="210"/>
      <c r="B26" s="210"/>
      <c r="C26" s="228"/>
      <c r="D26" s="228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7"/>
      <c r="T26" s="210"/>
    </row>
    <row r="27" spans="1:20" ht="9.75" customHeight="1">
      <c r="A27" s="210">
        <v>671</v>
      </c>
      <c r="C27" s="216" t="s">
        <v>430</v>
      </c>
      <c r="D27" s="254"/>
      <c r="E27" s="51">
        <f>F27+I27</f>
        <v>474</v>
      </c>
      <c r="F27" s="51">
        <f>SUM(G27:H27)</f>
        <v>25</v>
      </c>
      <c r="G27" s="51" t="s">
        <v>556</v>
      </c>
      <c r="H27" s="51">
        <v>25</v>
      </c>
      <c r="I27" s="51">
        <f>SUM(J27:R27)</f>
        <v>449</v>
      </c>
      <c r="J27" s="51">
        <v>1</v>
      </c>
      <c r="K27" s="51">
        <v>211</v>
      </c>
      <c r="L27" s="51" t="s">
        <v>556</v>
      </c>
      <c r="M27" s="51">
        <v>79</v>
      </c>
      <c r="N27" s="51">
        <v>31</v>
      </c>
      <c r="O27" s="51">
        <v>100</v>
      </c>
      <c r="P27" s="51">
        <v>19</v>
      </c>
      <c r="Q27" s="51" t="s">
        <v>556</v>
      </c>
      <c r="R27" s="51">
        <v>8</v>
      </c>
      <c r="S27" s="114"/>
      <c r="T27" s="210">
        <v>671</v>
      </c>
    </row>
    <row r="28" spans="1:20" ht="9" customHeight="1">
      <c r="A28" s="210">
        <v>672</v>
      </c>
      <c r="C28" s="216" t="s">
        <v>433</v>
      </c>
      <c r="D28" s="254"/>
      <c r="E28" s="51">
        <f aca="true" t="shared" si="1" ref="E28:E35">F28+I28</f>
        <v>351</v>
      </c>
      <c r="F28" s="51">
        <f aca="true" t="shared" si="2" ref="F28:F35">SUM(G28:H28)</f>
        <v>26</v>
      </c>
      <c r="G28" s="51" t="s">
        <v>556</v>
      </c>
      <c r="H28" s="51">
        <v>26</v>
      </c>
      <c r="I28" s="51">
        <f aca="true" t="shared" si="3" ref="I28:I35">SUM(J28:R28)</f>
        <v>325</v>
      </c>
      <c r="J28" s="51" t="s">
        <v>556</v>
      </c>
      <c r="K28" s="51">
        <v>160</v>
      </c>
      <c r="L28" s="51" t="s">
        <v>556</v>
      </c>
      <c r="M28" s="51">
        <v>11</v>
      </c>
      <c r="N28" s="51">
        <v>5</v>
      </c>
      <c r="O28" s="51">
        <v>79</v>
      </c>
      <c r="P28" s="51">
        <v>40</v>
      </c>
      <c r="Q28" s="51" t="s">
        <v>556</v>
      </c>
      <c r="R28" s="51">
        <v>30</v>
      </c>
      <c r="S28" s="114"/>
      <c r="T28" s="210">
        <v>672</v>
      </c>
    </row>
    <row r="29" spans="1:20" ht="9" customHeight="1">
      <c r="A29" s="210">
        <v>673</v>
      </c>
      <c r="C29" s="216" t="s">
        <v>434</v>
      </c>
      <c r="D29" s="254"/>
      <c r="E29" s="51">
        <f t="shared" si="1"/>
        <v>370</v>
      </c>
      <c r="F29" s="51">
        <f t="shared" si="2"/>
        <v>42</v>
      </c>
      <c r="G29" s="51" t="s">
        <v>556</v>
      </c>
      <c r="H29" s="51">
        <v>42</v>
      </c>
      <c r="I29" s="51">
        <f t="shared" si="3"/>
        <v>328</v>
      </c>
      <c r="J29" s="51">
        <v>1</v>
      </c>
      <c r="K29" s="51">
        <v>180</v>
      </c>
      <c r="L29" s="51" t="s">
        <v>556</v>
      </c>
      <c r="M29" s="51">
        <v>15</v>
      </c>
      <c r="N29" s="51">
        <v>27</v>
      </c>
      <c r="O29" s="51">
        <v>73</v>
      </c>
      <c r="P29" s="51">
        <v>11</v>
      </c>
      <c r="Q29" s="51" t="s">
        <v>556</v>
      </c>
      <c r="R29" s="51">
        <v>21</v>
      </c>
      <c r="S29" s="114"/>
      <c r="T29" s="210">
        <v>673</v>
      </c>
    </row>
    <row r="30" spans="1:20" ht="9.75" customHeight="1">
      <c r="A30" s="210">
        <v>674</v>
      </c>
      <c r="C30" s="216" t="s">
        <v>435</v>
      </c>
      <c r="D30" s="254"/>
      <c r="E30" s="51">
        <f t="shared" si="1"/>
        <v>697</v>
      </c>
      <c r="F30" s="51">
        <f t="shared" si="2"/>
        <v>103</v>
      </c>
      <c r="G30" s="51" t="s">
        <v>556</v>
      </c>
      <c r="H30" s="51">
        <v>103</v>
      </c>
      <c r="I30" s="51">
        <f t="shared" si="3"/>
        <v>594</v>
      </c>
      <c r="J30" s="51">
        <v>90</v>
      </c>
      <c r="K30" s="51">
        <v>288</v>
      </c>
      <c r="L30" s="51" t="s">
        <v>556</v>
      </c>
      <c r="M30" s="51">
        <v>45</v>
      </c>
      <c r="N30" s="51">
        <v>11</v>
      </c>
      <c r="O30" s="51">
        <v>83</v>
      </c>
      <c r="P30" s="51">
        <v>24</v>
      </c>
      <c r="Q30" s="51" t="s">
        <v>556</v>
      </c>
      <c r="R30" s="51">
        <v>53</v>
      </c>
      <c r="S30" s="114"/>
      <c r="T30" s="210">
        <v>674</v>
      </c>
    </row>
    <row r="31" spans="1:20" ht="9" customHeight="1">
      <c r="A31" s="210">
        <v>675</v>
      </c>
      <c r="C31" s="216" t="s">
        <v>436</v>
      </c>
      <c r="D31" s="254"/>
      <c r="E31" s="51">
        <f t="shared" si="1"/>
        <v>477</v>
      </c>
      <c r="F31" s="51">
        <f t="shared" si="2"/>
        <v>36</v>
      </c>
      <c r="G31" s="18">
        <v>15</v>
      </c>
      <c r="H31" s="18">
        <v>21</v>
      </c>
      <c r="I31" s="51">
        <f t="shared" si="3"/>
        <v>441</v>
      </c>
      <c r="J31" s="28" t="s">
        <v>556</v>
      </c>
      <c r="K31" s="18">
        <v>202</v>
      </c>
      <c r="L31" s="18">
        <v>6</v>
      </c>
      <c r="M31" s="18">
        <v>28</v>
      </c>
      <c r="N31" s="18">
        <v>27</v>
      </c>
      <c r="O31" s="18">
        <v>103</v>
      </c>
      <c r="P31" s="18">
        <v>33</v>
      </c>
      <c r="Q31" s="28" t="s">
        <v>556</v>
      </c>
      <c r="R31" s="18">
        <v>42</v>
      </c>
      <c r="S31" s="114"/>
      <c r="T31" s="210">
        <v>675</v>
      </c>
    </row>
    <row r="32" spans="1:20" ht="9.75" customHeight="1">
      <c r="A32" s="210">
        <v>676</v>
      </c>
      <c r="C32" s="216" t="s">
        <v>437</v>
      </c>
      <c r="D32" s="254"/>
      <c r="E32" s="51">
        <f t="shared" si="1"/>
        <v>421</v>
      </c>
      <c r="F32" s="51">
        <f t="shared" si="2"/>
        <v>29</v>
      </c>
      <c r="G32" s="51">
        <v>7</v>
      </c>
      <c r="H32" s="51">
        <v>22</v>
      </c>
      <c r="I32" s="51">
        <f t="shared" si="3"/>
        <v>392</v>
      </c>
      <c r="J32" s="51">
        <v>9</v>
      </c>
      <c r="K32" s="51">
        <v>155</v>
      </c>
      <c r="L32" s="51" t="s">
        <v>556</v>
      </c>
      <c r="M32" s="51">
        <v>55</v>
      </c>
      <c r="N32" s="51">
        <v>37</v>
      </c>
      <c r="O32" s="51">
        <v>61</v>
      </c>
      <c r="P32" s="51">
        <v>38</v>
      </c>
      <c r="Q32" s="51">
        <v>1</v>
      </c>
      <c r="R32" s="51">
        <v>36</v>
      </c>
      <c r="S32" s="114"/>
      <c r="T32" s="210">
        <v>676</v>
      </c>
    </row>
    <row r="33" spans="1:20" ht="9.75" customHeight="1">
      <c r="A33" s="210">
        <v>677</v>
      </c>
      <c r="C33" s="216" t="s">
        <v>438</v>
      </c>
      <c r="D33" s="254"/>
      <c r="E33" s="51">
        <f t="shared" si="1"/>
        <v>473</v>
      </c>
      <c r="F33" s="51">
        <f t="shared" si="2"/>
        <v>54</v>
      </c>
      <c r="G33" s="51">
        <v>22</v>
      </c>
      <c r="H33" s="51">
        <v>32</v>
      </c>
      <c r="I33" s="51">
        <f t="shared" si="3"/>
        <v>419</v>
      </c>
      <c r="J33" s="51" t="s">
        <v>556</v>
      </c>
      <c r="K33" s="51">
        <v>251</v>
      </c>
      <c r="L33" s="51">
        <v>6</v>
      </c>
      <c r="M33" s="51">
        <v>24</v>
      </c>
      <c r="N33" s="51">
        <v>15</v>
      </c>
      <c r="O33" s="51">
        <v>77</v>
      </c>
      <c r="P33" s="51">
        <v>26</v>
      </c>
      <c r="Q33" s="51" t="s">
        <v>556</v>
      </c>
      <c r="R33" s="51">
        <v>20</v>
      </c>
      <c r="S33" s="114"/>
      <c r="T33" s="210">
        <v>677</v>
      </c>
    </row>
    <row r="34" spans="1:20" ht="9" customHeight="1">
      <c r="A34" s="210">
        <v>678</v>
      </c>
      <c r="C34" s="216" t="s">
        <v>431</v>
      </c>
      <c r="D34" s="254"/>
      <c r="E34" s="51">
        <f t="shared" si="1"/>
        <v>445</v>
      </c>
      <c r="F34" s="51">
        <f t="shared" si="2"/>
        <v>53</v>
      </c>
      <c r="G34" s="51">
        <v>9</v>
      </c>
      <c r="H34" s="51">
        <v>44</v>
      </c>
      <c r="I34" s="51">
        <f t="shared" si="3"/>
        <v>392</v>
      </c>
      <c r="J34" s="51" t="s">
        <v>556</v>
      </c>
      <c r="K34" s="51">
        <v>166</v>
      </c>
      <c r="L34" s="51" t="s">
        <v>556</v>
      </c>
      <c r="M34" s="51">
        <v>6</v>
      </c>
      <c r="N34" s="51">
        <v>22</v>
      </c>
      <c r="O34" s="51">
        <v>134</v>
      </c>
      <c r="P34" s="51">
        <v>19</v>
      </c>
      <c r="Q34" s="51">
        <v>1</v>
      </c>
      <c r="R34" s="51">
        <v>44</v>
      </c>
      <c r="S34" s="114"/>
      <c r="T34" s="210">
        <v>678</v>
      </c>
    </row>
    <row r="35" spans="1:20" ht="9.75" customHeight="1">
      <c r="A35" s="210">
        <v>679</v>
      </c>
      <c r="C35" s="216" t="s">
        <v>432</v>
      </c>
      <c r="D35" s="254"/>
      <c r="E35" s="51">
        <f t="shared" si="1"/>
        <v>632</v>
      </c>
      <c r="F35" s="51">
        <f t="shared" si="2"/>
        <v>46</v>
      </c>
      <c r="G35" s="51">
        <v>4</v>
      </c>
      <c r="H35" s="51">
        <v>42</v>
      </c>
      <c r="I35" s="51">
        <f t="shared" si="3"/>
        <v>586</v>
      </c>
      <c r="J35" s="51">
        <v>3</v>
      </c>
      <c r="K35" s="51">
        <v>321</v>
      </c>
      <c r="L35" s="51">
        <v>35</v>
      </c>
      <c r="M35" s="51">
        <v>53</v>
      </c>
      <c r="N35" s="51">
        <v>30</v>
      </c>
      <c r="O35" s="51">
        <v>91</v>
      </c>
      <c r="P35" s="51">
        <v>35</v>
      </c>
      <c r="Q35" s="51">
        <v>4</v>
      </c>
      <c r="R35" s="51">
        <v>14</v>
      </c>
      <c r="S35" s="114"/>
      <c r="T35" s="210">
        <v>679</v>
      </c>
    </row>
    <row r="36" spans="1:20" ht="9.75" customHeight="1">
      <c r="A36" s="210"/>
      <c r="C36" s="269" t="s">
        <v>10</v>
      </c>
      <c r="D36" s="270"/>
      <c r="E36" s="155">
        <f>F36+I36</f>
        <v>4340</v>
      </c>
      <c r="F36" s="261">
        <f>G36+H36</f>
        <v>414</v>
      </c>
      <c r="G36" s="261">
        <f>SUM(G27:G35)</f>
        <v>57</v>
      </c>
      <c r="H36" s="261">
        <f>SUM(H27:H35)</f>
        <v>357</v>
      </c>
      <c r="I36" s="261">
        <f>SUM(I27:I35)</f>
        <v>3926</v>
      </c>
      <c r="J36" s="261">
        <f aca="true" t="shared" si="4" ref="J36:R36">SUM(J27:J35)</f>
        <v>104</v>
      </c>
      <c r="K36" s="277">
        <f t="shared" si="4"/>
        <v>1934</v>
      </c>
      <c r="L36" s="277">
        <f t="shared" si="4"/>
        <v>47</v>
      </c>
      <c r="M36" s="277">
        <f t="shared" si="4"/>
        <v>316</v>
      </c>
      <c r="N36" s="277">
        <f t="shared" si="4"/>
        <v>205</v>
      </c>
      <c r="O36" s="277">
        <f t="shared" si="4"/>
        <v>801</v>
      </c>
      <c r="P36" s="277">
        <f t="shared" si="4"/>
        <v>245</v>
      </c>
      <c r="Q36" s="155">
        <f t="shared" si="4"/>
        <v>6</v>
      </c>
      <c r="R36" s="277">
        <f t="shared" si="4"/>
        <v>268</v>
      </c>
      <c r="S36" s="114"/>
      <c r="T36" s="210"/>
    </row>
    <row r="37" spans="1:20" ht="9.75" customHeight="1">
      <c r="A37" s="236">
        <v>6</v>
      </c>
      <c r="B37" s="237"/>
      <c r="C37" s="239" t="s">
        <v>493</v>
      </c>
      <c r="D37" s="256"/>
      <c r="E37" s="155">
        <f>F37+I37</f>
        <v>6306</v>
      </c>
      <c r="F37" s="261">
        <f>G37+H37</f>
        <v>614</v>
      </c>
      <c r="G37" s="241">
        <f>G23+G36</f>
        <v>90</v>
      </c>
      <c r="H37" s="241">
        <f>H23+H36</f>
        <v>524</v>
      </c>
      <c r="I37" s="261">
        <f>I23+I36</f>
        <v>5692</v>
      </c>
      <c r="J37" s="241">
        <f aca="true" t="shared" si="5" ref="J37:R37">J23+J36</f>
        <v>121</v>
      </c>
      <c r="K37" s="155">
        <f t="shared" si="5"/>
        <v>2773</v>
      </c>
      <c r="L37" s="155">
        <f t="shared" si="5"/>
        <v>63</v>
      </c>
      <c r="M37" s="155">
        <f t="shared" si="5"/>
        <v>612</v>
      </c>
      <c r="N37" s="155">
        <f t="shared" si="5"/>
        <v>300</v>
      </c>
      <c r="O37" s="155">
        <f t="shared" si="5"/>
        <v>971</v>
      </c>
      <c r="P37" s="155">
        <f t="shared" si="5"/>
        <v>474</v>
      </c>
      <c r="Q37" s="155">
        <f t="shared" si="5"/>
        <v>28</v>
      </c>
      <c r="R37" s="155">
        <f t="shared" si="5"/>
        <v>350</v>
      </c>
      <c r="S37" s="114"/>
      <c r="T37" s="236">
        <v>6</v>
      </c>
    </row>
    <row r="38" spans="1:20" ht="9" customHeight="1">
      <c r="A38" s="210"/>
      <c r="B38" s="210"/>
      <c r="C38" s="20"/>
      <c r="D38" s="20"/>
      <c r="E38" s="241"/>
      <c r="F38" s="241"/>
      <c r="G38" s="241"/>
      <c r="H38" s="241"/>
      <c r="I38" s="241"/>
      <c r="J38" s="241"/>
      <c r="K38" s="242"/>
      <c r="L38" s="242"/>
      <c r="M38" s="242"/>
      <c r="N38" s="242"/>
      <c r="O38" s="242"/>
      <c r="P38" s="242"/>
      <c r="Q38" s="242"/>
      <c r="R38" s="242"/>
      <c r="S38" s="17"/>
      <c r="T38" s="210"/>
    </row>
    <row r="39" spans="1:20" ht="9.75" customHeight="1">
      <c r="A39" s="448" t="s">
        <v>498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80" t="s">
        <v>494</v>
      </c>
      <c r="L39" s="480"/>
      <c r="M39" s="480"/>
      <c r="N39" s="480"/>
      <c r="O39" s="480"/>
      <c r="P39" s="480"/>
      <c r="Q39" s="480"/>
      <c r="R39" s="480"/>
      <c r="S39" s="480"/>
      <c r="T39" s="480"/>
    </row>
    <row r="40" spans="1:20" ht="9" customHeight="1">
      <c r="A40" s="210"/>
      <c r="C40" s="218"/>
      <c r="D40" s="218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17"/>
      <c r="T40" s="210"/>
    </row>
    <row r="41" spans="1:20" ht="9.75" customHeight="1">
      <c r="A41" s="210"/>
      <c r="C41" s="20" t="s">
        <v>380</v>
      </c>
      <c r="D41" s="2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17"/>
      <c r="T41" s="210"/>
    </row>
    <row r="42" spans="1:20" ht="9" customHeight="1">
      <c r="A42" s="210"/>
      <c r="C42" s="218"/>
      <c r="D42" s="218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17"/>
      <c r="T42" s="210"/>
    </row>
    <row r="43" spans="1:20" ht="9" customHeight="1">
      <c r="A43" s="210">
        <v>761</v>
      </c>
      <c r="C43" s="216" t="s">
        <v>439</v>
      </c>
      <c r="D43" s="105"/>
      <c r="E43" s="51">
        <f>F43+I43</f>
        <v>1946</v>
      </c>
      <c r="F43" s="51">
        <f>SUM(G43:H43)</f>
        <v>342</v>
      </c>
      <c r="G43" s="51">
        <v>1</v>
      </c>
      <c r="H43" s="51">
        <v>341</v>
      </c>
      <c r="I43" s="51">
        <f>SUM(J43:R43)</f>
        <v>1604</v>
      </c>
      <c r="J43" s="51">
        <v>64</v>
      </c>
      <c r="K43" s="51">
        <v>384</v>
      </c>
      <c r="L43" s="51">
        <v>1</v>
      </c>
      <c r="M43" s="51">
        <v>238</v>
      </c>
      <c r="N43" s="51">
        <v>153</v>
      </c>
      <c r="O43" s="51">
        <v>246</v>
      </c>
      <c r="P43" s="51">
        <v>325</v>
      </c>
      <c r="Q43" s="51">
        <v>13</v>
      </c>
      <c r="R43" s="51">
        <v>180</v>
      </c>
      <c r="S43" s="114"/>
      <c r="T43" s="210">
        <v>761</v>
      </c>
    </row>
    <row r="44" spans="1:20" ht="9" customHeight="1">
      <c r="A44" s="210">
        <v>762</v>
      </c>
      <c r="C44" s="216" t="s">
        <v>440</v>
      </c>
      <c r="D44" s="105"/>
      <c r="E44" s="51">
        <f>F44+I44</f>
        <v>257</v>
      </c>
      <c r="F44" s="51">
        <f>SUM(G44:H44)</f>
        <v>33</v>
      </c>
      <c r="G44" s="51" t="s">
        <v>556</v>
      </c>
      <c r="H44" s="51">
        <v>33</v>
      </c>
      <c r="I44" s="51">
        <f>SUM(J44:R44)</f>
        <v>224</v>
      </c>
      <c r="J44" s="51" t="s">
        <v>556</v>
      </c>
      <c r="K44" s="51">
        <v>47</v>
      </c>
      <c r="L44" s="51">
        <v>1</v>
      </c>
      <c r="M44" s="51">
        <v>26</v>
      </c>
      <c r="N44" s="51">
        <v>19</v>
      </c>
      <c r="O44" s="51">
        <v>37</v>
      </c>
      <c r="P44" s="51">
        <v>20</v>
      </c>
      <c r="Q44" s="51" t="s">
        <v>556</v>
      </c>
      <c r="R44" s="51">
        <v>74</v>
      </c>
      <c r="S44" s="114"/>
      <c r="T44" s="210">
        <v>762</v>
      </c>
    </row>
    <row r="45" spans="1:20" ht="9.75" customHeight="1">
      <c r="A45" s="210">
        <v>763</v>
      </c>
      <c r="C45" s="216" t="s">
        <v>441</v>
      </c>
      <c r="D45" s="105"/>
      <c r="E45" s="51">
        <f>F45+I45</f>
        <v>407</v>
      </c>
      <c r="F45" s="51">
        <f>SUM(G45:H45)</f>
        <v>82</v>
      </c>
      <c r="G45" s="51">
        <v>3</v>
      </c>
      <c r="H45" s="51">
        <v>79</v>
      </c>
      <c r="I45" s="51">
        <f>SUM(J45:R45)</f>
        <v>325</v>
      </c>
      <c r="J45" s="51">
        <v>3</v>
      </c>
      <c r="K45" s="51">
        <v>110</v>
      </c>
      <c r="L45" s="51" t="s">
        <v>556</v>
      </c>
      <c r="M45" s="51">
        <v>21</v>
      </c>
      <c r="N45" s="51">
        <v>12</v>
      </c>
      <c r="O45" s="51">
        <v>46</v>
      </c>
      <c r="P45" s="51">
        <v>67</v>
      </c>
      <c r="Q45" s="51">
        <v>18</v>
      </c>
      <c r="R45" s="51">
        <v>48</v>
      </c>
      <c r="S45" s="114"/>
      <c r="T45" s="210">
        <v>763</v>
      </c>
    </row>
    <row r="46" spans="1:20" ht="9" customHeight="1">
      <c r="A46" s="210">
        <v>764</v>
      </c>
      <c r="C46" s="216" t="s">
        <v>442</v>
      </c>
      <c r="D46" s="105"/>
      <c r="E46" s="51">
        <f>F46+I46</f>
        <v>367</v>
      </c>
      <c r="F46" s="51">
        <f>SUM(G46:H46)</f>
        <v>54</v>
      </c>
      <c r="G46" s="51">
        <v>21</v>
      </c>
      <c r="H46" s="51">
        <v>33</v>
      </c>
      <c r="I46" s="51">
        <f>SUM(J46:R46)</f>
        <v>313</v>
      </c>
      <c r="J46" s="51" t="s">
        <v>556</v>
      </c>
      <c r="K46" s="51">
        <v>175</v>
      </c>
      <c r="L46" s="51" t="s">
        <v>556</v>
      </c>
      <c r="M46" s="51">
        <v>4</v>
      </c>
      <c r="N46" s="51">
        <v>6</v>
      </c>
      <c r="O46" s="51">
        <v>41</v>
      </c>
      <c r="P46" s="51">
        <v>18</v>
      </c>
      <c r="Q46" s="51">
        <v>1</v>
      </c>
      <c r="R46" s="51">
        <v>68</v>
      </c>
      <c r="S46" s="114"/>
      <c r="T46" s="210">
        <v>764</v>
      </c>
    </row>
    <row r="47" spans="1:19" ht="9" customHeight="1">
      <c r="A47" s="210"/>
      <c r="C47" s="269" t="s">
        <v>10</v>
      </c>
      <c r="D47" s="270"/>
      <c r="E47" s="155">
        <f>F47+I47</f>
        <v>2977</v>
      </c>
      <c r="F47" s="155">
        <f>G47+H47</f>
        <v>511</v>
      </c>
      <c r="G47" s="155">
        <f>SUM(G43:G46)</f>
        <v>25</v>
      </c>
      <c r="H47" s="155">
        <f>SUM(H43:H46)</f>
        <v>486</v>
      </c>
      <c r="I47" s="155">
        <f>SUM(I43:I46)</f>
        <v>2466</v>
      </c>
      <c r="J47" s="155">
        <f aca="true" t="shared" si="6" ref="J47:R47">SUM(J43:J46)</f>
        <v>67</v>
      </c>
      <c r="K47" s="155">
        <f t="shared" si="6"/>
        <v>716</v>
      </c>
      <c r="L47" s="155">
        <f t="shared" si="6"/>
        <v>2</v>
      </c>
      <c r="M47" s="155">
        <f t="shared" si="6"/>
        <v>289</v>
      </c>
      <c r="N47" s="155">
        <f t="shared" si="6"/>
        <v>190</v>
      </c>
      <c r="O47" s="155">
        <f t="shared" si="6"/>
        <v>370</v>
      </c>
      <c r="P47" s="155">
        <f t="shared" si="6"/>
        <v>430</v>
      </c>
      <c r="Q47" s="155">
        <f t="shared" si="6"/>
        <v>32</v>
      </c>
      <c r="R47" s="155">
        <f t="shared" si="6"/>
        <v>370</v>
      </c>
      <c r="S47" s="114"/>
    </row>
    <row r="48" spans="3:20" ht="9" customHeight="1">
      <c r="C48" s="17"/>
      <c r="D48" s="17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17"/>
      <c r="T48" s="210"/>
    </row>
    <row r="49" spans="3:20" ht="9" customHeight="1">
      <c r="C49" s="231" t="s">
        <v>379</v>
      </c>
      <c r="D49" s="23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17"/>
      <c r="T49" s="210"/>
    </row>
    <row r="50" spans="3:20" ht="9" customHeight="1">
      <c r="C50" s="231"/>
      <c r="D50" s="23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17"/>
      <c r="T50" s="210"/>
    </row>
    <row r="51" spans="1:20" ht="9" customHeight="1">
      <c r="A51" s="210">
        <v>771</v>
      </c>
      <c r="C51" s="216" t="s">
        <v>443</v>
      </c>
      <c r="D51" s="254"/>
      <c r="E51" s="51">
        <f>F51+I51</f>
        <v>547</v>
      </c>
      <c r="F51" s="51">
        <f>SUM(G51:H51)</f>
        <v>26</v>
      </c>
      <c r="G51" s="51">
        <v>1</v>
      </c>
      <c r="H51" s="51">
        <v>25</v>
      </c>
      <c r="I51" s="51">
        <f>SUM(J51:R51)</f>
        <v>521</v>
      </c>
      <c r="J51" s="51">
        <v>2</v>
      </c>
      <c r="K51" s="51">
        <v>187</v>
      </c>
      <c r="L51" s="51" t="s">
        <v>556</v>
      </c>
      <c r="M51" s="51">
        <v>31</v>
      </c>
      <c r="N51" s="51">
        <v>17</v>
      </c>
      <c r="O51" s="51">
        <v>76</v>
      </c>
      <c r="P51" s="51">
        <v>52</v>
      </c>
      <c r="Q51" s="51" t="s">
        <v>556</v>
      </c>
      <c r="R51" s="51">
        <v>156</v>
      </c>
      <c r="S51" s="114"/>
      <c r="T51" s="210">
        <v>771</v>
      </c>
    </row>
    <row r="52" spans="1:20" ht="9" customHeight="1">
      <c r="A52" s="210">
        <v>772</v>
      </c>
      <c r="C52" s="216" t="s">
        <v>439</v>
      </c>
      <c r="D52" s="254"/>
      <c r="E52" s="51">
        <f aca="true" t="shared" si="7" ref="E52:E60">F52+I52</f>
        <v>1078</v>
      </c>
      <c r="F52" s="51">
        <f aca="true" t="shared" si="8" ref="F52:F60">SUM(G52:H52)</f>
        <v>138</v>
      </c>
      <c r="G52" s="51">
        <v>6</v>
      </c>
      <c r="H52" s="51">
        <v>132</v>
      </c>
      <c r="I52" s="51">
        <f aca="true" t="shared" si="9" ref="I52:I60">SUM(J52:R52)</f>
        <v>940</v>
      </c>
      <c r="J52" s="51">
        <v>3</v>
      </c>
      <c r="K52" s="51">
        <v>223</v>
      </c>
      <c r="L52" s="51">
        <v>10</v>
      </c>
      <c r="M52" s="51">
        <v>186</v>
      </c>
      <c r="N52" s="51">
        <v>58</v>
      </c>
      <c r="O52" s="51">
        <v>185</v>
      </c>
      <c r="P52" s="51">
        <v>72</v>
      </c>
      <c r="Q52" s="51">
        <v>9</v>
      </c>
      <c r="R52" s="51">
        <v>194</v>
      </c>
      <c r="S52" s="114"/>
      <c r="T52" s="210">
        <v>772</v>
      </c>
    </row>
    <row r="53" spans="1:20" ht="9" customHeight="1">
      <c r="A53" s="210">
        <v>773</v>
      </c>
      <c r="C53" s="216" t="s">
        <v>444</v>
      </c>
      <c r="D53" s="254"/>
      <c r="E53" s="51">
        <f t="shared" si="7"/>
        <v>274</v>
      </c>
      <c r="F53" s="51">
        <f t="shared" si="8"/>
        <v>30</v>
      </c>
      <c r="G53" s="51" t="s">
        <v>556</v>
      </c>
      <c r="H53" s="51">
        <v>30</v>
      </c>
      <c r="I53" s="51">
        <f t="shared" si="9"/>
        <v>244</v>
      </c>
      <c r="J53" s="51">
        <v>3</v>
      </c>
      <c r="K53" s="51">
        <v>82</v>
      </c>
      <c r="L53" s="51" t="s">
        <v>556</v>
      </c>
      <c r="M53" s="51">
        <v>42</v>
      </c>
      <c r="N53" s="51">
        <v>24</v>
      </c>
      <c r="O53" s="51">
        <v>25</v>
      </c>
      <c r="P53" s="51">
        <v>26</v>
      </c>
      <c r="Q53" s="51" t="s">
        <v>556</v>
      </c>
      <c r="R53" s="51">
        <v>42</v>
      </c>
      <c r="S53" s="114"/>
      <c r="T53" s="210">
        <v>773</v>
      </c>
    </row>
    <row r="54" spans="1:20" ht="9.75" customHeight="1">
      <c r="A54" s="210">
        <v>774</v>
      </c>
      <c r="C54" s="216" t="s">
        <v>445</v>
      </c>
      <c r="D54" s="254"/>
      <c r="E54" s="51">
        <f t="shared" si="7"/>
        <v>524</v>
      </c>
      <c r="F54" s="51">
        <f t="shared" si="8"/>
        <v>35</v>
      </c>
      <c r="G54" s="51" t="s">
        <v>556</v>
      </c>
      <c r="H54" s="51">
        <v>35</v>
      </c>
      <c r="I54" s="51">
        <f t="shared" si="9"/>
        <v>489</v>
      </c>
      <c r="J54" s="51" t="s">
        <v>556</v>
      </c>
      <c r="K54" s="51">
        <v>257</v>
      </c>
      <c r="L54" s="51" t="s">
        <v>556</v>
      </c>
      <c r="M54" s="51">
        <v>31</v>
      </c>
      <c r="N54" s="51">
        <v>12</v>
      </c>
      <c r="O54" s="51">
        <v>91</v>
      </c>
      <c r="P54" s="51">
        <v>49</v>
      </c>
      <c r="Q54" s="51" t="s">
        <v>556</v>
      </c>
      <c r="R54" s="51">
        <v>49</v>
      </c>
      <c r="S54" s="114"/>
      <c r="T54" s="210">
        <v>774</v>
      </c>
    </row>
    <row r="55" spans="1:20" ht="9" customHeight="1">
      <c r="A55" s="210">
        <v>775</v>
      </c>
      <c r="C55" s="216" t="s">
        <v>446</v>
      </c>
      <c r="D55" s="254"/>
      <c r="E55" s="51">
        <f t="shared" si="7"/>
        <v>504</v>
      </c>
      <c r="F55" s="51">
        <f t="shared" si="8"/>
        <v>62</v>
      </c>
      <c r="G55" s="51" t="s">
        <v>556</v>
      </c>
      <c r="H55" s="51">
        <v>62</v>
      </c>
      <c r="I55" s="51">
        <f t="shared" si="9"/>
        <v>442</v>
      </c>
      <c r="J55" s="51">
        <v>1</v>
      </c>
      <c r="K55" s="51">
        <v>264</v>
      </c>
      <c r="L55" s="51" t="s">
        <v>556</v>
      </c>
      <c r="M55" s="51">
        <v>23</v>
      </c>
      <c r="N55" s="51">
        <v>12</v>
      </c>
      <c r="O55" s="51">
        <v>120</v>
      </c>
      <c r="P55" s="51">
        <v>15</v>
      </c>
      <c r="Q55" s="51">
        <v>3</v>
      </c>
      <c r="R55" s="51">
        <v>4</v>
      </c>
      <c r="S55" s="114"/>
      <c r="T55" s="210">
        <v>775</v>
      </c>
    </row>
    <row r="56" spans="1:20" ht="9.75" customHeight="1">
      <c r="A56" s="210">
        <v>776</v>
      </c>
      <c r="C56" s="216" t="s">
        <v>447</v>
      </c>
      <c r="D56" s="254"/>
      <c r="E56" s="51">
        <f t="shared" si="7"/>
        <v>451</v>
      </c>
      <c r="F56" s="51">
        <f t="shared" si="8"/>
        <v>83</v>
      </c>
      <c r="G56" s="51" t="s">
        <v>556</v>
      </c>
      <c r="H56" s="51">
        <v>83</v>
      </c>
      <c r="I56" s="51">
        <f t="shared" si="9"/>
        <v>368</v>
      </c>
      <c r="J56" s="51">
        <v>44</v>
      </c>
      <c r="K56" s="51">
        <v>196</v>
      </c>
      <c r="L56" s="51" t="s">
        <v>556</v>
      </c>
      <c r="M56" s="51">
        <v>5</v>
      </c>
      <c r="N56" s="51">
        <v>4</v>
      </c>
      <c r="O56" s="51">
        <v>56</v>
      </c>
      <c r="P56" s="51">
        <v>24</v>
      </c>
      <c r="Q56" s="51">
        <v>8</v>
      </c>
      <c r="R56" s="51">
        <v>31</v>
      </c>
      <c r="S56" s="114"/>
      <c r="T56" s="210">
        <v>776</v>
      </c>
    </row>
    <row r="57" spans="1:20" ht="9" customHeight="1">
      <c r="A57" s="210">
        <v>777</v>
      </c>
      <c r="C57" s="216" t="s">
        <v>448</v>
      </c>
      <c r="D57" s="254"/>
      <c r="E57" s="51">
        <f t="shared" si="7"/>
        <v>451</v>
      </c>
      <c r="F57" s="51">
        <f t="shared" si="8"/>
        <v>40</v>
      </c>
      <c r="G57" s="51">
        <v>1</v>
      </c>
      <c r="H57" s="51">
        <v>39</v>
      </c>
      <c r="I57" s="51">
        <f t="shared" si="9"/>
        <v>411</v>
      </c>
      <c r="J57" s="51">
        <v>1</v>
      </c>
      <c r="K57" s="51">
        <v>164</v>
      </c>
      <c r="L57" s="51" t="s">
        <v>556</v>
      </c>
      <c r="M57" s="51">
        <v>14</v>
      </c>
      <c r="N57" s="51">
        <v>14</v>
      </c>
      <c r="O57" s="51">
        <v>59</v>
      </c>
      <c r="P57" s="51">
        <v>29</v>
      </c>
      <c r="Q57" s="51" t="s">
        <v>556</v>
      </c>
      <c r="R57" s="51">
        <v>130</v>
      </c>
      <c r="S57" s="114"/>
      <c r="T57" s="210">
        <v>777</v>
      </c>
    </row>
    <row r="58" spans="1:20" ht="9" customHeight="1">
      <c r="A58" s="210">
        <v>778</v>
      </c>
      <c r="C58" s="216" t="s">
        <v>449</v>
      </c>
      <c r="D58" s="254"/>
      <c r="E58" s="51">
        <f t="shared" si="7"/>
        <v>406</v>
      </c>
      <c r="F58" s="51">
        <f t="shared" si="8"/>
        <v>80</v>
      </c>
      <c r="G58" s="51" t="s">
        <v>556</v>
      </c>
      <c r="H58" s="51">
        <v>80</v>
      </c>
      <c r="I58" s="51">
        <f t="shared" si="9"/>
        <v>326</v>
      </c>
      <c r="J58" s="51" t="s">
        <v>556</v>
      </c>
      <c r="K58" s="51">
        <v>110</v>
      </c>
      <c r="L58" s="51" t="s">
        <v>556</v>
      </c>
      <c r="M58" s="51">
        <v>46</v>
      </c>
      <c r="N58" s="51">
        <v>7</v>
      </c>
      <c r="O58" s="51">
        <v>59</v>
      </c>
      <c r="P58" s="51">
        <v>25</v>
      </c>
      <c r="Q58" s="51" t="s">
        <v>556</v>
      </c>
      <c r="R58" s="51">
        <v>79</v>
      </c>
      <c r="S58" s="114"/>
      <c r="T58" s="210">
        <v>778</v>
      </c>
    </row>
    <row r="59" spans="1:20" ht="9" customHeight="1">
      <c r="A59" s="210">
        <v>779</v>
      </c>
      <c r="C59" s="216" t="s">
        <v>450</v>
      </c>
      <c r="D59" s="254"/>
      <c r="E59" s="51">
        <f t="shared" si="7"/>
        <v>515</v>
      </c>
      <c r="F59" s="51">
        <f t="shared" si="8"/>
        <v>22</v>
      </c>
      <c r="G59" s="51" t="s">
        <v>556</v>
      </c>
      <c r="H59" s="51">
        <v>22</v>
      </c>
      <c r="I59" s="51">
        <f t="shared" si="9"/>
        <v>493</v>
      </c>
      <c r="J59" s="51" t="s">
        <v>556</v>
      </c>
      <c r="K59" s="51">
        <v>205</v>
      </c>
      <c r="L59" s="51" t="s">
        <v>556</v>
      </c>
      <c r="M59" s="51">
        <v>15</v>
      </c>
      <c r="N59" s="51">
        <v>33</v>
      </c>
      <c r="O59" s="51">
        <v>69</v>
      </c>
      <c r="P59" s="51">
        <v>49</v>
      </c>
      <c r="Q59" s="51" t="s">
        <v>556</v>
      </c>
      <c r="R59" s="51">
        <v>122</v>
      </c>
      <c r="S59" s="114"/>
      <c r="T59" s="210">
        <v>779</v>
      </c>
    </row>
    <row r="60" spans="1:20" ht="9.75" customHeight="1">
      <c r="A60" s="210">
        <v>780</v>
      </c>
      <c r="C60" s="216" t="s">
        <v>451</v>
      </c>
      <c r="D60" s="254"/>
      <c r="E60" s="51">
        <f t="shared" si="7"/>
        <v>614</v>
      </c>
      <c r="F60" s="51">
        <f t="shared" si="8"/>
        <v>81</v>
      </c>
      <c r="G60" s="51">
        <v>2</v>
      </c>
      <c r="H60" s="51">
        <v>79</v>
      </c>
      <c r="I60" s="51">
        <f t="shared" si="9"/>
        <v>533</v>
      </c>
      <c r="J60" s="51">
        <v>1</v>
      </c>
      <c r="K60" s="51">
        <v>243</v>
      </c>
      <c r="L60" s="51">
        <v>2</v>
      </c>
      <c r="M60" s="51">
        <v>17</v>
      </c>
      <c r="N60" s="51">
        <v>15</v>
      </c>
      <c r="O60" s="51">
        <v>111</v>
      </c>
      <c r="P60" s="51">
        <v>39</v>
      </c>
      <c r="Q60" s="51">
        <v>3</v>
      </c>
      <c r="R60" s="51">
        <v>102</v>
      </c>
      <c r="S60" s="114"/>
      <c r="T60" s="210">
        <v>780</v>
      </c>
    </row>
    <row r="61" spans="3:19" ht="9.75" customHeight="1">
      <c r="C61" s="269" t="s">
        <v>10</v>
      </c>
      <c r="D61" s="270"/>
      <c r="E61" s="155">
        <f>F61+I61</f>
        <v>5364</v>
      </c>
      <c r="F61" s="155">
        <f>G61+H61</f>
        <v>597</v>
      </c>
      <c r="G61" s="155">
        <f>SUM(G51:G60)</f>
        <v>10</v>
      </c>
      <c r="H61" s="155">
        <f>SUM(H51:H60)</f>
        <v>587</v>
      </c>
      <c r="I61" s="155">
        <f>SUM(I51:I60)</f>
        <v>4767</v>
      </c>
      <c r="J61" s="155">
        <f aca="true" t="shared" si="10" ref="J61:R61">SUM(J51:J60)</f>
        <v>55</v>
      </c>
      <c r="K61" s="155">
        <f t="shared" si="10"/>
        <v>1931</v>
      </c>
      <c r="L61" s="155">
        <f t="shared" si="10"/>
        <v>12</v>
      </c>
      <c r="M61" s="155">
        <f t="shared" si="10"/>
        <v>410</v>
      </c>
      <c r="N61" s="155">
        <f t="shared" si="10"/>
        <v>196</v>
      </c>
      <c r="O61" s="155">
        <f t="shared" si="10"/>
        <v>851</v>
      </c>
      <c r="P61" s="155">
        <f t="shared" si="10"/>
        <v>380</v>
      </c>
      <c r="Q61" s="155">
        <f t="shared" si="10"/>
        <v>23</v>
      </c>
      <c r="R61" s="155">
        <f t="shared" si="10"/>
        <v>909</v>
      </c>
      <c r="S61" s="114"/>
    </row>
    <row r="62" spans="1:20" ht="9.75" customHeight="1">
      <c r="A62" s="236">
        <v>7</v>
      </c>
      <c r="B62" s="237"/>
      <c r="C62" s="239" t="s">
        <v>494</v>
      </c>
      <c r="D62" s="256"/>
      <c r="E62" s="155">
        <f>F62+I62</f>
        <v>8341</v>
      </c>
      <c r="F62" s="155">
        <f>G62+H62</f>
        <v>1108</v>
      </c>
      <c r="G62" s="155">
        <f>G47+G61</f>
        <v>35</v>
      </c>
      <c r="H62" s="155">
        <f>H47+H61</f>
        <v>1073</v>
      </c>
      <c r="I62" s="155">
        <f>I47+I61</f>
        <v>7233</v>
      </c>
      <c r="J62" s="155">
        <f aca="true" t="shared" si="11" ref="J62:R62">J47+J61</f>
        <v>122</v>
      </c>
      <c r="K62" s="155">
        <f t="shared" si="11"/>
        <v>2647</v>
      </c>
      <c r="L62" s="155">
        <f t="shared" si="11"/>
        <v>14</v>
      </c>
      <c r="M62" s="155">
        <f t="shared" si="11"/>
        <v>699</v>
      </c>
      <c r="N62" s="155">
        <f t="shared" si="11"/>
        <v>386</v>
      </c>
      <c r="O62" s="155">
        <f t="shared" si="11"/>
        <v>1221</v>
      </c>
      <c r="P62" s="155">
        <f t="shared" si="11"/>
        <v>810</v>
      </c>
      <c r="Q62" s="155">
        <f t="shared" si="11"/>
        <v>55</v>
      </c>
      <c r="R62" s="155">
        <f t="shared" si="11"/>
        <v>1279</v>
      </c>
      <c r="S62" s="114"/>
      <c r="T62" s="236">
        <v>7</v>
      </c>
    </row>
    <row r="63" spans="1:20" ht="9" customHeight="1">
      <c r="A63" s="80"/>
      <c r="B63" s="80"/>
      <c r="C63" s="80"/>
      <c r="D63" s="80"/>
      <c r="E63" s="8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17"/>
      <c r="T63" s="234"/>
    </row>
    <row r="64" spans="3:20" ht="9" customHeight="1">
      <c r="C64" s="219"/>
      <c r="D64" s="219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17"/>
      <c r="T64" s="17"/>
    </row>
    <row r="65" spans="3:20" ht="9" customHeight="1">
      <c r="C65" s="219"/>
      <c r="D65" s="219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17"/>
      <c r="T65" s="17"/>
    </row>
    <row r="66" spans="1:20" ht="9" customHeight="1">
      <c r="A66" s="106"/>
      <c r="B66" s="17"/>
      <c r="C66" s="218"/>
      <c r="D66" s="218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7"/>
      <c r="T66" s="106"/>
    </row>
    <row r="67" spans="1:20" ht="9" customHeight="1">
      <c r="A67" s="106"/>
      <c r="B67" s="17"/>
      <c r="C67" s="218"/>
      <c r="D67" s="218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17"/>
      <c r="T67" s="106"/>
    </row>
    <row r="68" spans="1:20" ht="9" customHeight="1">
      <c r="A68" s="106"/>
      <c r="B68" s="17"/>
      <c r="C68" s="218"/>
      <c r="D68" s="218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17"/>
      <c r="T68" s="106"/>
    </row>
    <row r="69" spans="1:20" ht="9" customHeight="1">
      <c r="A69" s="106"/>
      <c r="B69" s="17"/>
      <c r="C69" s="218"/>
      <c r="D69" s="218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17"/>
      <c r="T69" s="106"/>
    </row>
    <row r="70" spans="1:20" ht="9" customHeight="1">
      <c r="A70" s="106"/>
      <c r="B70" s="17"/>
      <c r="C70" s="218"/>
      <c r="D70" s="218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17"/>
      <c r="T70" s="106"/>
    </row>
    <row r="71" spans="1:20" ht="9" customHeight="1">
      <c r="A71" s="17"/>
      <c r="B71" s="17"/>
      <c r="C71" s="232"/>
      <c r="D71" s="232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17"/>
      <c r="T71" s="17"/>
    </row>
    <row r="72" spans="1:20" ht="9" customHeight="1">
      <c r="A72" s="17"/>
      <c r="B72" s="17"/>
      <c r="C72" s="215"/>
      <c r="D72" s="215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17"/>
      <c r="T72" s="17"/>
    </row>
    <row r="73" spans="1:20" ht="9" customHeight="1">
      <c r="A73" s="17"/>
      <c r="B73" s="17"/>
      <c r="C73" s="231"/>
      <c r="D73" s="23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17"/>
      <c r="T73" s="17"/>
    </row>
    <row r="74" spans="1:20" ht="9" customHeight="1">
      <c r="A74" s="17"/>
      <c r="B74" s="17"/>
      <c r="C74" s="231"/>
      <c r="D74" s="23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17"/>
      <c r="T74" s="17"/>
    </row>
    <row r="75" spans="1:20" ht="9" customHeight="1">
      <c r="A75" s="106"/>
      <c r="B75" s="17"/>
      <c r="C75" s="218"/>
      <c r="D75" s="218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17"/>
      <c r="T75" s="106"/>
    </row>
    <row r="76" spans="1:20" ht="9" customHeight="1">
      <c r="A76" s="106"/>
      <c r="B76" s="17"/>
      <c r="C76" s="218"/>
      <c r="D76" s="218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17"/>
      <c r="T76" s="106"/>
    </row>
    <row r="77" spans="1:20" ht="9" customHeight="1">
      <c r="A77" s="106"/>
      <c r="B77" s="17"/>
      <c r="C77" s="218"/>
      <c r="D77" s="218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17"/>
      <c r="T77" s="106"/>
    </row>
    <row r="78" spans="1:20" ht="9" customHeight="1">
      <c r="A78" s="106"/>
      <c r="B78" s="17"/>
      <c r="C78" s="218"/>
      <c r="D78" s="218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17"/>
      <c r="T78" s="106"/>
    </row>
    <row r="79" spans="1:20" ht="9" customHeight="1">
      <c r="A79" s="106"/>
      <c r="B79" s="17"/>
      <c r="C79" s="218"/>
      <c r="D79" s="218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17"/>
      <c r="T79" s="106"/>
    </row>
    <row r="80" spans="1:20" ht="9" customHeight="1">
      <c r="A80" s="106"/>
      <c r="B80" s="17"/>
      <c r="C80" s="218"/>
      <c r="D80" s="218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17"/>
      <c r="T80" s="106"/>
    </row>
    <row r="81" spans="1:20" ht="9" customHeight="1">
      <c r="A81" s="106"/>
      <c r="B81" s="17"/>
      <c r="C81" s="218"/>
      <c r="D81" s="218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17"/>
      <c r="T81" s="106"/>
    </row>
    <row r="82" spans="1:20" ht="9" customHeight="1">
      <c r="A82" s="17"/>
      <c r="B82" s="17"/>
      <c r="C82" s="232"/>
      <c r="D82" s="232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17"/>
      <c r="T82" s="17"/>
    </row>
    <row r="83" spans="1:20" ht="9" customHeight="1">
      <c r="A83" s="245"/>
      <c r="B83" s="246"/>
      <c r="C83" s="247"/>
      <c r="D83" s="247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17"/>
      <c r="T83" s="245"/>
    </row>
    <row r="84" spans="1:20" ht="9" customHeight="1">
      <c r="A84" s="462" t="s">
        <v>500</v>
      </c>
      <c r="B84" s="462"/>
      <c r="C84" s="462"/>
      <c r="D84" s="248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17"/>
      <c r="T84" s="106"/>
    </row>
    <row r="85" spans="1:20" ht="9" customHeight="1">
      <c r="A85" s="462" t="s">
        <v>199</v>
      </c>
      <c r="B85" s="462"/>
      <c r="C85" s="462"/>
      <c r="D85" s="248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17"/>
      <c r="T85" s="106"/>
    </row>
    <row r="86" spans="1:20" ht="9" customHeight="1">
      <c r="A86" s="245"/>
      <c r="B86" s="245"/>
      <c r="C86" s="243"/>
      <c r="D86" s="243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17"/>
      <c r="T86" s="245"/>
    </row>
    <row r="87" spans="1:18" ht="9" customHeight="1">
      <c r="A87" s="482"/>
      <c r="B87" s="482"/>
      <c r="C87" s="482"/>
      <c r="D87" s="249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9" customHeight="1">
      <c r="A88" s="482"/>
      <c r="B88" s="482"/>
      <c r="C88" s="482"/>
      <c r="D88" s="249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1.25" customHeight="1">
      <c r="A89" s="106"/>
      <c r="B89" s="17"/>
      <c r="C89" s="17"/>
      <c r="D89" s="17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1.25" customHeight="1">
      <c r="A90" s="106"/>
      <c r="B90" s="17"/>
      <c r="C90" s="17"/>
      <c r="D90" s="1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11.25" customHeight="1">
      <c r="A91" s="106"/>
      <c r="B91" s="17"/>
      <c r="C91" s="17"/>
      <c r="D91" s="17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11.25" customHeight="1">
      <c r="A92" s="106"/>
      <c r="B92" s="17"/>
      <c r="C92" s="17"/>
      <c r="D92" s="17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11.25" customHeight="1">
      <c r="A93" s="106"/>
      <c r="B93" s="17"/>
      <c r="C93" s="17"/>
      <c r="D93" s="1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11.25" customHeight="1">
      <c r="A94" s="106"/>
      <c r="B94" s="17"/>
      <c r="C94" s="17"/>
      <c r="D94" s="17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11.25" customHeight="1">
      <c r="A95" s="106"/>
      <c r="B95" s="17"/>
      <c r="C95" s="17"/>
      <c r="D95" s="17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11.25" customHeight="1">
      <c r="A96" s="106"/>
      <c r="B96" s="17"/>
      <c r="C96" s="17"/>
      <c r="D96" s="17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11.25" customHeight="1">
      <c r="A97" s="106"/>
      <c r="B97" s="17"/>
      <c r="C97" s="17"/>
      <c r="D97" s="17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11.25" customHeight="1">
      <c r="A98" s="106"/>
      <c r="B98" s="17"/>
      <c r="C98" s="17"/>
      <c r="D98" s="1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1.25" customHeight="1">
      <c r="A99" s="106"/>
      <c r="B99" s="17"/>
      <c r="C99" s="17"/>
      <c r="D99" s="17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11.25" customHeight="1">
      <c r="A100" s="106"/>
      <c r="B100" s="17"/>
      <c r="C100" s="17"/>
      <c r="D100" s="17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1.25" customHeight="1">
      <c r="A101" s="106"/>
      <c r="B101" s="17"/>
      <c r="C101" s="17"/>
      <c r="D101" s="17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12.75">
      <c r="A102" s="106"/>
      <c r="B102" s="17"/>
      <c r="C102" s="17"/>
      <c r="D102" s="17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12.75">
      <c r="A103" s="106"/>
      <c r="B103" s="17"/>
      <c r="C103" s="17"/>
      <c r="D103" s="1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2.75">
      <c r="A104" s="106"/>
      <c r="B104" s="17"/>
      <c r="C104" s="17"/>
      <c r="D104" s="17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12.75">
      <c r="A105" s="106"/>
      <c r="B105" s="17"/>
      <c r="C105" s="17"/>
      <c r="D105" s="17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12.75">
      <c r="A106" s="106"/>
      <c r="B106" s="17"/>
      <c r="C106" s="17"/>
      <c r="D106" s="17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12.75">
      <c r="A107" s="106"/>
      <c r="B107" s="17"/>
      <c r="C107" s="17"/>
      <c r="D107" s="17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12.75">
      <c r="A108" s="106"/>
      <c r="B108" s="17"/>
      <c r="C108" s="17"/>
      <c r="D108" s="1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12.75">
      <c r="A109" s="106"/>
      <c r="B109" s="17"/>
      <c r="C109" s="17"/>
      <c r="D109" s="17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12.75">
      <c r="A110" s="106"/>
      <c r="B110" s="17"/>
      <c r="C110" s="17"/>
      <c r="D110" s="17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12.75">
      <c r="A111" s="106"/>
      <c r="B111" s="17"/>
      <c r="C111" s="17"/>
      <c r="D111" s="17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2.75">
      <c r="A112" s="106"/>
      <c r="B112" s="17"/>
      <c r="C112" s="17"/>
      <c r="D112" s="17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12.75">
      <c r="A113" s="106"/>
      <c r="B113" s="17"/>
      <c r="C113" s="17"/>
      <c r="D113" s="1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2.75">
      <c r="A114" s="106"/>
      <c r="B114" s="17"/>
      <c r="C114" s="17"/>
      <c r="D114" s="17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2.75">
      <c r="A115" s="106"/>
      <c r="B115" s="17"/>
      <c r="C115" s="17"/>
      <c r="D115" s="17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12.75">
      <c r="A116" s="106"/>
      <c r="B116" s="17"/>
      <c r="C116" s="17"/>
      <c r="D116" s="1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12.75">
      <c r="A117" s="106"/>
      <c r="B117" s="17"/>
      <c r="C117" s="17"/>
      <c r="D117" s="17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12.75">
      <c r="A118" s="106"/>
      <c r="B118" s="17"/>
      <c r="C118" s="17"/>
      <c r="D118" s="17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12.75">
      <c r="A119" s="106"/>
      <c r="B119" s="17"/>
      <c r="C119" s="17"/>
      <c r="D119" s="17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1:18" ht="12.75">
      <c r="A120" s="106"/>
      <c r="B120" s="17"/>
      <c r="C120" s="17"/>
      <c r="D120" s="17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ht="12.75">
      <c r="A121" s="210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1:18" ht="12.75">
      <c r="A122" s="210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5:18" ht="12.75"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5:18" ht="12.75"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5:18" ht="12.75"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5:18" ht="12.75"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5:18" ht="12.75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5:18" ht="12.75"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5:18" ht="12.75"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5:18" ht="12.75"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5:18" ht="12.7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5:18" ht="12.75"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5:18" ht="12.75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5:18" ht="12.75"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5:18" ht="12.75"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5:18" ht="12.75"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5:18" ht="12.75"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5:18" ht="12.75"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5:18" ht="12.75"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5:18" ht="12.75"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5:18" ht="12.75"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5:18" ht="12.75"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5:18" ht="12.75"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5:18" ht="12.75"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5:18" ht="12.75"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5:18" ht="12.75"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5:18" ht="12.75"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5:18" ht="12.75"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5:18" ht="12.75"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5:18" ht="12.75"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5:18" ht="12.75"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5:18" ht="12.75"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5:18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5:18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5:18" ht="12.75"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5:18" ht="12.75"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5:18" ht="12.75"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5:18" ht="12.75"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5:18" ht="12.75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5:18" ht="12.75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5:18" ht="12.75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5:18" ht="12.75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5:18" ht="12.75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5:18" ht="12.75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5:18" ht="12.75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5:18" ht="12.75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5:18" ht="12.75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5:18" ht="12.75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5:18" ht="12.75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5:18" ht="12.75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5:18" ht="12.75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5:18" ht="12.75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5:18" ht="12.75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5:18" ht="12.75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5:18" ht="12.75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5:18" ht="12.75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5:18" ht="12.75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5:18" ht="12.75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5:18" ht="12.75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5:18" ht="12.75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5:18" ht="12.75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5:18" ht="12.75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5:18" ht="12.75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5:18" ht="12.75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5:18" ht="12.75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5:18" ht="12.75"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5:18" ht="12.75"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5:18" ht="12.75"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5:18" ht="12.75"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5:18" ht="12.75"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5:18" ht="12.75"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5:18" ht="12.75"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5:18" ht="12.75"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5:18" ht="12.75"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5:18" ht="12.75"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5:18" ht="12.75"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5:18" ht="12.75"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5:18" ht="12.75"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5:18" ht="12.75"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5:18" ht="12.75"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5:18" ht="12.75"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5:18" ht="12.75"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5:18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5:18" ht="12.75"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5:18" ht="12.75"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5:18" ht="12.75"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5:18" ht="12.75"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5:18" ht="12.75"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5:18" ht="12.75"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5:18" ht="12.75"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5:18" ht="12.75"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5:18" ht="12.75"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5:18" ht="12.75"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5:18" ht="12.75"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5:18" ht="12.75"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5:18" ht="12.75"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5:18" ht="12.7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5:18" ht="12.75"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5:18" ht="12.75"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5:18" ht="12.75"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5:18" ht="12.75"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5:18" ht="12.75"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5:18" ht="12.75"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5:18" ht="12.75"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5:18" ht="12.75"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5:18" ht="12.75"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5:18" ht="12.75"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5:18" ht="12.75"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</sheetData>
  <sheetProtection/>
  <mergeCells count="38">
    <mergeCell ref="I8:I14"/>
    <mergeCell ref="F8:F14"/>
    <mergeCell ref="H9:H14"/>
    <mergeCell ref="A85:C85"/>
    <mergeCell ref="A16:J16"/>
    <mergeCell ref="K16:T16"/>
    <mergeCell ref="K39:T39"/>
    <mergeCell ref="A39:J39"/>
    <mergeCell ref="A88:C88"/>
    <mergeCell ref="A84:C84"/>
    <mergeCell ref="F7:H7"/>
    <mergeCell ref="I7:T7"/>
    <mergeCell ref="A87:C87"/>
    <mergeCell ref="S9:S14"/>
    <mergeCell ref="P9:P14"/>
    <mergeCell ref="Q9:Q14"/>
    <mergeCell ref="R9:R14"/>
    <mergeCell ref="C7:D14"/>
    <mergeCell ref="A5:J5"/>
    <mergeCell ref="N9:N14"/>
    <mergeCell ref="O9:O14"/>
    <mergeCell ref="A7:B14"/>
    <mergeCell ref="E7:E14"/>
    <mergeCell ref="G8:H8"/>
    <mergeCell ref="J8:T8"/>
    <mergeCell ref="G9:G14"/>
    <mergeCell ref="T9:T14"/>
    <mergeCell ref="J9:J14"/>
    <mergeCell ref="M9:M14"/>
    <mergeCell ref="K9:K14"/>
    <mergeCell ref="L9:L14"/>
    <mergeCell ref="A1:J1"/>
    <mergeCell ref="K1:T1"/>
    <mergeCell ref="K4:T4"/>
    <mergeCell ref="A4:J4"/>
    <mergeCell ref="A3:J3"/>
    <mergeCell ref="K3:T3"/>
    <mergeCell ref="K5:T5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87"/>
  <sheetViews>
    <sheetView view="pageLayout" workbookViewId="0" topLeftCell="A22">
      <selection activeCell="I92" sqref="I92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7.28125" style="0" customWidth="1"/>
    <col min="9" max="9" width="8.7109375" style="0" customWidth="1"/>
    <col min="10" max="10" width="8.57421875" style="0" customWidth="1"/>
    <col min="11" max="13" width="7.28125" style="0" customWidth="1"/>
    <col min="14" max="16" width="11.421875" style="0" customWidth="1"/>
    <col min="17" max="17" width="8.421875" style="0" customWidth="1"/>
    <col min="18" max="18" width="11.28125" style="0" customWidth="1"/>
  </cols>
  <sheetData>
    <row r="1" spans="1:13" ht="9.75" customHeight="1">
      <c r="A1" s="337" t="s">
        <v>470</v>
      </c>
      <c r="B1" s="337"/>
      <c r="C1" s="337"/>
      <c r="D1" s="337"/>
      <c r="E1" s="338"/>
      <c r="F1" s="338"/>
      <c r="G1" s="338"/>
      <c r="H1" s="338"/>
      <c r="I1" s="338"/>
      <c r="J1" s="338"/>
      <c r="K1" s="338"/>
      <c r="L1" s="338"/>
      <c r="M1" s="338"/>
    </row>
    <row r="2" ht="9.75" customHeight="1"/>
    <row r="3" spans="1:13" ht="11.25" customHeight="1">
      <c r="A3" s="314" t="s">
        <v>536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1" customFormat="1" ht="11.25" customHeight="1">
      <c r="A4" s="314" t="s">
        <v>553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1" customFormat="1" ht="11.25" customHeight="1">
      <c r="A5" s="314" t="s">
        <v>578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ht="7.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17"/>
    </row>
    <row r="7" spans="1:13" ht="27.75" customHeight="1">
      <c r="A7" s="463" t="s">
        <v>487</v>
      </c>
      <c r="B7" s="464"/>
      <c r="C7" s="471" t="s">
        <v>374</v>
      </c>
      <c r="D7" s="464"/>
      <c r="E7" s="486" t="s">
        <v>55</v>
      </c>
      <c r="F7" s="487"/>
      <c r="G7" s="487"/>
      <c r="H7" s="487"/>
      <c r="I7" s="487"/>
      <c r="J7" s="487"/>
      <c r="K7" s="487"/>
      <c r="L7" s="488"/>
      <c r="M7" s="457" t="s">
        <v>484</v>
      </c>
    </row>
    <row r="8" spans="1:13" ht="10.5" customHeight="1">
      <c r="A8" s="465"/>
      <c r="B8" s="466"/>
      <c r="C8" s="458"/>
      <c r="D8" s="466"/>
      <c r="E8" s="457" t="s">
        <v>369</v>
      </c>
      <c r="F8" s="489"/>
      <c r="G8" s="489"/>
      <c r="H8" s="464"/>
      <c r="I8" s="450" t="s">
        <v>364</v>
      </c>
      <c r="J8" s="490" t="s">
        <v>370</v>
      </c>
      <c r="K8" s="491"/>
      <c r="L8" s="492"/>
      <c r="M8" s="458"/>
    </row>
    <row r="9" spans="1:13" ht="9.75" customHeight="1">
      <c r="A9" s="465"/>
      <c r="B9" s="466"/>
      <c r="C9" s="458"/>
      <c r="D9" s="466"/>
      <c r="E9" s="459"/>
      <c r="F9" s="467"/>
      <c r="G9" s="467"/>
      <c r="H9" s="468"/>
      <c r="I9" s="451"/>
      <c r="J9" s="469"/>
      <c r="K9" s="493"/>
      <c r="L9" s="470"/>
      <c r="M9" s="458"/>
    </row>
    <row r="10" spans="1:13" ht="9.75" customHeight="1">
      <c r="A10" s="465"/>
      <c r="B10" s="466"/>
      <c r="C10" s="458"/>
      <c r="D10" s="466"/>
      <c r="E10" s="450" t="s">
        <v>367</v>
      </c>
      <c r="F10" s="457" t="s">
        <v>368</v>
      </c>
      <c r="G10" s="464"/>
      <c r="H10" s="450" t="s">
        <v>365</v>
      </c>
      <c r="I10" s="451"/>
      <c r="J10" s="450" t="s">
        <v>366</v>
      </c>
      <c r="K10" s="450" t="s">
        <v>371</v>
      </c>
      <c r="L10" s="450" t="s">
        <v>372</v>
      </c>
      <c r="M10" s="458"/>
    </row>
    <row r="11" spans="1:13" ht="9.75" customHeight="1">
      <c r="A11" s="465"/>
      <c r="B11" s="466"/>
      <c r="C11" s="458"/>
      <c r="D11" s="466"/>
      <c r="E11" s="451"/>
      <c r="F11" s="459"/>
      <c r="G11" s="468"/>
      <c r="H11" s="451"/>
      <c r="I11" s="451"/>
      <c r="J11" s="451"/>
      <c r="K11" s="451"/>
      <c r="L11" s="451"/>
      <c r="M11" s="458"/>
    </row>
    <row r="12" spans="1:13" ht="11.25" customHeight="1">
      <c r="A12" s="465"/>
      <c r="B12" s="466"/>
      <c r="C12" s="458"/>
      <c r="D12" s="466"/>
      <c r="E12" s="451"/>
      <c r="F12" s="450" t="s">
        <v>366</v>
      </c>
      <c r="G12" s="483" t="s">
        <v>551</v>
      </c>
      <c r="H12" s="451"/>
      <c r="I12" s="451"/>
      <c r="J12" s="451"/>
      <c r="K12" s="451"/>
      <c r="L12" s="451"/>
      <c r="M12" s="458"/>
    </row>
    <row r="13" spans="1:13" ht="9.75" customHeight="1">
      <c r="A13" s="465"/>
      <c r="B13" s="466"/>
      <c r="C13" s="458"/>
      <c r="D13" s="466"/>
      <c r="E13" s="451"/>
      <c r="F13" s="451"/>
      <c r="G13" s="484"/>
      <c r="H13" s="451"/>
      <c r="I13" s="451"/>
      <c r="J13" s="451"/>
      <c r="K13" s="451"/>
      <c r="L13" s="451"/>
      <c r="M13" s="458"/>
    </row>
    <row r="14" spans="1:13" ht="9.75" customHeight="1">
      <c r="A14" s="465"/>
      <c r="B14" s="466"/>
      <c r="C14" s="458"/>
      <c r="D14" s="466"/>
      <c r="E14" s="451"/>
      <c r="F14" s="451"/>
      <c r="G14" s="484"/>
      <c r="H14" s="451"/>
      <c r="I14" s="451"/>
      <c r="J14" s="451"/>
      <c r="K14" s="451"/>
      <c r="L14" s="451"/>
      <c r="M14" s="458"/>
    </row>
    <row r="15" spans="1:13" ht="9.75" customHeight="1">
      <c r="A15" s="467"/>
      <c r="B15" s="468"/>
      <c r="C15" s="459"/>
      <c r="D15" s="468"/>
      <c r="E15" s="452"/>
      <c r="F15" s="452"/>
      <c r="G15" s="485"/>
      <c r="H15" s="452"/>
      <c r="I15" s="452"/>
      <c r="J15" s="452"/>
      <c r="K15" s="452"/>
      <c r="L15" s="452"/>
      <c r="M15" s="459"/>
    </row>
    <row r="16" spans="1:13" ht="5.2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9" customHeight="1">
      <c r="A17" s="376" t="s">
        <v>479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</row>
    <row r="18" spans="1:13" ht="6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</row>
    <row r="19" spans="1:13" ht="9.75" customHeight="1">
      <c r="A19" s="106">
        <v>1</v>
      </c>
      <c r="B19" s="210"/>
      <c r="C19" s="217" t="s">
        <v>375</v>
      </c>
      <c r="D19" s="250"/>
      <c r="E19" s="51">
        <v>155</v>
      </c>
      <c r="F19" s="51">
        <v>1489</v>
      </c>
      <c r="G19" s="51">
        <v>15</v>
      </c>
      <c r="H19" s="51">
        <v>1234</v>
      </c>
      <c r="I19" s="51">
        <v>32763</v>
      </c>
      <c r="J19" s="51">
        <v>103</v>
      </c>
      <c r="K19" s="51">
        <v>101</v>
      </c>
      <c r="L19" s="51">
        <v>2</v>
      </c>
      <c r="M19" s="51">
        <v>2458</v>
      </c>
    </row>
    <row r="20" spans="1:13" ht="9.75" customHeight="1">
      <c r="A20" s="106">
        <v>2</v>
      </c>
      <c r="B20" s="210"/>
      <c r="C20" s="217" t="s">
        <v>376</v>
      </c>
      <c r="D20" s="250"/>
      <c r="E20" s="51">
        <v>44</v>
      </c>
      <c r="F20" s="51">
        <v>431</v>
      </c>
      <c r="G20" s="51">
        <v>4</v>
      </c>
      <c r="H20" s="51">
        <v>243</v>
      </c>
      <c r="I20" s="51">
        <v>8622</v>
      </c>
      <c r="J20" s="51">
        <v>3</v>
      </c>
      <c r="K20" s="51">
        <v>1</v>
      </c>
      <c r="L20" s="51">
        <v>2</v>
      </c>
      <c r="M20" s="51">
        <v>509</v>
      </c>
    </row>
    <row r="21" spans="1:13" ht="9.75" customHeight="1">
      <c r="A21" s="106">
        <v>3</v>
      </c>
      <c r="B21" s="210"/>
      <c r="C21" s="217" t="s">
        <v>521</v>
      </c>
      <c r="D21" s="250"/>
      <c r="E21" s="51">
        <v>80</v>
      </c>
      <c r="F21" s="51">
        <v>671</v>
      </c>
      <c r="G21" s="51">
        <v>1</v>
      </c>
      <c r="H21" s="51">
        <v>274</v>
      </c>
      <c r="I21" s="51">
        <v>8506</v>
      </c>
      <c r="J21" s="51">
        <v>1</v>
      </c>
      <c r="K21" s="51">
        <v>1</v>
      </c>
      <c r="L21" s="51" t="s">
        <v>556</v>
      </c>
      <c r="M21" s="51">
        <v>460</v>
      </c>
    </row>
    <row r="22" spans="1:13" ht="9.75" customHeight="1">
      <c r="A22" s="106">
        <v>4</v>
      </c>
      <c r="B22" s="210"/>
      <c r="C22" s="217" t="s">
        <v>522</v>
      </c>
      <c r="D22" s="250"/>
      <c r="E22" s="51">
        <v>45</v>
      </c>
      <c r="F22" s="51">
        <v>376</v>
      </c>
      <c r="G22" s="51">
        <v>6</v>
      </c>
      <c r="H22" s="51">
        <v>175</v>
      </c>
      <c r="I22" s="51">
        <v>7920</v>
      </c>
      <c r="J22" s="51">
        <v>8</v>
      </c>
      <c r="K22" s="51">
        <v>8</v>
      </c>
      <c r="L22" s="51" t="s">
        <v>556</v>
      </c>
      <c r="M22" s="51">
        <v>431</v>
      </c>
    </row>
    <row r="23" spans="1:13" ht="9.75" customHeight="1">
      <c r="A23" s="106">
        <v>5</v>
      </c>
      <c r="B23" s="210"/>
      <c r="C23" s="217" t="s">
        <v>523</v>
      </c>
      <c r="D23" s="250"/>
      <c r="E23" s="51">
        <v>108</v>
      </c>
      <c r="F23" s="51">
        <v>770</v>
      </c>
      <c r="G23" s="51">
        <v>3</v>
      </c>
      <c r="H23" s="51">
        <v>438</v>
      </c>
      <c r="I23" s="51">
        <v>13024</v>
      </c>
      <c r="J23" s="51">
        <v>21</v>
      </c>
      <c r="K23" s="51">
        <v>21</v>
      </c>
      <c r="L23" s="51" t="s">
        <v>556</v>
      </c>
      <c r="M23" s="51">
        <v>766</v>
      </c>
    </row>
    <row r="24" spans="1:13" ht="9.75" customHeight="1">
      <c r="A24" s="106">
        <v>6</v>
      </c>
      <c r="B24" s="210"/>
      <c r="C24" s="217" t="s">
        <v>524</v>
      </c>
      <c r="D24" s="250"/>
      <c r="E24" s="51">
        <v>26</v>
      </c>
      <c r="F24" s="51">
        <v>621</v>
      </c>
      <c r="G24" s="51" t="s">
        <v>556</v>
      </c>
      <c r="H24" s="51">
        <v>247</v>
      </c>
      <c r="I24" s="51">
        <v>8620</v>
      </c>
      <c r="J24" s="51">
        <v>6</v>
      </c>
      <c r="K24" s="51">
        <v>6</v>
      </c>
      <c r="L24" s="51" t="s">
        <v>556</v>
      </c>
      <c r="M24" s="51">
        <v>540</v>
      </c>
    </row>
    <row r="25" spans="1:13" ht="9.75" customHeight="1">
      <c r="A25" s="106">
        <v>7</v>
      </c>
      <c r="B25" s="210"/>
      <c r="C25" s="217" t="s">
        <v>525</v>
      </c>
      <c r="D25" s="250"/>
      <c r="E25" s="51">
        <v>46</v>
      </c>
      <c r="F25" s="51">
        <v>385</v>
      </c>
      <c r="G25" s="51">
        <v>2</v>
      </c>
      <c r="H25" s="51">
        <v>230</v>
      </c>
      <c r="I25" s="51">
        <v>10951</v>
      </c>
      <c r="J25" s="51">
        <v>14</v>
      </c>
      <c r="K25" s="51">
        <v>14</v>
      </c>
      <c r="L25" s="51" t="s">
        <v>556</v>
      </c>
      <c r="M25" s="51">
        <v>931</v>
      </c>
    </row>
    <row r="26" spans="1:13" ht="9.75" customHeight="1">
      <c r="A26" s="245">
        <v>9</v>
      </c>
      <c r="B26" s="210"/>
      <c r="C26" s="224" t="s">
        <v>377</v>
      </c>
      <c r="D26" s="251"/>
      <c r="E26" s="155">
        <f aca="true" t="shared" si="0" ref="E26:M26">SUM(E19:E25)</f>
        <v>504</v>
      </c>
      <c r="F26" s="155">
        <f t="shared" si="0"/>
        <v>4743</v>
      </c>
      <c r="G26" s="155">
        <f t="shared" si="0"/>
        <v>31</v>
      </c>
      <c r="H26" s="155">
        <f t="shared" si="0"/>
        <v>2841</v>
      </c>
      <c r="I26" s="155">
        <f t="shared" si="0"/>
        <v>90406</v>
      </c>
      <c r="J26" s="155">
        <f t="shared" si="0"/>
        <v>156</v>
      </c>
      <c r="K26" s="155">
        <f t="shared" si="0"/>
        <v>152</v>
      </c>
      <c r="L26" s="155">
        <f t="shared" si="0"/>
        <v>4</v>
      </c>
      <c r="M26" s="155">
        <f t="shared" si="0"/>
        <v>6095</v>
      </c>
    </row>
    <row r="27" spans="1:13" ht="9.75" customHeight="1">
      <c r="A27" s="214"/>
      <c r="B27" s="210"/>
      <c r="C27" s="225" t="s">
        <v>378</v>
      </c>
      <c r="D27" s="252"/>
      <c r="E27" s="51">
        <v>253</v>
      </c>
      <c r="F27" s="51">
        <v>1714</v>
      </c>
      <c r="G27" s="51">
        <v>7</v>
      </c>
      <c r="H27" s="51">
        <v>1209</v>
      </c>
      <c r="I27" s="51">
        <v>29282</v>
      </c>
      <c r="J27" s="51">
        <v>57</v>
      </c>
      <c r="K27" s="51">
        <v>57</v>
      </c>
      <c r="L27" s="51" t="s">
        <v>556</v>
      </c>
      <c r="M27" s="51">
        <v>1654</v>
      </c>
    </row>
    <row r="28" spans="1:13" ht="9.75" customHeight="1">
      <c r="A28" s="214"/>
      <c r="B28" s="210"/>
      <c r="C28" s="226" t="s">
        <v>548</v>
      </c>
      <c r="D28" s="253"/>
      <c r="E28" s="51">
        <v>251</v>
      </c>
      <c r="F28" s="51">
        <v>3029</v>
      </c>
      <c r="G28" s="51">
        <v>24</v>
      </c>
      <c r="H28" s="51">
        <v>1632</v>
      </c>
      <c r="I28" s="51">
        <v>61124</v>
      </c>
      <c r="J28" s="51">
        <v>99</v>
      </c>
      <c r="K28" s="51">
        <v>95</v>
      </c>
      <c r="L28" s="51">
        <v>4</v>
      </c>
      <c r="M28" s="51">
        <v>4441</v>
      </c>
    </row>
    <row r="29" spans="1:13" ht="9" customHeight="1">
      <c r="A29" s="214"/>
      <c r="B29" s="210"/>
      <c r="C29" s="227"/>
      <c r="D29" s="227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9" customHeight="1">
      <c r="A30" s="376" t="s">
        <v>480</v>
      </c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</row>
    <row r="31" spans="1:13" ht="5.25" customHeight="1">
      <c r="A31" s="210"/>
      <c r="B31" s="210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9" customHeight="1">
      <c r="A32" s="210"/>
      <c r="B32" s="210"/>
      <c r="C32" s="219" t="s">
        <v>380</v>
      </c>
      <c r="D32" s="219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9" customHeight="1">
      <c r="A33" s="210"/>
      <c r="B33" s="210"/>
      <c r="C33" s="219"/>
      <c r="D33" s="219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1:13" ht="9.75" customHeight="1">
      <c r="A34" s="210">
        <v>161</v>
      </c>
      <c r="B34" s="210"/>
      <c r="C34" s="216" t="s">
        <v>401</v>
      </c>
      <c r="D34" s="254"/>
      <c r="E34" s="51">
        <v>5</v>
      </c>
      <c r="F34" s="51">
        <v>85</v>
      </c>
      <c r="G34" s="51" t="s">
        <v>556</v>
      </c>
      <c r="H34" s="51">
        <v>10</v>
      </c>
      <c r="I34" s="51">
        <v>1015</v>
      </c>
      <c r="J34" s="51" t="s">
        <v>556</v>
      </c>
      <c r="K34" s="51" t="s">
        <v>556</v>
      </c>
      <c r="L34" s="51" t="s">
        <v>556</v>
      </c>
      <c r="M34" s="51">
        <v>73</v>
      </c>
    </row>
    <row r="35" spans="1:13" ht="9.75" customHeight="1">
      <c r="A35" s="210">
        <v>162</v>
      </c>
      <c r="B35" s="210"/>
      <c r="C35" s="216" t="s">
        <v>394</v>
      </c>
      <c r="D35" s="254"/>
      <c r="E35" s="51">
        <v>77</v>
      </c>
      <c r="F35" s="51">
        <v>441</v>
      </c>
      <c r="G35" s="51">
        <v>5</v>
      </c>
      <c r="H35" s="51">
        <v>658</v>
      </c>
      <c r="I35" s="51">
        <v>9280</v>
      </c>
      <c r="J35" s="51">
        <v>47</v>
      </c>
      <c r="K35" s="51">
        <v>47</v>
      </c>
      <c r="L35" s="51" t="s">
        <v>556</v>
      </c>
      <c r="M35" s="51">
        <v>390</v>
      </c>
    </row>
    <row r="36" spans="1:13" ht="9.75" customHeight="1">
      <c r="A36" s="210">
        <v>163</v>
      </c>
      <c r="B36" s="210"/>
      <c r="C36" s="216" t="s">
        <v>397</v>
      </c>
      <c r="D36" s="254"/>
      <c r="E36" s="51">
        <v>3</v>
      </c>
      <c r="F36" s="51">
        <v>30</v>
      </c>
      <c r="G36" s="51" t="s">
        <v>556</v>
      </c>
      <c r="H36" s="51">
        <v>27</v>
      </c>
      <c r="I36" s="51">
        <v>855</v>
      </c>
      <c r="J36" s="51">
        <v>1</v>
      </c>
      <c r="K36" s="51">
        <v>1</v>
      </c>
      <c r="L36" s="51" t="s">
        <v>556</v>
      </c>
      <c r="M36" s="51">
        <v>26</v>
      </c>
    </row>
    <row r="37" spans="1:13" ht="9.75" customHeight="1">
      <c r="A37" s="210"/>
      <c r="B37" s="210"/>
      <c r="C37" s="269" t="s">
        <v>10</v>
      </c>
      <c r="D37" s="270"/>
      <c r="E37" s="155">
        <f aca="true" t="shared" si="1" ref="E37:K37">SUM(E34:E36)</f>
        <v>85</v>
      </c>
      <c r="F37" s="155">
        <f t="shared" si="1"/>
        <v>556</v>
      </c>
      <c r="G37" s="155">
        <f t="shared" si="1"/>
        <v>5</v>
      </c>
      <c r="H37" s="155">
        <f t="shared" si="1"/>
        <v>695</v>
      </c>
      <c r="I37" s="155">
        <f t="shared" si="1"/>
        <v>11150</v>
      </c>
      <c r="J37" s="155">
        <f t="shared" si="1"/>
        <v>48</v>
      </c>
      <c r="K37" s="155">
        <f t="shared" si="1"/>
        <v>48</v>
      </c>
      <c r="L37" s="155" t="s">
        <v>556</v>
      </c>
      <c r="M37" s="155">
        <f>SUM(M34:M36)</f>
        <v>489</v>
      </c>
    </row>
    <row r="38" spans="1:13" ht="9" customHeight="1">
      <c r="A38" s="210"/>
      <c r="B38" s="210"/>
      <c r="C38" s="228"/>
      <c r="D38" s="228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ht="9" customHeight="1">
      <c r="A39" s="210"/>
      <c r="B39" s="210"/>
      <c r="C39" s="106" t="s">
        <v>379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ht="9" customHeight="1">
      <c r="A40" s="210"/>
      <c r="B40" s="210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13" ht="9.75" customHeight="1">
      <c r="A41" s="210">
        <v>171</v>
      </c>
      <c r="B41" s="210"/>
      <c r="C41" s="216" t="s">
        <v>381</v>
      </c>
      <c r="D41" s="254"/>
      <c r="E41" s="51">
        <v>1</v>
      </c>
      <c r="F41" s="51">
        <v>87</v>
      </c>
      <c r="G41" s="51" t="s">
        <v>556</v>
      </c>
      <c r="H41" s="51">
        <v>36</v>
      </c>
      <c r="I41" s="51">
        <v>1348</v>
      </c>
      <c r="J41" s="51">
        <v>4</v>
      </c>
      <c r="K41" s="51">
        <v>4</v>
      </c>
      <c r="L41" s="51" t="s">
        <v>556</v>
      </c>
      <c r="M41" s="51">
        <v>24</v>
      </c>
    </row>
    <row r="42" spans="1:13" ht="9.75" customHeight="1">
      <c r="A42" s="210">
        <v>172</v>
      </c>
      <c r="B42" s="210"/>
      <c r="C42" s="216" t="s">
        <v>382</v>
      </c>
      <c r="D42" s="254"/>
      <c r="E42" s="51">
        <v>2</v>
      </c>
      <c r="F42" s="51">
        <v>22</v>
      </c>
      <c r="G42" s="51" t="s">
        <v>556</v>
      </c>
      <c r="H42" s="51">
        <v>25</v>
      </c>
      <c r="I42" s="51">
        <v>1384</v>
      </c>
      <c r="J42" s="51" t="s">
        <v>556</v>
      </c>
      <c r="K42" s="51" t="s">
        <v>556</v>
      </c>
      <c r="L42" s="51" t="s">
        <v>556</v>
      </c>
      <c r="M42" s="51">
        <v>40</v>
      </c>
    </row>
    <row r="43" spans="1:13" ht="9.75" customHeight="1">
      <c r="A43" s="210">
        <v>173</v>
      </c>
      <c r="B43" s="210"/>
      <c r="C43" s="216" t="s">
        <v>383</v>
      </c>
      <c r="D43" s="254"/>
      <c r="E43" s="51">
        <v>1</v>
      </c>
      <c r="F43" s="51">
        <v>25</v>
      </c>
      <c r="G43" s="51">
        <v>1</v>
      </c>
      <c r="H43" s="51">
        <v>24</v>
      </c>
      <c r="I43" s="51">
        <v>777</v>
      </c>
      <c r="J43" s="51" t="s">
        <v>556</v>
      </c>
      <c r="K43" s="51" t="s">
        <v>556</v>
      </c>
      <c r="L43" s="51" t="s">
        <v>556</v>
      </c>
      <c r="M43" s="51">
        <v>75</v>
      </c>
    </row>
    <row r="44" spans="1:13" ht="9.75" customHeight="1">
      <c r="A44" s="210">
        <v>174</v>
      </c>
      <c r="B44" s="210"/>
      <c r="C44" s="216" t="s">
        <v>384</v>
      </c>
      <c r="D44" s="254"/>
      <c r="E44" s="51">
        <v>3</v>
      </c>
      <c r="F44" s="51">
        <v>43</v>
      </c>
      <c r="G44" s="51">
        <v>1</v>
      </c>
      <c r="H44" s="51">
        <v>19</v>
      </c>
      <c r="I44" s="51">
        <v>991</v>
      </c>
      <c r="J44" s="51">
        <v>4</v>
      </c>
      <c r="K44" s="51">
        <v>4</v>
      </c>
      <c r="L44" s="51" t="s">
        <v>556</v>
      </c>
      <c r="M44" s="51">
        <v>74</v>
      </c>
    </row>
    <row r="45" spans="1:13" ht="9.75" customHeight="1">
      <c r="A45" s="210">
        <v>175</v>
      </c>
      <c r="B45" s="210"/>
      <c r="C45" s="216" t="s">
        <v>385</v>
      </c>
      <c r="D45" s="254"/>
      <c r="E45" s="51">
        <v>2</v>
      </c>
      <c r="F45" s="51">
        <v>40</v>
      </c>
      <c r="G45" s="51" t="s">
        <v>556</v>
      </c>
      <c r="H45" s="51">
        <v>8</v>
      </c>
      <c r="I45" s="51">
        <v>789</v>
      </c>
      <c r="J45" s="51">
        <v>1</v>
      </c>
      <c r="K45" s="51">
        <v>1</v>
      </c>
      <c r="L45" s="51" t="s">
        <v>556</v>
      </c>
      <c r="M45" s="51">
        <v>98</v>
      </c>
    </row>
    <row r="46" spans="1:13" ht="9.75" customHeight="1">
      <c r="A46" s="210">
        <v>176</v>
      </c>
      <c r="B46" s="210"/>
      <c r="C46" s="216" t="s">
        <v>386</v>
      </c>
      <c r="D46" s="254"/>
      <c r="E46" s="51">
        <v>5</v>
      </c>
      <c r="F46" s="51">
        <v>26</v>
      </c>
      <c r="G46" s="51" t="s">
        <v>556</v>
      </c>
      <c r="H46" s="51">
        <v>24</v>
      </c>
      <c r="I46" s="51">
        <v>534</v>
      </c>
      <c r="J46" s="51">
        <v>2</v>
      </c>
      <c r="K46" s="51">
        <v>2</v>
      </c>
      <c r="L46" s="51" t="s">
        <v>556</v>
      </c>
      <c r="M46" s="51">
        <v>144</v>
      </c>
    </row>
    <row r="47" spans="1:13" ht="9.75" customHeight="1">
      <c r="A47" s="210">
        <v>177</v>
      </c>
      <c r="B47" s="210"/>
      <c r="C47" s="216" t="s">
        <v>387</v>
      </c>
      <c r="D47" s="254"/>
      <c r="E47" s="51">
        <v>1</v>
      </c>
      <c r="F47" s="51">
        <v>53</v>
      </c>
      <c r="G47" s="51">
        <v>1</v>
      </c>
      <c r="H47" s="51">
        <v>28</v>
      </c>
      <c r="I47" s="51">
        <v>728</v>
      </c>
      <c r="J47" s="51" t="s">
        <v>556</v>
      </c>
      <c r="K47" s="51" t="s">
        <v>556</v>
      </c>
      <c r="L47" s="51" t="s">
        <v>556</v>
      </c>
      <c r="M47" s="51">
        <v>55</v>
      </c>
    </row>
    <row r="48" spans="1:13" ht="9.75" customHeight="1">
      <c r="A48" s="210">
        <v>178</v>
      </c>
      <c r="B48" s="210"/>
      <c r="C48" s="216" t="s">
        <v>388</v>
      </c>
      <c r="D48" s="254"/>
      <c r="E48" s="51">
        <v>5</v>
      </c>
      <c r="F48" s="51">
        <v>89</v>
      </c>
      <c r="G48" s="51">
        <v>1</v>
      </c>
      <c r="H48" s="51">
        <v>43</v>
      </c>
      <c r="I48" s="51">
        <v>1100</v>
      </c>
      <c r="J48" s="51" t="s">
        <v>556</v>
      </c>
      <c r="K48" s="51" t="s">
        <v>556</v>
      </c>
      <c r="L48" s="51" t="s">
        <v>556</v>
      </c>
      <c r="M48" s="51">
        <v>149</v>
      </c>
    </row>
    <row r="49" spans="1:13" ht="9.75" customHeight="1">
      <c r="A49" s="210">
        <v>179</v>
      </c>
      <c r="B49" s="210"/>
      <c r="C49" s="216" t="s">
        <v>389</v>
      </c>
      <c r="D49" s="254"/>
      <c r="E49" s="51">
        <v>8</v>
      </c>
      <c r="F49" s="51">
        <v>95</v>
      </c>
      <c r="G49" s="51" t="s">
        <v>556</v>
      </c>
      <c r="H49" s="51">
        <v>31</v>
      </c>
      <c r="I49" s="51">
        <v>2282</v>
      </c>
      <c r="J49" s="51">
        <v>13</v>
      </c>
      <c r="K49" s="51">
        <v>13</v>
      </c>
      <c r="L49" s="51" t="s">
        <v>556</v>
      </c>
      <c r="M49" s="51">
        <v>239</v>
      </c>
    </row>
    <row r="50" spans="1:13" ht="9.75" customHeight="1">
      <c r="A50" s="210">
        <v>180</v>
      </c>
      <c r="B50" s="210"/>
      <c r="C50" s="216" t="s">
        <v>390</v>
      </c>
      <c r="D50" s="254"/>
      <c r="E50" s="51">
        <v>1</v>
      </c>
      <c r="F50" s="51">
        <v>17</v>
      </c>
      <c r="G50" s="51" t="s">
        <v>556</v>
      </c>
      <c r="H50" s="51">
        <v>18</v>
      </c>
      <c r="I50" s="51">
        <v>632</v>
      </c>
      <c r="J50" s="51">
        <v>3</v>
      </c>
      <c r="K50" s="51">
        <v>1</v>
      </c>
      <c r="L50" s="51">
        <v>2</v>
      </c>
      <c r="M50" s="51">
        <v>82</v>
      </c>
    </row>
    <row r="51" spans="1:13" ht="9.75" customHeight="1">
      <c r="A51" s="210">
        <v>181</v>
      </c>
      <c r="B51" s="210"/>
      <c r="C51" s="216" t="s">
        <v>391</v>
      </c>
      <c r="D51" s="254"/>
      <c r="E51" s="51">
        <v>1</v>
      </c>
      <c r="F51" s="51">
        <v>37</v>
      </c>
      <c r="G51" s="51">
        <v>1</v>
      </c>
      <c r="H51" s="51">
        <v>31</v>
      </c>
      <c r="I51" s="51">
        <v>1051</v>
      </c>
      <c r="J51" s="51">
        <v>6</v>
      </c>
      <c r="K51" s="51">
        <v>6</v>
      </c>
      <c r="L51" s="51" t="s">
        <v>556</v>
      </c>
      <c r="M51" s="51">
        <v>49</v>
      </c>
    </row>
    <row r="52" spans="1:13" ht="9.75" customHeight="1">
      <c r="A52" s="210">
        <v>182</v>
      </c>
      <c r="B52" s="210"/>
      <c r="C52" s="216" t="s">
        <v>392</v>
      </c>
      <c r="D52" s="254"/>
      <c r="E52" s="51">
        <v>7</v>
      </c>
      <c r="F52" s="51">
        <v>40</v>
      </c>
      <c r="G52" s="51" t="s">
        <v>556</v>
      </c>
      <c r="H52" s="51">
        <v>34</v>
      </c>
      <c r="I52" s="51">
        <v>604</v>
      </c>
      <c r="J52" s="51">
        <v>2</v>
      </c>
      <c r="K52" s="51">
        <v>2</v>
      </c>
      <c r="L52" s="51" t="s">
        <v>556</v>
      </c>
      <c r="M52" s="51">
        <v>35</v>
      </c>
    </row>
    <row r="53" spans="1:13" ht="9.75" customHeight="1">
      <c r="A53" s="210">
        <v>183</v>
      </c>
      <c r="B53" s="210"/>
      <c r="C53" s="216" t="s">
        <v>393</v>
      </c>
      <c r="D53" s="254"/>
      <c r="E53" s="51">
        <v>5</v>
      </c>
      <c r="F53" s="51">
        <v>53</v>
      </c>
      <c r="G53" s="51">
        <v>1</v>
      </c>
      <c r="H53" s="51">
        <v>9</v>
      </c>
      <c r="I53" s="51">
        <v>1019</v>
      </c>
      <c r="J53" s="51" t="s">
        <v>556</v>
      </c>
      <c r="K53" s="51" t="s">
        <v>556</v>
      </c>
      <c r="L53" s="51" t="s">
        <v>556</v>
      </c>
      <c r="M53" s="51">
        <v>57</v>
      </c>
    </row>
    <row r="54" spans="1:13" ht="9.75" customHeight="1">
      <c r="A54" s="210">
        <v>184</v>
      </c>
      <c r="B54" s="210"/>
      <c r="C54" s="216" t="s">
        <v>394</v>
      </c>
      <c r="D54" s="254"/>
      <c r="E54" s="51">
        <v>6</v>
      </c>
      <c r="F54" s="51">
        <v>41</v>
      </c>
      <c r="G54" s="51">
        <v>2</v>
      </c>
      <c r="H54" s="51">
        <v>33</v>
      </c>
      <c r="I54" s="51">
        <v>2138</v>
      </c>
      <c r="J54" s="51">
        <v>4</v>
      </c>
      <c r="K54" s="51">
        <v>4</v>
      </c>
      <c r="L54" s="51" t="s">
        <v>556</v>
      </c>
      <c r="M54" s="51">
        <v>282</v>
      </c>
    </row>
    <row r="55" spans="1:13" ht="9.75" customHeight="1">
      <c r="A55" s="210">
        <v>185</v>
      </c>
      <c r="B55" s="210"/>
      <c r="C55" s="216" t="s">
        <v>395</v>
      </c>
      <c r="D55" s="254"/>
      <c r="E55" s="51">
        <v>1</v>
      </c>
      <c r="F55" s="51">
        <v>29</v>
      </c>
      <c r="G55" s="51" t="s">
        <v>556</v>
      </c>
      <c r="H55" s="51">
        <v>18</v>
      </c>
      <c r="I55" s="51">
        <v>570</v>
      </c>
      <c r="J55" s="51" t="s">
        <v>556</v>
      </c>
      <c r="K55" s="51" t="s">
        <v>556</v>
      </c>
      <c r="L55" s="51" t="s">
        <v>556</v>
      </c>
      <c r="M55" s="51">
        <v>45</v>
      </c>
    </row>
    <row r="56" spans="1:13" ht="9.75" customHeight="1">
      <c r="A56" s="210">
        <v>186</v>
      </c>
      <c r="B56" s="210"/>
      <c r="C56" s="216" t="s">
        <v>396</v>
      </c>
      <c r="D56" s="254"/>
      <c r="E56" s="51">
        <v>9</v>
      </c>
      <c r="F56" s="51">
        <v>25</v>
      </c>
      <c r="G56" s="51" t="s">
        <v>556</v>
      </c>
      <c r="H56" s="51">
        <v>11</v>
      </c>
      <c r="I56" s="51">
        <v>677</v>
      </c>
      <c r="J56" s="51">
        <v>1</v>
      </c>
      <c r="K56" s="51">
        <v>1</v>
      </c>
      <c r="L56" s="51" t="s">
        <v>556</v>
      </c>
      <c r="M56" s="51">
        <v>94</v>
      </c>
    </row>
    <row r="57" spans="1:13" ht="9.75" customHeight="1">
      <c r="A57" s="210">
        <v>187</v>
      </c>
      <c r="B57" s="210"/>
      <c r="C57" s="216" t="s">
        <v>397</v>
      </c>
      <c r="D57" s="254"/>
      <c r="E57" s="51">
        <v>5</v>
      </c>
      <c r="F57" s="51">
        <v>77</v>
      </c>
      <c r="G57" s="51" t="s">
        <v>556</v>
      </c>
      <c r="H57" s="51">
        <v>55</v>
      </c>
      <c r="I57" s="51">
        <v>1837</v>
      </c>
      <c r="J57" s="51">
        <v>5</v>
      </c>
      <c r="K57" s="51">
        <v>5</v>
      </c>
      <c r="L57" s="51" t="s">
        <v>556</v>
      </c>
      <c r="M57" s="51">
        <v>128</v>
      </c>
    </row>
    <row r="58" spans="1:13" ht="9.75" customHeight="1">
      <c r="A58" s="210">
        <v>188</v>
      </c>
      <c r="B58" s="210"/>
      <c r="C58" s="216" t="s">
        <v>398</v>
      </c>
      <c r="D58" s="254"/>
      <c r="E58" s="51">
        <v>1</v>
      </c>
      <c r="F58" s="51">
        <v>32</v>
      </c>
      <c r="G58" s="51" t="s">
        <v>556</v>
      </c>
      <c r="H58" s="51">
        <v>14</v>
      </c>
      <c r="I58" s="51">
        <v>626</v>
      </c>
      <c r="J58" s="51">
        <v>5</v>
      </c>
      <c r="K58" s="51">
        <v>5</v>
      </c>
      <c r="L58" s="51" t="s">
        <v>556</v>
      </c>
      <c r="M58" s="51">
        <v>75</v>
      </c>
    </row>
    <row r="59" spans="1:13" ht="9.75" customHeight="1">
      <c r="A59" s="210">
        <v>189</v>
      </c>
      <c r="B59" s="210"/>
      <c r="C59" s="216" t="s">
        <v>399</v>
      </c>
      <c r="D59" s="254"/>
      <c r="E59" s="51">
        <v>5</v>
      </c>
      <c r="F59" s="51">
        <v>59</v>
      </c>
      <c r="G59" s="51">
        <v>1</v>
      </c>
      <c r="H59" s="51">
        <v>45</v>
      </c>
      <c r="I59" s="51">
        <v>1386</v>
      </c>
      <c r="J59" s="51">
        <v>1</v>
      </c>
      <c r="K59" s="51">
        <v>1</v>
      </c>
      <c r="L59" s="51" t="s">
        <v>556</v>
      </c>
      <c r="M59" s="51">
        <v>130</v>
      </c>
    </row>
    <row r="60" spans="1:13" ht="9.75" customHeight="1">
      <c r="A60" s="210">
        <v>190</v>
      </c>
      <c r="B60" s="210"/>
      <c r="C60" s="216" t="s">
        <v>400</v>
      </c>
      <c r="D60" s="254"/>
      <c r="E60" s="51">
        <v>1</v>
      </c>
      <c r="F60" s="51">
        <v>43</v>
      </c>
      <c r="G60" s="51">
        <v>1</v>
      </c>
      <c r="H60" s="51">
        <v>33</v>
      </c>
      <c r="I60" s="51">
        <v>1140</v>
      </c>
      <c r="J60" s="51">
        <v>4</v>
      </c>
      <c r="K60" s="51">
        <v>4</v>
      </c>
      <c r="L60" s="51" t="s">
        <v>556</v>
      </c>
      <c r="M60" s="51">
        <v>94</v>
      </c>
    </row>
    <row r="61" spans="1:13" ht="9.75" customHeight="1">
      <c r="A61" s="210"/>
      <c r="B61" s="210"/>
      <c r="C61" s="271" t="s">
        <v>10</v>
      </c>
      <c r="D61" s="272"/>
      <c r="E61" s="155">
        <v>70</v>
      </c>
      <c r="F61" s="155">
        <v>933</v>
      </c>
      <c r="G61" s="155">
        <v>10</v>
      </c>
      <c r="H61" s="155">
        <v>539</v>
      </c>
      <c r="I61" s="155">
        <v>21613</v>
      </c>
      <c r="J61" s="155">
        <v>55</v>
      </c>
      <c r="K61" s="155">
        <v>53</v>
      </c>
      <c r="L61" s="155">
        <v>2</v>
      </c>
      <c r="M61" s="155">
        <v>1969</v>
      </c>
    </row>
    <row r="62" spans="1:13" ht="9.75" customHeight="1">
      <c r="A62" s="236">
        <v>1</v>
      </c>
      <c r="B62" s="236"/>
      <c r="C62" s="235" t="s">
        <v>483</v>
      </c>
      <c r="D62" s="255"/>
      <c r="E62" s="155">
        <v>155</v>
      </c>
      <c r="F62" s="155">
        <v>1489</v>
      </c>
      <c r="G62" s="155">
        <v>15</v>
      </c>
      <c r="H62" s="155">
        <v>1234</v>
      </c>
      <c r="I62" s="155">
        <v>32763</v>
      </c>
      <c r="J62" s="155">
        <v>103</v>
      </c>
      <c r="K62" s="155">
        <v>101</v>
      </c>
      <c r="L62" s="155">
        <v>2</v>
      </c>
      <c r="M62" s="155">
        <v>2458</v>
      </c>
    </row>
    <row r="63" spans="1:13" ht="9" customHeight="1">
      <c r="A63" s="210"/>
      <c r="B63" s="210"/>
      <c r="C63" s="229"/>
      <c r="D63" s="229"/>
      <c r="E63" s="51"/>
      <c r="F63" s="51"/>
      <c r="G63" s="51"/>
      <c r="H63" s="51"/>
      <c r="I63" s="51"/>
      <c r="J63" s="51"/>
      <c r="K63" s="51"/>
      <c r="L63" s="51"/>
      <c r="M63" s="51"/>
    </row>
    <row r="64" spans="1:13" ht="9" customHeight="1">
      <c r="A64" s="376" t="s">
        <v>481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</row>
    <row r="65" spans="1:13" ht="5.25" customHeight="1">
      <c r="A65" s="80"/>
      <c r="B65" s="8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80"/>
    </row>
    <row r="66" spans="1:13" ht="9" customHeight="1">
      <c r="A66" s="210"/>
      <c r="B66" s="210"/>
      <c r="C66" s="219" t="s">
        <v>380</v>
      </c>
      <c r="D66" s="219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 ht="9" customHeight="1">
      <c r="A67" s="210"/>
      <c r="B67" s="210"/>
      <c r="C67" s="219"/>
      <c r="D67" s="219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 ht="9.75" customHeight="1">
      <c r="A68" s="210">
        <v>261</v>
      </c>
      <c r="B68" s="210"/>
      <c r="C68" s="216" t="s">
        <v>402</v>
      </c>
      <c r="D68" s="254"/>
      <c r="E68" s="51">
        <v>2</v>
      </c>
      <c r="F68" s="51">
        <v>18</v>
      </c>
      <c r="G68" s="51" t="s">
        <v>556</v>
      </c>
      <c r="H68" s="51">
        <v>12</v>
      </c>
      <c r="I68" s="51">
        <v>370</v>
      </c>
      <c r="J68" s="51" t="s">
        <v>556</v>
      </c>
      <c r="K68" s="51" t="s">
        <v>556</v>
      </c>
      <c r="L68" s="51" t="s">
        <v>556</v>
      </c>
      <c r="M68" s="51">
        <v>34</v>
      </c>
    </row>
    <row r="69" spans="1:13" ht="9.75" customHeight="1">
      <c r="A69" s="210">
        <v>262</v>
      </c>
      <c r="B69" s="210"/>
      <c r="C69" s="216" t="s">
        <v>403</v>
      </c>
      <c r="D69" s="254"/>
      <c r="E69" s="51">
        <v>6</v>
      </c>
      <c r="F69" s="51" t="s">
        <v>556</v>
      </c>
      <c r="G69" s="51" t="s">
        <v>556</v>
      </c>
      <c r="H69" s="51">
        <v>6</v>
      </c>
      <c r="I69" s="51">
        <v>408</v>
      </c>
      <c r="J69" s="51" t="s">
        <v>556</v>
      </c>
      <c r="K69" s="51" t="s">
        <v>556</v>
      </c>
      <c r="L69" s="51" t="s">
        <v>556</v>
      </c>
      <c r="M69" s="51">
        <v>30</v>
      </c>
    </row>
    <row r="70" spans="1:13" ht="9.75" customHeight="1">
      <c r="A70" s="210">
        <v>263</v>
      </c>
      <c r="B70" s="210"/>
      <c r="C70" s="216" t="s">
        <v>404</v>
      </c>
      <c r="D70" s="254"/>
      <c r="E70" s="51">
        <v>2</v>
      </c>
      <c r="F70" s="51">
        <v>64</v>
      </c>
      <c r="G70" s="51">
        <v>1</v>
      </c>
      <c r="H70" s="51">
        <v>25</v>
      </c>
      <c r="I70" s="51">
        <v>519</v>
      </c>
      <c r="J70" s="51" t="s">
        <v>556</v>
      </c>
      <c r="K70" s="51" t="s">
        <v>556</v>
      </c>
      <c r="L70" s="51" t="s">
        <v>556</v>
      </c>
      <c r="M70" s="51">
        <v>16</v>
      </c>
    </row>
    <row r="71" spans="1:13" ht="9.75" customHeight="1">
      <c r="A71" s="210"/>
      <c r="B71" s="210"/>
      <c r="C71" s="269" t="s">
        <v>10</v>
      </c>
      <c r="D71" s="270"/>
      <c r="E71" s="155">
        <v>10</v>
      </c>
      <c r="F71" s="155">
        <v>82</v>
      </c>
      <c r="G71" s="155">
        <v>1</v>
      </c>
      <c r="H71" s="155">
        <v>43</v>
      </c>
      <c r="I71" s="155">
        <v>1297</v>
      </c>
      <c r="J71" s="155" t="s">
        <v>556</v>
      </c>
      <c r="K71" s="155" t="s">
        <v>556</v>
      </c>
      <c r="L71" s="155" t="s">
        <v>556</v>
      </c>
      <c r="M71" s="155">
        <v>80</v>
      </c>
    </row>
    <row r="72" spans="1:13" ht="7.5" customHeight="1">
      <c r="A72" s="210"/>
      <c r="B72" s="210"/>
      <c r="C72" s="218"/>
      <c r="D72" s="218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9" customHeight="1">
      <c r="A73" s="210"/>
      <c r="B73" s="210"/>
      <c r="C73" s="106" t="s">
        <v>379</v>
      </c>
      <c r="D73" s="106"/>
      <c r="E73" s="51"/>
      <c r="F73" s="51"/>
      <c r="G73" s="51"/>
      <c r="H73" s="51"/>
      <c r="I73" s="51"/>
      <c r="J73" s="51"/>
      <c r="K73" s="51"/>
      <c r="L73" s="51"/>
      <c r="M73" s="51"/>
    </row>
    <row r="74" spans="1:13" ht="7.5" customHeigh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</row>
    <row r="75" spans="1:13" ht="9.75" customHeight="1">
      <c r="A75" s="210">
        <v>271</v>
      </c>
      <c r="B75" s="210"/>
      <c r="C75" s="216" t="s">
        <v>405</v>
      </c>
      <c r="D75" s="254"/>
      <c r="E75" s="51">
        <v>1</v>
      </c>
      <c r="F75" s="51">
        <v>40</v>
      </c>
      <c r="G75" s="51" t="s">
        <v>556</v>
      </c>
      <c r="H75" s="51">
        <v>24</v>
      </c>
      <c r="I75" s="51">
        <v>667</v>
      </c>
      <c r="J75" s="51">
        <v>1</v>
      </c>
      <c r="K75" s="51" t="s">
        <v>556</v>
      </c>
      <c r="L75" s="51">
        <v>1</v>
      </c>
      <c r="M75" s="51">
        <v>71</v>
      </c>
    </row>
    <row r="76" spans="1:13" ht="9" customHeight="1">
      <c r="A76" s="210">
        <v>272</v>
      </c>
      <c r="B76" s="210"/>
      <c r="C76" s="216" t="s">
        <v>406</v>
      </c>
      <c r="D76" s="254"/>
      <c r="E76" s="51">
        <v>3</v>
      </c>
      <c r="F76" s="51">
        <v>25</v>
      </c>
      <c r="G76" s="51" t="s">
        <v>556</v>
      </c>
      <c r="H76" s="51">
        <v>13</v>
      </c>
      <c r="I76" s="51">
        <v>680</v>
      </c>
      <c r="J76" s="51" t="s">
        <v>556</v>
      </c>
      <c r="K76" s="51" t="s">
        <v>556</v>
      </c>
      <c r="L76" s="51" t="s">
        <v>556</v>
      </c>
      <c r="M76" s="51">
        <v>56</v>
      </c>
    </row>
    <row r="77" spans="1:13" ht="9" customHeight="1">
      <c r="A77" s="210">
        <v>273</v>
      </c>
      <c r="B77" s="210"/>
      <c r="C77" s="216" t="s">
        <v>407</v>
      </c>
      <c r="D77" s="254"/>
      <c r="E77" s="51" t="s">
        <v>556</v>
      </c>
      <c r="F77" s="51">
        <v>39</v>
      </c>
      <c r="G77" s="51" t="s">
        <v>556</v>
      </c>
      <c r="H77" s="51">
        <v>13</v>
      </c>
      <c r="I77" s="51">
        <v>890</v>
      </c>
      <c r="J77" s="51">
        <v>1</v>
      </c>
      <c r="K77" s="51" t="s">
        <v>556</v>
      </c>
      <c r="L77" s="51">
        <v>1</v>
      </c>
      <c r="M77" s="51">
        <v>46</v>
      </c>
    </row>
    <row r="78" spans="1:13" ht="9" customHeight="1">
      <c r="A78" s="210">
        <v>274</v>
      </c>
      <c r="B78" s="210"/>
      <c r="C78" s="216" t="s">
        <v>402</v>
      </c>
      <c r="D78" s="254"/>
      <c r="E78" s="51">
        <v>4</v>
      </c>
      <c r="F78" s="51">
        <v>35</v>
      </c>
      <c r="G78" s="51">
        <v>1</v>
      </c>
      <c r="H78" s="51">
        <v>20</v>
      </c>
      <c r="I78" s="51">
        <v>755</v>
      </c>
      <c r="J78" s="51" t="s">
        <v>556</v>
      </c>
      <c r="K78" s="51" t="s">
        <v>556</v>
      </c>
      <c r="L78" s="51" t="s">
        <v>556</v>
      </c>
      <c r="M78" s="51">
        <v>39</v>
      </c>
    </row>
    <row r="79" spans="1:13" ht="9.75" customHeight="1">
      <c r="A79" s="210">
        <v>275</v>
      </c>
      <c r="B79" s="210"/>
      <c r="C79" s="216" t="s">
        <v>403</v>
      </c>
      <c r="D79" s="254"/>
      <c r="E79" s="51">
        <v>15</v>
      </c>
      <c r="F79" s="51">
        <v>68</v>
      </c>
      <c r="G79" s="51">
        <v>1</v>
      </c>
      <c r="H79" s="51">
        <v>41</v>
      </c>
      <c r="I79" s="51">
        <v>1791</v>
      </c>
      <c r="J79" s="51">
        <v>1</v>
      </c>
      <c r="K79" s="51">
        <v>1</v>
      </c>
      <c r="L79" s="51" t="s">
        <v>556</v>
      </c>
      <c r="M79" s="51">
        <v>59</v>
      </c>
    </row>
    <row r="80" spans="1:13" ht="9" customHeight="1">
      <c r="A80" s="210">
        <v>276</v>
      </c>
      <c r="B80" s="210"/>
      <c r="C80" s="216" t="s">
        <v>408</v>
      </c>
      <c r="D80" s="254"/>
      <c r="E80" s="51">
        <v>3</v>
      </c>
      <c r="F80" s="51">
        <v>28</v>
      </c>
      <c r="G80" s="51" t="s">
        <v>556</v>
      </c>
      <c r="H80" s="51">
        <v>4</v>
      </c>
      <c r="I80" s="51">
        <v>532</v>
      </c>
      <c r="J80" s="51" t="s">
        <v>556</v>
      </c>
      <c r="K80" s="51" t="s">
        <v>556</v>
      </c>
      <c r="L80" s="51" t="s">
        <v>556</v>
      </c>
      <c r="M80" s="51">
        <v>43</v>
      </c>
    </row>
    <row r="81" spans="1:13" ht="9.75" customHeight="1">
      <c r="A81" s="210">
        <v>277</v>
      </c>
      <c r="B81" s="210"/>
      <c r="C81" s="216" t="s">
        <v>409</v>
      </c>
      <c r="D81" s="254"/>
      <c r="E81" s="51">
        <v>2</v>
      </c>
      <c r="F81" s="51">
        <v>22</v>
      </c>
      <c r="G81" s="51" t="s">
        <v>556</v>
      </c>
      <c r="H81" s="51">
        <v>23</v>
      </c>
      <c r="I81" s="51">
        <v>849</v>
      </c>
      <c r="J81" s="51" t="s">
        <v>556</v>
      </c>
      <c r="K81" s="51" t="s">
        <v>556</v>
      </c>
      <c r="L81" s="51" t="s">
        <v>556</v>
      </c>
      <c r="M81" s="51">
        <v>20</v>
      </c>
    </row>
    <row r="82" spans="1:13" ht="9.75" customHeight="1">
      <c r="A82" s="210">
        <v>278</v>
      </c>
      <c r="B82" s="210"/>
      <c r="C82" s="216" t="s">
        <v>410</v>
      </c>
      <c r="D82" s="254"/>
      <c r="E82" s="51">
        <v>5</v>
      </c>
      <c r="F82" s="51">
        <v>57</v>
      </c>
      <c r="G82" s="51" t="s">
        <v>556</v>
      </c>
      <c r="H82" s="51">
        <v>43</v>
      </c>
      <c r="I82" s="51">
        <v>703</v>
      </c>
      <c r="J82" s="51" t="s">
        <v>556</v>
      </c>
      <c r="K82" s="51" t="s">
        <v>556</v>
      </c>
      <c r="L82" s="51" t="s">
        <v>556</v>
      </c>
      <c r="M82" s="51">
        <v>42</v>
      </c>
    </row>
    <row r="83" spans="1:13" ht="9" customHeight="1">
      <c r="A83" s="210">
        <v>279</v>
      </c>
      <c r="B83" s="210"/>
      <c r="C83" s="216" t="s">
        <v>411</v>
      </c>
      <c r="D83" s="254"/>
      <c r="E83" s="51">
        <v>1</v>
      </c>
      <c r="F83" s="51">
        <v>35</v>
      </c>
      <c r="G83" s="51">
        <v>1</v>
      </c>
      <c r="H83" s="51">
        <v>19</v>
      </c>
      <c r="I83" s="51">
        <v>458</v>
      </c>
      <c r="J83" s="51" t="s">
        <v>556</v>
      </c>
      <c r="K83" s="51" t="s">
        <v>556</v>
      </c>
      <c r="L83" s="51" t="s">
        <v>556</v>
      </c>
      <c r="M83" s="51">
        <v>53</v>
      </c>
    </row>
    <row r="84" spans="1:13" ht="9" customHeight="1">
      <c r="A84" s="210"/>
      <c r="B84" s="210"/>
      <c r="C84" s="271" t="s">
        <v>10</v>
      </c>
      <c r="D84" s="272"/>
      <c r="E84" s="155">
        <v>34</v>
      </c>
      <c r="F84" s="155">
        <v>349</v>
      </c>
      <c r="G84" s="155">
        <v>3</v>
      </c>
      <c r="H84" s="155">
        <v>200</v>
      </c>
      <c r="I84" s="155">
        <v>7325</v>
      </c>
      <c r="J84" s="155">
        <v>3</v>
      </c>
      <c r="K84" s="155">
        <v>1</v>
      </c>
      <c r="L84" s="155">
        <v>2</v>
      </c>
      <c r="M84" s="155">
        <v>429</v>
      </c>
    </row>
    <row r="85" spans="1:13" ht="9.75" customHeight="1">
      <c r="A85" s="236">
        <v>2</v>
      </c>
      <c r="B85" s="236"/>
      <c r="C85" s="235" t="s">
        <v>482</v>
      </c>
      <c r="D85" s="255"/>
      <c r="E85" s="155">
        <v>44</v>
      </c>
      <c r="F85" s="155">
        <v>431</v>
      </c>
      <c r="G85" s="155">
        <v>4</v>
      </c>
      <c r="H85" s="155">
        <v>243</v>
      </c>
      <c r="I85" s="155">
        <v>8622</v>
      </c>
      <c r="J85" s="155">
        <v>3</v>
      </c>
      <c r="K85" s="155">
        <v>1</v>
      </c>
      <c r="L85" s="155">
        <v>2</v>
      </c>
      <c r="M85" s="155">
        <v>509</v>
      </c>
    </row>
    <row r="86" spans="1:13" ht="9.75" customHeight="1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</row>
    <row r="87" spans="1:13" ht="9.75" customHeight="1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</row>
    <row r="88" ht="9.75" customHeight="1"/>
  </sheetData>
  <sheetProtection/>
  <mergeCells count="22">
    <mergeCell ref="A5:M5"/>
    <mergeCell ref="L10:L15"/>
    <mergeCell ref="J8:L9"/>
    <mergeCell ref="K10:K15"/>
    <mergeCell ref="A64:M64"/>
    <mergeCell ref="A1:M1"/>
    <mergeCell ref="A3:M3"/>
    <mergeCell ref="A4:M4"/>
    <mergeCell ref="E10:E15"/>
    <mergeCell ref="F10:G11"/>
    <mergeCell ref="E8:H9"/>
    <mergeCell ref="J10:J15"/>
    <mergeCell ref="M7:M15"/>
    <mergeCell ref="A7:B15"/>
    <mergeCell ref="A17:M17"/>
    <mergeCell ref="A30:M30"/>
    <mergeCell ref="I8:I15"/>
    <mergeCell ref="H10:H15"/>
    <mergeCell ref="C7:D15"/>
    <mergeCell ref="F12:F15"/>
    <mergeCell ref="G12:G15"/>
    <mergeCell ref="E7:L7"/>
  </mergeCells>
  <printOptions/>
  <pageMargins left="0.3937007874015748" right="0.3937007874015748" top="0.3937007874015748" bottom="0.3937007874015748" header="0.5118110236220472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83"/>
  <sheetViews>
    <sheetView view="pageLayout" workbookViewId="0" topLeftCell="A25">
      <selection activeCell="F68" sqref="F6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3.57421875" style="0" customWidth="1"/>
    <col min="4" max="4" width="0.85546875" style="0" customWidth="1"/>
    <col min="5" max="8" width="7.28125" style="0" customWidth="1"/>
    <col min="9" max="9" width="8.7109375" style="0" customWidth="1"/>
    <col min="10" max="10" width="8.57421875" style="0" customWidth="1"/>
    <col min="11" max="13" width="7.28125" style="0" customWidth="1"/>
    <col min="14" max="16" width="11.421875" style="0" customWidth="1"/>
    <col min="17" max="17" width="8.421875" style="0" customWidth="1"/>
    <col min="18" max="18" width="11.28125" style="0" customWidth="1"/>
  </cols>
  <sheetData>
    <row r="1" spans="1:13" ht="9.75" customHeight="1">
      <c r="A1" s="337" t="s">
        <v>471</v>
      </c>
      <c r="B1" s="337"/>
      <c r="C1" s="337"/>
      <c r="D1" s="337"/>
      <c r="E1" s="338"/>
      <c r="F1" s="338"/>
      <c r="G1" s="338"/>
      <c r="H1" s="338"/>
      <c r="I1" s="338"/>
      <c r="J1" s="338"/>
      <c r="K1" s="338"/>
      <c r="L1" s="338"/>
      <c r="M1" s="338"/>
    </row>
    <row r="2" ht="9.75" customHeight="1"/>
    <row r="3" spans="1:13" ht="11.25" customHeight="1">
      <c r="A3" s="314" t="s">
        <v>536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1.25" customHeight="1">
      <c r="A4" s="313" t="s">
        <v>554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11.25" customHeight="1">
      <c r="A5" s="314" t="s">
        <v>578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ht="9.7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17"/>
    </row>
    <row r="7" spans="1:13" ht="27.75" customHeight="1">
      <c r="A7" s="463" t="s">
        <v>487</v>
      </c>
      <c r="B7" s="464"/>
      <c r="C7" s="471" t="s">
        <v>374</v>
      </c>
      <c r="D7" s="464"/>
      <c r="E7" s="495" t="s">
        <v>55</v>
      </c>
      <c r="F7" s="496"/>
      <c r="G7" s="496"/>
      <c r="H7" s="496"/>
      <c r="I7" s="496"/>
      <c r="J7" s="496"/>
      <c r="K7" s="496"/>
      <c r="L7" s="497"/>
      <c r="M7" s="457" t="s">
        <v>373</v>
      </c>
    </row>
    <row r="8" spans="1:13" ht="10.5" customHeight="1">
      <c r="A8" s="465"/>
      <c r="B8" s="466"/>
      <c r="C8" s="458"/>
      <c r="D8" s="466"/>
      <c r="E8" s="490" t="s">
        <v>369</v>
      </c>
      <c r="F8" s="491"/>
      <c r="G8" s="491"/>
      <c r="H8" s="492"/>
      <c r="I8" s="450" t="s">
        <v>364</v>
      </c>
      <c r="J8" s="490" t="s">
        <v>370</v>
      </c>
      <c r="K8" s="491"/>
      <c r="L8" s="492"/>
      <c r="M8" s="458"/>
    </row>
    <row r="9" spans="1:13" ht="10.5" customHeight="1">
      <c r="A9" s="465"/>
      <c r="B9" s="466"/>
      <c r="C9" s="458"/>
      <c r="D9" s="466"/>
      <c r="E9" s="469"/>
      <c r="F9" s="493"/>
      <c r="G9" s="493"/>
      <c r="H9" s="470"/>
      <c r="I9" s="451"/>
      <c r="J9" s="469"/>
      <c r="K9" s="493"/>
      <c r="L9" s="470"/>
      <c r="M9" s="458"/>
    </row>
    <row r="10" spans="1:13" ht="9.75" customHeight="1">
      <c r="A10" s="465"/>
      <c r="B10" s="466"/>
      <c r="C10" s="458"/>
      <c r="D10" s="466"/>
      <c r="E10" s="450" t="s">
        <v>367</v>
      </c>
      <c r="F10" s="490" t="s">
        <v>368</v>
      </c>
      <c r="G10" s="492"/>
      <c r="H10" s="450" t="s">
        <v>365</v>
      </c>
      <c r="I10" s="451"/>
      <c r="J10" s="450" t="s">
        <v>366</v>
      </c>
      <c r="K10" s="450" t="s">
        <v>371</v>
      </c>
      <c r="L10" s="450" t="s">
        <v>372</v>
      </c>
      <c r="M10" s="458"/>
    </row>
    <row r="11" spans="1:13" ht="9.75" customHeight="1">
      <c r="A11" s="465"/>
      <c r="B11" s="466"/>
      <c r="C11" s="458"/>
      <c r="D11" s="466"/>
      <c r="E11" s="451"/>
      <c r="F11" s="469"/>
      <c r="G11" s="470"/>
      <c r="H11" s="451"/>
      <c r="I11" s="451"/>
      <c r="J11" s="451"/>
      <c r="K11" s="451"/>
      <c r="L11" s="451"/>
      <c r="M11" s="458"/>
    </row>
    <row r="12" spans="1:13" ht="11.25" customHeight="1">
      <c r="A12" s="465"/>
      <c r="B12" s="466"/>
      <c r="C12" s="458"/>
      <c r="D12" s="466"/>
      <c r="E12" s="451"/>
      <c r="F12" s="450" t="s">
        <v>366</v>
      </c>
      <c r="G12" s="483" t="s">
        <v>551</v>
      </c>
      <c r="H12" s="451"/>
      <c r="I12" s="451"/>
      <c r="J12" s="451"/>
      <c r="K12" s="451"/>
      <c r="L12" s="451"/>
      <c r="M12" s="458"/>
    </row>
    <row r="13" spans="1:13" ht="9.75" customHeight="1">
      <c r="A13" s="465"/>
      <c r="B13" s="466"/>
      <c r="C13" s="458"/>
      <c r="D13" s="466"/>
      <c r="E13" s="451"/>
      <c r="F13" s="451"/>
      <c r="G13" s="484"/>
      <c r="H13" s="451"/>
      <c r="I13" s="451"/>
      <c r="J13" s="451"/>
      <c r="K13" s="451"/>
      <c r="L13" s="451"/>
      <c r="M13" s="458"/>
    </row>
    <row r="14" spans="1:13" ht="9.75" customHeight="1">
      <c r="A14" s="465"/>
      <c r="B14" s="466"/>
      <c r="C14" s="458"/>
      <c r="D14" s="466"/>
      <c r="E14" s="451"/>
      <c r="F14" s="451"/>
      <c r="G14" s="484"/>
      <c r="H14" s="451"/>
      <c r="I14" s="451"/>
      <c r="J14" s="451"/>
      <c r="K14" s="451"/>
      <c r="L14" s="451"/>
      <c r="M14" s="458"/>
    </row>
    <row r="15" spans="1:13" ht="9.75" customHeight="1">
      <c r="A15" s="467"/>
      <c r="B15" s="468"/>
      <c r="C15" s="459"/>
      <c r="D15" s="468"/>
      <c r="E15" s="452"/>
      <c r="F15" s="452"/>
      <c r="G15" s="485"/>
      <c r="H15" s="452"/>
      <c r="I15" s="452"/>
      <c r="J15" s="452"/>
      <c r="K15" s="452"/>
      <c r="L15" s="452"/>
      <c r="M15" s="459"/>
    </row>
    <row r="16" spans="1:13" ht="9" customHeight="1">
      <c r="A16" s="213"/>
      <c r="B16" s="213"/>
      <c r="C16" s="213"/>
      <c r="D16" s="213"/>
      <c r="E16" s="213"/>
      <c r="F16" s="213"/>
      <c r="G16" s="212"/>
      <c r="H16" s="213"/>
      <c r="I16" s="213"/>
      <c r="J16" s="213"/>
      <c r="K16" s="213"/>
      <c r="L16" s="213"/>
      <c r="M16" s="212"/>
    </row>
    <row r="17" spans="1:13" ht="9" customHeight="1">
      <c r="A17" s="494" t="s">
        <v>485</v>
      </c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</row>
    <row r="18" spans="1:13" ht="9" customHeight="1">
      <c r="A18" s="210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</row>
    <row r="19" spans="1:13" ht="9" customHeight="1">
      <c r="A19" s="210"/>
      <c r="C19" s="219" t="s">
        <v>380</v>
      </c>
      <c r="D19" s="219"/>
      <c r="E19" s="215"/>
      <c r="F19" s="17"/>
      <c r="G19" s="17"/>
      <c r="H19" s="17"/>
      <c r="I19" s="17"/>
      <c r="J19" s="17"/>
      <c r="K19" s="17"/>
      <c r="L19" s="17"/>
      <c r="M19" s="17"/>
    </row>
    <row r="20" spans="1:13" ht="9" customHeight="1">
      <c r="A20" s="210"/>
      <c r="C20" s="219"/>
      <c r="D20" s="219"/>
      <c r="E20" s="215"/>
      <c r="F20" s="17"/>
      <c r="G20" s="17"/>
      <c r="H20" s="17"/>
      <c r="I20" s="17"/>
      <c r="J20" s="17"/>
      <c r="K20" s="17"/>
      <c r="L20" s="17"/>
      <c r="M20" s="17"/>
    </row>
    <row r="21" spans="1:13" ht="9" customHeight="1">
      <c r="A21" s="210">
        <v>361</v>
      </c>
      <c r="C21" s="216" t="s">
        <v>412</v>
      </c>
      <c r="D21" s="254"/>
      <c r="E21" s="51">
        <v>1</v>
      </c>
      <c r="F21" s="51">
        <v>18</v>
      </c>
      <c r="G21" s="51" t="s">
        <v>556</v>
      </c>
      <c r="H21" s="51">
        <v>5</v>
      </c>
      <c r="I21" s="51">
        <v>382</v>
      </c>
      <c r="J21" s="51" t="s">
        <v>556</v>
      </c>
      <c r="K21" s="51" t="s">
        <v>556</v>
      </c>
      <c r="L21" s="51" t="s">
        <v>556</v>
      </c>
      <c r="M21" s="51">
        <v>19</v>
      </c>
    </row>
    <row r="22" spans="1:13" ht="9" customHeight="1">
      <c r="A22" s="210">
        <v>362</v>
      </c>
      <c r="C22" s="216" t="s">
        <v>413</v>
      </c>
      <c r="D22" s="254"/>
      <c r="E22" s="51">
        <v>38</v>
      </c>
      <c r="F22" s="51">
        <v>322</v>
      </c>
      <c r="G22" s="51" t="s">
        <v>556</v>
      </c>
      <c r="H22" s="51">
        <v>94</v>
      </c>
      <c r="I22" s="51">
        <v>1779</v>
      </c>
      <c r="J22" s="51">
        <v>1</v>
      </c>
      <c r="K22" s="51">
        <v>1</v>
      </c>
      <c r="L22" s="51" t="s">
        <v>556</v>
      </c>
      <c r="M22" s="51">
        <v>68</v>
      </c>
    </row>
    <row r="23" spans="1:13" ht="9" customHeight="1">
      <c r="A23" s="210">
        <v>363</v>
      </c>
      <c r="C23" s="216" t="s">
        <v>526</v>
      </c>
      <c r="D23" s="254"/>
      <c r="E23" s="51">
        <v>3</v>
      </c>
      <c r="F23" s="51">
        <v>1</v>
      </c>
      <c r="G23" s="51" t="s">
        <v>556</v>
      </c>
      <c r="H23" s="51">
        <v>1</v>
      </c>
      <c r="I23" s="51">
        <v>577</v>
      </c>
      <c r="J23" s="51" t="s">
        <v>556</v>
      </c>
      <c r="K23" s="51" t="s">
        <v>556</v>
      </c>
      <c r="L23" s="51" t="s">
        <v>556</v>
      </c>
      <c r="M23" s="51">
        <v>9</v>
      </c>
    </row>
    <row r="24" spans="1:13" ht="9" customHeight="1">
      <c r="A24" s="210"/>
      <c r="C24" s="269" t="s">
        <v>10</v>
      </c>
      <c r="D24" s="270"/>
      <c r="E24" s="155">
        <v>42</v>
      </c>
      <c r="F24" s="155">
        <v>341</v>
      </c>
      <c r="G24" s="155" t="s">
        <v>556</v>
      </c>
      <c r="H24" s="155">
        <v>100</v>
      </c>
      <c r="I24" s="155">
        <v>2738</v>
      </c>
      <c r="J24" s="155">
        <v>1</v>
      </c>
      <c r="K24" s="155">
        <v>1</v>
      </c>
      <c r="L24" s="155" t="s">
        <v>556</v>
      </c>
      <c r="M24" s="155">
        <v>96</v>
      </c>
    </row>
    <row r="25" spans="1:13" ht="9" customHeight="1">
      <c r="A25" s="210"/>
      <c r="C25" s="218"/>
      <c r="D25" s="218"/>
      <c r="E25" s="215"/>
      <c r="F25" s="17"/>
      <c r="G25" s="17"/>
      <c r="H25" s="17"/>
      <c r="I25" s="17"/>
      <c r="J25" s="17"/>
      <c r="K25" s="17"/>
      <c r="L25" s="17"/>
      <c r="M25" s="17"/>
    </row>
    <row r="26" spans="1:13" ht="9" customHeight="1">
      <c r="A26" s="210"/>
      <c r="C26" s="231" t="s">
        <v>379</v>
      </c>
      <c r="D26" s="231"/>
      <c r="E26" s="215"/>
      <c r="F26" s="17"/>
      <c r="G26" s="17"/>
      <c r="H26" s="17"/>
      <c r="I26" s="17"/>
      <c r="J26" s="17"/>
      <c r="K26" s="17"/>
      <c r="L26" s="17"/>
      <c r="M26" s="17"/>
    </row>
    <row r="27" spans="1:13" ht="9" customHeight="1">
      <c r="A27" s="210"/>
      <c r="C27" s="231"/>
      <c r="D27" s="231"/>
      <c r="E27" s="215"/>
      <c r="F27" s="17"/>
      <c r="G27" s="17"/>
      <c r="H27" s="17"/>
      <c r="I27" s="17"/>
      <c r="J27" s="17"/>
      <c r="K27" s="17"/>
      <c r="L27" s="17"/>
      <c r="M27" s="17"/>
    </row>
    <row r="28" spans="1:13" ht="9" customHeight="1">
      <c r="A28" s="210">
        <v>371</v>
      </c>
      <c r="C28" s="216" t="s">
        <v>414</v>
      </c>
      <c r="D28" s="254"/>
      <c r="E28" s="51">
        <v>5</v>
      </c>
      <c r="F28" s="51">
        <v>45</v>
      </c>
      <c r="G28" s="51" t="s">
        <v>556</v>
      </c>
      <c r="H28" s="51">
        <v>49</v>
      </c>
      <c r="I28" s="51">
        <v>572</v>
      </c>
      <c r="J28" s="51" t="s">
        <v>556</v>
      </c>
      <c r="K28" s="51" t="s">
        <v>556</v>
      </c>
      <c r="L28" s="51" t="s">
        <v>556</v>
      </c>
      <c r="M28" s="51">
        <v>55</v>
      </c>
    </row>
    <row r="29" spans="1:13" ht="9" customHeight="1">
      <c r="A29" s="210">
        <v>372</v>
      </c>
      <c r="B29" s="208"/>
      <c r="C29" s="216" t="s">
        <v>415</v>
      </c>
      <c r="D29" s="254"/>
      <c r="E29" s="51">
        <v>2</v>
      </c>
      <c r="F29" s="51">
        <v>56</v>
      </c>
      <c r="G29" s="51" t="s">
        <v>556</v>
      </c>
      <c r="H29" s="51">
        <v>17</v>
      </c>
      <c r="I29" s="51">
        <v>608</v>
      </c>
      <c r="J29" s="51" t="s">
        <v>556</v>
      </c>
      <c r="K29" s="51" t="s">
        <v>556</v>
      </c>
      <c r="L29" s="51" t="s">
        <v>556</v>
      </c>
      <c r="M29" s="51">
        <v>119</v>
      </c>
    </row>
    <row r="30" spans="1:13" ht="9" customHeight="1">
      <c r="A30" s="210">
        <v>373</v>
      </c>
      <c r="C30" s="216" t="s">
        <v>528</v>
      </c>
      <c r="D30" s="254"/>
      <c r="E30" s="51">
        <v>1</v>
      </c>
      <c r="F30" s="51">
        <v>48</v>
      </c>
      <c r="G30" s="51">
        <v>1</v>
      </c>
      <c r="H30" s="51">
        <v>20</v>
      </c>
      <c r="I30" s="51">
        <v>910</v>
      </c>
      <c r="J30" s="51" t="s">
        <v>556</v>
      </c>
      <c r="K30" s="51" t="s">
        <v>556</v>
      </c>
      <c r="L30" s="51" t="s">
        <v>556</v>
      </c>
      <c r="M30" s="51">
        <v>23</v>
      </c>
    </row>
    <row r="31" spans="1:13" ht="9" customHeight="1">
      <c r="A31" s="210">
        <v>374</v>
      </c>
      <c r="C31" s="216" t="s">
        <v>416</v>
      </c>
      <c r="D31" s="254"/>
      <c r="E31" s="51">
        <v>2</v>
      </c>
      <c r="F31" s="51">
        <v>15</v>
      </c>
      <c r="G31" s="51" t="s">
        <v>556</v>
      </c>
      <c r="H31" s="51">
        <v>8</v>
      </c>
      <c r="I31" s="51">
        <v>757</v>
      </c>
      <c r="J31" s="51" t="s">
        <v>556</v>
      </c>
      <c r="K31" s="51" t="s">
        <v>556</v>
      </c>
      <c r="L31" s="51" t="s">
        <v>556</v>
      </c>
      <c r="M31" s="51">
        <v>57</v>
      </c>
    </row>
    <row r="32" spans="1:13" ht="9" customHeight="1">
      <c r="A32" s="210">
        <v>375</v>
      </c>
      <c r="C32" s="216" t="s">
        <v>413</v>
      </c>
      <c r="D32" s="254"/>
      <c r="E32" s="51">
        <v>3</v>
      </c>
      <c r="F32" s="51">
        <v>70</v>
      </c>
      <c r="G32" s="51" t="s">
        <v>556</v>
      </c>
      <c r="H32" s="51">
        <v>15</v>
      </c>
      <c r="I32" s="51">
        <v>1058</v>
      </c>
      <c r="J32" s="51" t="s">
        <v>556</v>
      </c>
      <c r="K32" s="51" t="s">
        <v>556</v>
      </c>
      <c r="L32" s="51" t="s">
        <v>556</v>
      </c>
      <c r="M32" s="51">
        <v>39</v>
      </c>
    </row>
    <row r="33" spans="1:13" ht="9" customHeight="1">
      <c r="A33" s="210">
        <v>376</v>
      </c>
      <c r="C33" s="216" t="s">
        <v>417</v>
      </c>
      <c r="D33" s="254"/>
      <c r="E33" s="51">
        <v>17</v>
      </c>
      <c r="F33" s="51">
        <v>41</v>
      </c>
      <c r="G33" s="51" t="s">
        <v>556</v>
      </c>
      <c r="H33" s="51">
        <v>44</v>
      </c>
      <c r="I33" s="51">
        <v>1331</v>
      </c>
      <c r="J33" s="51" t="s">
        <v>556</v>
      </c>
      <c r="K33" s="51" t="s">
        <v>556</v>
      </c>
      <c r="L33" s="51" t="s">
        <v>556</v>
      </c>
      <c r="M33" s="51">
        <v>36</v>
      </c>
    </row>
    <row r="34" spans="1:13" ht="9" customHeight="1">
      <c r="A34" s="210">
        <v>377</v>
      </c>
      <c r="C34" s="216" t="s">
        <v>418</v>
      </c>
      <c r="D34" s="254"/>
      <c r="E34" s="51">
        <v>8</v>
      </c>
      <c r="F34" s="51">
        <v>55</v>
      </c>
      <c r="G34" s="51" t="s">
        <v>556</v>
      </c>
      <c r="H34" s="51">
        <v>21</v>
      </c>
      <c r="I34" s="51">
        <v>532</v>
      </c>
      <c r="J34" s="51" t="s">
        <v>556</v>
      </c>
      <c r="K34" s="51" t="s">
        <v>556</v>
      </c>
      <c r="L34" s="51" t="s">
        <v>556</v>
      </c>
      <c r="M34" s="51">
        <v>35</v>
      </c>
    </row>
    <row r="35" spans="1:13" ht="9" customHeight="1">
      <c r="A35" s="210"/>
      <c r="C35" s="269" t="s">
        <v>10</v>
      </c>
      <c r="D35" s="270"/>
      <c r="E35" s="155">
        <v>38</v>
      </c>
      <c r="F35" s="155">
        <v>330</v>
      </c>
      <c r="G35" s="155">
        <v>1</v>
      </c>
      <c r="H35" s="155">
        <v>174</v>
      </c>
      <c r="I35" s="155">
        <v>5768</v>
      </c>
      <c r="J35" s="155" t="s">
        <v>556</v>
      </c>
      <c r="K35" s="155" t="s">
        <v>556</v>
      </c>
      <c r="L35" s="155" t="s">
        <v>556</v>
      </c>
      <c r="M35" s="155">
        <v>364</v>
      </c>
    </row>
    <row r="36" spans="1:13" ht="9.75" customHeight="1">
      <c r="A36" s="236">
        <v>3</v>
      </c>
      <c r="B36" s="237"/>
      <c r="C36" s="239" t="s">
        <v>488</v>
      </c>
      <c r="D36" s="256"/>
      <c r="E36" s="155">
        <v>80</v>
      </c>
      <c r="F36" s="155">
        <v>671</v>
      </c>
      <c r="G36" s="155">
        <v>1</v>
      </c>
      <c r="H36" s="155">
        <v>274</v>
      </c>
      <c r="I36" s="155">
        <v>8506</v>
      </c>
      <c r="J36" s="155">
        <v>1</v>
      </c>
      <c r="K36" s="155">
        <v>1</v>
      </c>
      <c r="L36" s="155" t="s">
        <v>556</v>
      </c>
      <c r="M36" s="155">
        <v>460</v>
      </c>
    </row>
    <row r="37" spans="1:13" ht="9" customHeight="1">
      <c r="A37" s="210"/>
      <c r="C37" s="230"/>
      <c r="D37" s="230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9" customHeight="1">
      <c r="A38" s="376" t="s">
        <v>486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</row>
    <row r="39" spans="3:13" ht="9" customHeight="1"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</row>
    <row r="40" spans="3:13" ht="9" customHeight="1">
      <c r="C40" s="219" t="s">
        <v>380</v>
      </c>
      <c r="D40" s="219"/>
      <c r="E40" s="199"/>
      <c r="F40" s="199"/>
      <c r="G40" s="199"/>
      <c r="H40" s="199"/>
      <c r="I40" s="199"/>
      <c r="J40" s="199"/>
      <c r="K40" s="199"/>
      <c r="L40" s="199"/>
      <c r="M40" s="199"/>
    </row>
    <row r="41" spans="3:13" ht="9" customHeight="1"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</row>
    <row r="42" spans="1:13" ht="9" customHeight="1">
      <c r="A42" s="210">
        <v>461</v>
      </c>
      <c r="C42" s="216" t="s">
        <v>467</v>
      </c>
      <c r="D42" s="254"/>
      <c r="E42" s="51">
        <v>4</v>
      </c>
      <c r="F42" s="51">
        <v>20</v>
      </c>
      <c r="G42" s="51" t="s">
        <v>556</v>
      </c>
      <c r="H42" s="51">
        <v>14</v>
      </c>
      <c r="I42" s="51">
        <v>383</v>
      </c>
      <c r="J42" s="51" t="s">
        <v>556</v>
      </c>
      <c r="K42" s="51" t="s">
        <v>556</v>
      </c>
      <c r="L42" s="51" t="s">
        <v>556</v>
      </c>
      <c r="M42" s="51">
        <v>36</v>
      </c>
    </row>
    <row r="43" spans="1:13" ht="9" customHeight="1">
      <c r="A43" s="210">
        <v>462</v>
      </c>
      <c r="C43" s="216" t="s">
        <v>502</v>
      </c>
      <c r="D43" s="254"/>
      <c r="E43" s="51">
        <v>3</v>
      </c>
      <c r="F43" s="51">
        <v>23</v>
      </c>
      <c r="G43" s="51" t="s">
        <v>556</v>
      </c>
      <c r="H43" s="51">
        <v>8</v>
      </c>
      <c r="I43" s="51">
        <v>900</v>
      </c>
      <c r="J43" s="51" t="s">
        <v>556</v>
      </c>
      <c r="K43" s="51" t="s">
        <v>556</v>
      </c>
      <c r="L43" s="51" t="s">
        <v>556</v>
      </c>
      <c r="M43" s="51">
        <v>52</v>
      </c>
    </row>
    <row r="44" spans="1:13" ht="9" customHeight="1">
      <c r="A44" s="210">
        <v>463</v>
      </c>
      <c r="C44" s="216" t="s">
        <v>503</v>
      </c>
      <c r="D44" s="254"/>
      <c r="E44" s="51">
        <v>1</v>
      </c>
      <c r="F44" s="51">
        <v>8</v>
      </c>
      <c r="G44" s="51" t="s">
        <v>556</v>
      </c>
      <c r="H44" s="51">
        <v>9</v>
      </c>
      <c r="I44" s="51">
        <v>308</v>
      </c>
      <c r="J44" s="51" t="s">
        <v>556</v>
      </c>
      <c r="K44" s="51" t="s">
        <v>556</v>
      </c>
      <c r="L44" s="51" t="s">
        <v>556</v>
      </c>
      <c r="M44" s="51">
        <v>14</v>
      </c>
    </row>
    <row r="45" spans="1:13" ht="9" customHeight="1">
      <c r="A45" s="210">
        <v>464</v>
      </c>
      <c r="C45" s="216" t="s">
        <v>504</v>
      </c>
      <c r="D45" s="254"/>
      <c r="E45" s="51">
        <v>3</v>
      </c>
      <c r="F45" s="51">
        <v>34</v>
      </c>
      <c r="G45" s="51" t="s">
        <v>556</v>
      </c>
      <c r="H45" s="51">
        <v>19</v>
      </c>
      <c r="I45" s="51">
        <v>312</v>
      </c>
      <c r="J45" s="51" t="s">
        <v>556</v>
      </c>
      <c r="K45" s="51" t="s">
        <v>556</v>
      </c>
      <c r="L45" s="51" t="s">
        <v>556</v>
      </c>
      <c r="M45" s="51">
        <v>39</v>
      </c>
    </row>
    <row r="46" spans="1:13" ht="9" customHeight="1">
      <c r="A46" s="210"/>
      <c r="C46" s="269" t="s">
        <v>10</v>
      </c>
      <c r="D46" s="270"/>
      <c r="E46" s="155">
        <v>11</v>
      </c>
      <c r="F46" s="155">
        <v>85</v>
      </c>
      <c r="G46" s="155" t="s">
        <v>556</v>
      </c>
      <c r="H46" s="155">
        <v>50</v>
      </c>
      <c r="I46" s="155">
        <v>1903</v>
      </c>
      <c r="J46" s="155" t="s">
        <v>556</v>
      </c>
      <c r="K46" s="155" t="s">
        <v>556</v>
      </c>
      <c r="L46" s="155" t="s">
        <v>556</v>
      </c>
      <c r="M46" s="155">
        <v>141</v>
      </c>
    </row>
    <row r="47" spans="1:4" ht="9" customHeight="1">
      <c r="A47" s="210"/>
      <c r="C47" s="17"/>
      <c r="D47" s="17"/>
    </row>
    <row r="48" spans="3:4" ht="9" customHeight="1">
      <c r="C48" s="106" t="s">
        <v>379</v>
      </c>
      <c r="D48" s="106"/>
    </row>
    <row r="49" spans="3:4" ht="9" customHeight="1">
      <c r="C49" s="106"/>
      <c r="D49" s="106"/>
    </row>
    <row r="50" spans="1:13" ht="9" customHeight="1">
      <c r="A50" s="210">
        <v>471</v>
      </c>
      <c r="C50" s="216" t="s">
        <v>467</v>
      </c>
      <c r="D50" s="254"/>
      <c r="E50" s="51">
        <v>6</v>
      </c>
      <c r="F50" s="51">
        <v>56</v>
      </c>
      <c r="G50" s="51">
        <v>2</v>
      </c>
      <c r="H50" s="51">
        <v>15</v>
      </c>
      <c r="I50" s="51">
        <v>886</v>
      </c>
      <c r="J50" s="51" t="s">
        <v>556</v>
      </c>
      <c r="K50" s="51" t="s">
        <v>556</v>
      </c>
      <c r="L50" s="51" t="s">
        <v>556</v>
      </c>
      <c r="M50" s="51">
        <v>29</v>
      </c>
    </row>
    <row r="51" spans="1:13" ht="9" customHeight="1">
      <c r="A51" s="210">
        <v>472</v>
      </c>
      <c r="C51" s="216" t="s">
        <v>502</v>
      </c>
      <c r="D51" s="254"/>
      <c r="E51" s="51">
        <v>2</v>
      </c>
      <c r="F51" s="51">
        <v>18</v>
      </c>
      <c r="G51" s="51">
        <v>2</v>
      </c>
      <c r="H51" s="51">
        <v>8</v>
      </c>
      <c r="I51" s="51">
        <v>769</v>
      </c>
      <c r="J51" s="51">
        <v>1</v>
      </c>
      <c r="K51" s="51">
        <v>1</v>
      </c>
      <c r="L51" s="51" t="s">
        <v>556</v>
      </c>
      <c r="M51" s="51">
        <v>42</v>
      </c>
    </row>
    <row r="52" spans="1:13" ht="9" customHeight="1">
      <c r="A52" s="210">
        <v>473</v>
      </c>
      <c r="C52" s="216" t="s">
        <v>503</v>
      </c>
      <c r="D52" s="254"/>
      <c r="E52" s="51">
        <v>9</v>
      </c>
      <c r="F52" s="51">
        <v>28</v>
      </c>
      <c r="G52" s="51" t="s">
        <v>556</v>
      </c>
      <c r="H52" s="51">
        <v>17</v>
      </c>
      <c r="I52" s="51">
        <v>717</v>
      </c>
      <c r="J52" s="51">
        <v>1</v>
      </c>
      <c r="K52" s="51">
        <v>1</v>
      </c>
      <c r="L52" s="51" t="s">
        <v>556</v>
      </c>
      <c r="M52" s="51">
        <v>24</v>
      </c>
    </row>
    <row r="53" spans="1:13" ht="9" customHeight="1">
      <c r="A53" s="210">
        <v>474</v>
      </c>
      <c r="C53" s="216" t="s">
        <v>507</v>
      </c>
      <c r="D53" s="254"/>
      <c r="E53" s="51">
        <v>5</v>
      </c>
      <c r="F53" s="51">
        <v>32</v>
      </c>
      <c r="G53" s="51" t="s">
        <v>556</v>
      </c>
      <c r="H53" s="51">
        <v>12</v>
      </c>
      <c r="I53" s="51">
        <v>840</v>
      </c>
      <c r="J53" s="51" t="s">
        <v>556</v>
      </c>
      <c r="K53" s="51" t="s">
        <v>556</v>
      </c>
      <c r="L53" s="51" t="s">
        <v>556</v>
      </c>
      <c r="M53" s="51">
        <v>55</v>
      </c>
    </row>
    <row r="54" spans="1:13" ht="9" customHeight="1">
      <c r="A54" s="210">
        <v>475</v>
      </c>
      <c r="C54" s="216" t="s">
        <v>504</v>
      </c>
      <c r="D54" s="254"/>
      <c r="E54" s="51">
        <v>2</v>
      </c>
      <c r="F54" s="51">
        <v>63</v>
      </c>
      <c r="G54" s="51" t="s">
        <v>556</v>
      </c>
      <c r="H54" s="51">
        <v>21</v>
      </c>
      <c r="I54" s="51">
        <v>1014</v>
      </c>
      <c r="J54" s="51">
        <v>5</v>
      </c>
      <c r="K54" s="51">
        <v>5</v>
      </c>
      <c r="L54" s="51" t="s">
        <v>556</v>
      </c>
      <c r="M54" s="51">
        <v>27</v>
      </c>
    </row>
    <row r="55" spans="1:13" ht="9" customHeight="1">
      <c r="A55" s="210">
        <v>476</v>
      </c>
      <c r="C55" s="216" t="s">
        <v>508</v>
      </c>
      <c r="D55" s="254"/>
      <c r="E55" s="51" t="s">
        <v>556</v>
      </c>
      <c r="F55" s="51">
        <v>24</v>
      </c>
      <c r="G55" s="51" t="s">
        <v>556</v>
      </c>
      <c r="H55" s="51">
        <v>9</v>
      </c>
      <c r="I55" s="51">
        <v>153</v>
      </c>
      <c r="J55" s="51" t="s">
        <v>556</v>
      </c>
      <c r="K55" s="51" t="s">
        <v>556</v>
      </c>
      <c r="L55" s="51" t="s">
        <v>556</v>
      </c>
      <c r="M55" s="51">
        <v>28</v>
      </c>
    </row>
    <row r="56" spans="1:13" ht="9" customHeight="1">
      <c r="A56" s="210">
        <v>477</v>
      </c>
      <c r="C56" s="216" t="s">
        <v>509</v>
      </c>
      <c r="D56" s="254"/>
      <c r="E56" s="51">
        <v>4</v>
      </c>
      <c r="F56" s="51">
        <v>25</v>
      </c>
      <c r="G56" s="51">
        <v>1</v>
      </c>
      <c r="H56" s="51">
        <v>16</v>
      </c>
      <c r="I56" s="51">
        <v>842</v>
      </c>
      <c r="J56" s="51">
        <v>1</v>
      </c>
      <c r="K56" s="51">
        <v>1</v>
      </c>
      <c r="L56" s="51" t="s">
        <v>556</v>
      </c>
      <c r="M56" s="51">
        <v>8</v>
      </c>
    </row>
    <row r="57" spans="1:13" ht="9" customHeight="1">
      <c r="A57" s="210">
        <v>478</v>
      </c>
      <c r="C57" s="216" t="s">
        <v>510</v>
      </c>
      <c r="D57" s="254"/>
      <c r="E57" s="51">
        <v>3</v>
      </c>
      <c r="F57" s="51">
        <v>24</v>
      </c>
      <c r="G57" s="51">
        <v>1</v>
      </c>
      <c r="H57" s="51">
        <v>10</v>
      </c>
      <c r="I57" s="51">
        <v>344</v>
      </c>
      <c r="J57" s="51" t="s">
        <v>556</v>
      </c>
      <c r="K57" s="51" t="s">
        <v>556</v>
      </c>
      <c r="L57" s="51" t="s">
        <v>556</v>
      </c>
      <c r="M57" s="51">
        <v>20</v>
      </c>
    </row>
    <row r="58" spans="1:13" ht="9" customHeight="1">
      <c r="A58" s="210">
        <v>479</v>
      </c>
      <c r="C58" s="216" t="s">
        <v>511</v>
      </c>
      <c r="D58" s="254"/>
      <c r="E58" s="51">
        <v>3</v>
      </c>
      <c r="F58" s="51">
        <v>21</v>
      </c>
      <c r="G58" s="51" t="s">
        <v>556</v>
      </c>
      <c r="H58" s="51">
        <v>17</v>
      </c>
      <c r="I58" s="51">
        <v>452</v>
      </c>
      <c r="J58" s="51" t="s">
        <v>556</v>
      </c>
      <c r="K58" s="51" t="s">
        <v>556</v>
      </c>
      <c r="L58" s="51" t="s">
        <v>556</v>
      </c>
      <c r="M58" s="51">
        <v>57</v>
      </c>
    </row>
    <row r="59" spans="1:13" ht="9" customHeight="1">
      <c r="A59" s="210"/>
      <c r="C59" s="269" t="s">
        <v>10</v>
      </c>
      <c r="D59" s="118"/>
      <c r="E59" s="155">
        <v>34</v>
      </c>
      <c r="F59" s="155">
        <v>291</v>
      </c>
      <c r="G59" s="155">
        <v>6</v>
      </c>
      <c r="H59" s="155">
        <v>125</v>
      </c>
      <c r="I59" s="155">
        <v>6017</v>
      </c>
      <c r="J59" s="155">
        <v>8</v>
      </c>
      <c r="K59" s="155">
        <v>8</v>
      </c>
      <c r="L59" s="155" t="s">
        <v>556</v>
      </c>
      <c r="M59" s="155">
        <v>290</v>
      </c>
    </row>
    <row r="60" spans="1:13" ht="9.75" customHeight="1">
      <c r="A60" s="236">
        <v>4</v>
      </c>
      <c r="B60" s="237"/>
      <c r="C60" s="239" t="s">
        <v>489</v>
      </c>
      <c r="D60" s="256"/>
      <c r="E60" s="155">
        <v>45</v>
      </c>
      <c r="F60" s="155">
        <v>376</v>
      </c>
      <c r="G60" s="155">
        <v>6</v>
      </c>
      <c r="H60" s="155">
        <v>175</v>
      </c>
      <c r="I60" s="155">
        <v>7920</v>
      </c>
      <c r="J60" s="155">
        <v>8</v>
      </c>
      <c r="K60" s="155">
        <v>8</v>
      </c>
      <c r="L60" s="155" t="s">
        <v>556</v>
      </c>
      <c r="M60" s="155">
        <v>431</v>
      </c>
    </row>
    <row r="61" ht="9" customHeight="1"/>
    <row r="62" spans="1:13" ht="9" customHeight="1">
      <c r="A62" s="494" t="s">
        <v>495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</row>
    <row r="63" spans="3:13" ht="9" customHeight="1"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</row>
    <row r="64" spans="3:13" ht="9" customHeight="1">
      <c r="C64" s="219" t="s">
        <v>380</v>
      </c>
      <c r="D64" s="219"/>
      <c r="E64" s="215"/>
      <c r="F64" s="17"/>
      <c r="G64" s="17"/>
      <c r="H64" s="17"/>
      <c r="I64" s="17"/>
      <c r="J64" s="17"/>
      <c r="K64" s="17"/>
      <c r="L64" s="17"/>
      <c r="M64" s="17"/>
    </row>
    <row r="65" spans="3:13" ht="9" customHeight="1">
      <c r="C65" s="219"/>
      <c r="D65" s="219"/>
      <c r="E65" s="215"/>
      <c r="F65" s="17"/>
      <c r="G65" s="17"/>
      <c r="H65" s="17"/>
      <c r="I65" s="17"/>
      <c r="J65" s="17"/>
      <c r="K65" s="17"/>
      <c r="L65" s="17"/>
      <c r="M65" s="17"/>
    </row>
    <row r="66" spans="1:13" ht="9" customHeight="1">
      <c r="A66" s="210">
        <v>561</v>
      </c>
      <c r="C66" s="216" t="s">
        <v>420</v>
      </c>
      <c r="D66" s="254"/>
      <c r="E66" s="51">
        <v>3</v>
      </c>
      <c r="F66" s="51">
        <v>10</v>
      </c>
      <c r="G66" s="51" t="s">
        <v>556</v>
      </c>
      <c r="H66" s="51">
        <v>4</v>
      </c>
      <c r="I66" s="51">
        <v>345</v>
      </c>
      <c r="J66" s="51" t="s">
        <v>556</v>
      </c>
      <c r="K66" s="51" t="s">
        <v>556</v>
      </c>
      <c r="L66" s="51" t="s">
        <v>556</v>
      </c>
      <c r="M66" s="51">
        <v>11</v>
      </c>
    </row>
    <row r="67" spans="1:13" ht="9" customHeight="1">
      <c r="A67" s="210">
        <v>562</v>
      </c>
      <c r="C67" s="216" t="s">
        <v>421</v>
      </c>
      <c r="D67" s="254"/>
      <c r="E67" s="51">
        <v>1</v>
      </c>
      <c r="F67" s="51">
        <v>17</v>
      </c>
      <c r="G67" s="51" t="s">
        <v>556</v>
      </c>
      <c r="H67" s="51">
        <v>13</v>
      </c>
      <c r="I67" s="51">
        <v>559</v>
      </c>
      <c r="J67" s="51">
        <v>1</v>
      </c>
      <c r="K67" s="51">
        <v>1</v>
      </c>
      <c r="L67" s="51" t="s">
        <v>556</v>
      </c>
      <c r="M67" s="51">
        <v>51</v>
      </c>
    </row>
    <row r="68" spans="1:13" ht="9" customHeight="1">
      <c r="A68" s="210">
        <v>563</v>
      </c>
      <c r="C68" s="216" t="s">
        <v>422</v>
      </c>
      <c r="D68" s="254"/>
      <c r="E68" s="51">
        <v>51</v>
      </c>
      <c r="F68" s="51">
        <v>86</v>
      </c>
      <c r="G68" s="51" t="s">
        <v>556</v>
      </c>
      <c r="H68" s="51">
        <v>78</v>
      </c>
      <c r="I68" s="51">
        <v>969</v>
      </c>
      <c r="J68" s="51" t="s">
        <v>556</v>
      </c>
      <c r="K68" s="51" t="s">
        <v>556</v>
      </c>
      <c r="L68" s="51" t="s">
        <v>556</v>
      </c>
      <c r="M68" s="51">
        <v>90</v>
      </c>
    </row>
    <row r="69" spans="1:13" ht="9" customHeight="1">
      <c r="A69" s="210">
        <v>564</v>
      </c>
      <c r="C69" s="216" t="s">
        <v>423</v>
      </c>
      <c r="D69" s="254"/>
      <c r="E69" s="51">
        <v>30</v>
      </c>
      <c r="F69" s="51">
        <v>285</v>
      </c>
      <c r="G69" s="51" t="s">
        <v>556</v>
      </c>
      <c r="H69" s="51">
        <v>135</v>
      </c>
      <c r="I69" s="51">
        <v>5081</v>
      </c>
      <c r="J69" s="51">
        <v>1</v>
      </c>
      <c r="K69" s="51">
        <v>1</v>
      </c>
      <c r="L69" s="51" t="s">
        <v>556</v>
      </c>
      <c r="M69" s="51">
        <v>173</v>
      </c>
    </row>
    <row r="70" spans="1:13" ht="9" customHeight="1">
      <c r="A70" s="210">
        <v>565</v>
      </c>
      <c r="C70" s="216" t="s">
        <v>424</v>
      </c>
      <c r="D70" s="254"/>
      <c r="E70" s="51">
        <v>1</v>
      </c>
      <c r="F70" s="51">
        <v>16</v>
      </c>
      <c r="G70" s="51">
        <v>1</v>
      </c>
      <c r="H70" s="51">
        <v>6</v>
      </c>
      <c r="I70" s="51">
        <v>392</v>
      </c>
      <c r="J70" s="51">
        <v>3</v>
      </c>
      <c r="K70" s="51">
        <v>3</v>
      </c>
      <c r="L70" s="51" t="s">
        <v>556</v>
      </c>
      <c r="M70" s="51">
        <v>103</v>
      </c>
    </row>
    <row r="71" spans="3:13" ht="9" customHeight="1">
      <c r="C71" s="269" t="s">
        <v>10</v>
      </c>
      <c r="D71" s="270"/>
      <c r="E71" s="155">
        <v>86</v>
      </c>
      <c r="F71" s="155">
        <v>414</v>
      </c>
      <c r="G71" s="155">
        <v>1</v>
      </c>
      <c r="H71" s="155">
        <v>236</v>
      </c>
      <c r="I71" s="155">
        <v>7346</v>
      </c>
      <c r="J71" s="155">
        <v>5</v>
      </c>
      <c r="K71" s="155">
        <v>5</v>
      </c>
      <c r="L71" s="155" t="s">
        <v>556</v>
      </c>
      <c r="M71" s="155">
        <v>428</v>
      </c>
    </row>
    <row r="72" spans="3:13" ht="9" customHeight="1">
      <c r="C72" s="215"/>
      <c r="D72" s="215"/>
      <c r="E72" s="215"/>
      <c r="F72" s="17"/>
      <c r="G72" s="17"/>
      <c r="H72" s="17"/>
      <c r="I72" s="17"/>
      <c r="J72" s="17"/>
      <c r="K72" s="17"/>
      <c r="L72" s="17"/>
      <c r="M72" s="17"/>
    </row>
    <row r="73" spans="3:13" ht="9" customHeight="1">
      <c r="C73" s="231" t="s">
        <v>379</v>
      </c>
      <c r="D73" s="231"/>
      <c r="E73" s="215"/>
      <c r="F73" s="17"/>
      <c r="G73" s="17"/>
      <c r="H73" s="17"/>
      <c r="I73" s="17"/>
      <c r="J73" s="17"/>
      <c r="K73" s="17"/>
      <c r="L73" s="17"/>
      <c r="M73" s="17"/>
    </row>
    <row r="74" spans="3:13" ht="9" customHeight="1">
      <c r="C74" s="231"/>
      <c r="D74" s="231"/>
      <c r="E74" s="215"/>
      <c r="F74" s="17"/>
      <c r="G74" s="17"/>
      <c r="H74" s="17"/>
      <c r="I74" s="17"/>
      <c r="J74" s="17"/>
      <c r="K74" s="17"/>
      <c r="L74" s="17"/>
      <c r="M74" s="17"/>
    </row>
    <row r="75" spans="1:13" ht="9" customHeight="1">
      <c r="A75" s="210">
        <v>571</v>
      </c>
      <c r="C75" s="216" t="s">
        <v>420</v>
      </c>
      <c r="D75" s="254"/>
      <c r="E75" s="51">
        <v>5</v>
      </c>
      <c r="F75" s="51">
        <v>88</v>
      </c>
      <c r="G75" s="51" t="s">
        <v>556</v>
      </c>
      <c r="H75" s="51">
        <v>23</v>
      </c>
      <c r="I75" s="51">
        <v>964</v>
      </c>
      <c r="J75" s="51">
        <v>2</v>
      </c>
      <c r="K75" s="51">
        <v>2</v>
      </c>
      <c r="L75" s="51" t="s">
        <v>556</v>
      </c>
      <c r="M75" s="51">
        <v>54</v>
      </c>
    </row>
    <row r="76" spans="1:13" ht="9" customHeight="1">
      <c r="A76" s="210">
        <v>572</v>
      </c>
      <c r="C76" s="216" t="s">
        <v>425</v>
      </c>
      <c r="D76" s="254"/>
      <c r="E76" s="51">
        <v>3</v>
      </c>
      <c r="F76" s="51">
        <v>39</v>
      </c>
      <c r="G76" s="51" t="s">
        <v>556</v>
      </c>
      <c r="H76" s="51">
        <v>24</v>
      </c>
      <c r="I76" s="51">
        <v>780</v>
      </c>
      <c r="J76" s="51">
        <v>3</v>
      </c>
      <c r="K76" s="51">
        <v>3</v>
      </c>
      <c r="L76" s="51" t="s">
        <v>556</v>
      </c>
      <c r="M76" s="51">
        <v>38</v>
      </c>
    </row>
    <row r="77" spans="1:13" ht="9" customHeight="1">
      <c r="A77" s="210">
        <v>573</v>
      </c>
      <c r="C77" s="216" t="s">
        <v>422</v>
      </c>
      <c r="D77" s="254"/>
      <c r="E77" s="51">
        <v>2</v>
      </c>
      <c r="F77" s="51">
        <v>46</v>
      </c>
      <c r="G77" s="51" t="s">
        <v>556</v>
      </c>
      <c r="H77" s="51">
        <v>27</v>
      </c>
      <c r="I77" s="51">
        <v>887</v>
      </c>
      <c r="J77" s="51" t="s">
        <v>556</v>
      </c>
      <c r="K77" s="51" t="s">
        <v>556</v>
      </c>
      <c r="L77" s="51" t="s">
        <v>556</v>
      </c>
      <c r="M77" s="51">
        <v>100</v>
      </c>
    </row>
    <row r="78" spans="1:13" ht="9" customHeight="1">
      <c r="A78" s="210">
        <v>574</v>
      </c>
      <c r="C78" s="216" t="s">
        <v>426</v>
      </c>
      <c r="D78" s="254"/>
      <c r="E78" s="51">
        <v>1</v>
      </c>
      <c r="F78" s="51">
        <v>95</v>
      </c>
      <c r="G78" s="51">
        <v>1</v>
      </c>
      <c r="H78" s="51">
        <v>38</v>
      </c>
      <c r="I78" s="51">
        <v>656</v>
      </c>
      <c r="J78" s="51" t="s">
        <v>556</v>
      </c>
      <c r="K78" s="51" t="s">
        <v>556</v>
      </c>
      <c r="L78" s="51" t="s">
        <v>556</v>
      </c>
      <c r="M78" s="51">
        <v>26</v>
      </c>
    </row>
    <row r="79" spans="1:13" ht="9" customHeight="1">
      <c r="A79" s="210">
        <v>575</v>
      </c>
      <c r="C79" s="301" t="s">
        <v>427</v>
      </c>
      <c r="D79" s="254"/>
      <c r="E79" s="51">
        <v>3</v>
      </c>
      <c r="F79" s="51">
        <v>47</v>
      </c>
      <c r="G79" s="51" t="s">
        <v>556</v>
      </c>
      <c r="H79" s="51">
        <v>19</v>
      </c>
      <c r="I79" s="51">
        <v>648</v>
      </c>
      <c r="J79" s="51" t="s">
        <v>556</v>
      </c>
      <c r="K79" s="51" t="s">
        <v>556</v>
      </c>
      <c r="L79" s="51" t="s">
        <v>556</v>
      </c>
      <c r="M79" s="51">
        <v>26</v>
      </c>
    </row>
    <row r="80" spans="1:13" ht="9" customHeight="1">
      <c r="A80" s="210">
        <v>576</v>
      </c>
      <c r="C80" s="216" t="s">
        <v>428</v>
      </c>
      <c r="D80" s="254"/>
      <c r="E80" s="51">
        <v>4</v>
      </c>
      <c r="F80" s="51">
        <v>1</v>
      </c>
      <c r="G80" s="51">
        <v>1</v>
      </c>
      <c r="H80" s="51">
        <v>48</v>
      </c>
      <c r="I80" s="51">
        <v>1086</v>
      </c>
      <c r="J80" s="51">
        <v>10</v>
      </c>
      <c r="K80" s="51">
        <v>10</v>
      </c>
      <c r="L80" s="51" t="s">
        <v>556</v>
      </c>
      <c r="M80" s="51">
        <v>36</v>
      </c>
    </row>
    <row r="81" spans="1:13" ht="9" customHeight="1">
      <c r="A81" s="210">
        <v>577</v>
      </c>
      <c r="C81" s="216" t="s">
        <v>429</v>
      </c>
      <c r="D81" s="254"/>
      <c r="E81" s="51">
        <v>4</v>
      </c>
      <c r="F81" s="51">
        <v>40</v>
      </c>
      <c r="G81" s="51" t="s">
        <v>556</v>
      </c>
      <c r="H81" s="51">
        <v>23</v>
      </c>
      <c r="I81" s="51">
        <v>657</v>
      </c>
      <c r="J81" s="51">
        <v>1</v>
      </c>
      <c r="K81" s="51">
        <v>1</v>
      </c>
      <c r="L81" s="51" t="s">
        <v>556</v>
      </c>
      <c r="M81" s="51">
        <v>58</v>
      </c>
    </row>
    <row r="82" spans="3:13" ht="9" customHeight="1">
      <c r="C82" s="269" t="s">
        <v>10</v>
      </c>
      <c r="D82" s="270"/>
      <c r="E82" s="155">
        <v>22</v>
      </c>
      <c r="F82" s="155">
        <v>356</v>
      </c>
      <c r="G82" s="155">
        <v>2</v>
      </c>
      <c r="H82" s="155">
        <v>202</v>
      </c>
      <c r="I82" s="155">
        <v>5678</v>
      </c>
      <c r="J82" s="155">
        <v>16</v>
      </c>
      <c r="K82" s="155">
        <v>16</v>
      </c>
      <c r="L82" s="155" t="s">
        <v>556</v>
      </c>
      <c r="M82" s="155">
        <v>338</v>
      </c>
    </row>
    <row r="83" spans="1:13" ht="9.75" customHeight="1">
      <c r="A83" s="236">
        <v>5</v>
      </c>
      <c r="B83" s="237"/>
      <c r="C83" s="239" t="s">
        <v>490</v>
      </c>
      <c r="D83" s="256"/>
      <c r="E83" s="155">
        <v>108</v>
      </c>
      <c r="F83" s="155">
        <v>770</v>
      </c>
      <c r="G83" s="155">
        <v>3</v>
      </c>
      <c r="H83" s="155">
        <v>438</v>
      </c>
      <c r="I83" s="155">
        <v>13024</v>
      </c>
      <c r="J83" s="155">
        <v>21</v>
      </c>
      <c r="K83" s="155">
        <v>21</v>
      </c>
      <c r="L83" s="155" t="s">
        <v>556</v>
      </c>
      <c r="M83" s="155">
        <v>766</v>
      </c>
    </row>
    <row r="84" ht="9" customHeight="1"/>
    <row r="85" ht="9" customHeight="1"/>
  </sheetData>
  <sheetProtection/>
  <mergeCells count="22">
    <mergeCell ref="A7:B15"/>
    <mergeCell ref="J8:L9"/>
    <mergeCell ref="J10:J15"/>
    <mergeCell ref="I8:I15"/>
    <mergeCell ref="H10:H15"/>
    <mergeCell ref="C7:D15"/>
    <mergeCell ref="A1:M1"/>
    <mergeCell ref="A3:M3"/>
    <mergeCell ref="A4:M4"/>
    <mergeCell ref="F10:G11"/>
    <mergeCell ref="E8:H9"/>
    <mergeCell ref="A5:M5"/>
    <mergeCell ref="A62:M62"/>
    <mergeCell ref="G12:G15"/>
    <mergeCell ref="K10:K15"/>
    <mergeCell ref="L10:L15"/>
    <mergeCell ref="M7:M15"/>
    <mergeCell ref="F12:F15"/>
    <mergeCell ref="E7:L7"/>
    <mergeCell ref="E10:E15"/>
    <mergeCell ref="A17:M17"/>
    <mergeCell ref="A38:M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6"/>
  <sheetViews>
    <sheetView view="pageLayout" workbookViewId="0" topLeftCell="A1">
      <selection activeCell="E56" sqref="E5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7.28125" style="0" customWidth="1"/>
    <col min="9" max="9" width="8.7109375" style="0" customWidth="1"/>
    <col min="10" max="10" width="8.57421875" style="0" customWidth="1"/>
    <col min="11" max="13" width="7.28125" style="0" customWidth="1"/>
    <col min="14" max="16" width="11.421875" style="0" customWidth="1"/>
    <col min="17" max="17" width="8.421875" style="0" customWidth="1"/>
    <col min="18" max="18" width="11.28125" style="0" customWidth="1"/>
  </cols>
  <sheetData>
    <row r="1" spans="1:13" ht="9.75" customHeight="1">
      <c r="A1" s="337" t="s">
        <v>472</v>
      </c>
      <c r="B1" s="337"/>
      <c r="C1" s="337"/>
      <c r="D1" s="337"/>
      <c r="E1" s="338"/>
      <c r="F1" s="338"/>
      <c r="G1" s="338"/>
      <c r="H1" s="338"/>
      <c r="I1" s="338"/>
      <c r="J1" s="338"/>
      <c r="K1" s="338"/>
      <c r="L1" s="338"/>
      <c r="M1" s="338"/>
    </row>
    <row r="2" ht="9.75" customHeight="1"/>
    <row r="3" spans="1:13" ht="11.25" customHeight="1">
      <c r="A3" s="314" t="s">
        <v>536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1.25" customHeight="1">
      <c r="A4" s="313" t="s">
        <v>554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11.25" customHeight="1">
      <c r="A5" s="314" t="s">
        <v>578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ht="9.7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17"/>
    </row>
    <row r="7" spans="1:13" ht="28.5" customHeight="1">
      <c r="A7" s="463" t="s">
        <v>487</v>
      </c>
      <c r="B7" s="464"/>
      <c r="C7" s="471" t="s">
        <v>374</v>
      </c>
      <c r="D7" s="464"/>
      <c r="E7" s="495" t="s">
        <v>55</v>
      </c>
      <c r="F7" s="496"/>
      <c r="G7" s="496"/>
      <c r="H7" s="496"/>
      <c r="I7" s="496"/>
      <c r="J7" s="496"/>
      <c r="K7" s="496"/>
      <c r="L7" s="497"/>
      <c r="M7" s="457" t="s">
        <v>373</v>
      </c>
    </row>
    <row r="8" spans="1:13" ht="10.5" customHeight="1">
      <c r="A8" s="465"/>
      <c r="B8" s="466"/>
      <c r="C8" s="458"/>
      <c r="D8" s="466"/>
      <c r="E8" s="490" t="s">
        <v>369</v>
      </c>
      <c r="F8" s="491"/>
      <c r="G8" s="491"/>
      <c r="H8" s="492"/>
      <c r="I8" s="450" t="s">
        <v>364</v>
      </c>
      <c r="J8" s="490" t="s">
        <v>370</v>
      </c>
      <c r="K8" s="491"/>
      <c r="L8" s="492"/>
      <c r="M8" s="458"/>
    </row>
    <row r="9" spans="1:13" ht="10.5" customHeight="1">
      <c r="A9" s="465"/>
      <c r="B9" s="466"/>
      <c r="C9" s="458"/>
      <c r="D9" s="466"/>
      <c r="E9" s="469"/>
      <c r="F9" s="493"/>
      <c r="G9" s="493"/>
      <c r="H9" s="470"/>
      <c r="I9" s="451"/>
      <c r="J9" s="469"/>
      <c r="K9" s="493"/>
      <c r="L9" s="470"/>
      <c r="M9" s="458"/>
    </row>
    <row r="10" spans="1:13" ht="9.75" customHeight="1">
      <c r="A10" s="465"/>
      <c r="B10" s="466"/>
      <c r="C10" s="458"/>
      <c r="D10" s="466"/>
      <c r="E10" s="450" t="s">
        <v>367</v>
      </c>
      <c r="F10" s="457" t="s">
        <v>368</v>
      </c>
      <c r="G10" s="464"/>
      <c r="H10" s="450" t="s">
        <v>365</v>
      </c>
      <c r="I10" s="451"/>
      <c r="J10" s="450" t="s">
        <v>366</v>
      </c>
      <c r="K10" s="450" t="s">
        <v>371</v>
      </c>
      <c r="L10" s="450" t="s">
        <v>372</v>
      </c>
      <c r="M10" s="458"/>
    </row>
    <row r="11" spans="1:13" ht="9.75" customHeight="1">
      <c r="A11" s="465"/>
      <c r="B11" s="466"/>
      <c r="C11" s="458"/>
      <c r="D11" s="466"/>
      <c r="E11" s="451"/>
      <c r="F11" s="459"/>
      <c r="G11" s="468"/>
      <c r="H11" s="451"/>
      <c r="I11" s="451"/>
      <c r="J11" s="451"/>
      <c r="K11" s="451"/>
      <c r="L11" s="451"/>
      <c r="M11" s="458"/>
    </row>
    <row r="12" spans="1:13" ht="11.25" customHeight="1">
      <c r="A12" s="465"/>
      <c r="B12" s="466"/>
      <c r="C12" s="458"/>
      <c r="D12" s="466"/>
      <c r="E12" s="451"/>
      <c r="F12" s="450" t="s">
        <v>366</v>
      </c>
      <c r="G12" s="483" t="s">
        <v>551</v>
      </c>
      <c r="H12" s="451"/>
      <c r="I12" s="451"/>
      <c r="J12" s="451"/>
      <c r="K12" s="451"/>
      <c r="L12" s="451"/>
      <c r="M12" s="458"/>
    </row>
    <row r="13" spans="1:13" ht="9.75" customHeight="1">
      <c r="A13" s="465"/>
      <c r="B13" s="466"/>
      <c r="C13" s="458"/>
      <c r="D13" s="466"/>
      <c r="E13" s="451"/>
      <c r="F13" s="451"/>
      <c r="G13" s="484"/>
      <c r="H13" s="451"/>
      <c r="I13" s="451"/>
      <c r="J13" s="451"/>
      <c r="K13" s="451"/>
      <c r="L13" s="451"/>
      <c r="M13" s="458"/>
    </row>
    <row r="14" spans="1:13" ht="9.75" customHeight="1">
      <c r="A14" s="465"/>
      <c r="B14" s="466"/>
      <c r="C14" s="458"/>
      <c r="D14" s="466"/>
      <c r="E14" s="451"/>
      <c r="F14" s="451"/>
      <c r="G14" s="484"/>
      <c r="H14" s="451"/>
      <c r="I14" s="451"/>
      <c r="J14" s="451"/>
      <c r="K14" s="451"/>
      <c r="L14" s="451"/>
      <c r="M14" s="458"/>
    </row>
    <row r="15" spans="1:13" ht="9.75" customHeight="1">
      <c r="A15" s="467"/>
      <c r="B15" s="468"/>
      <c r="C15" s="459"/>
      <c r="D15" s="468"/>
      <c r="E15" s="452"/>
      <c r="F15" s="452"/>
      <c r="G15" s="485"/>
      <c r="H15" s="452"/>
      <c r="I15" s="452"/>
      <c r="J15" s="452"/>
      <c r="K15" s="452"/>
      <c r="L15" s="452"/>
      <c r="M15" s="459"/>
    </row>
    <row r="16" spans="1:13" ht="0" customHeight="1" hidden="1">
      <c r="A16" s="213"/>
      <c r="B16" s="213"/>
      <c r="C16" s="213"/>
      <c r="D16" s="213"/>
      <c r="E16" s="213"/>
      <c r="F16" s="213"/>
      <c r="G16" s="212"/>
      <c r="H16" s="213"/>
      <c r="I16" s="213"/>
      <c r="J16" s="213"/>
      <c r="K16" s="213"/>
      <c r="L16" s="213"/>
      <c r="M16" s="212"/>
    </row>
    <row r="17" spans="1:13" ht="0" customHeight="1" hidden="1">
      <c r="A17" s="213"/>
      <c r="B17" s="213"/>
      <c r="C17" s="213"/>
      <c r="D17" s="213"/>
      <c r="E17" s="213"/>
      <c r="F17" s="213"/>
      <c r="G17" s="212"/>
      <c r="H17" s="213"/>
      <c r="I17" s="213"/>
      <c r="J17" s="213"/>
      <c r="K17" s="213"/>
      <c r="L17" s="213"/>
      <c r="M17" s="212"/>
    </row>
    <row r="18" spans="1:13" ht="0" customHeight="1" hidden="1">
      <c r="A18" s="213"/>
      <c r="B18" s="213"/>
      <c r="C18" s="213"/>
      <c r="D18" s="213"/>
      <c r="E18" s="213"/>
      <c r="F18" s="213"/>
      <c r="G18" s="212"/>
      <c r="H18" s="213"/>
      <c r="I18" s="213"/>
      <c r="J18" s="213"/>
      <c r="K18" s="213"/>
      <c r="L18" s="213"/>
      <c r="M18" s="212"/>
    </row>
    <row r="19" spans="3:13" ht="9.75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9.75" customHeight="1">
      <c r="A20" s="376" t="s">
        <v>491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</row>
    <row r="21" spans="3:13" ht="9.75" customHeight="1"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pans="3:13" ht="9.75" customHeight="1">
      <c r="C22" s="219" t="s">
        <v>380</v>
      </c>
      <c r="D22" s="219"/>
      <c r="E22" s="199"/>
      <c r="F22" s="199"/>
      <c r="G22" s="199"/>
      <c r="H22" s="199"/>
      <c r="I22" s="199"/>
      <c r="J22" s="199"/>
      <c r="K22" s="199"/>
      <c r="L22" s="199"/>
      <c r="M22" s="199"/>
    </row>
    <row r="23" spans="3:13" ht="9.75" customHeight="1">
      <c r="C23" s="219"/>
      <c r="D23" s="219"/>
      <c r="E23" s="199"/>
      <c r="F23" s="199"/>
      <c r="G23" s="199"/>
      <c r="H23" s="199"/>
      <c r="I23" s="199"/>
      <c r="J23" s="199"/>
      <c r="K23" s="199"/>
      <c r="L23" s="199"/>
      <c r="M23" s="199"/>
    </row>
    <row r="24" spans="1:13" ht="9.75" customHeight="1">
      <c r="A24" s="210">
        <v>661</v>
      </c>
      <c r="C24" s="216" t="s">
        <v>430</v>
      </c>
      <c r="D24" s="254"/>
      <c r="E24" s="51" t="s">
        <v>556</v>
      </c>
      <c r="F24" s="51">
        <v>51</v>
      </c>
      <c r="G24" s="51" t="s">
        <v>556</v>
      </c>
      <c r="H24" s="51">
        <v>14</v>
      </c>
      <c r="I24" s="51">
        <v>542</v>
      </c>
      <c r="J24" s="51">
        <v>1</v>
      </c>
      <c r="K24" s="51">
        <v>1</v>
      </c>
      <c r="L24" s="51" t="s">
        <v>556</v>
      </c>
      <c r="M24" s="51">
        <v>18</v>
      </c>
    </row>
    <row r="25" spans="1:13" ht="9.75" customHeight="1">
      <c r="A25" s="210">
        <v>662</v>
      </c>
      <c r="C25" s="216" t="s">
        <v>431</v>
      </c>
      <c r="D25" s="254"/>
      <c r="E25" s="51">
        <v>1</v>
      </c>
      <c r="F25" s="51">
        <v>33</v>
      </c>
      <c r="G25" s="51" t="s">
        <v>556</v>
      </c>
      <c r="H25" s="51">
        <v>15</v>
      </c>
      <c r="I25" s="51">
        <v>558</v>
      </c>
      <c r="J25" s="51" t="s">
        <v>556</v>
      </c>
      <c r="K25" s="51" t="s">
        <v>556</v>
      </c>
      <c r="L25" s="51" t="s">
        <v>556</v>
      </c>
      <c r="M25" s="51">
        <v>43</v>
      </c>
    </row>
    <row r="26" spans="1:13" ht="9.75" customHeight="1">
      <c r="A26" s="210">
        <v>663</v>
      </c>
      <c r="C26" s="216" t="s">
        <v>432</v>
      </c>
      <c r="D26" s="254"/>
      <c r="E26" s="51">
        <v>1</v>
      </c>
      <c r="F26" s="51">
        <v>67</v>
      </c>
      <c r="G26" s="51" t="s">
        <v>556</v>
      </c>
      <c r="H26" s="51">
        <v>23</v>
      </c>
      <c r="I26" s="51">
        <v>1174</v>
      </c>
      <c r="J26" s="51" t="s">
        <v>556</v>
      </c>
      <c r="K26" s="51" t="s">
        <v>556</v>
      </c>
      <c r="L26" s="51" t="s">
        <v>556</v>
      </c>
      <c r="M26" s="51">
        <v>44</v>
      </c>
    </row>
    <row r="27" spans="1:13" ht="9.75" customHeight="1">
      <c r="A27" s="210"/>
      <c r="C27" s="269" t="s">
        <v>10</v>
      </c>
      <c r="D27" s="270"/>
      <c r="E27" s="155">
        <v>2</v>
      </c>
      <c r="F27" s="155">
        <v>151</v>
      </c>
      <c r="G27" s="155" t="s">
        <v>556</v>
      </c>
      <c r="H27" s="155">
        <v>52</v>
      </c>
      <c r="I27" s="155">
        <v>2274</v>
      </c>
      <c r="J27" s="155">
        <v>1</v>
      </c>
      <c r="K27" s="155">
        <v>1</v>
      </c>
      <c r="L27" s="155" t="s">
        <v>556</v>
      </c>
      <c r="M27" s="155">
        <v>105</v>
      </c>
    </row>
    <row r="28" spans="1:4" ht="9.75" customHeight="1">
      <c r="A28" s="210"/>
      <c r="C28" s="17"/>
      <c r="D28" s="17"/>
    </row>
    <row r="29" spans="3:4" ht="9.75" customHeight="1">
      <c r="C29" s="106" t="s">
        <v>379</v>
      </c>
      <c r="D29" s="106"/>
    </row>
    <row r="30" spans="3:4" ht="9.75" customHeight="1">
      <c r="C30" s="106"/>
      <c r="D30" s="106"/>
    </row>
    <row r="31" spans="1:13" ht="9.75" customHeight="1">
      <c r="A31" s="210">
        <v>671</v>
      </c>
      <c r="C31" s="216" t="s">
        <v>430</v>
      </c>
      <c r="D31" s="254"/>
      <c r="E31" s="51">
        <v>3</v>
      </c>
      <c r="F31" s="51">
        <v>64</v>
      </c>
      <c r="G31" s="51" t="s">
        <v>556</v>
      </c>
      <c r="H31" s="51">
        <v>36</v>
      </c>
      <c r="I31" s="51">
        <v>783</v>
      </c>
      <c r="J31" s="51" t="s">
        <v>556</v>
      </c>
      <c r="K31" s="51" t="s">
        <v>556</v>
      </c>
      <c r="L31" s="51" t="s">
        <v>556</v>
      </c>
      <c r="M31" s="51">
        <v>34</v>
      </c>
    </row>
    <row r="32" spans="1:13" ht="9.75" customHeight="1">
      <c r="A32" s="210">
        <v>672</v>
      </c>
      <c r="C32" s="216" t="s">
        <v>433</v>
      </c>
      <c r="D32" s="254"/>
      <c r="E32" s="51">
        <v>5</v>
      </c>
      <c r="F32" s="51">
        <v>74</v>
      </c>
      <c r="G32" s="51" t="s">
        <v>556</v>
      </c>
      <c r="H32" s="51">
        <v>15</v>
      </c>
      <c r="I32" s="51">
        <v>828</v>
      </c>
      <c r="J32" s="51" t="s">
        <v>556</v>
      </c>
      <c r="K32" s="51" t="s">
        <v>556</v>
      </c>
      <c r="L32" s="51" t="s">
        <v>556</v>
      </c>
      <c r="M32" s="51">
        <v>44</v>
      </c>
    </row>
    <row r="33" spans="1:13" ht="9.75" customHeight="1">
      <c r="A33" s="210">
        <v>673</v>
      </c>
      <c r="C33" s="216" t="s">
        <v>434</v>
      </c>
      <c r="D33" s="254"/>
      <c r="E33" s="51">
        <v>6</v>
      </c>
      <c r="F33" s="51">
        <v>53</v>
      </c>
      <c r="G33" s="51" t="s">
        <v>556</v>
      </c>
      <c r="H33" s="51">
        <v>28</v>
      </c>
      <c r="I33" s="51">
        <v>504</v>
      </c>
      <c r="J33" s="51" t="s">
        <v>556</v>
      </c>
      <c r="K33" s="51" t="s">
        <v>556</v>
      </c>
      <c r="L33" s="51" t="s">
        <v>556</v>
      </c>
      <c r="M33" s="51">
        <v>28</v>
      </c>
    </row>
    <row r="34" spans="1:13" ht="9.75" customHeight="1">
      <c r="A34" s="210">
        <v>674</v>
      </c>
      <c r="C34" s="216" t="s">
        <v>435</v>
      </c>
      <c r="D34" s="254"/>
      <c r="E34" s="51">
        <v>2</v>
      </c>
      <c r="F34" s="51">
        <v>42</v>
      </c>
      <c r="G34" s="51" t="s">
        <v>556</v>
      </c>
      <c r="H34" s="51">
        <v>31</v>
      </c>
      <c r="I34" s="51">
        <v>608</v>
      </c>
      <c r="J34" s="51" t="s">
        <v>556</v>
      </c>
      <c r="K34" s="51" t="s">
        <v>556</v>
      </c>
      <c r="L34" s="51" t="s">
        <v>556</v>
      </c>
      <c r="M34" s="51">
        <v>11</v>
      </c>
    </row>
    <row r="35" spans="1:13" ht="9.75" customHeight="1">
      <c r="A35" s="210">
        <v>675</v>
      </c>
      <c r="C35" s="216" t="s">
        <v>436</v>
      </c>
      <c r="D35" s="254"/>
      <c r="E35" s="51">
        <v>2</v>
      </c>
      <c r="F35" s="51">
        <v>35</v>
      </c>
      <c r="G35" s="51" t="s">
        <v>556</v>
      </c>
      <c r="H35" s="51">
        <v>20</v>
      </c>
      <c r="I35" s="51">
        <v>716</v>
      </c>
      <c r="J35" s="51" t="s">
        <v>556</v>
      </c>
      <c r="K35" s="51" t="s">
        <v>556</v>
      </c>
      <c r="L35" s="51" t="s">
        <v>556</v>
      </c>
      <c r="M35" s="51">
        <v>33</v>
      </c>
    </row>
    <row r="36" spans="1:13" ht="9.75" customHeight="1">
      <c r="A36" s="210">
        <v>676</v>
      </c>
      <c r="C36" s="216" t="s">
        <v>437</v>
      </c>
      <c r="D36" s="254"/>
      <c r="E36" s="51">
        <v>2</v>
      </c>
      <c r="F36" s="51">
        <v>27</v>
      </c>
      <c r="G36" s="51" t="s">
        <v>556</v>
      </c>
      <c r="H36" s="51">
        <v>9</v>
      </c>
      <c r="I36" s="51">
        <v>722</v>
      </c>
      <c r="J36" s="51" t="s">
        <v>556</v>
      </c>
      <c r="K36" s="51" t="s">
        <v>556</v>
      </c>
      <c r="L36" s="51" t="s">
        <v>556</v>
      </c>
      <c r="M36" s="51">
        <v>40</v>
      </c>
    </row>
    <row r="37" spans="1:13" ht="9.75" customHeight="1">
      <c r="A37" s="210">
        <v>677</v>
      </c>
      <c r="C37" s="216" t="s">
        <v>438</v>
      </c>
      <c r="D37" s="254"/>
      <c r="E37" s="51">
        <v>2</v>
      </c>
      <c r="F37" s="51">
        <v>38</v>
      </c>
      <c r="G37" s="51" t="s">
        <v>556</v>
      </c>
      <c r="H37" s="51">
        <v>7</v>
      </c>
      <c r="I37" s="51">
        <v>751</v>
      </c>
      <c r="J37" s="51" t="s">
        <v>556</v>
      </c>
      <c r="K37" s="51" t="s">
        <v>556</v>
      </c>
      <c r="L37" s="51" t="s">
        <v>556</v>
      </c>
      <c r="M37" s="51">
        <v>18</v>
      </c>
    </row>
    <row r="38" spans="1:13" ht="9.75" customHeight="1">
      <c r="A38" s="210">
        <v>678</v>
      </c>
      <c r="C38" s="216" t="s">
        <v>431</v>
      </c>
      <c r="D38" s="254"/>
      <c r="E38" s="51">
        <v>2</v>
      </c>
      <c r="F38" s="51">
        <v>66</v>
      </c>
      <c r="G38" s="51" t="s">
        <v>556</v>
      </c>
      <c r="H38" s="51">
        <v>22</v>
      </c>
      <c r="I38" s="51">
        <v>703</v>
      </c>
      <c r="J38" s="51" t="s">
        <v>556</v>
      </c>
      <c r="K38" s="51" t="s">
        <v>556</v>
      </c>
      <c r="L38" s="51" t="s">
        <v>556</v>
      </c>
      <c r="M38" s="51">
        <v>179</v>
      </c>
    </row>
    <row r="39" spans="1:13" ht="9.75" customHeight="1">
      <c r="A39" s="210">
        <v>679</v>
      </c>
      <c r="C39" s="216" t="s">
        <v>432</v>
      </c>
      <c r="D39" s="254"/>
      <c r="E39" s="51" t="s">
        <v>556</v>
      </c>
      <c r="F39" s="51">
        <v>71</v>
      </c>
      <c r="G39" s="51" t="s">
        <v>556</v>
      </c>
      <c r="H39" s="51">
        <v>27</v>
      </c>
      <c r="I39" s="51">
        <v>731</v>
      </c>
      <c r="J39" s="51">
        <v>5</v>
      </c>
      <c r="K39" s="51">
        <v>5</v>
      </c>
      <c r="L39" s="51" t="s">
        <v>556</v>
      </c>
      <c r="M39" s="51">
        <v>48</v>
      </c>
    </row>
    <row r="40" spans="1:13" ht="9.75" customHeight="1">
      <c r="A40" s="210"/>
      <c r="C40" s="269" t="s">
        <v>10</v>
      </c>
      <c r="D40" s="270"/>
      <c r="E40" s="155">
        <v>24</v>
      </c>
      <c r="F40" s="155">
        <v>470</v>
      </c>
      <c r="G40" s="155" t="s">
        <v>556</v>
      </c>
      <c r="H40" s="155">
        <v>195</v>
      </c>
      <c r="I40" s="155">
        <v>6346</v>
      </c>
      <c r="J40" s="155">
        <v>5</v>
      </c>
      <c r="K40" s="155">
        <v>5</v>
      </c>
      <c r="L40" s="155" t="s">
        <v>556</v>
      </c>
      <c r="M40" s="155">
        <v>435</v>
      </c>
    </row>
    <row r="41" spans="1:13" ht="9.75" customHeight="1">
      <c r="A41" s="236">
        <v>6</v>
      </c>
      <c r="B41" s="237"/>
      <c r="C41" s="239" t="s">
        <v>493</v>
      </c>
      <c r="D41" s="256"/>
      <c r="E41" s="155">
        <v>26</v>
      </c>
      <c r="F41" s="155">
        <v>621</v>
      </c>
      <c r="G41" s="155" t="s">
        <v>556</v>
      </c>
      <c r="H41" s="155">
        <v>247</v>
      </c>
      <c r="I41" s="155">
        <v>8620</v>
      </c>
      <c r="J41" s="155">
        <v>6</v>
      </c>
      <c r="K41" s="155">
        <v>6</v>
      </c>
      <c r="L41" s="155" t="s">
        <v>556</v>
      </c>
      <c r="M41" s="155">
        <v>540</v>
      </c>
    </row>
    <row r="42" spans="3:13" ht="9.75" customHeight="1"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</row>
    <row r="43" spans="1:13" ht="9.75" customHeight="1">
      <c r="A43" s="376" t="s">
        <v>492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</row>
    <row r="44" spans="3:13" ht="9.75" customHeight="1"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</row>
    <row r="45" spans="1:13" ht="9.75" customHeight="1">
      <c r="A45" s="210"/>
      <c r="C45" s="219" t="s">
        <v>380</v>
      </c>
      <c r="D45" s="219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9.75" customHeight="1">
      <c r="A46" s="210"/>
      <c r="C46" s="219"/>
      <c r="D46" s="219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9.75" customHeight="1">
      <c r="A47" s="210">
        <v>761</v>
      </c>
      <c r="C47" s="216" t="s">
        <v>439</v>
      </c>
      <c r="D47" s="254"/>
      <c r="E47" s="51">
        <v>10</v>
      </c>
      <c r="F47" s="51">
        <v>9</v>
      </c>
      <c r="G47" s="51" t="s">
        <v>556</v>
      </c>
      <c r="H47" s="51">
        <v>7</v>
      </c>
      <c r="I47" s="51">
        <v>1035</v>
      </c>
      <c r="J47" s="51">
        <v>2</v>
      </c>
      <c r="K47" s="51">
        <v>2</v>
      </c>
      <c r="L47" s="51" t="s">
        <v>556</v>
      </c>
      <c r="M47" s="51">
        <v>245</v>
      </c>
    </row>
    <row r="48" spans="1:13" ht="9.75" customHeight="1">
      <c r="A48" s="210">
        <v>762</v>
      </c>
      <c r="C48" s="216" t="s">
        <v>440</v>
      </c>
      <c r="D48" s="254"/>
      <c r="E48" s="51">
        <v>2</v>
      </c>
      <c r="F48" s="51">
        <v>12</v>
      </c>
      <c r="G48" s="51" t="s">
        <v>556</v>
      </c>
      <c r="H48" s="51">
        <v>9</v>
      </c>
      <c r="I48" s="51">
        <v>456</v>
      </c>
      <c r="J48" s="51" t="s">
        <v>556</v>
      </c>
      <c r="K48" s="51" t="s">
        <v>556</v>
      </c>
      <c r="L48" s="51" t="s">
        <v>556</v>
      </c>
      <c r="M48" s="51">
        <v>18</v>
      </c>
    </row>
    <row r="49" spans="1:13" ht="9.75" customHeight="1">
      <c r="A49" s="210">
        <v>763</v>
      </c>
      <c r="C49" s="216" t="s">
        <v>441</v>
      </c>
      <c r="D49" s="254"/>
      <c r="E49" s="51">
        <v>3</v>
      </c>
      <c r="F49" s="51">
        <v>41</v>
      </c>
      <c r="G49" s="51" t="s">
        <v>556</v>
      </c>
      <c r="H49" s="51">
        <v>13</v>
      </c>
      <c r="I49" s="51">
        <v>545</v>
      </c>
      <c r="J49" s="51" t="s">
        <v>556</v>
      </c>
      <c r="K49" s="51" t="s">
        <v>556</v>
      </c>
      <c r="L49" s="51" t="s">
        <v>556</v>
      </c>
      <c r="M49" s="51">
        <v>27</v>
      </c>
    </row>
    <row r="50" spans="1:13" ht="9.75" customHeight="1">
      <c r="A50" s="210">
        <v>764</v>
      </c>
      <c r="C50" s="216" t="s">
        <v>442</v>
      </c>
      <c r="D50" s="254"/>
      <c r="E50" s="51">
        <v>2</v>
      </c>
      <c r="F50" s="51">
        <v>23</v>
      </c>
      <c r="G50" s="51" t="s">
        <v>556</v>
      </c>
      <c r="H50" s="51">
        <v>4</v>
      </c>
      <c r="I50" s="51">
        <v>538</v>
      </c>
      <c r="J50" s="51" t="s">
        <v>556</v>
      </c>
      <c r="K50" s="51" t="s">
        <v>556</v>
      </c>
      <c r="L50" s="51" t="s">
        <v>556</v>
      </c>
      <c r="M50" s="51">
        <v>25</v>
      </c>
    </row>
    <row r="51" spans="1:13" ht="9.75" customHeight="1">
      <c r="A51" s="210"/>
      <c r="C51" s="269" t="s">
        <v>10</v>
      </c>
      <c r="D51" s="258"/>
      <c r="E51" s="155">
        <f>SUM(E47:E50)</f>
        <v>17</v>
      </c>
      <c r="F51" s="155">
        <f aca="true" t="shared" si="0" ref="F51:M51">SUM(F47:F50)</f>
        <v>85</v>
      </c>
      <c r="G51" s="155" t="s">
        <v>562</v>
      </c>
      <c r="H51" s="155">
        <f t="shared" si="0"/>
        <v>33</v>
      </c>
      <c r="I51" s="155">
        <f t="shared" si="0"/>
        <v>2574</v>
      </c>
      <c r="J51" s="155">
        <f t="shared" si="0"/>
        <v>2</v>
      </c>
      <c r="K51" s="155">
        <f t="shared" si="0"/>
        <v>2</v>
      </c>
      <c r="L51" s="155" t="s">
        <v>562</v>
      </c>
      <c r="M51" s="155">
        <f t="shared" si="0"/>
        <v>315</v>
      </c>
    </row>
    <row r="52" spans="3:13" ht="9.75" customHeight="1">
      <c r="C52" s="17"/>
      <c r="D52" s="17"/>
      <c r="E52" s="51"/>
      <c r="F52" s="51"/>
      <c r="G52" s="51"/>
      <c r="H52" s="51"/>
      <c r="I52" s="51"/>
      <c r="J52" s="51"/>
      <c r="K52" s="51"/>
      <c r="L52" s="51"/>
      <c r="M52" s="51"/>
    </row>
    <row r="53" spans="3:13" ht="9.75" customHeight="1">
      <c r="C53" s="231" t="s">
        <v>379</v>
      </c>
      <c r="D53" s="231"/>
      <c r="E53" s="51"/>
      <c r="F53" s="51"/>
      <c r="G53" s="51"/>
      <c r="H53" s="51"/>
      <c r="I53" s="51"/>
      <c r="J53" s="51"/>
      <c r="K53" s="51"/>
      <c r="L53" s="51"/>
      <c r="M53" s="51"/>
    </row>
    <row r="54" spans="3:13" ht="9.75" customHeight="1">
      <c r="C54" s="231"/>
      <c r="D54" s="23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9.75" customHeight="1">
      <c r="A55" s="210">
        <v>771</v>
      </c>
      <c r="C55" s="216" t="s">
        <v>443</v>
      </c>
      <c r="D55" s="254"/>
      <c r="E55" s="51">
        <v>1</v>
      </c>
      <c r="F55" s="51">
        <v>27</v>
      </c>
      <c r="G55" s="51" t="s">
        <v>556</v>
      </c>
      <c r="H55" s="51">
        <v>10</v>
      </c>
      <c r="I55" s="51">
        <v>507</v>
      </c>
      <c r="J55" s="51">
        <v>1</v>
      </c>
      <c r="K55" s="51">
        <v>1</v>
      </c>
      <c r="L55" s="51" t="s">
        <v>556</v>
      </c>
      <c r="M55" s="51">
        <v>62</v>
      </c>
    </row>
    <row r="56" spans="1:13" ht="9.75" customHeight="1">
      <c r="A56" s="210">
        <v>772</v>
      </c>
      <c r="C56" s="216" t="s">
        <v>439</v>
      </c>
      <c r="D56" s="254"/>
      <c r="E56" s="51">
        <v>4</v>
      </c>
      <c r="F56" s="51">
        <v>20</v>
      </c>
      <c r="G56" s="51" t="s">
        <v>556</v>
      </c>
      <c r="H56" s="51">
        <v>23</v>
      </c>
      <c r="I56" s="51">
        <v>1446</v>
      </c>
      <c r="J56" s="51" t="s">
        <v>556</v>
      </c>
      <c r="K56" s="51" t="s">
        <v>556</v>
      </c>
      <c r="L56" s="51" t="s">
        <v>556</v>
      </c>
      <c r="M56" s="51">
        <v>86</v>
      </c>
    </row>
    <row r="57" spans="1:13" ht="9.75" customHeight="1">
      <c r="A57" s="210">
        <v>773</v>
      </c>
      <c r="C57" s="216" t="s">
        <v>444</v>
      </c>
      <c r="D57" s="254"/>
      <c r="E57" s="51">
        <v>3</v>
      </c>
      <c r="F57" s="51">
        <v>29</v>
      </c>
      <c r="G57" s="51">
        <v>1</v>
      </c>
      <c r="H57" s="51">
        <v>13</v>
      </c>
      <c r="I57" s="51">
        <v>811</v>
      </c>
      <c r="J57" s="51">
        <v>2</v>
      </c>
      <c r="K57" s="51">
        <v>2</v>
      </c>
      <c r="L57" s="51" t="s">
        <v>556</v>
      </c>
      <c r="M57" s="51">
        <v>40</v>
      </c>
    </row>
    <row r="58" spans="1:13" ht="9.75" customHeight="1">
      <c r="A58" s="210">
        <v>774</v>
      </c>
      <c r="C58" s="216" t="s">
        <v>445</v>
      </c>
      <c r="D58" s="254"/>
      <c r="E58" s="51">
        <v>2</v>
      </c>
      <c r="F58" s="51">
        <v>27</v>
      </c>
      <c r="G58" s="51" t="s">
        <v>556</v>
      </c>
      <c r="H58" s="51">
        <v>24</v>
      </c>
      <c r="I58" s="51">
        <v>704</v>
      </c>
      <c r="J58" s="51" t="s">
        <v>556</v>
      </c>
      <c r="K58" s="51" t="s">
        <v>556</v>
      </c>
      <c r="L58" s="51" t="s">
        <v>556</v>
      </c>
      <c r="M58" s="51">
        <v>49</v>
      </c>
    </row>
    <row r="59" spans="1:13" ht="9.75" customHeight="1">
      <c r="A59" s="210">
        <v>775</v>
      </c>
      <c r="C59" s="216" t="s">
        <v>446</v>
      </c>
      <c r="D59" s="254"/>
      <c r="E59" s="51">
        <v>6</v>
      </c>
      <c r="F59" s="51">
        <v>43</v>
      </c>
      <c r="G59" s="51" t="s">
        <v>556</v>
      </c>
      <c r="H59" s="51">
        <v>57</v>
      </c>
      <c r="I59" s="51">
        <v>1340</v>
      </c>
      <c r="J59" s="51">
        <v>5</v>
      </c>
      <c r="K59" s="51">
        <v>5</v>
      </c>
      <c r="L59" s="51" t="s">
        <v>556</v>
      </c>
      <c r="M59" s="51">
        <v>68</v>
      </c>
    </row>
    <row r="60" spans="1:13" ht="9.75" customHeight="1">
      <c r="A60" s="210">
        <v>776</v>
      </c>
      <c r="C60" s="216" t="s">
        <v>447</v>
      </c>
      <c r="D60" s="254"/>
      <c r="E60" s="51">
        <v>4</v>
      </c>
      <c r="F60" s="51">
        <v>20</v>
      </c>
      <c r="G60" s="51" t="s">
        <v>556</v>
      </c>
      <c r="H60" s="51">
        <v>7</v>
      </c>
      <c r="I60" s="51">
        <v>354</v>
      </c>
      <c r="J60" s="51" t="s">
        <v>556</v>
      </c>
      <c r="K60" s="51" t="s">
        <v>556</v>
      </c>
      <c r="L60" s="51" t="s">
        <v>556</v>
      </c>
      <c r="M60" s="51">
        <v>57</v>
      </c>
    </row>
    <row r="61" spans="1:13" ht="9.75" customHeight="1">
      <c r="A61" s="210">
        <v>777</v>
      </c>
      <c r="C61" s="216" t="s">
        <v>448</v>
      </c>
      <c r="D61" s="254"/>
      <c r="E61" s="51" t="s">
        <v>556</v>
      </c>
      <c r="F61" s="51">
        <v>21</v>
      </c>
      <c r="G61" s="51" t="s">
        <v>556</v>
      </c>
      <c r="H61" s="51">
        <v>5</v>
      </c>
      <c r="I61" s="51">
        <v>1114</v>
      </c>
      <c r="J61" s="51">
        <v>4</v>
      </c>
      <c r="K61" s="51">
        <v>4</v>
      </c>
      <c r="L61" s="51" t="s">
        <v>556</v>
      </c>
      <c r="M61" s="51">
        <v>38</v>
      </c>
    </row>
    <row r="62" spans="1:13" ht="9.75" customHeight="1">
      <c r="A62" s="210">
        <v>778</v>
      </c>
      <c r="C62" s="216" t="s">
        <v>449</v>
      </c>
      <c r="D62" s="254"/>
      <c r="E62" s="51">
        <v>5</v>
      </c>
      <c r="F62" s="51">
        <v>22</v>
      </c>
      <c r="G62" s="51" t="s">
        <v>556</v>
      </c>
      <c r="H62" s="51">
        <v>10</v>
      </c>
      <c r="I62" s="51">
        <v>718</v>
      </c>
      <c r="J62" s="51" t="s">
        <v>556</v>
      </c>
      <c r="K62" s="51" t="s">
        <v>556</v>
      </c>
      <c r="L62" s="51" t="s">
        <v>556</v>
      </c>
      <c r="M62" s="51">
        <v>92</v>
      </c>
    </row>
    <row r="63" spans="1:13" ht="9.75" customHeight="1">
      <c r="A63" s="210">
        <v>779</v>
      </c>
      <c r="C63" s="216" t="s">
        <v>450</v>
      </c>
      <c r="D63" s="254"/>
      <c r="E63" s="51">
        <v>1</v>
      </c>
      <c r="F63" s="51">
        <v>37</v>
      </c>
      <c r="G63" s="51">
        <v>1</v>
      </c>
      <c r="H63" s="51">
        <v>30</v>
      </c>
      <c r="I63" s="51">
        <v>627</v>
      </c>
      <c r="J63" s="51" t="s">
        <v>556</v>
      </c>
      <c r="K63" s="51" t="s">
        <v>556</v>
      </c>
      <c r="L63" s="51" t="s">
        <v>556</v>
      </c>
      <c r="M63" s="51">
        <v>72</v>
      </c>
    </row>
    <row r="64" spans="1:13" ht="9.75" customHeight="1">
      <c r="A64" s="210">
        <v>780</v>
      </c>
      <c r="C64" s="216" t="s">
        <v>451</v>
      </c>
      <c r="D64" s="254"/>
      <c r="E64" s="51">
        <v>3</v>
      </c>
      <c r="F64" s="51">
        <v>54</v>
      </c>
      <c r="G64" s="51" t="s">
        <v>556</v>
      </c>
      <c r="H64" s="51">
        <v>18</v>
      </c>
      <c r="I64" s="51">
        <v>756</v>
      </c>
      <c r="J64" s="51" t="s">
        <v>556</v>
      </c>
      <c r="K64" s="51" t="s">
        <v>556</v>
      </c>
      <c r="L64" s="51" t="s">
        <v>556</v>
      </c>
      <c r="M64" s="51">
        <v>52</v>
      </c>
    </row>
    <row r="65" spans="3:13" ht="9.75" customHeight="1">
      <c r="C65" s="269" t="s">
        <v>10</v>
      </c>
      <c r="D65" s="270"/>
      <c r="E65" s="155">
        <v>29</v>
      </c>
      <c r="F65" s="155">
        <v>300</v>
      </c>
      <c r="G65" s="155">
        <v>2</v>
      </c>
      <c r="H65" s="155">
        <v>197</v>
      </c>
      <c r="I65" s="155">
        <v>8377</v>
      </c>
      <c r="J65" s="155">
        <v>12</v>
      </c>
      <c r="K65" s="155">
        <v>12</v>
      </c>
      <c r="L65" s="155" t="s">
        <v>556</v>
      </c>
      <c r="M65" s="155">
        <v>616</v>
      </c>
    </row>
    <row r="66" spans="1:13" ht="9.75" customHeight="1">
      <c r="A66" s="236">
        <v>7</v>
      </c>
      <c r="B66" s="237"/>
      <c r="C66" s="239" t="s">
        <v>494</v>
      </c>
      <c r="D66" s="256"/>
      <c r="E66" s="155">
        <v>46</v>
      </c>
      <c r="F66" s="155">
        <v>385</v>
      </c>
      <c r="G66" s="155">
        <v>2</v>
      </c>
      <c r="H66" s="155">
        <v>230</v>
      </c>
      <c r="I66" s="155">
        <v>10951</v>
      </c>
      <c r="J66" s="155">
        <v>14</v>
      </c>
      <c r="K66" s="155">
        <v>14</v>
      </c>
      <c r="L66" s="155" t="s">
        <v>556</v>
      </c>
      <c r="M66" s="155">
        <v>931</v>
      </c>
    </row>
    <row r="67" ht="9.75" customHeight="1"/>
    <row r="68" ht="9.75" customHeight="1"/>
    <row r="69" ht="9.75" customHeight="1"/>
    <row r="70" ht="9.75" customHeight="1"/>
  </sheetData>
  <sheetProtection/>
  <mergeCells count="22">
    <mergeCell ref="H10:H15"/>
    <mergeCell ref="G12:G15"/>
    <mergeCell ref="F12:F15"/>
    <mergeCell ref="C42:M42"/>
    <mergeCell ref="L10:L15"/>
    <mergeCell ref="E10:E15"/>
    <mergeCell ref="A1:M1"/>
    <mergeCell ref="A3:M3"/>
    <mergeCell ref="A4:M4"/>
    <mergeCell ref="F10:G11"/>
    <mergeCell ref="E8:H9"/>
    <mergeCell ref="A5:M5"/>
    <mergeCell ref="M7:M15"/>
    <mergeCell ref="K10:K15"/>
    <mergeCell ref="E7:L7"/>
    <mergeCell ref="C7:D15"/>
    <mergeCell ref="A43:M43"/>
    <mergeCell ref="A7:B15"/>
    <mergeCell ref="J10:J15"/>
    <mergeCell ref="I8:I15"/>
    <mergeCell ref="J8:L9"/>
    <mergeCell ref="A20:M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86"/>
  <sheetViews>
    <sheetView view="pageLayout" workbookViewId="0" topLeftCell="A1">
      <selection activeCell="L30" sqref="L30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11.421875" style="0" customWidth="1"/>
    <col min="17" max="17" width="8.421875" style="0" customWidth="1"/>
    <col min="18" max="18" width="11.28125" style="0" customWidth="1"/>
  </cols>
  <sheetData>
    <row r="1" spans="1:14" ht="10.5" customHeight="1">
      <c r="A1" s="337" t="s">
        <v>505</v>
      </c>
      <c r="B1" s="337"/>
      <c r="C1" s="337"/>
      <c r="D1" s="337"/>
      <c r="E1" s="337"/>
      <c r="F1" s="337"/>
      <c r="G1" s="337"/>
      <c r="H1" s="337"/>
      <c r="I1" s="337"/>
      <c r="J1" s="337"/>
      <c r="K1" s="220"/>
      <c r="L1" s="220"/>
      <c r="M1" s="220"/>
      <c r="N1" s="220"/>
    </row>
    <row r="2" ht="9" customHeight="1"/>
    <row r="3" spans="1:10" ht="11.25" customHeight="1">
      <c r="A3" s="314" t="s">
        <v>536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1.25" customHeight="1">
      <c r="A4" s="314" t="s">
        <v>579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1.25" customHeight="1">
      <c r="A5" s="314" t="s">
        <v>454</v>
      </c>
      <c r="B5" s="314"/>
      <c r="C5" s="314"/>
      <c r="D5" s="314"/>
      <c r="E5" s="314"/>
      <c r="F5" s="314"/>
      <c r="G5" s="314"/>
      <c r="H5" s="314"/>
      <c r="I5" s="314"/>
      <c r="J5" s="314"/>
    </row>
    <row r="6" ht="9" customHeight="1"/>
    <row r="7" spans="1:10" ht="10.5" customHeight="1">
      <c r="A7" s="500" t="s">
        <v>487</v>
      </c>
      <c r="B7" s="501"/>
      <c r="C7" s="471" t="s">
        <v>374</v>
      </c>
      <c r="D7" s="464"/>
      <c r="E7" s="460" t="s">
        <v>455</v>
      </c>
      <c r="F7" s="461"/>
      <c r="G7" s="461"/>
      <c r="H7" s="479"/>
      <c r="I7" s="460" t="s">
        <v>71</v>
      </c>
      <c r="J7" s="461"/>
    </row>
    <row r="8" spans="1:10" ht="10.5" customHeight="1">
      <c r="A8" s="502"/>
      <c r="B8" s="503"/>
      <c r="C8" s="458"/>
      <c r="D8" s="466"/>
      <c r="E8" s="450" t="s">
        <v>559</v>
      </c>
      <c r="F8" s="450" t="s">
        <v>457</v>
      </c>
      <c r="G8" s="457" t="s">
        <v>458</v>
      </c>
      <c r="H8" s="464"/>
      <c r="I8" s="450" t="s">
        <v>366</v>
      </c>
      <c r="J8" s="457" t="s">
        <v>460</v>
      </c>
    </row>
    <row r="9" spans="1:10" ht="10.5" customHeight="1">
      <c r="A9" s="502"/>
      <c r="B9" s="503"/>
      <c r="C9" s="458"/>
      <c r="D9" s="466"/>
      <c r="E9" s="451"/>
      <c r="F9" s="451"/>
      <c r="G9" s="458"/>
      <c r="H9" s="466"/>
      <c r="I9" s="451"/>
      <c r="J9" s="458"/>
    </row>
    <row r="10" spans="1:10" ht="10.5" customHeight="1">
      <c r="A10" s="502"/>
      <c r="B10" s="503"/>
      <c r="C10" s="458"/>
      <c r="D10" s="466"/>
      <c r="E10" s="451"/>
      <c r="F10" s="451"/>
      <c r="G10" s="458"/>
      <c r="H10" s="466"/>
      <c r="I10" s="451"/>
      <c r="J10" s="458"/>
    </row>
    <row r="11" spans="1:10" ht="10.5" customHeight="1">
      <c r="A11" s="502"/>
      <c r="B11" s="503"/>
      <c r="C11" s="458"/>
      <c r="D11" s="466"/>
      <c r="E11" s="451"/>
      <c r="F11" s="451"/>
      <c r="G11" s="459"/>
      <c r="H11" s="468"/>
      <c r="I11" s="451"/>
      <c r="J11" s="458"/>
    </row>
    <row r="12" spans="1:10" ht="10.5" customHeight="1">
      <c r="A12" s="502"/>
      <c r="B12" s="503"/>
      <c r="C12" s="458"/>
      <c r="D12" s="466"/>
      <c r="E12" s="451"/>
      <c r="F12" s="451"/>
      <c r="G12" s="506" t="s">
        <v>56</v>
      </c>
      <c r="H12" s="507" t="s">
        <v>459</v>
      </c>
      <c r="I12" s="451"/>
      <c r="J12" s="458"/>
    </row>
    <row r="13" spans="1:10" ht="10.5" customHeight="1">
      <c r="A13" s="502"/>
      <c r="B13" s="503"/>
      <c r="C13" s="458"/>
      <c r="D13" s="466"/>
      <c r="E13" s="451"/>
      <c r="F13" s="451"/>
      <c r="G13" s="451"/>
      <c r="H13" s="508"/>
      <c r="I13" s="451"/>
      <c r="J13" s="458"/>
    </row>
    <row r="14" spans="1:10" ht="10.5" customHeight="1">
      <c r="A14" s="502"/>
      <c r="B14" s="503"/>
      <c r="C14" s="458"/>
      <c r="D14" s="466"/>
      <c r="E14" s="451"/>
      <c r="F14" s="451"/>
      <c r="G14" s="451"/>
      <c r="H14" s="508"/>
      <c r="I14" s="451"/>
      <c r="J14" s="458"/>
    </row>
    <row r="15" spans="1:10" ht="10.5" customHeight="1">
      <c r="A15" s="502"/>
      <c r="B15" s="503"/>
      <c r="C15" s="458"/>
      <c r="D15" s="466"/>
      <c r="E15" s="451"/>
      <c r="F15" s="451"/>
      <c r="G15" s="451"/>
      <c r="H15" s="508"/>
      <c r="I15" s="451"/>
      <c r="J15" s="458"/>
    </row>
    <row r="16" spans="1:10" ht="10.5" customHeight="1">
      <c r="A16" s="504"/>
      <c r="B16" s="505"/>
      <c r="C16" s="459"/>
      <c r="D16" s="468"/>
      <c r="E16" s="452"/>
      <c r="F16" s="452"/>
      <c r="G16" s="452"/>
      <c r="H16" s="509"/>
      <c r="I16" s="452"/>
      <c r="J16" s="459"/>
    </row>
    <row r="17" spans="3:10" ht="9" customHeight="1">
      <c r="C17" s="106"/>
      <c r="D17" s="106"/>
      <c r="E17" s="17"/>
      <c r="F17" s="17"/>
      <c r="G17" s="17"/>
      <c r="H17" s="17"/>
      <c r="I17" s="17"/>
      <c r="J17" s="17"/>
    </row>
    <row r="18" spans="1:10" ht="9" customHeight="1">
      <c r="A18" s="376" t="s">
        <v>479</v>
      </c>
      <c r="B18" s="376"/>
      <c r="C18" s="376"/>
      <c r="D18" s="376"/>
      <c r="E18" s="376"/>
      <c r="F18" s="376"/>
      <c r="G18" s="376"/>
      <c r="H18" s="376"/>
      <c r="I18" s="376"/>
      <c r="J18" s="376"/>
    </row>
    <row r="19" spans="3:10" ht="9" customHeight="1">
      <c r="C19" s="106"/>
      <c r="D19" s="106"/>
      <c r="E19" s="17"/>
      <c r="F19" s="17"/>
      <c r="G19" s="17"/>
      <c r="H19" s="17"/>
      <c r="I19" s="17"/>
      <c r="J19" s="17"/>
    </row>
    <row r="20" spans="1:10" ht="9" customHeight="1">
      <c r="A20" s="27">
        <v>1</v>
      </c>
      <c r="B20" s="210"/>
      <c r="C20" s="217" t="s">
        <v>375</v>
      </c>
      <c r="D20" s="250"/>
      <c r="E20" s="51">
        <v>663</v>
      </c>
      <c r="F20" s="51">
        <v>647</v>
      </c>
      <c r="G20" s="51">
        <v>408</v>
      </c>
      <c r="H20" s="51">
        <v>112</v>
      </c>
      <c r="I20" s="51">
        <v>5595</v>
      </c>
      <c r="J20" s="51">
        <v>7</v>
      </c>
    </row>
    <row r="21" spans="1:10" ht="9" customHeight="1">
      <c r="A21" s="27">
        <v>2</v>
      </c>
      <c r="B21" s="210"/>
      <c r="C21" s="217" t="s">
        <v>376</v>
      </c>
      <c r="D21" s="250"/>
      <c r="E21" s="51">
        <v>96</v>
      </c>
      <c r="F21" s="51">
        <v>85</v>
      </c>
      <c r="G21" s="51">
        <v>66</v>
      </c>
      <c r="H21" s="51">
        <v>7</v>
      </c>
      <c r="I21" s="51">
        <v>909</v>
      </c>
      <c r="J21" s="51">
        <v>7</v>
      </c>
    </row>
    <row r="22" spans="1:10" ht="9" customHeight="1">
      <c r="A22" s="27">
        <v>3</v>
      </c>
      <c r="B22" s="210"/>
      <c r="C22" s="217" t="s">
        <v>521</v>
      </c>
      <c r="D22" s="250"/>
      <c r="E22" s="51">
        <v>187</v>
      </c>
      <c r="F22" s="51">
        <v>237</v>
      </c>
      <c r="G22" s="51">
        <v>190</v>
      </c>
      <c r="H22" s="51">
        <v>57</v>
      </c>
      <c r="I22" s="51">
        <v>1137</v>
      </c>
      <c r="J22" s="51" t="s">
        <v>556</v>
      </c>
    </row>
    <row r="23" spans="1:10" ht="9" customHeight="1">
      <c r="A23" s="27">
        <v>4</v>
      </c>
      <c r="B23" s="210"/>
      <c r="C23" s="217" t="s">
        <v>522</v>
      </c>
      <c r="D23" s="250"/>
      <c r="E23" s="51">
        <v>138</v>
      </c>
      <c r="F23" s="51">
        <v>150</v>
      </c>
      <c r="G23" s="51">
        <v>102</v>
      </c>
      <c r="H23" s="51">
        <v>24</v>
      </c>
      <c r="I23" s="51">
        <v>1510</v>
      </c>
      <c r="J23" s="51" t="s">
        <v>556</v>
      </c>
    </row>
    <row r="24" spans="1:10" ht="9" customHeight="1">
      <c r="A24" s="27">
        <v>5</v>
      </c>
      <c r="B24" s="210"/>
      <c r="C24" s="217" t="s">
        <v>523</v>
      </c>
      <c r="D24" s="250"/>
      <c r="E24" s="51">
        <v>293</v>
      </c>
      <c r="F24" s="51">
        <v>261</v>
      </c>
      <c r="G24" s="51">
        <v>243</v>
      </c>
      <c r="H24" s="51">
        <v>2</v>
      </c>
      <c r="I24" s="51">
        <v>2318</v>
      </c>
      <c r="J24" s="51">
        <v>13</v>
      </c>
    </row>
    <row r="25" spans="1:10" ht="9" customHeight="1">
      <c r="A25" s="27">
        <v>6</v>
      </c>
      <c r="B25" s="210"/>
      <c r="C25" s="217" t="s">
        <v>524</v>
      </c>
      <c r="D25" s="250"/>
      <c r="E25" s="51">
        <v>146</v>
      </c>
      <c r="F25" s="51">
        <v>183</v>
      </c>
      <c r="G25" s="51">
        <v>150</v>
      </c>
      <c r="H25" s="51">
        <v>9</v>
      </c>
      <c r="I25" s="51">
        <v>2257</v>
      </c>
      <c r="J25" s="51">
        <v>1</v>
      </c>
    </row>
    <row r="26" spans="1:10" ht="9" customHeight="1">
      <c r="A26" s="27">
        <v>7</v>
      </c>
      <c r="B26" s="210"/>
      <c r="C26" s="217" t="s">
        <v>525</v>
      </c>
      <c r="D26" s="250"/>
      <c r="E26" s="51">
        <v>212</v>
      </c>
      <c r="F26" s="51">
        <v>138</v>
      </c>
      <c r="G26" s="51">
        <v>77</v>
      </c>
      <c r="H26" s="51">
        <v>8</v>
      </c>
      <c r="I26" s="51">
        <v>1988</v>
      </c>
      <c r="J26" s="51">
        <v>10</v>
      </c>
    </row>
    <row r="27" spans="1:10" ht="9" customHeight="1">
      <c r="A27" s="245">
        <v>9</v>
      </c>
      <c r="B27" s="210"/>
      <c r="C27" s="224" t="s">
        <v>377</v>
      </c>
      <c r="D27" s="251"/>
      <c r="E27" s="155">
        <f aca="true" t="shared" si="0" ref="E27:J27">SUM(E20:E26)</f>
        <v>1735</v>
      </c>
      <c r="F27" s="155">
        <f t="shared" si="0"/>
        <v>1701</v>
      </c>
      <c r="G27" s="155">
        <f t="shared" si="0"/>
        <v>1236</v>
      </c>
      <c r="H27" s="155">
        <f t="shared" si="0"/>
        <v>219</v>
      </c>
      <c r="I27" s="155">
        <f t="shared" si="0"/>
        <v>15714</v>
      </c>
      <c r="J27" s="155">
        <f t="shared" si="0"/>
        <v>38</v>
      </c>
    </row>
    <row r="28" spans="1:10" ht="9" customHeight="1">
      <c r="A28" s="214"/>
      <c r="B28" s="210"/>
      <c r="C28" s="225" t="s">
        <v>378</v>
      </c>
      <c r="D28" s="252"/>
      <c r="E28" s="51">
        <v>771</v>
      </c>
      <c r="F28" s="51">
        <v>803</v>
      </c>
      <c r="G28" s="51">
        <v>505</v>
      </c>
      <c r="H28" s="51">
        <v>103</v>
      </c>
      <c r="I28" s="51">
        <v>8455</v>
      </c>
      <c r="J28" s="51">
        <v>15</v>
      </c>
    </row>
    <row r="29" spans="1:10" ht="9" customHeight="1">
      <c r="A29" s="214"/>
      <c r="B29" s="210"/>
      <c r="C29" s="226" t="s">
        <v>548</v>
      </c>
      <c r="D29" s="253"/>
      <c r="E29" s="51">
        <v>964</v>
      </c>
      <c r="F29" s="51">
        <v>898</v>
      </c>
      <c r="G29" s="51">
        <v>731</v>
      </c>
      <c r="H29" s="51">
        <v>116</v>
      </c>
      <c r="I29" s="51">
        <v>7259</v>
      </c>
      <c r="J29" s="51">
        <v>23</v>
      </c>
    </row>
    <row r="30" spans="1:10" ht="9" customHeight="1">
      <c r="A30" s="214"/>
      <c r="B30" s="210"/>
      <c r="C30" s="227"/>
      <c r="D30" s="227"/>
      <c r="E30" s="51"/>
      <c r="F30" s="51"/>
      <c r="G30" s="51"/>
      <c r="H30" s="51"/>
      <c r="I30" s="51"/>
      <c r="J30" s="51"/>
    </row>
    <row r="31" spans="1:10" ht="9" customHeight="1">
      <c r="A31" s="498" t="s">
        <v>480</v>
      </c>
      <c r="B31" s="498"/>
      <c r="C31" s="498"/>
      <c r="D31" s="498"/>
      <c r="E31" s="498"/>
      <c r="F31" s="498"/>
      <c r="G31" s="498"/>
      <c r="H31" s="498"/>
      <c r="I31" s="498"/>
      <c r="J31" s="498"/>
    </row>
    <row r="32" spans="3:10" ht="9" customHeight="1">
      <c r="C32" s="17"/>
      <c r="D32" s="17"/>
      <c r="E32" s="51"/>
      <c r="F32" s="51"/>
      <c r="G32" s="51"/>
      <c r="H32" s="51"/>
      <c r="I32" s="51"/>
      <c r="J32" s="51"/>
    </row>
    <row r="33" spans="3:10" ht="9" customHeight="1">
      <c r="C33" s="219" t="s">
        <v>380</v>
      </c>
      <c r="D33" s="219"/>
      <c r="E33" s="51"/>
      <c r="F33" s="51"/>
      <c r="G33" s="51"/>
      <c r="H33" s="51"/>
      <c r="I33" s="51"/>
      <c r="J33" s="51"/>
    </row>
    <row r="34" spans="3:10" ht="9" customHeight="1">
      <c r="C34" s="219"/>
      <c r="D34" s="219"/>
      <c r="E34" s="51"/>
      <c r="F34" s="51"/>
      <c r="G34" s="51"/>
      <c r="H34" s="51"/>
      <c r="I34" s="51"/>
      <c r="J34" s="51"/>
    </row>
    <row r="35" spans="1:10" ht="9" customHeight="1">
      <c r="A35" s="210">
        <v>161</v>
      </c>
      <c r="B35" s="210"/>
      <c r="C35" s="216" t="s">
        <v>401</v>
      </c>
      <c r="D35" s="254"/>
      <c r="E35" s="51">
        <v>26</v>
      </c>
      <c r="F35" s="51">
        <v>12</v>
      </c>
      <c r="G35" s="51">
        <v>10</v>
      </c>
      <c r="H35" s="51">
        <v>2</v>
      </c>
      <c r="I35" s="51">
        <v>256</v>
      </c>
      <c r="J35" s="51" t="s">
        <v>556</v>
      </c>
    </row>
    <row r="36" spans="1:10" ht="9" customHeight="1">
      <c r="A36" s="210">
        <v>162</v>
      </c>
      <c r="B36" s="210"/>
      <c r="C36" s="216" t="s">
        <v>394</v>
      </c>
      <c r="D36" s="254"/>
      <c r="E36" s="51">
        <v>248</v>
      </c>
      <c r="F36" s="51">
        <v>226</v>
      </c>
      <c r="G36" s="51">
        <v>47</v>
      </c>
      <c r="H36" s="51">
        <v>35</v>
      </c>
      <c r="I36" s="51">
        <v>2622</v>
      </c>
      <c r="J36" s="51" t="s">
        <v>556</v>
      </c>
    </row>
    <row r="37" spans="1:10" ht="9" customHeight="1">
      <c r="A37" s="210">
        <v>163</v>
      </c>
      <c r="B37" s="210"/>
      <c r="C37" s="216" t="s">
        <v>397</v>
      </c>
      <c r="D37" s="254"/>
      <c r="E37" s="51">
        <v>15</v>
      </c>
      <c r="F37" s="51">
        <v>22</v>
      </c>
      <c r="G37" s="51">
        <v>22</v>
      </c>
      <c r="H37" s="51" t="s">
        <v>556</v>
      </c>
      <c r="I37" s="51">
        <v>189</v>
      </c>
      <c r="J37" s="51" t="s">
        <v>556</v>
      </c>
    </row>
    <row r="38" spans="1:10" ht="9" customHeight="1">
      <c r="A38" s="210"/>
      <c r="B38" s="210"/>
      <c r="C38" s="269" t="s">
        <v>10</v>
      </c>
      <c r="D38" s="270"/>
      <c r="E38" s="155">
        <v>289</v>
      </c>
      <c r="F38" s="155">
        <v>260</v>
      </c>
      <c r="G38" s="155">
        <v>79</v>
      </c>
      <c r="H38" s="155">
        <v>37</v>
      </c>
      <c r="I38" s="155">
        <v>3067</v>
      </c>
      <c r="J38" s="155" t="s">
        <v>556</v>
      </c>
    </row>
    <row r="39" spans="1:10" ht="9" customHeight="1">
      <c r="A39" s="210"/>
      <c r="C39" s="228"/>
      <c r="D39" s="228"/>
      <c r="E39" s="51"/>
      <c r="F39" s="51"/>
      <c r="G39" s="51"/>
      <c r="H39" s="51"/>
      <c r="I39" s="51"/>
      <c r="J39" s="51"/>
    </row>
    <row r="40" spans="3:10" ht="9" customHeight="1">
      <c r="C40" s="106" t="s">
        <v>379</v>
      </c>
      <c r="D40" s="106"/>
      <c r="E40" s="51"/>
      <c r="F40" s="51"/>
      <c r="G40" s="51"/>
      <c r="H40" s="51"/>
      <c r="I40" s="51"/>
      <c r="J40" s="51"/>
    </row>
    <row r="41" spans="3:10" ht="9" customHeight="1">
      <c r="C41" s="106"/>
      <c r="D41" s="106"/>
      <c r="E41" s="51"/>
      <c r="F41" s="51"/>
      <c r="G41" s="51"/>
      <c r="H41" s="51"/>
      <c r="I41" s="51"/>
      <c r="J41" s="51"/>
    </row>
    <row r="42" spans="1:10" ht="9" customHeight="1">
      <c r="A42" s="210">
        <v>171</v>
      </c>
      <c r="B42" s="210"/>
      <c r="C42" s="216" t="s">
        <v>381</v>
      </c>
      <c r="D42" s="254"/>
      <c r="E42" s="51">
        <v>37</v>
      </c>
      <c r="F42" s="51">
        <v>37</v>
      </c>
      <c r="G42" s="51">
        <v>37</v>
      </c>
      <c r="H42" s="51" t="s">
        <v>556</v>
      </c>
      <c r="I42" s="51">
        <v>120</v>
      </c>
      <c r="J42" s="51">
        <v>1</v>
      </c>
    </row>
    <row r="43" spans="1:10" ht="9" customHeight="1">
      <c r="A43" s="210">
        <v>172</v>
      </c>
      <c r="B43" s="210"/>
      <c r="C43" s="216" t="s">
        <v>382</v>
      </c>
      <c r="D43" s="254"/>
      <c r="E43" s="51">
        <v>6</v>
      </c>
      <c r="F43" s="51">
        <v>16</v>
      </c>
      <c r="G43" s="51">
        <v>9</v>
      </c>
      <c r="H43" s="51">
        <v>1</v>
      </c>
      <c r="I43" s="51">
        <v>102</v>
      </c>
      <c r="J43" s="51" t="s">
        <v>556</v>
      </c>
    </row>
    <row r="44" spans="1:10" ht="9" customHeight="1">
      <c r="A44" s="210">
        <v>173</v>
      </c>
      <c r="B44" s="210"/>
      <c r="C44" s="216" t="s">
        <v>383</v>
      </c>
      <c r="D44" s="254"/>
      <c r="E44" s="51">
        <v>12</v>
      </c>
      <c r="F44" s="51">
        <v>10</v>
      </c>
      <c r="G44" s="51">
        <v>10</v>
      </c>
      <c r="H44" s="51" t="s">
        <v>556</v>
      </c>
      <c r="I44" s="51">
        <v>152</v>
      </c>
      <c r="J44" s="51" t="s">
        <v>556</v>
      </c>
    </row>
    <row r="45" spans="1:10" ht="9" customHeight="1">
      <c r="A45" s="210">
        <v>174</v>
      </c>
      <c r="B45" s="210"/>
      <c r="C45" s="216" t="s">
        <v>384</v>
      </c>
      <c r="D45" s="254"/>
      <c r="E45" s="51">
        <v>22</v>
      </c>
      <c r="F45" s="51">
        <v>29</v>
      </c>
      <c r="G45" s="51">
        <v>29</v>
      </c>
      <c r="H45" s="51" t="s">
        <v>556</v>
      </c>
      <c r="I45" s="51">
        <v>136</v>
      </c>
      <c r="J45" s="51" t="s">
        <v>556</v>
      </c>
    </row>
    <row r="46" spans="1:10" ht="9" customHeight="1">
      <c r="A46" s="210">
        <v>175</v>
      </c>
      <c r="B46" s="210"/>
      <c r="C46" s="216" t="s">
        <v>385</v>
      </c>
      <c r="D46" s="254"/>
      <c r="E46" s="51">
        <v>7</v>
      </c>
      <c r="F46" s="51">
        <v>7</v>
      </c>
      <c r="G46" s="51">
        <v>5</v>
      </c>
      <c r="H46" s="51" t="s">
        <v>556</v>
      </c>
      <c r="I46" s="51">
        <v>79</v>
      </c>
      <c r="J46" s="51" t="s">
        <v>556</v>
      </c>
    </row>
    <row r="47" spans="1:10" ht="9" customHeight="1">
      <c r="A47" s="210">
        <v>176</v>
      </c>
      <c r="B47" s="210"/>
      <c r="C47" s="216" t="s">
        <v>386</v>
      </c>
      <c r="D47" s="254"/>
      <c r="E47" s="51">
        <v>7</v>
      </c>
      <c r="F47" s="51">
        <v>21</v>
      </c>
      <c r="G47" s="51">
        <v>21</v>
      </c>
      <c r="H47" s="51" t="s">
        <v>556</v>
      </c>
      <c r="I47" s="51">
        <v>85</v>
      </c>
      <c r="J47" s="51" t="s">
        <v>556</v>
      </c>
    </row>
    <row r="48" spans="1:10" ht="9" customHeight="1">
      <c r="A48" s="210">
        <v>177</v>
      </c>
      <c r="B48" s="210"/>
      <c r="C48" s="216" t="s">
        <v>387</v>
      </c>
      <c r="D48" s="254"/>
      <c r="E48" s="51">
        <v>85</v>
      </c>
      <c r="F48" s="51">
        <v>85</v>
      </c>
      <c r="G48" s="51">
        <v>61</v>
      </c>
      <c r="H48" s="51">
        <v>1</v>
      </c>
      <c r="I48" s="51">
        <v>59</v>
      </c>
      <c r="J48" s="51" t="s">
        <v>556</v>
      </c>
    </row>
    <row r="49" spans="1:10" ht="9" customHeight="1">
      <c r="A49" s="210">
        <v>178</v>
      </c>
      <c r="B49" s="210"/>
      <c r="C49" s="216" t="s">
        <v>388</v>
      </c>
      <c r="D49" s="254"/>
      <c r="E49" s="51">
        <v>11</v>
      </c>
      <c r="F49" s="51">
        <v>3</v>
      </c>
      <c r="G49" s="51">
        <v>3</v>
      </c>
      <c r="H49" s="51">
        <v>3</v>
      </c>
      <c r="I49" s="51">
        <v>220</v>
      </c>
      <c r="J49" s="51">
        <v>6</v>
      </c>
    </row>
    <row r="50" spans="1:10" ht="9" customHeight="1">
      <c r="A50" s="210">
        <v>179</v>
      </c>
      <c r="B50" s="210"/>
      <c r="C50" s="216" t="s">
        <v>389</v>
      </c>
      <c r="D50" s="254"/>
      <c r="E50" s="51">
        <v>9</v>
      </c>
      <c r="F50" s="51">
        <v>49</v>
      </c>
      <c r="G50" s="51">
        <v>49</v>
      </c>
      <c r="H50" s="51">
        <v>49</v>
      </c>
      <c r="I50" s="51">
        <v>238</v>
      </c>
      <c r="J50" s="51" t="s">
        <v>556</v>
      </c>
    </row>
    <row r="51" spans="1:10" ht="9" customHeight="1">
      <c r="A51" s="210">
        <v>180</v>
      </c>
      <c r="B51" s="210"/>
      <c r="C51" s="216" t="s">
        <v>390</v>
      </c>
      <c r="D51" s="254"/>
      <c r="E51" s="51">
        <v>10</v>
      </c>
      <c r="F51" s="51">
        <v>7</v>
      </c>
      <c r="G51" s="51">
        <v>6</v>
      </c>
      <c r="H51" s="51">
        <v>6</v>
      </c>
      <c r="I51" s="51">
        <v>78</v>
      </c>
      <c r="J51" s="51" t="s">
        <v>556</v>
      </c>
    </row>
    <row r="52" spans="1:10" ht="9" customHeight="1">
      <c r="A52" s="210">
        <v>181</v>
      </c>
      <c r="B52" s="210"/>
      <c r="C52" s="216" t="s">
        <v>391</v>
      </c>
      <c r="D52" s="254"/>
      <c r="E52" s="51">
        <v>7</v>
      </c>
      <c r="F52" s="51">
        <v>7</v>
      </c>
      <c r="G52" s="51">
        <v>6</v>
      </c>
      <c r="H52" s="51">
        <v>1</v>
      </c>
      <c r="I52" s="51">
        <v>143</v>
      </c>
      <c r="J52" s="51" t="s">
        <v>556</v>
      </c>
    </row>
    <row r="53" spans="1:10" ht="9" customHeight="1">
      <c r="A53" s="210">
        <v>182</v>
      </c>
      <c r="B53" s="210"/>
      <c r="C53" s="216" t="s">
        <v>392</v>
      </c>
      <c r="D53" s="254"/>
      <c r="E53" s="51">
        <v>19</v>
      </c>
      <c r="F53" s="51">
        <v>19</v>
      </c>
      <c r="G53" s="51">
        <v>16</v>
      </c>
      <c r="H53" s="51">
        <v>1</v>
      </c>
      <c r="I53" s="51">
        <v>67</v>
      </c>
      <c r="J53" s="51" t="s">
        <v>556</v>
      </c>
    </row>
    <row r="54" spans="1:10" ht="9" customHeight="1">
      <c r="A54" s="210">
        <v>183</v>
      </c>
      <c r="B54" s="210"/>
      <c r="C54" s="216" t="s">
        <v>393</v>
      </c>
      <c r="D54" s="254"/>
      <c r="E54" s="51">
        <v>14</v>
      </c>
      <c r="F54" s="51">
        <v>8</v>
      </c>
      <c r="G54" s="51">
        <v>8</v>
      </c>
      <c r="H54" s="51" t="s">
        <v>556</v>
      </c>
      <c r="I54" s="51">
        <v>57</v>
      </c>
      <c r="J54" s="51" t="s">
        <v>556</v>
      </c>
    </row>
    <row r="55" spans="1:10" ht="9" customHeight="1">
      <c r="A55" s="210">
        <v>184</v>
      </c>
      <c r="B55" s="210"/>
      <c r="C55" s="216" t="s">
        <v>394</v>
      </c>
      <c r="D55" s="254"/>
      <c r="E55" s="51">
        <v>28</v>
      </c>
      <c r="F55" s="51">
        <v>28</v>
      </c>
      <c r="G55" s="51">
        <v>20</v>
      </c>
      <c r="H55" s="51">
        <v>2</v>
      </c>
      <c r="I55" s="51">
        <v>223</v>
      </c>
      <c r="J55" s="51" t="s">
        <v>556</v>
      </c>
    </row>
    <row r="56" spans="1:10" ht="9" customHeight="1">
      <c r="A56" s="210">
        <v>185</v>
      </c>
      <c r="B56" s="210"/>
      <c r="C56" s="216" t="s">
        <v>395</v>
      </c>
      <c r="D56" s="254"/>
      <c r="E56" s="51">
        <v>26</v>
      </c>
      <c r="F56" s="51">
        <v>1</v>
      </c>
      <c r="G56" s="51">
        <v>1</v>
      </c>
      <c r="H56" s="51" t="s">
        <v>556</v>
      </c>
      <c r="I56" s="51">
        <v>106</v>
      </c>
      <c r="J56" s="51" t="s">
        <v>556</v>
      </c>
    </row>
    <row r="57" spans="1:10" ht="9" customHeight="1">
      <c r="A57" s="210">
        <v>186</v>
      </c>
      <c r="B57" s="210"/>
      <c r="C57" s="216" t="s">
        <v>396</v>
      </c>
      <c r="D57" s="254"/>
      <c r="E57" s="51">
        <v>15</v>
      </c>
      <c r="F57" s="51">
        <v>4</v>
      </c>
      <c r="G57" s="51">
        <v>4</v>
      </c>
      <c r="H57" s="51">
        <v>4</v>
      </c>
      <c r="I57" s="51">
        <v>59</v>
      </c>
      <c r="J57" s="51" t="s">
        <v>556</v>
      </c>
    </row>
    <row r="58" spans="1:10" ht="9" customHeight="1">
      <c r="A58" s="210">
        <v>187</v>
      </c>
      <c r="B58" s="210"/>
      <c r="C58" s="216" t="s">
        <v>397</v>
      </c>
      <c r="D58" s="254"/>
      <c r="E58" s="51">
        <v>19</v>
      </c>
      <c r="F58" s="51">
        <v>17</v>
      </c>
      <c r="G58" s="51">
        <v>10</v>
      </c>
      <c r="H58" s="51" t="s">
        <v>556</v>
      </c>
      <c r="I58" s="51">
        <v>117</v>
      </c>
      <c r="J58" s="51" t="s">
        <v>556</v>
      </c>
    </row>
    <row r="59" spans="1:10" ht="9" customHeight="1">
      <c r="A59" s="210">
        <v>188</v>
      </c>
      <c r="B59" s="210"/>
      <c r="C59" s="216" t="s">
        <v>398</v>
      </c>
      <c r="D59" s="254"/>
      <c r="E59" s="51">
        <v>4</v>
      </c>
      <c r="F59" s="51">
        <v>8</v>
      </c>
      <c r="G59" s="51">
        <v>5</v>
      </c>
      <c r="H59" s="51" t="s">
        <v>556</v>
      </c>
      <c r="I59" s="51">
        <v>182</v>
      </c>
      <c r="J59" s="51" t="s">
        <v>556</v>
      </c>
    </row>
    <row r="60" spans="1:10" ht="9" customHeight="1">
      <c r="A60" s="210">
        <v>189</v>
      </c>
      <c r="B60" s="210"/>
      <c r="C60" s="216" t="s">
        <v>399</v>
      </c>
      <c r="D60" s="254"/>
      <c r="E60" s="51">
        <v>14</v>
      </c>
      <c r="F60" s="51">
        <v>11</v>
      </c>
      <c r="G60" s="51">
        <v>9</v>
      </c>
      <c r="H60" s="51">
        <v>3</v>
      </c>
      <c r="I60" s="51">
        <v>149</v>
      </c>
      <c r="J60" s="51" t="s">
        <v>556</v>
      </c>
    </row>
    <row r="61" spans="1:10" ht="9" customHeight="1">
      <c r="A61" s="210">
        <v>190</v>
      </c>
      <c r="B61" s="210"/>
      <c r="C61" s="273" t="s">
        <v>400</v>
      </c>
      <c r="D61" s="274"/>
      <c r="E61" s="51">
        <v>22</v>
      </c>
      <c r="F61" s="51">
        <v>20</v>
      </c>
      <c r="G61" s="51">
        <v>20</v>
      </c>
      <c r="H61" s="51">
        <v>4</v>
      </c>
      <c r="I61" s="51">
        <v>156</v>
      </c>
      <c r="J61" s="51" t="s">
        <v>556</v>
      </c>
    </row>
    <row r="62" spans="1:10" ht="9" customHeight="1">
      <c r="A62" s="210"/>
      <c r="B62" s="210"/>
      <c r="C62" s="271" t="s">
        <v>10</v>
      </c>
      <c r="D62" s="272"/>
      <c r="E62" s="155">
        <v>374</v>
      </c>
      <c r="F62" s="155">
        <v>387</v>
      </c>
      <c r="G62" s="155">
        <v>329</v>
      </c>
      <c r="H62" s="155">
        <v>75</v>
      </c>
      <c r="I62" s="155">
        <v>2528</v>
      </c>
      <c r="J62" s="155">
        <v>7</v>
      </c>
    </row>
    <row r="63" spans="1:10" ht="9" customHeight="1">
      <c r="A63" s="236">
        <v>1</v>
      </c>
      <c r="B63" s="210"/>
      <c r="C63" s="235" t="s">
        <v>483</v>
      </c>
      <c r="D63" s="255"/>
      <c r="E63" s="155">
        <v>663</v>
      </c>
      <c r="F63" s="155">
        <v>647</v>
      </c>
      <c r="G63" s="155">
        <v>408</v>
      </c>
      <c r="H63" s="155">
        <v>112</v>
      </c>
      <c r="I63" s="155">
        <v>5595</v>
      </c>
      <c r="J63" s="155">
        <v>7</v>
      </c>
    </row>
    <row r="64" spans="1:10" ht="9" customHeight="1">
      <c r="A64" s="210"/>
      <c r="B64" s="210"/>
      <c r="C64" s="233"/>
      <c r="D64" s="233"/>
      <c r="E64" s="51"/>
      <c r="F64" s="51"/>
      <c r="G64" s="51"/>
      <c r="H64" s="51"/>
      <c r="I64" s="51"/>
      <c r="J64" s="51"/>
    </row>
    <row r="65" spans="1:10" ht="9" customHeight="1">
      <c r="A65" s="499" t="s">
        <v>481</v>
      </c>
      <c r="B65" s="499"/>
      <c r="C65" s="499"/>
      <c r="D65" s="499"/>
      <c r="E65" s="499"/>
      <c r="F65" s="499"/>
      <c r="G65" s="499"/>
      <c r="H65" s="499"/>
      <c r="I65" s="499"/>
      <c r="J65" s="499"/>
    </row>
    <row r="66" spans="3:10" ht="9" customHeight="1">
      <c r="C66" s="17"/>
      <c r="D66" s="17"/>
      <c r="E66" s="51"/>
      <c r="F66" s="51"/>
      <c r="G66" s="51"/>
      <c r="H66" s="51"/>
      <c r="I66" s="51"/>
      <c r="J66" s="51"/>
    </row>
    <row r="67" spans="3:10" ht="9" customHeight="1">
      <c r="C67" s="219" t="s">
        <v>380</v>
      </c>
      <c r="D67" s="219"/>
      <c r="E67" s="51"/>
      <c r="F67" s="51"/>
      <c r="G67" s="51"/>
      <c r="H67" s="51"/>
      <c r="I67" s="51"/>
      <c r="J67" s="51"/>
    </row>
    <row r="68" spans="3:10" ht="9" customHeight="1">
      <c r="C68" s="219"/>
      <c r="D68" s="219"/>
      <c r="E68" s="51"/>
      <c r="F68" s="51"/>
      <c r="G68" s="51"/>
      <c r="H68" s="51"/>
      <c r="I68" s="51"/>
      <c r="J68" s="51"/>
    </row>
    <row r="69" spans="1:10" ht="9" customHeight="1">
      <c r="A69" s="210">
        <v>261</v>
      </c>
      <c r="B69" s="210"/>
      <c r="C69" s="216" t="s">
        <v>402</v>
      </c>
      <c r="D69" s="254"/>
      <c r="E69" s="51">
        <v>8</v>
      </c>
      <c r="F69" s="51">
        <v>8</v>
      </c>
      <c r="G69" s="51">
        <v>4</v>
      </c>
      <c r="H69" s="51" t="s">
        <v>556</v>
      </c>
      <c r="I69" s="51">
        <v>261</v>
      </c>
      <c r="J69" s="51">
        <v>1</v>
      </c>
    </row>
    <row r="70" spans="1:10" ht="9" customHeight="1">
      <c r="A70" s="210">
        <v>262</v>
      </c>
      <c r="B70" s="210"/>
      <c r="C70" s="216" t="s">
        <v>403</v>
      </c>
      <c r="D70" s="254"/>
      <c r="E70" s="51">
        <v>8</v>
      </c>
      <c r="F70" s="51">
        <v>5</v>
      </c>
      <c r="G70" s="51">
        <v>3</v>
      </c>
      <c r="H70" s="51">
        <v>1</v>
      </c>
      <c r="I70" s="51">
        <v>122</v>
      </c>
      <c r="J70" s="51">
        <v>2</v>
      </c>
    </row>
    <row r="71" spans="1:10" ht="9" customHeight="1">
      <c r="A71" s="210">
        <v>263</v>
      </c>
      <c r="B71" s="210"/>
      <c r="C71" s="216" t="s">
        <v>404</v>
      </c>
      <c r="D71" s="254"/>
      <c r="E71" s="51">
        <v>9</v>
      </c>
      <c r="F71" s="51">
        <v>11</v>
      </c>
      <c r="G71" s="51">
        <v>11</v>
      </c>
      <c r="H71" s="51" t="s">
        <v>556</v>
      </c>
      <c r="I71" s="51">
        <v>64</v>
      </c>
      <c r="J71" s="51" t="s">
        <v>556</v>
      </c>
    </row>
    <row r="72" spans="1:10" ht="9" customHeight="1">
      <c r="A72" s="210"/>
      <c r="B72" s="210"/>
      <c r="C72" s="269" t="s">
        <v>10</v>
      </c>
      <c r="D72" s="270"/>
      <c r="E72" s="155">
        <v>25</v>
      </c>
      <c r="F72" s="155">
        <v>24</v>
      </c>
      <c r="G72" s="155">
        <v>18</v>
      </c>
      <c r="H72" s="155">
        <v>1</v>
      </c>
      <c r="I72" s="155">
        <v>447</v>
      </c>
      <c r="J72" s="155">
        <v>3</v>
      </c>
    </row>
    <row r="73" spans="1:10" ht="9" customHeight="1">
      <c r="A73" s="210"/>
      <c r="B73" s="210"/>
      <c r="C73" s="232"/>
      <c r="D73" s="232"/>
      <c r="E73" s="51"/>
      <c r="F73" s="51"/>
      <c r="G73" s="51"/>
      <c r="H73" s="51"/>
      <c r="I73" s="51"/>
      <c r="J73" s="51"/>
    </row>
    <row r="74" spans="1:10" ht="9" customHeight="1">
      <c r="A74" s="210"/>
      <c r="B74" s="210"/>
      <c r="C74" s="106" t="s">
        <v>379</v>
      </c>
      <c r="D74" s="106"/>
      <c r="E74" s="51"/>
      <c r="F74" s="51"/>
      <c r="G74" s="51"/>
      <c r="H74" s="51"/>
      <c r="I74" s="51"/>
      <c r="J74" s="51"/>
    </row>
    <row r="75" spans="1:4" ht="9" customHeight="1">
      <c r="A75" s="210"/>
      <c r="B75" s="210"/>
      <c r="C75" s="218"/>
      <c r="D75" s="218"/>
    </row>
    <row r="76" spans="1:10" ht="9" customHeight="1">
      <c r="A76" s="210">
        <v>271</v>
      </c>
      <c r="B76" s="210"/>
      <c r="C76" s="216" t="s">
        <v>405</v>
      </c>
      <c r="D76" s="254"/>
      <c r="E76" s="259">
        <v>22</v>
      </c>
      <c r="F76" s="259">
        <v>9</v>
      </c>
      <c r="G76" s="259">
        <v>6</v>
      </c>
      <c r="H76" s="259" t="s">
        <v>556</v>
      </c>
      <c r="I76" s="259">
        <v>53</v>
      </c>
      <c r="J76" s="259" t="s">
        <v>556</v>
      </c>
    </row>
    <row r="77" spans="1:10" ht="9" customHeight="1">
      <c r="A77" s="210">
        <v>272</v>
      </c>
      <c r="B77" s="210"/>
      <c r="C77" s="216" t="s">
        <v>406</v>
      </c>
      <c r="D77" s="254"/>
      <c r="E77" s="259">
        <v>1</v>
      </c>
      <c r="F77" s="259">
        <v>3</v>
      </c>
      <c r="G77" s="259">
        <v>3</v>
      </c>
      <c r="H77" s="259" t="s">
        <v>556</v>
      </c>
      <c r="I77" s="259">
        <v>22</v>
      </c>
      <c r="J77" s="259" t="s">
        <v>556</v>
      </c>
    </row>
    <row r="78" spans="1:10" ht="9" customHeight="1">
      <c r="A78" s="210">
        <v>273</v>
      </c>
      <c r="B78" s="210"/>
      <c r="C78" s="216" t="s">
        <v>407</v>
      </c>
      <c r="D78" s="254"/>
      <c r="E78" s="259">
        <v>15</v>
      </c>
      <c r="F78" s="259">
        <v>6</v>
      </c>
      <c r="G78" s="259">
        <v>6</v>
      </c>
      <c r="H78" s="259" t="s">
        <v>556</v>
      </c>
      <c r="I78" s="259">
        <v>48</v>
      </c>
      <c r="J78" s="259" t="s">
        <v>556</v>
      </c>
    </row>
    <row r="79" spans="1:10" ht="9" customHeight="1">
      <c r="A79" s="210">
        <v>274</v>
      </c>
      <c r="B79" s="210"/>
      <c r="C79" s="216" t="s">
        <v>402</v>
      </c>
      <c r="D79" s="254"/>
      <c r="E79" s="259">
        <v>2</v>
      </c>
      <c r="F79" s="259">
        <v>8</v>
      </c>
      <c r="G79" s="259">
        <v>8</v>
      </c>
      <c r="H79" s="259" t="s">
        <v>556</v>
      </c>
      <c r="I79" s="259">
        <v>32</v>
      </c>
      <c r="J79" s="259" t="s">
        <v>556</v>
      </c>
    </row>
    <row r="80" spans="1:10" ht="9" customHeight="1">
      <c r="A80" s="210">
        <v>275</v>
      </c>
      <c r="B80" s="210"/>
      <c r="C80" s="216" t="s">
        <v>403</v>
      </c>
      <c r="D80" s="254"/>
      <c r="E80" s="259" t="s">
        <v>556</v>
      </c>
      <c r="F80" s="259">
        <v>5</v>
      </c>
      <c r="G80" s="259">
        <v>5</v>
      </c>
      <c r="H80" s="259" t="s">
        <v>556</v>
      </c>
      <c r="I80" s="259">
        <v>124</v>
      </c>
      <c r="J80" s="259">
        <v>3</v>
      </c>
    </row>
    <row r="81" spans="1:10" ht="9" customHeight="1">
      <c r="A81" s="210">
        <v>276</v>
      </c>
      <c r="B81" s="210"/>
      <c r="C81" s="216" t="s">
        <v>408</v>
      </c>
      <c r="D81" s="254"/>
      <c r="E81" s="259">
        <v>7</v>
      </c>
      <c r="F81" s="259">
        <v>12</v>
      </c>
      <c r="G81" s="259">
        <v>5</v>
      </c>
      <c r="H81" s="259">
        <v>2</v>
      </c>
      <c r="I81" s="259">
        <v>3</v>
      </c>
      <c r="J81" s="259" t="s">
        <v>556</v>
      </c>
    </row>
    <row r="82" spans="1:10" ht="9" customHeight="1">
      <c r="A82" s="210">
        <v>277</v>
      </c>
      <c r="B82" s="210"/>
      <c r="C82" s="216" t="s">
        <v>409</v>
      </c>
      <c r="D82" s="254"/>
      <c r="E82" s="259">
        <v>5</v>
      </c>
      <c r="F82" s="259">
        <v>7</v>
      </c>
      <c r="G82" s="259">
        <v>4</v>
      </c>
      <c r="H82" s="259">
        <v>3</v>
      </c>
      <c r="I82" s="259">
        <v>94</v>
      </c>
      <c r="J82" s="259">
        <v>1</v>
      </c>
    </row>
    <row r="83" spans="1:10" ht="9" customHeight="1">
      <c r="A83" s="210">
        <v>278</v>
      </c>
      <c r="B83" s="210"/>
      <c r="C83" s="216" t="s">
        <v>410</v>
      </c>
      <c r="D83" s="254"/>
      <c r="E83" s="259">
        <v>8</v>
      </c>
      <c r="F83" s="259">
        <v>8</v>
      </c>
      <c r="G83" s="259">
        <v>8</v>
      </c>
      <c r="H83" s="259" t="s">
        <v>556</v>
      </c>
      <c r="I83" s="259">
        <v>50</v>
      </c>
      <c r="J83" s="259" t="s">
        <v>556</v>
      </c>
    </row>
    <row r="84" spans="1:10" ht="9" customHeight="1">
      <c r="A84" s="210">
        <v>279</v>
      </c>
      <c r="B84" s="210"/>
      <c r="C84" s="216" t="s">
        <v>411</v>
      </c>
      <c r="D84" s="254"/>
      <c r="E84" s="259">
        <v>11</v>
      </c>
      <c r="F84" s="259">
        <v>3</v>
      </c>
      <c r="G84" s="259">
        <v>3</v>
      </c>
      <c r="H84" s="259">
        <v>1</v>
      </c>
      <c r="I84" s="259">
        <v>36</v>
      </c>
      <c r="J84" s="259" t="s">
        <v>556</v>
      </c>
    </row>
    <row r="85" spans="1:10" ht="9" customHeight="1">
      <c r="A85" s="210"/>
      <c r="B85" s="210"/>
      <c r="C85" s="271" t="s">
        <v>10</v>
      </c>
      <c r="D85" s="272"/>
      <c r="E85" s="149">
        <v>71</v>
      </c>
      <c r="F85" s="149">
        <v>61</v>
      </c>
      <c r="G85" s="149">
        <v>48</v>
      </c>
      <c r="H85" s="149">
        <v>6</v>
      </c>
      <c r="I85" s="149">
        <v>462</v>
      </c>
      <c r="J85" s="149">
        <v>4</v>
      </c>
    </row>
    <row r="86" spans="1:10" ht="9" customHeight="1">
      <c r="A86" s="236">
        <v>2</v>
      </c>
      <c r="B86" s="236"/>
      <c r="C86" s="235" t="s">
        <v>482</v>
      </c>
      <c r="D86" s="255"/>
      <c r="E86" s="149">
        <v>96</v>
      </c>
      <c r="F86" s="149">
        <v>85</v>
      </c>
      <c r="G86" s="149">
        <v>66</v>
      </c>
      <c r="H86" s="149">
        <v>7</v>
      </c>
      <c r="I86" s="149">
        <v>909</v>
      </c>
      <c r="J86" s="149">
        <v>7</v>
      </c>
    </row>
  </sheetData>
  <sheetProtection/>
  <mergeCells count="18">
    <mergeCell ref="J8:J16"/>
    <mergeCell ref="G8:H11"/>
    <mergeCell ref="G12:G16"/>
    <mergeCell ref="H12:H16"/>
    <mergeCell ref="A1:J1"/>
    <mergeCell ref="A3:J3"/>
    <mergeCell ref="A4:J4"/>
    <mergeCell ref="A5:J5"/>
    <mergeCell ref="A18:J18"/>
    <mergeCell ref="A31:J31"/>
    <mergeCell ref="A65:J65"/>
    <mergeCell ref="A7:B16"/>
    <mergeCell ref="E7:H7"/>
    <mergeCell ref="I7:J7"/>
    <mergeCell ref="E8:E16"/>
    <mergeCell ref="F8:F16"/>
    <mergeCell ref="C7:D16"/>
    <mergeCell ref="I8:I16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84"/>
  <sheetViews>
    <sheetView view="pageLayout" workbookViewId="0" topLeftCell="A19">
      <selection activeCell="J65" sqref="J65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5.14062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140625" style="0" customWidth="1"/>
    <col min="11" max="16" width="11.421875" style="0" customWidth="1"/>
    <col min="17" max="17" width="8.421875" style="0" customWidth="1"/>
    <col min="18" max="18" width="11.28125" style="0" customWidth="1"/>
  </cols>
  <sheetData>
    <row r="1" spans="1:14" ht="10.5" customHeight="1">
      <c r="A1" s="337" t="s">
        <v>506</v>
      </c>
      <c r="B1" s="337"/>
      <c r="C1" s="337"/>
      <c r="D1" s="337"/>
      <c r="E1" s="337"/>
      <c r="F1" s="337"/>
      <c r="G1" s="337"/>
      <c r="H1" s="337"/>
      <c r="I1" s="337"/>
      <c r="J1" s="337"/>
      <c r="K1" s="220"/>
      <c r="L1" s="220"/>
      <c r="M1" s="220"/>
      <c r="N1" s="220"/>
    </row>
    <row r="2" ht="9.75" customHeight="1"/>
    <row r="3" spans="1:10" ht="11.25" customHeight="1">
      <c r="A3" s="314" t="s">
        <v>536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1.25" customHeight="1">
      <c r="A4" s="313" t="s">
        <v>580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1.25" customHeight="1">
      <c r="A5" s="314" t="s">
        <v>454</v>
      </c>
      <c r="B5" s="314"/>
      <c r="C5" s="314"/>
      <c r="D5" s="314"/>
      <c r="E5" s="314"/>
      <c r="F5" s="314"/>
      <c r="G5" s="314"/>
      <c r="H5" s="314"/>
      <c r="I5" s="314"/>
      <c r="J5" s="314"/>
    </row>
    <row r="6" ht="9.75" customHeight="1"/>
    <row r="7" spans="1:10" ht="10.5" customHeight="1">
      <c r="A7" s="500" t="s">
        <v>487</v>
      </c>
      <c r="B7" s="501"/>
      <c r="C7" s="471" t="s">
        <v>374</v>
      </c>
      <c r="D7" s="464"/>
      <c r="E7" s="460" t="s">
        <v>455</v>
      </c>
      <c r="F7" s="461"/>
      <c r="G7" s="461"/>
      <c r="H7" s="479"/>
      <c r="I7" s="460" t="s">
        <v>71</v>
      </c>
      <c r="J7" s="461"/>
    </row>
    <row r="8" spans="1:10" ht="10.5" customHeight="1">
      <c r="A8" s="502"/>
      <c r="B8" s="503"/>
      <c r="C8" s="458"/>
      <c r="D8" s="466"/>
      <c r="E8" s="450" t="s">
        <v>456</v>
      </c>
      <c r="F8" s="450" t="s">
        <v>457</v>
      </c>
      <c r="G8" s="490" t="s">
        <v>458</v>
      </c>
      <c r="H8" s="492"/>
      <c r="I8" s="450" t="s">
        <v>366</v>
      </c>
      <c r="J8" s="457" t="s">
        <v>460</v>
      </c>
    </row>
    <row r="9" spans="1:10" ht="10.5" customHeight="1">
      <c r="A9" s="502"/>
      <c r="B9" s="503"/>
      <c r="C9" s="458"/>
      <c r="D9" s="466"/>
      <c r="E9" s="451"/>
      <c r="F9" s="451"/>
      <c r="G9" s="510"/>
      <c r="H9" s="511"/>
      <c r="I9" s="451"/>
      <c r="J9" s="458"/>
    </row>
    <row r="10" spans="1:10" ht="10.5" customHeight="1">
      <c r="A10" s="502"/>
      <c r="B10" s="503"/>
      <c r="C10" s="458"/>
      <c r="D10" s="466"/>
      <c r="E10" s="451"/>
      <c r="F10" s="451"/>
      <c r="G10" s="510"/>
      <c r="H10" s="511"/>
      <c r="I10" s="451"/>
      <c r="J10" s="458"/>
    </row>
    <row r="11" spans="1:10" ht="10.5" customHeight="1">
      <c r="A11" s="502"/>
      <c r="B11" s="503"/>
      <c r="C11" s="458"/>
      <c r="D11" s="466"/>
      <c r="E11" s="451"/>
      <c r="F11" s="451"/>
      <c r="G11" s="469"/>
      <c r="H11" s="470"/>
      <c r="I11" s="451"/>
      <c r="J11" s="458"/>
    </row>
    <row r="12" spans="1:10" ht="10.5" customHeight="1">
      <c r="A12" s="502"/>
      <c r="B12" s="503"/>
      <c r="C12" s="458"/>
      <c r="D12" s="466"/>
      <c r="E12" s="451"/>
      <c r="F12" s="451"/>
      <c r="G12" s="506" t="s">
        <v>56</v>
      </c>
      <c r="H12" s="507" t="s">
        <v>459</v>
      </c>
      <c r="I12" s="451"/>
      <c r="J12" s="458"/>
    </row>
    <row r="13" spans="1:10" ht="10.5" customHeight="1">
      <c r="A13" s="502"/>
      <c r="B13" s="503"/>
      <c r="C13" s="458"/>
      <c r="D13" s="466"/>
      <c r="E13" s="451"/>
      <c r="F13" s="451"/>
      <c r="G13" s="451"/>
      <c r="H13" s="508"/>
      <c r="I13" s="451"/>
      <c r="J13" s="458"/>
    </row>
    <row r="14" spans="1:10" ht="10.5" customHeight="1">
      <c r="A14" s="502"/>
      <c r="B14" s="503"/>
      <c r="C14" s="458"/>
      <c r="D14" s="466"/>
      <c r="E14" s="451"/>
      <c r="F14" s="451"/>
      <c r="G14" s="451"/>
      <c r="H14" s="508"/>
      <c r="I14" s="451"/>
      <c r="J14" s="458"/>
    </row>
    <row r="15" spans="1:10" ht="10.5" customHeight="1">
      <c r="A15" s="502"/>
      <c r="B15" s="503"/>
      <c r="C15" s="458"/>
      <c r="D15" s="466"/>
      <c r="E15" s="451"/>
      <c r="F15" s="451"/>
      <c r="G15" s="451"/>
      <c r="H15" s="508"/>
      <c r="I15" s="451"/>
      <c r="J15" s="458"/>
    </row>
    <row r="16" spans="1:10" ht="10.5" customHeight="1">
      <c r="A16" s="504"/>
      <c r="B16" s="505"/>
      <c r="C16" s="459"/>
      <c r="D16" s="468"/>
      <c r="E16" s="452"/>
      <c r="F16" s="452"/>
      <c r="G16" s="452"/>
      <c r="H16" s="509"/>
      <c r="I16" s="452"/>
      <c r="J16" s="459"/>
    </row>
    <row r="17" spans="3:10" ht="9" customHeight="1">
      <c r="C17" s="106"/>
      <c r="D17" s="106"/>
      <c r="E17" s="17"/>
      <c r="F17" s="17"/>
      <c r="G17" s="17"/>
      <c r="H17" s="17"/>
      <c r="I17" s="17"/>
      <c r="J17" s="17"/>
    </row>
    <row r="18" spans="1:13" ht="9" customHeight="1">
      <c r="A18" s="494" t="s">
        <v>485</v>
      </c>
      <c r="B18" s="494"/>
      <c r="C18" s="494"/>
      <c r="D18" s="494"/>
      <c r="E18" s="494"/>
      <c r="F18" s="494"/>
      <c r="G18" s="494"/>
      <c r="H18" s="494"/>
      <c r="I18" s="494"/>
      <c r="J18" s="494"/>
      <c r="K18" s="221"/>
      <c r="L18" s="221"/>
      <c r="M18" s="221"/>
    </row>
    <row r="19" spans="3:13" ht="9" customHeight="1">
      <c r="C19" s="223"/>
      <c r="D19" s="223"/>
      <c r="E19" s="223"/>
      <c r="F19" s="223"/>
      <c r="G19" s="223"/>
      <c r="H19" s="223"/>
      <c r="I19" s="223"/>
      <c r="J19" s="223"/>
      <c r="K19" s="221"/>
      <c r="L19" s="221"/>
      <c r="M19" s="221"/>
    </row>
    <row r="20" spans="1:10" ht="9" customHeight="1">
      <c r="A20" s="210"/>
      <c r="C20" s="219" t="s">
        <v>380</v>
      </c>
      <c r="D20" s="219"/>
      <c r="E20" s="17"/>
      <c r="F20" s="17"/>
      <c r="G20" s="17"/>
      <c r="H20" s="17"/>
      <c r="I20" s="17"/>
      <c r="J20" s="17"/>
    </row>
    <row r="21" spans="1:10" ht="9" customHeight="1">
      <c r="A21" s="210"/>
      <c r="C21" s="219"/>
      <c r="D21" s="219"/>
      <c r="E21" s="17"/>
      <c r="F21" s="17"/>
      <c r="G21" s="17"/>
      <c r="H21" s="17"/>
      <c r="I21" s="17"/>
      <c r="J21" s="17"/>
    </row>
    <row r="22" spans="1:10" ht="9" customHeight="1">
      <c r="A22" s="210">
        <v>361</v>
      </c>
      <c r="C22" s="216" t="s">
        <v>412</v>
      </c>
      <c r="D22" s="254"/>
      <c r="E22" s="51">
        <v>2</v>
      </c>
      <c r="F22" s="51">
        <v>3</v>
      </c>
      <c r="G22" s="51">
        <v>3</v>
      </c>
      <c r="H22" s="51" t="s">
        <v>556</v>
      </c>
      <c r="I22" s="51">
        <v>52</v>
      </c>
      <c r="J22" s="51" t="s">
        <v>556</v>
      </c>
    </row>
    <row r="23" spans="1:10" ht="9" customHeight="1">
      <c r="A23" s="210">
        <v>362</v>
      </c>
      <c r="C23" s="216" t="s">
        <v>413</v>
      </c>
      <c r="D23" s="254"/>
      <c r="E23" s="51">
        <v>60</v>
      </c>
      <c r="F23" s="51">
        <v>148</v>
      </c>
      <c r="G23" s="51">
        <v>122</v>
      </c>
      <c r="H23" s="51">
        <v>49</v>
      </c>
      <c r="I23" s="51">
        <v>461</v>
      </c>
      <c r="J23" s="51" t="s">
        <v>556</v>
      </c>
    </row>
    <row r="24" spans="1:10" ht="9.75" customHeight="1">
      <c r="A24" s="210">
        <v>363</v>
      </c>
      <c r="C24" s="216" t="s">
        <v>529</v>
      </c>
      <c r="D24" s="254"/>
      <c r="E24" s="51">
        <v>4</v>
      </c>
      <c r="F24" s="51">
        <v>4</v>
      </c>
      <c r="G24" s="51" t="s">
        <v>556</v>
      </c>
      <c r="H24" s="51" t="s">
        <v>556</v>
      </c>
      <c r="I24" s="51">
        <v>84</v>
      </c>
      <c r="J24" s="51" t="s">
        <v>556</v>
      </c>
    </row>
    <row r="25" spans="1:10" ht="9" customHeight="1">
      <c r="A25" s="210"/>
      <c r="C25" s="269" t="s">
        <v>10</v>
      </c>
      <c r="D25" s="270"/>
      <c r="E25" s="155">
        <v>66</v>
      </c>
      <c r="F25" s="155">
        <v>155</v>
      </c>
      <c r="G25" s="155">
        <v>125</v>
      </c>
      <c r="H25" s="155">
        <v>49</v>
      </c>
      <c r="I25" s="155">
        <v>597</v>
      </c>
      <c r="J25" s="155" t="s">
        <v>556</v>
      </c>
    </row>
    <row r="26" spans="1:10" ht="9" customHeight="1">
      <c r="A26" s="210"/>
      <c r="C26" s="218"/>
      <c r="D26" s="218"/>
      <c r="E26" s="51"/>
      <c r="F26" s="51"/>
      <c r="G26" s="51"/>
      <c r="H26" s="51"/>
      <c r="I26" s="51"/>
      <c r="J26" s="51"/>
    </row>
    <row r="27" spans="1:10" ht="9" customHeight="1">
      <c r="A27" s="210"/>
      <c r="C27" s="231" t="s">
        <v>379</v>
      </c>
      <c r="D27" s="231"/>
      <c r="E27" s="51"/>
      <c r="F27" s="51"/>
      <c r="G27" s="51"/>
      <c r="H27" s="51"/>
      <c r="I27" s="51"/>
      <c r="J27" s="51"/>
    </row>
    <row r="28" spans="1:10" ht="9" customHeight="1">
      <c r="A28" s="210"/>
      <c r="C28" s="231"/>
      <c r="D28" s="231"/>
      <c r="E28" s="51"/>
      <c r="F28" s="51"/>
      <c r="G28" s="51"/>
      <c r="H28" s="51"/>
      <c r="I28" s="51"/>
      <c r="J28" s="51"/>
    </row>
    <row r="29" spans="1:10" ht="9" customHeight="1">
      <c r="A29" s="210">
        <v>371</v>
      </c>
      <c r="C29" s="216" t="s">
        <v>414</v>
      </c>
      <c r="D29" s="254"/>
      <c r="E29" s="51">
        <v>54</v>
      </c>
      <c r="F29" s="51">
        <v>21</v>
      </c>
      <c r="G29" s="51">
        <v>10</v>
      </c>
      <c r="H29" s="51">
        <v>7</v>
      </c>
      <c r="I29" s="51">
        <v>34</v>
      </c>
      <c r="J29" s="51" t="s">
        <v>556</v>
      </c>
    </row>
    <row r="30" spans="1:10" ht="9" customHeight="1">
      <c r="A30" s="210">
        <v>372</v>
      </c>
      <c r="B30" s="208"/>
      <c r="C30" s="216" t="s">
        <v>415</v>
      </c>
      <c r="D30" s="254"/>
      <c r="E30" s="51">
        <v>13</v>
      </c>
      <c r="F30" s="51">
        <v>10</v>
      </c>
      <c r="G30" s="51">
        <v>10</v>
      </c>
      <c r="H30" s="51" t="s">
        <v>556</v>
      </c>
      <c r="I30" s="51">
        <v>73</v>
      </c>
      <c r="J30" s="51" t="s">
        <v>556</v>
      </c>
    </row>
    <row r="31" spans="1:10" ht="9" customHeight="1">
      <c r="A31" s="210">
        <v>373</v>
      </c>
      <c r="C31" s="216" t="s">
        <v>528</v>
      </c>
      <c r="D31" s="254"/>
      <c r="E31" s="51">
        <v>17</v>
      </c>
      <c r="F31" s="51">
        <v>11</v>
      </c>
      <c r="G31" s="51">
        <v>8</v>
      </c>
      <c r="H31" s="51" t="s">
        <v>556</v>
      </c>
      <c r="I31" s="51">
        <v>71</v>
      </c>
      <c r="J31" s="51" t="s">
        <v>556</v>
      </c>
    </row>
    <row r="32" spans="1:10" ht="9.75" customHeight="1">
      <c r="A32" s="210">
        <v>374</v>
      </c>
      <c r="C32" s="216" t="s">
        <v>416</v>
      </c>
      <c r="D32" s="254"/>
      <c r="E32" s="51">
        <v>6</v>
      </c>
      <c r="F32" s="51">
        <v>6</v>
      </c>
      <c r="G32" s="51">
        <v>4</v>
      </c>
      <c r="H32" s="51" t="s">
        <v>556</v>
      </c>
      <c r="I32" s="51">
        <v>78</v>
      </c>
      <c r="J32" s="51" t="s">
        <v>556</v>
      </c>
    </row>
    <row r="33" spans="1:10" ht="9" customHeight="1">
      <c r="A33" s="210">
        <v>375</v>
      </c>
      <c r="C33" s="216" t="s">
        <v>413</v>
      </c>
      <c r="D33" s="254"/>
      <c r="E33" s="51">
        <v>18</v>
      </c>
      <c r="F33" s="51">
        <v>6</v>
      </c>
      <c r="G33" s="51">
        <v>5</v>
      </c>
      <c r="H33" s="51">
        <v>1</v>
      </c>
      <c r="I33" s="51">
        <v>162</v>
      </c>
      <c r="J33" s="51" t="s">
        <v>556</v>
      </c>
    </row>
    <row r="34" spans="1:10" ht="9" customHeight="1">
      <c r="A34" s="210">
        <v>376</v>
      </c>
      <c r="C34" s="216" t="s">
        <v>417</v>
      </c>
      <c r="D34" s="254"/>
      <c r="E34" s="51" t="s">
        <v>556</v>
      </c>
      <c r="F34" s="51">
        <v>20</v>
      </c>
      <c r="G34" s="51">
        <v>20</v>
      </c>
      <c r="H34" s="51" t="s">
        <v>556</v>
      </c>
      <c r="I34" s="51">
        <v>70</v>
      </c>
      <c r="J34" s="51" t="s">
        <v>556</v>
      </c>
    </row>
    <row r="35" spans="1:10" ht="9" customHeight="1">
      <c r="A35" s="210">
        <v>377</v>
      </c>
      <c r="C35" s="216" t="s">
        <v>418</v>
      </c>
      <c r="D35" s="254"/>
      <c r="E35" s="51">
        <v>13</v>
      </c>
      <c r="F35" s="51">
        <v>8</v>
      </c>
      <c r="G35" s="51">
        <v>8</v>
      </c>
      <c r="H35" s="51" t="s">
        <v>556</v>
      </c>
      <c r="I35" s="51">
        <v>52</v>
      </c>
      <c r="J35" s="51" t="s">
        <v>556</v>
      </c>
    </row>
    <row r="36" spans="1:10" ht="9" customHeight="1">
      <c r="A36" s="210"/>
      <c r="C36" s="269" t="s">
        <v>10</v>
      </c>
      <c r="D36" s="270"/>
      <c r="E36" s="155">
        <v>121</v>
      </c>
      <c r="F36" s="155">
        <v>82</v>
      </c>
      <c r="G36" s="155">
        <v>65</v>
      </c>
      <c r="H36" s="155">
        <v>8</v>
      </c>
      <c r="I36" s="155">
        <v>540</v>
      </c>
      <c r="J36" s="155" t="s">
        <v>556</v>
      </c>
    </row>
    <row r="37" spans="1:10" ht="9" customHeight="1">
      <c r="A37" s="236">
        <v>3</v>
      </c>
      <c r="B37" s="237"/>
      <c r="C37" s="238" t="s">
        <v>488</v>
      </c>
      <c r="D37" s="257"/>
      <c r="E37" s="155">
        <v>187</v>
      </c>
      <c r="F37" s="155">
        <v>237</v>
      </c>
      <c r="G37" s="155">
        <v>190</v>
      </c>
      <c r="H37" s="155">
        <v>57</v>
      </c>
      <c r="I37" s="155">
        <v>1137</v>
      </c>
      <c r="J37" s="155" t="s">
        <v>556</v>
      </c>
    </row>
    <row r="38" spans="1:10" ht="9" customHeight="1">
      <c r="A38" s="210"/>
      <c r="C38" s="218"/>
      <c r="D38" s="218"/>
      <c r="E38" s="51"/>
      <c r="F38" s="51"/>
      <c r="G38" s="51"/>
      <c r="H38" s="51"/>
      <c r="I38" s="51"/>
      <c r="J38" s="51"/>
    </row>
    <row r="39" spans="1:13" ht="9" customHeight="1">
      <c r="A39" s="376" t="s">
        <v>486</v>
      </c>
      <c r="B39" s="376"/>
      <c r="C39" s="376"/>
      <c r="D39" s="376"/>
      <c r="E39" s="376"/>
      <c r="F39" s="376"/>
      <c r="G39" s="376"/>
      <c r="H39" s="376"/>
      <c r="I39" s="376"/>
      <c r="J39" s="376"/>
      <c r="K39" s="222"/>
      <c r="L39" s="222"/>
      <c r="M39" s="222"/>
    </row>
    <row r="40" spans="1:13" ht="9" customHeight="1">
      <c r="A40" s="210"/>
      <c r="C40" s="199"/>
      <c r="D40" s="199"/>
      <c r="E40" s="199"/>
      <c r="F40" s="199"/>
      <c r="G40" s="199"/>
      <c r="H40" s="199"/>
      <c r="I40" s="199"/>
      <c r="J40" s="199"/>
      <c r="K40" s="222"/>
      <c r="L40" s="222"/>
      <c r="M40" s="222"/>
    </row>
    <row r="41" spans="1:13" ht="9" customHeight="1">
      <c r="A41" s="210"/>
      <c r="C41" s="219" t="s">
        <v>380</v>
      </c>
      <c r="D41" s="219"/>
      <c r="E41" s="199"/>
      <c r="F41" s="199"/>
      <c r="G41" s="199"/>
      <c r="H41" s="199"/>
      <c r="I41" s="199"/>
      <c r="J41" s="199"/>
      <c r="K41" s="222"/>
      <c r="L41" s="222"/>
      <c r="M41" s="222"/>
    </row>
    <row r="42" spans="1:13" ht="9" customHeight="1">
      <c r="A42" s="210"/>
      <c r="C42" s="199"/>
      <c r="D42" s="199"/>
      <c r="E42" s="199"/>
      <c r="F42" s="199"/>
      <c r="G42" s="199"/>
      <c r="H42" s="199"/>
      <c r="I42" s="199"/>
      <c r="J42" s="199"/>
      <c r="K42" s="222"/>
      <c r="L42" s="222"/>
      <c r="M42" s="222"/>
    </row>
    <row r="43" spans="1:10" ht="9" customHeight="1">
      <c r="A43" s="210">
        <v>461</v>
      </c>
      <c r="C43" s="216" t="s">
        <v>467</v>
      </c>
      <c r="D43" s="254"/>
      <c r="E43" s="51">
        <v>5</v>
      </c>
      <c r="F43" s="51">
        <v>5</v>
      </c>
      <c r="G43" s="51">
        <v>5</v>
      </c>
      <c r="H43" s="51" t="s">
        <v>556</v>
      </c>
      <c r="I43" s="51">
        <v>232</v>
      </c>
      <c r="J43" s="51" t="s">
        <v>556</v>
      </c>
    </row>
    <row r="44" spans="1:10" ht="9" customHeight="1">
      <c r="A44" s="210">
        <v>462</v>
      </c>
      <c r="C44" s="216" t="s">
        <v>502</v>
      </c>
      <c r="D44" s="254"/>
      <c r="E44" s="51">
        <v>41</v>
      </c>
      <c r="F44" s="51">
        <v>31</v>
      </c>
      <c r="G44" s="51">
        <v>20</v>
      </c>
      <c r="H44" s="51">
        <v>14</v>
      </c>
      <c r="I44" s="51">
        <v>183</v>
      </c>
      <c r="J44" s="51" t="s">
        <v>556</v>
      </c>
    </row>
    <row r="45" spans="1:10" ht="9.75" customHeight="1">
      <c r="A45" s="210">
        <v>463</v>
      </c>
      <c r="C45" s="216" t="s">
        <v>503</v>
      </c>
      <c r="D45" s="254"/>
      <c r="E45" s="51">
        <v>9</v>
      </c>
      <c r="F45" s="51">
        <v>8</v>
      </c>
      <c r="G45" s="51">
        <v>3</v>
      </c>
      <c r="H45" s="51" t="s">
        <v>556</v>
      </c>
      <c r="I45" s="51">
        <v>185</v>
      </c>
      <c r="J45" s="51" t="s">
        <v>556</v>
      </c>
    </row>
    <row r="46" spans="1:10" ht="9" customHeight="1">
      <c r="A46" s="210">
        <v>464</v>
      </c>
      <c r="C46" s="216" t="s">
        <v>504</v>
      </c>
      <c r="D46" s="254"/>
      <c r="E46" s="51" t="s">
        <v>556</v>
      </c>
      <c r="F46" s="51">
        <v>19</v>
      </c>
      <c r="G46" s="51">
        <v>15</v>
      </c>
      <c r="H46" s="51" t="s">
        <v>556</v>
      </c>
      <c r="I46" s="51">
        <v>64</v>
      </c>
      <c r="J46" s="51" t="s">
        <v>556</v>
      </c>
    </row>
    <row r="47" spans="1:10" ht="9" customHeight="1">
      <c r="A47" s="210"/>
      <c r="C47" s="269" t="s">
        <v>10</v>
      </c>
      <c r="D47" s="270"/>
      <c r="E47" s="155">
        <v>55</v>
      </c>
      <c r="F47" s="155">
        <v>63</v>
      </c>
      <c r="G47" s="155">
        <v>43</v>
      </c>
      <c r="H47" s="155">
        <v>14</v>
      </c>
      <c r="I47" s="155">
        <v>664</v>
      </c>
      <c r="J47" s="155" t="s">
        <v>556</v>
      </c>
    </row>
    <row r="48" spans="1:10" ht="9" customHeight="1">
      <c r="A48" s="210"/>
      <c r="C48" s="17"/>
      <c r="D48" s="17"/>
      <c r="E48" s="51" t="s">
        <v>581</v>
      </c>
      <c r="F48" s="51" t="s">
        <v>581</v>
      </c>
      <c r="G48" s="51" t="s">
        <v>581</v>
      </c>
      <c r="H48" s="51" t="s">
        <v>581</v>
      </c>
      <c r="I48" s="51" t="s">
        <v>581</v>
      </c>
      <c r="J48" s="51" t="s">
        <v>581</v>
      </c>
    </row>
    <row r="49" spans="3:4" ht="9" customHeight="1">
      <c r="C49" s="106" t="s">
        <v>379</v>
      </c>
      <c r="D49" s="106"/>
    </row>
    <row r="50" spans="3:4" ht="9" customHeight="1">
      <c r="C50" s="106"/>
      <c r="D50" s="106"/>
    </row>
    <row r="51" spans="1:10" ht="9" customHeight="1">
      <c r="A51" s="210">
        <v>471</v>
      </c>
      <c r="C51" s="216" t="s">
        <v>467</v>
      </c>
      <c r="D51" s="254"/>
      <c r="E51" s="51" t="s">
        <v>556</v>
      </c>
      <c r="F51" s="51">
        <v>17</v>
      </c>
      <c r="G51" s="51">
        <v>17</v>
      </c>
      <c r="H51" s="51" t="s">
        <v>556</v>
      </c>
      <c r="I51" s="51">
        <v>132</v>
      </c>
      <c r="J51" s="51" t="s">
        <v>556</v>
      </c>
    </row>
    <row r="52" spans="1:10" ht="9" customHeight="1">
      <c r="A52" s="210">
        <v>472</v>
      </c>
      <c r="C52" s="216" t="s">
        <v>502</v>
      </c>
      <c r="D52" s="254"/>
      <c r="E52" s="51">
        <v>11</v>
      </c>
      <c r="F52" s="51">
        <v>23</v>
      </c>
      <c r="G52" s="51">
        <v>6</v>
      </c>
      <c r="H52" s="51">
        <v>2</v>
      </c>
      <c r="I52" s="51">
        <v>38</v>
      </c>
      <c r="J52" s="51" t="s">
        <v>556</v>
      </c>
    </row>
    <row r="53" spans="1:10" ht="9" customHeight="1">
      <c r="A53" s="210">
        <v>473</v>
      </c>
      <c r="C53" s="216" t="s">
        <v>503</v>
      </c>
      <c r="D53" s="254"/>
      <c r="E53" s="51">
        <v>15</v>
      </c>
      <c r="F53" s="51">
        <v>8</v>
      </c>
      <c r="G53" s="51">
        <v>3</v>
      </c>
      <c r="H53" s="51">
        <v>2</v>
      </c>
      <c r="I53" s="51">
        <v>151</v>
      </c>
      <c r="J53" s="51" t="s">
        <v>556</v>
      </c>
    </row>
    <row r="54" spans="1:10" ht="9.75" customHeight="1">
      <c r="A54" s="210">
        <v>474</v>
      </c>
      <c r="C54" s="216" t="s">
        <v>507</v>
      </c>
      <c r="D54" s="254"/>
      <c r="E54" s="51">
        <v>17</v>
      </c>
      <c r="F54" s="51">
        <v>1</v>
      </c>
      <c r="G54" s="51">
        <v>1</v>
      </c>
      <c r="H54" s="51" t="s">
        <v>556</v>
      </c>
      <c r="I54" s="51">
        <v>58</v>
      </c>
      <c r="J54" s="51" t="s">
        <v>556</v>
      </c>
    </row>
    <row r="55" spans="1:10" ht="9" customHeight="1">
      <c r="A55" s="210">
        <v>475</v>
      </c>
      <c r="C55" s="216" t="s">
        <v>504</v>
      </c>
      <c r="D55" s="254"/>
      <c r="E55" s="51">
        <v>18</v>
      </c>
      <c r="F55" s="51">
        <v>15</v>
      </c>
      <c r="G55" s="51">
        <v>10</v>
      </c>
      <c r="H55" s="51">
        <v>2</v>
      </c>
      <c r="I55" s="51">
        <v>104</v>
      </c>
      <c r="J55" s="51" t="s">
        <v>556</v>
      </c>
    </row>
    <row r="56" spans="1:10" ht="9.75" customHeight="1">
      <c r="A56" s="210">
        <v>476</v>
      </c>
      <c r="C56" s="216" t="s">
        <v>508</v>
      </c>
      <c r="D56" s="254"/>
      <c r="E56" s="51" t="s">
        <v>556</v>
      </c>
      <c r="F56" s="51">
        <v>7</v>
      </c>
      <c r="G56" s="51">
        <v>7</v>
      </c>
      <c r="H56" s="51" t="s">
        <v>556</v>
      </c>
      <c r="I56" s="51">
        <v>113</v>
      </c>
      <c r="J56" s="51" t="s">
        <v>556</v>
      </c>
    </row>
    <row r="57" spans="1:10" ht="9.75" customHeight="1">
      <c r="A57" s="210">
        <v>477</v>
      </c>
      <c r="C57" s="216" t="s">
        <v>509</v>
      </c>
      <c r="D57" s="254"/>
      <c r="E57" s="51">
        <v>6</v>
      </c>
      <c r="F57" s="51" t="s">
        <v>556</v>
      </c>
      <c r="G57" s="51" t="s">
        <v>556</v>
      </c>
      <c r="H57" s="51" t="s">
        <v>556</v>
      </c>
      <c r="I57" s="51">
        <v>67</v>
      </c>
      <c r="J57" s="51" t="s">
        <v>556</v>
      </c>
    </row>
    <row r="58" spans="1:10" ht="9.75" customHeight="1">
      <c r="A58" s="210">
        <v>478</v>
      </c>
      <c r="C58" s="216" t="s">
        <v>510</v>
      </c>
      <c r="D58" s="254"/>
      <c r="E58" s="51">
        <v>16</v>
      </c>
      <c r="F58" s="51">
        <v>7</v>
      </c>
      <c r="G58" s="51">
        <v>7</v>
      </c>
      <c r="H58" s="51">
        <v>4</v>
      </c>
      <c r="I58" s="51">
        <v>130</v>
      </c>
      <c r="J58" s="51" t="s">
        <v>556</v>
      </c>
    </row>
    <row r="59" spans="1:10" ht="9" customHeight="1">
      <c r="A59" s="210">
        <v>479</v>
      </c>
      <c r="C59" s="216" t="s">
        <v>511</v>
      </c>
      <c r="D59" s="254"/>
      <c r="E59" s="51" t="s">
        <v>556</v>
      </c>
      <c r="F59" s="51">
        <v>9</v>
      </c>
      <c r="G59" s="51">
        <v>8</v>
      </c>
      <c r="H59" s="51" t="s">
        <v>556</v>
      </c>
      <c r="I59" s="51">
        <v>53</v>
      </c>
      <c r="J59" s="51" t="s">
        <v>556</v>
      </c>
    </row>
    <row r="60" spans="1:10" ht="9" customHeight="1">
      <c r="A60" s="210"/>
      <c r="C60" s="269" t="s">
        <v>10</v>
      </c>
      <c r="D60" s="118"/>
      <c r="E60" s="155">
        <v>83</v>
      </c>
      <c r="F60" s="155">
        <v>87</v>
      </c>
      <c r="G60" s="155">
        <v>59</v>
      </c>
      <c r="H60" s="155">
        <v>10</v>
      </c>
      <c r="I60" s="155">
        <v>846</v>
      </c>
      <c r="J60" s="155" t="s">
        <v>556</v>
      </c>
    </row>
    <row r="61" spans="1:10" ht="9.75" customHeight="1">
      <c r="A61" s="236">
        <v>4</v>
      </c>
      <c r="B61" s="237"/>
      <c r="C61" s="238" t="s">
        <v>489</v>
      </c>
      <c r="D61" s="258"/>
      <c r="E61" s="155">
        <v>138</v>
      </c>
      <c r="F61" s="155">
        <v>150</v>
      </c>
      <c r="G61" s="155">
        <v>102</v>
      </c>
      <c r="H61" s="155">
        <v>24</v>
      </c>
      <c r="I61" s="155">
        <v>1510</v>
      </c>
      <c r="J61" s="155" t="s">
        <v>556</v>
      </c>
    </row>
    <row r="62" ht="9" customHeight="1">
      <c r="A62" s="210"/>
    </row>
    <row r="63" spans="1:10" ht="9" customHeight="1">
      <c r="A63" s="340" t="s">
        <v>495</v>
      </c>
      <c r="B63" s="340"/>
      <c r="C63" s="340"/>
      <c r="D63" s="340"/>
      <c r="E63" s="340"/>
      <c r="F63" s="340"/>
      <c r="G63" s="340"/>
      <c r="H63" s="340"/>
      <c r="I63" s="340"/>
      <c r="J63" s="340"/>
    </row>
    <row r="64" ht="9" customHeight="1"/>
    <row r="65" spans="3:4" ht="9" customHeight="1">
      <c r="C65" s="219" t="s">
        <v>380</v>
      </c>
      <c r="D65" s="219"/>
    </row>
    <row r="66" ht="9" customHeight="1"/>
    <row r="67" spans="1:10" ht="9" customHeight="1">
      <c r="A67" s="210">
        <v>561</v>
      </c>
      <c r="C67" s="216" t="s">
        <v>420</v>
      </c>
      <c r="D67" s="254"/>
      <c r="E67" s="51">
        <v>5</v>
      </c>
      <c r="F67" s="51">
        <v>3</v>
      </c>
      <c r="G67" s="51">
        <v>3</v>
      </c>
      <c r="H67" s="51" t="s">
        <v>556</v>
      </c>
      <c r="I67" s="51">
        <v>53</v>
      </c>
      <c r="J67" s="51" t="s">
        <v>556</v>
      </c>
    </row>
    <row r="68" spans="1:10" ht="9" customHeight="1">
      <c r="A68" s="210">
        <v>562</v>
      </c>
      <c r="C68" s="216" t="s">
        <v>421</v>
      </c>
      <c r="D68" s="254"/>
      <c r="E68" s="51">
        <v>7</v>
      </c>
      <c r="F68" s="51">
        <v>11</v>
      </c>
      <c r="G68" s="51">
        <v>9</v>
      </c>
      <c r="H68" s="51" t="s">
        <v>556</v>
      </c>
      <c r="I68" s="51">
        <v>166</v>
      </c>
      <c r="J68" s="51">
        <v>2</v>
      </c>
    </row>
    <row r="69" spans="1:10" ht="9.75" customHeight="1">
      <c r="A69" s="210">
        <v>563</v>
      </c>
      <c r="C69" s="216" t="s">
        <v>422</v>
      </c>
      <c r="D69" s="254"/>
      <c r="E69" s="51">
        <v>35</v>
      </c>
      <c r="F69" s="51">
        <v>35</v>
      </c>
      <c r="G69" s="51">
        <v>33</v>
      </c>
      <c r="H69" s="51" t="s">
        <v>556</v>
      </c>
      <c r="I69" s="51">
        <v>224</v>
      </c>
      <c r="J69" s="51" t="s">
        <v>556</v>
      </c>
    </row>
    <row r="70" spans="1:10" ht="9" customHeight="1">
      <c r="A70" s="210">
        <v>564</v>
      </c>
      <c r="C70" s="216" t="s">
        <v>423</v>
      </c>
      <c r="D70" s="254"/>
      <c r="E70" s="51">
        <v>154</v>
      </c>
      <c r="F70" s="51">
        <v>123</v>
      </c>
      <c r="G70" s="51">
        <v>123</v>
      </c>
      <c r="H70" s="51" t="s">
        <v>556</v>
      </c>
      <c r="I70" s="51">
        <v>884</v>
      </c>
      <c r="J70" s="51" t="s">
        <v>556</v>
      </c>
    </row>
    <row r="71" spans="1:10" ht="9" customHeight="1">
      <c r="A71" s="210">
        <v>565</v>
      </c>
      <c r="C71" s="216" t="s">
        <v>424</v>
      </c>
      <c r="D71" s="254"/>
      <c r="E71" s="51">
        <v>1</v>
      </c>
      <c r="F71" s="51">
        <v>1</v>
      </c>
      <c r="G71" s="51">
        <v>1</v>
      </c>
      <c r="H71" s="51" t="s">
        <v>556</v>
      </c>
      <c r="I71" s="51">
        <v>45</v>
      </c>
      <c r="J71" s="51" t="s">
        <v>556</v>
      </c>
    </row>
    <row r="72" spans="3:10" ht="9.75" customHeight="1">
      <c r="C72" s="269" t="s">
        <v>10</v>
      </c>
      <c r="D72" s="270"/>
      <c r="E72" s="155">
        <v>202</v>
      </c>
      <c r="F72" s="155">
        <v>173</v>
      </c>
      <c r="G72" s="155">
        <v>169</v>
      </c>
      <c r="H72" s="155" t="s">
        <v>556</v>
      </c>
      <c r="I72" s="155">
        <v>1372</v>
      </c>
      <c r="J72" s="155">
        <v>2</v>
      </c>
    </row>
    <row r="73" spans="3:10" ht="9" customHeight="1">
      <c r="C73" s="215"/>
      <c r="D73" s="215"/>
      <c r="E73" s="51" t="s">
        <v>581</v>
      </c>
      <c r="F73" s="51" t="s">
        <v>581</v>
      </c>
      <c r="G73" s="51" t="s">
        <v>581</v>
      </c>
      <c r="H73" s="51" t="s">
        <v>581</v>
      </c>
      <c r="I73" s="51" t="s">
        <v>581</v>
      </c>
      <c r="J73" s="51" t="s">
        <v>581</v>
      </c>
    </row>
    <row r="74" spans="3:10" ht="9" customHeight="1">
      <c r="C74" s="231" t="s">
        <v>379</v>
      </c>
      <c r="D74" s="231"/>
      <c r="E74" s="51"/>
      <c r="F74" s="51"/>
      <c r="G74" s="51"/>
      <c r="H74" s="51"/>
      <c r="I74" s="51"/>
      <c r="J74" s="51"/>
    </row>
    <row r="75" spans="3:10" ht="9" customHeight="1">
      <c r="C75" s="231"/>
      <c r="D75" s="231"/>
      <c r="E75" s="51"/>
      <c r="F75" s="51"/>
      <c r="G75" s="51"/>
      <c r="H75" s="51"/>
      <c r="I75" s="51"/>
      <c r="J75" s="51"/>
    </row>
    <row r="76" spans="1:10" ht="9.75" customHeight="1">
      <c r="A76" s="210">
        <v>571</v>
      </c>
      <c r="C76" s="216" t="s">
        <v>420</v>
      </c>
      <c r="D76" s="254"/>
      <c r="E76" s="51">
        <v>12</v>
      </c>
      <c r="F76" s="51">
        <v>4</v>
      </c>
      <c r="G76" s="51">
        <v>1</v>
      </c>
      <c r="H76" s="51" t="s">
        <v>556</v>
      </c>
      <c r="I76" s="51">
        <v>117</v>
      </c>
      <c r="J76" s="51">
        <v>11</v>
      </c>
    </row>
    <row r="77" spans="1:10" ht="9.75" customHeight="1">
      <c r="A77" s="210">
        <v>572</v>
      </c>
      <c r="C77" s="216" t="s">
        <v>425</v>
      </c>
      <c r="D77" s="254"/>
      <c r="E77" s="51">
        <v>9</v>
      </c>
      <c r="F77" s="51">
        <v>5</v>
      </c>
      <c r="G77" s="51">
        <v>4</v>
      </c>
      <c r="H77" s="51">
        <v>2</v>
      </c>
      <c r="I77" s="51">
        <v>167</v>
      </c>
      <c r="J77" s="51" t="s">
        <v>556</v>
      </c>
    </row>
    <row r="78" spans="1:10" ht="9" customHeight="1">
      <c r="A78" s="210">
        <v>573</v>
      </c>
      <c r="C78" s="216" t="s">
        <v>422</v>
      </c>
      <c r="D78" s="254"/>
      <c r="E78" s="51">
        <v>16</v>
      </c>
      <c r="F78" s="51">
        <v>12</v>
      </c>
      <c r="G78" s="51">
        <v>12</v>
      </c>
      <c r="H78" s="51" t="s">
        <v>556</v>
      </c>
      <c r="I78" s="51">
        <v>142</v>
      </c>
      <c r="J78" s="51" t="s">
        <v>556</v>
      </c>
    </row>
    <row r="79" spans="1:10" ht="9.75" customHeight="1">
      <c r="A79" s="210">
        <v>574</v>
      </c>
      <c r="C79" s="216" t="s">
        <v>426</v>
      </c>
      <c r="D79" s="254"/>
      <c r="E79" s="51">
        <v>27</v>
      </c>
      <c r="F79" s="51">
        <v>23</v>
      </c>
      <c r="G79" s="51">
        <v>23</v>
      </c>
      <c r="H79" s="51" t="s">
        <v>556</v>
      </c>
      <c r="I79" s="51">
        <v>156</v>
      </c>
      <c r="J79" s="51" t="s">
        <v>556</v>
      </c>
    </row>
    <row r="80" spans="1:10" ht="9" customHeight="1">
      <c r="A80" s="210">
        <v>575</v>
      </c>
      <c r="C80" s="216" t="s">
        <v>427</v>
      </c>
      <c r="D80" s="254"/>
      <c r="E80" s="51">
        <v>19</v>
      </c>
      <c r="F80" s="51">
        <v>19</v>
      </c>
      <c r="G80" s="51">
        <v>9</v>
      </c>
      <c r="H80" s="51" t="s">
        <v>556</v>
      </c>
      <c r="I80" s="51">
        <v>89</v>
      </c>
      <c r="J80" s="51" t="s">
        <v>556</v>
      </c>
    </row>
    <row r="81" spans="1:10" ht="9" customHeight="1">
      <c r="A81" s="210">
        <v>576</v>
      </c>
      <c r="C81" s="216" t="s">
        <v>428</v>
      </c>
      <c r="D81" s="254"/>
      <c r="E81" s="51" t="s">
        <v>556</v>
      </c>
      <c r="F81" s="51">
        <v>15</v>
      </c>
      <c r="G81" s="51">
        <v>15</v>
      </c>
      <c r="H81" s="51" t="s">
        <v>556</v>
      </c>
      <c r="I81" s="51">
        <v>156</v>
      </c>
      <c r="J81" s="51" t="s">
        <v>556</v>
      </c>
    </row>
    <row r="82" spans="1:10" ht="9.75" customHeight="1">
      <c r="A82" s="210">
        <v>577</v>
      </c>
      <c r="C82" s="216" t="s">
        <v>429</v>
      </c>
      <c r="D82" s="254"/>
      <c r="E82" s="51">
        <v>8</v>
      </c>
      <c r="F82" s="51">
        <v>10</v>
      </c>
      <c r="G82" s="51">
        <v>10</v>
      </c>
      <c r="H82" s="51" t="s">
        <v>556</v>
      </c>
      <c r="I82" s="51">
        <v>119</v>
      </c>
      <c r="J82" s="51" t="s">
        <v>556</v>
      </c>
    </row>
    <row r="83" spans="3:10" ht="9" customHeight="1">
      <c r="C83" s="269" t="s">
        <v>10</v>
      </c>
      <c r="D83" s="270"/>
      <c r="E83" s="155">
        <v>91</v>
      </c>
      <c r="F83" s="155">
        <v>88</v>
      </c>
      <c r="G83" s="155">
        <v>74</v>
      </c>
      <c r="H83" s="155">
        <v>2</v>
      </c>
      <c r="I83" s="155">
        <v>946</v>
      </c>
      <c r="J83" s="155">
        <v>11</v>
      </c>
    </row>
    <row r="84" spans="1:10" ht="9.75" customHeight="1">
      <c r="A84" s="236">
        <v>5</v>
      </c>
      <c r="B84" s="237"/>
      <c r="C84" s="239" t="s">
        <v>490</v>
      </c>
      <c r="D84" s="256"/>
      <c r="E84" s="155">
        <v>293</v>
      </c>
      <c r="F84" s="155">
        <v>261</v>
      </c>
      <c r="G84" s="155">
        <v>243</v>
      </c>
      <c r="H84" s="155">
        <v>2</v>
      </c>
      <c r="I84" s="155">
        <v>2318</v>
      </c>
      <c r="J84" s="155">
        <v>13</v>
      </c>
    </row>
  </sheetData>
  <sheetProtection/>
  <mergeCells count="18">
    <mergeCell ref="I7:J7"/>
    <mergeCell ref="E8:E16"/>
    <mergeCell ref="F8:F16"/>
    <mergeCell ref="I8:I16"/>
    <mergeCell ref="A1:J1"/>
    <mergeCell ref="A3:J3"/>
    <mergeCell ref="A4:J4"/>
    <mergeCell ref="A5:J5"/>
    <mergeCell ref="A18:J18"/>
    <mergeCell ref="A39:J39"/>
    <mergeCell ref="A63:J63"/>
    <mergeCell ref="A7:B16"/>
    <mergeCell ref="E7:H7"/>
    <mergeCell ref="J8:J16"/>
    <mergeCell ref="G8:H11"/>
    <mergeCell ref="G12:G16"/>
    <mergeCell ref="H12:H16"/>
    <mergeCell ref="C7:D16"/>
  </mergeCells>
  <printOptions/>
  <pageMargins left="0.7874015748031497" right="0.7874015748031497" top="0.1968503937007874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F23" sqref="F23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337" t="s">
        <v>339</v>
      </c>
      <c r="B1" s="338"/>
      <c r="C1" s="338"/>
      <c r="D1" s="338"/>
      <c r="E1" s="338"/>
      <c r="F1" s="338"/>
      <c r="G1" s="338"/>
      <c r="H1" s="338"/>
      <c r="I1" s="338"/>
      <c r="J1" s="338"/>
      <c r="K1" s="337" t="s">
        <v>340</v>
      </c>
      <c r="L1" s="338"/>
      <c r="M1" s="338"/>
      <c r="N1" s="338"/>
      <c r="O1" s="338"/>
      <c r="P1" s="338"/>
      <c r="Q1" s="338"/>
      <c r="R1" s="338"/>
      <c r="S1" s="338"/>
      <c r="T1" s="338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540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563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335" t="s">
        <v>116</v>
      </c>
      <c r="B6" s="335"/>
      <c r="C6" s="335"/>
      <c r="D6" s="335"/>
      <c r="E6" s="335"/>
      <c r="F6" s="335"/>
      <c r="G6" s="335"/>
      <c r="H6" s="335"/>
      <c r="I6" s="335"/>
      <c r="J6" s="335"/>
      <c r="K6" s="336" t="s">
        <v>97</v>
      </c>
      <c r="L6" s="336"/>
      <c r="M6" s="336"/>
      <c r="N6" s="336"/>
      <c r="O6" s="336"/>
      <c r="P6" s="336"/>
      <c r="Q6" s="336"/>
      <c r="R6" s="336"/>
      <c r="S6" s="336"/>
      <c r="T6" s="336"/>
    </row>
    <row r="7" spans="1:20" ht="12.75">
      <c r="A7" s="1"/>
      <c r="B7" s="59"/>
      <c r="C7" s="1"/>
      <c r="D7" s="1"/>
      <c r="E7" s="1"/>
      <c r="F7" s="1"/>
      <c r="G7" s="1"/>
      <c r="H7" s="61"/>
      <c r="I7" s="61"/>
      <c r="J7" s="1"/>
      <c r="K7" s="61"/>
      <c r="L7" s="61"/>
      <c r="M7" s="61"/>
      <c r="N7" s="61"/>
      <c r="O7" s="1"/>
      <c r="P7" s="1"/>
      <c r="Q7" s="1"/>
      <c r="R7" s="1"/>
      <c r="S7" s="1"/>
      <c r="T7" s="1"/>
    </row>
    <row r="8" spans="1:20" ht="12.75" customHeight="1">
      <c r="A8" s="316" t="s">
        <v>180</v>
      </c>
      <c r="B8" s="317"/>
      <c r="C8" s="329" t="s">
        <v>174</v>
      </c>
      <c r="D8" s="317"/>
      <c r="E8" s="317" t="s">
        <v>539</v>
      </c>
      <c r="F8" s="70"/>
      <c r="G8" s="36"/>
      <c r="H8" s="36"/>
      <c r="I8" s="36"/>
      <c r="J8" s="78" t="s">
        <v>72</v>
      </c>
      <c r="K8" s="36" t="s">
        <v>117</v>
      </c>
      <c r="L8" s="36"/>
      <c r="M8" s="36"/>
      <c r="N8" s="36"/>
      <c r="O8" s="36"/>
      <c r="P8" s="71"/>
      <c r="Q8" s="330" t="s">
        <v>118</v>
      </c>
      <c r="R8" s="331"/>
      <c r="S8" s="332"/>
      <c r="T8" s="316" t="s">
        <v>170</v>
      </c>
    </row>
    <row r="9" spans="1:20" ht="12.75" customHeight="1">
      <c r="A9" s="310"/>
      <c r="B9" s="318"/>
      <c r="C9" s="320"/>
      <c r="D9" s="318"/>
      <c r="E9" s="31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02"/>
      <c r="S9" s="334"/>
      <c r="T9" s="310"/>
    </row>
    <row r="10" spans="1:20" ht="12.75" customHeight="1">
      <c r="A10" s="310"/>
      <c r="B10" s="318"/>
      <c r="C10" s="320"/>
      <c r="D10" s="318"/>
      <c r="E10" s="31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08"/>
      <c r="Q10" s="307" t="s">
        <v>129</v>
      </c>
      <c r="R10" s="310" t="s">
        <v>130</v>
      </c>
      <c r="S10" s="33"/>
      <c r="T10" s="310"/>
    </row>
    <row r="11" spans="1:20" ht="12.75">
      <c r="A11" s="310"/>
      <c r="B11" s="318"/>
      <c r="C11" s="320"/>
      <c r="D11" s="318"/>
      <c r="E11" s="31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0"/>
      <c r="S11" s="107"/>
      <c r="T11" s="310"/>
    </row>
    <row r="12" spans="1:20" ht="12.75">
      <c r="A12" s="310"/>
      <c r="B12" s="318"/>
      <c r="C12" s="320"/>
      <c r="D12" s="318"/>
      <c r="E12" s="31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0"/>
      <c r="S12" s="107"/>
      <c r="T12" s="310"/>
    </row>
    <row r="13" spans="1:20" ht="12.75">
      <c r="A13" s="310"/>
      <c r="B13" s="318"/>
      <c r="C13" s="320"/>
      <c r="D13" s="318"/>
      <c r="E13" s="31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0"/>
      <c r="S13" s="107"/>
      <c r="T13" s="310"/>
    </row>
    <row r="14" spans="1:20" ht="12.75">
      <c r="A14" s="310"/>
      <c r="B14" s="318"/>
      <c r="C14" s="320"/>
      <c r="D14" s="318"/>
      <c r="E14" s="31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0"/>
      <c r="S14" s="107"/>
      <c r="T14" s="310"/>
    </row>
    <row r="15" spans="1:20" ht="12.75">
      <c r="A15" s="310"/>
      <c r="B15" s="318"/>
      <c r="C15" s="320"/>
      <c r="D15" s="318"/>
      <c r="E15" s="31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08"/>
      <c r="Q15" s="308"/>
      <c r="R15" s="310"/>
      <c r="S15" s="107"/>
      <c r="T15" s="310"/>
    </row>
    <row r="16" spans="1:20" ht="12.75">
      <c r="A16" s="311"/>
      <c r="B16" s="319"/>
      <c r="C16" s="321"/>
      <c r="D16" s="319"/>
      <c r="E16" s="31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09"/>
      <c r="Q16" s="309"/>
      <c r="R16" s="311"/>
      <c r="S16" s="108"/>
      <c r="T16" s="311"/>
    </row>
    <row r="17" spans="1:2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2.75">
      <c r="A18" s="326" t="s">
        <v>179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7" t="s">
        <v>176</v>
      </c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ht="12.75">
      <c r="A19" s="19"/>
      <c r="B19" s="4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>
      <c r="A20" s="102">
        <v>21</v>
      </c>
      <c r="B20" s="101"/>
      <c r="C20" s="109" t="s">
        <v>172</v>
      </c>
      <c r="D20" s="276"/>
      <c r="E20" s="83">
        <v>2851</v>
      </c>
      <c r="F20" s="83">
        <v>142</v>
      </c>
      <c r="G20" s="83">
        <v>87</v>
      </c>
      <c r="H20" s="83">
        <v>1453</v>
      </c>
      <c r="I20" s="52" t="s">
        <v>562</v>
      </c>
      <c r="J20" s="83">
        <v>38</v>
      </c>
      <c r="K20" s="83">
        <v>890</v>
      </c>
      <c r="L20" s="83">
        <v>27</v>
      </c>
      <c r="M20" s="83">
        <v>266</v>
      </c>
      <c r="N20" s="83">
        <v>32</v>
      </c>
      <c r="O20" s="52" t="s">
        <v>562</v>
      </c>
      <c r="P20" s="83">
        <v>3</v>
      </c>
      <c r="Q20" s="83">
        <v>1040</v>
      </c>
      <c r="R20" s="83">
        <v>312</v>
      </c>
      <c r="S20" s="88"/>
      <c r="T20" s="74">
        <v>21</v>
      </c>
    </row>
    <row r="21" spans="1:20" ht="12.75">
      <c r="A21" s="102">
        <v>22</v>
      </c>
      <c r="B21" s="101"/>
      <c r="C21" s="109" t="s">
        <v>334</v>
      </c>
      <c r="D21" s="276"/>
      <c r="E21" s="83">
        <v>3807</v>
      </c>
      <c r="F21" s="83">
        <v>77</v>
      </c>
      <c r="G21" s="83">
        <v>58</v>
      </c>
      <c r="H21" s="83">
        <v>2798</v>
      </c>
      <c r="I21" s="52" t="s">
        <v>562</v>
      </c>
      <c r="J21" s="83">
        <v>35</v>
      </c>
      <c r="K21" s="83">
        <v>665</v>
      </c>
      <c r="L21" s="83">
        <v>21</v>
      </c>
      <c r="M21" s="83">
        <v>149</v>
      </c>
      <c r="N21" s="83">
        <v>59</v>
      </c>
      <c r="O21" s="52" t="s">
        <v>562</v>
      </c>
      <c r="P21" s="83">
        <v>3</v>
      </c>
      <c r="Q21" s="83">
        <v>766</v>
      </c>
      <c r="R21" s="83">
        <v>209</v>
      </c>
      <c r="S21" s="88"/>
      <c r="T21" s="74">
        <v>22</v>
      </c>
    </row>
    <row r="22" spans="1:20" ht="12.75">
      <c r="A22" s="102">
        <v>23</v>
      </c>
      <c r="B22" s="101"/>
      <c r="C22" s="109" t="s">
        <v>335</v>
      </c>
      <c r="D22" s="276"/>
      <c r="E22" s="83">
        <v>5021</v>
      </c>
      <c r="F22" s="83">
        <v>113</v>
      </c>
      <c r="G22" s="83">
        <v>57</v>
      </c>
      <c r="H22" s="83">
        <v>3356</v>
      </c>
      <c r="I22" s="83">
        <v>18</v>
      </c>
      <c r="J22" s="83">
        <v>93</v>
      </c>
      <c r="K22" s="83">
        <v>687</v>
      </c>
      <c r="L22" s="83">
        <v>173</v>
      </c>
      <c r="M22" s="83">
        <v>127</v>
      </c>
      <c r="N22" s="83">
        <v>82</v>
      </c>
      <c r="O22" s="52" t="s">
        <v>562</v>
      </c>
      <c r="P22" s="83">
        <v>372</v>
      </c>
      <c r="Q22" s="83">
        <v>1043</v>
      </c>
      <c r="R22" s="83">
        <v>217</v>
      </c>
      <c r="S22" s="88"/>
      <c r="T22" s="74">
        <v>23</v>
      </c>
    </row>
    <row r="23" spans="1:20" ht="12.75">
      <c r="A23" s="102">
        <v>24</v>
      </c>
      <c r="B23" s="101"/>
      <c r="C23" s="109" t="s">
        <v>181</v>
      </c>
      <c r="D23" s="276"/>
      <c r="E23" s="83">
        <v>4960</v>
      </c>
      <c r="F23" s="83">
        <v>117</v>
      </c>
      <c r="G23" s="83">
        <v>62</v>
      </c>
      <c r="H23" s="83">
        <v>3131</v>
      </c>
      <c r="I23" s="83">
        <v>43</v>
      </c>
      <c r="J23" s="83">
        <v>160</v>
      </c>
      <c r="K23" s="83">
        <v>647</v>
      </c>
      <c r="L23" s="83">
        <v>116</v>
      </c>
      <c r="M23" s="83">
        <v>121</v>
      </c>
      <c r="N23" s="83">
        <v>141</v>
      </c>
      <c r="O23" s="83">
        <v>7</v>
      </c>
      <c r="P23" s="83">
        <v>477</v>
      </c>
      <c r="Q23" s="83">
        <v>1036</v>
      </c>
      <c r="R23" s="83">
        <v>272</v>
      </c>
      <c r="S23" s="88"/>
      <c r="T23" s="74">
        <v>24</v>
      </c>
    </row>
    <row r="24" spans="1:20" ht="12.75">
      <c r="A24" s="102">
        <v>25</v>
      </c>
      <c r="B24" s="101"/>
      <c r="C24" s="109" t="s">
        <v>182</v>
      </c>
      <c r="D24" s="276"/>
      <c r="E24" s="83">
        <v>5431</v>
      </c>
      <c r="F24" s="83">
        <v>108</v>
      </c>
      <c r="G24" s="83">
        <v>71</v>
      </c>
      <c r="H24" s="83">
        <v>3454</v>
      </c>
      <c r="I24" s="83">
        <v>52</v>
      </c>
      <c r="J24" s="83">
        <v>469</v>
      </c>
      <c r="K24" s="83">
        <v>599</v>
      </c>
      <c r="L24" s="83">
        <v>27</v>
      </c>
      <c r="M24" s="83">
        <v>168</v>
      </c>
      <c r="N24" s="83">
        <v>331</v>
      </c>
      <c r="O24" s="83">
        <v>26</v>
      </c>
      <c r="P24" s="83">
        <v>197</v>
      </c>
      <c r="Q24" s="83">
        <v>1207</v>
      </c>
      <c r="R24" s="83">
        <v>509</v>
      </c>
      <c r="S24" s="88"/>
      <c r="T24" s="74">
        <v>25</v>
      </c>
    </row>
    <row r="25" spans="1:20" ht="12.75">
      <c r="A25" s="102">
        <v>26</v>
      </c>
      <c r="B25" s="101"/>
      <c r="C25" s="109" t="s">
        <v>183</v>
      </c>
      <c r="D25" s="276"/>
      <c r="E25" s="83">
        <v>5036</v>
      </c>
      <c r="F25" s="83">
        <v>91</v>
      </c>
      <c r="G25" s="52">
        <v>45</v>
      </c>
      <c r="H25" s="83">
        <v>2890</v>
      </c>
      <c r="I25" s="83">
        <v>19</v>
      </c>
      <c r="J25" s="83">
        <v>651</v>
      </c>
      <c r="K25" s="83">
        <v>405</v>
      </c>
      <c r="L25" s="83">
        <v>5</v>
      </c>
      <c r="M25" s="83">
        <v>143</v>
      </c>
      <c r="N25" s="83">
        <v>580</v>
      </c>
      <c r="O25" s="83">
        <v>48</v>
      </c>
      <c r="P25" s="83">
        <v>204</v>
      </c>
      <c r="Q25" s="83">
        <v>1110</v>
      </c>
      <c r="R25" s="83">
        <v>738</v>
      </c>
      <c r="S25" s="88"/>
      <c r="T25" s="74">
        <v>26</v>
      </c>
    </row>
    <row r="26" spans="1:20" ht="12.75">
      <c r="A26" s="102">
        <v>27</v>
      </c>
      <c r="B26" s="101"/>
      <c r="C26" s="109" t="s">
        <v>518</v>
      </c>
      <c r="D26" s="276"/>
      <c r="E26" s="83">
        <v>2083</v>
      </c>
      <c r="F26" s="83">
        <v>40</v>
      </c>
      <c r="G26" s="52">
        <v>13</v>
      </c>
      <c r="H26" s="83">
        <v>1282</v>
      </c>
      <c r="I26" s="83">
        <v>4</v>
      </c>
      <c r="J26" s="83">
        <v>249</v>
      </c>
      <c r="K26" s="83">
        <v>96</v>
      </c>
      <c r="L26" s="52" t="s">
        <v>562</v>
      </c>
      <c r="M26" s="83">
        <v>64</v>
      </c>
      <c r="N26" s="83">
        <v>177</v>
      </c>
      <c r="O26" s="83">
        <v>20</v>
      </c>
      <c r="P26" s="83">
        <v>151</v>
      </c>
      <c r="Q26" s="83">
        <v>361</v>
      </c>
      <c r="R26" s="83">
        <v>250</v>
      </c>
      <c r="S26" s="88"/>
      <c r="T26" s="74">
        <v>27</v>
      </c>
    </row>
    <row r="27" spans="1:20" ht="12.75">
      <c r="A27" s="102">
        <v>28</v>
      </c>
      <c r="B27" s="101"/>
      <c r="C27" s="110" t="s">
        <v>1</v>
      </c>
      <c r="D27" s="118"/>
      <c r="E27" s="84">
        <f>SUM(E20:E26)</f>
        <v>29189</v>
      </c>
      <c r="F27" s="84">
        <f aca="true" t="shared" si="0" ref="F27:R27">SUM(F20:F26)</f>
        <v>688</v>
      </c>
      <c r="G27" s="84">
        <f t="shared" si="0"/>
        <v>393</v>
      </c>
      <c r="H27" s="84">
        <f t="shared" si="0"/>
        <v>18364</v>
      </c>
      <c r="I27" s="84">
        <f t="shared" si="0"/>
        <v>136</v>
      </c>
      <c r="J27" s="84">
        <f t="shared" si="0"/>
        <v>1695</v>
      </c>
      <c r="K27" s="84">
        <f t="shared" si="0"/>
        <v>3989</v>
      </c>
      <c r="L27" s="84">
        <f t="shared" si="0"/>
        <v>369</v>
      </c>
      <c r="M27" s="84">
        <f t="shared" si="0"/>
        <v>1038</v>
      </c>
      <c r="N27" s="84">
        <f t="shared" si="0"/>
        <v>1402</v>
      </c>
      <c r="O27" s="84">
        <f t="shared" si="0"/>
        <v>101</v>
      </c>
      <c r="P27" s="84">
        <f t="shared" si="0"/>
        <v>1407</v>
      </c>
      <c r="Q27" s="84">
        <f t="shared" si="0"/>
        <v>6563</v>
      </c>
      <c r="R27" s="84">
        <f t="shared" si="0"/>
        <v>2507</v>
      </c>
      <c r="S27" s="89"/>
      <c r="T27" s="74">
        <v>28</v>
      </c>
    </row>
    <row r="28" spans="1:20" ht="12.75">
      <c r="A28" s="323"/>
      <c r="B28" s="324"/>
      <c r="C28" s="100"/>
      <c r="D28" s="101"/>
      <c r="E28" s="267"/>
      <c r="F28" s="267"/>
      <c r="G28" s="266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88"/>
      <c r="T28" s="74"/>
    </row>
    <row r="29" spans="1:20" ht="12.75">
      <c r="A29" s="102">
        <v>29</v>
      </c>
      <c r="B29" s="101"/>
      <c r="C29" s="100" t="s">
        <v>171</v>
      </c>
      <c r="D29" s="10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5"/>
    </row>
    <row r="30" spans="1:20" ht="12.75">
      <c r="A30" s="323"/>
      <c r="B30" s="324"/>
      <c r="C30" s="100" t="s">
        <v>133</v>
      </c>
      <c r="D30" s="101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65"/>
      <c r="S30" s="88"/>
      <c r="T30" s="74"/>
    </row>
    <row r="31" spans="1:20" ht="12.75">
      <c r="A31" s="323"/>
      <c r="B31" s="324"/>
      <c r="C31" s="111" t="s">
        <v>134</v>
      </c>
      <c r="D31" s="119"/>
      <c r="E31" s="83">
        <v>7780</v>
      </c>
      <c r="F31" s="83">
        <v>201</v>
      </c>
      <c r="G31" s="52">
        <v>111</v>
      </c>
      <c r="H31" s="83">
        <v>4439</v>
      </c>
      <c r="I31" s="83">
        <v>56</v>
      </c>
      <c r="J31" s="83">
        <v>474</v>
      </c>
      <c r="K31" s="83">
        <v>1361</v>
      </c>
      <c r="L31" s="83">
        <v>133</v>
      </c>
      <c r="M31" s="83">
        <v>260</v>
      </c>
      <c r="N31" s="83">
        <v>541</v>
      </c>
      <c r="O31" s="83">
        <v>36</v>
      </c>
      <c r="P31" s="83">
        <v>279</v>
      </c>
      <c r="Q31" s="83">
        <v>2143</v>
      </c>
      <c r="R31" s="83">
        <v>819</v>
      </c>
      <c r="S31" s="88"/>
      <c r="T31" s="74">
        <v>29</v>
      </c>
    </row>
    <row r="32" spans="1:20" ht="12.75">
      <c r="A32" s="102">
        <v>30</v>
      </c>
      <c r="B32" s="101"/>
      <c r="C32" s="100" t="s">
        <v>173</v>
      </c>
      <c r="D32" s="101"/>
      <c r="E32" s="83"/>
      <c r="F32" s="83"/>
      <c r="G32" s="5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5"/>
    </row>
    <row r="33" spans="1:20" ht="12.75">
      <c r="A33" s="323"/>
      <c r="B33" s="324"/>
      <c r="C33" s="100" t="s">
        <v>263</v>
      </c>
      <c r="D33" s="101"/>
      <c r="E33" s="83"/>
      <c r="F33" s="83"/>
      <c r="G33" s="5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74"/>
    </row>
    <row r="34" spans="1:20" ht="12.75">
      <c r="A34" s="323"/>
      <c r="B34" s="324"/>
      <c r="C34" s="111" t="s">
        <v>136</v>
      </c>
      <c r="D34" s="119"/>
      <c r="E34" s="83">
        <v>2895</v>
      </c>
      <c r="F34" s="83">
        <v>68</v>
      </c>
      <c r="G34" s="52">
        <v>33</v>
      </c>
      <c r="H34" s="83">
        <v>1545</v>
      </c>
      <c r="I34" s="83">
        <v>26</v>
      </c>
      <c r="J34" s="83">
        <v>178</v>
      </c>
      <c r="K34" s="83">
        <v>599</v>
      </c>
      <c r="L34" s="83">
        <v>59</v>
      </c>
      <c r="M34" s="83">
        <v>78</v>
      </c>
      <c r="N34" s="83">
        <v>228</v>
      </c>
      <c r="O34" s="83">
        <v>13</v>
      </c>
      <c r="P34" s="83">
        <v>101</v>
      </c>
      <c r="Q34" s="83">
        <v>900</v>
      </c>
      <c r="R34" s="83">
        <v>310</v>
      </c>
      <c r="S34" s="88"/>
      <c r="T34" s="74">
        <v>30</v>
      </c>
    </row>
    <row r="35" spans="1:20" ht="12.75">
      <c r="A35" s="85"/>
      <c r="B35" s="85"/>
      <c r="C35" s="27"/>
      <c r="D35" s="27"/>
      <c r="E35" s="83"/>
      <c r="F35" s="83"/>
      <c r="G35" s="83"/>
      <c r="H35" s="83"/>
      <c r="I35" s="83"/>
      <c r="J35" s="83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10" ht="12.75">
      <c r="A36" s="19"/>
      <c r="B36" s="48"/>
      <c r="C36" s="19"/>
      <c r="D36" s="19"/>
      <c r="E36" s="19"/>
      <c r="F36" s="19"/>
      <c r="G36" s="19"/>
      <c r="H36" s="1"/>
      <c r="I36" s="1"/>
      <c r="J36" s="1"/>
    </row>
  </sheetData>
  <sheetProtection/>
  <mergeCells count="37">
    <mergeCell ref="K3:T3"/>
    <mergeCell ref="K4:T4"/>
    <mergeCell ref="K5:T5"/>
    <mergeCell ref="K6:T6"/>
    <mergeCell ref="A31:B31"/>
    <mergeCell ref="A33:B33"/>
    <mergeCell ref="J9:J16"/>
    <mergeCell ref="E8:E16"/>
    <mergeCell ref="F9:F16"/>
    <mergeCell ref="G9:G10"/>
    <mergeCell ref="A34:B34"/>
    <mergeCell ref="A28:B28"/>
    <mergeCell ref="A30:B30"/>
    <mergeCell ref="A3:J3"/>
    <mergeCell ref="A4:J4"/>
    <mergeCell ref="A5:J5"/>
    <mergeCell ref="A6:J6"/>
    <mergeCell ref="A18:J18"/>
    <mergeCell ref="H9:H16"/>
    <mergeCell ref="I9:I16"/>
    <mergeCell ref="Q10:Q16"/>
    <mergeCell ref="R10:R16"/>
    <mergeCell ref="A8:B16"/>
    <mergeCell ref="C8:D16"/>
    <mergeCell ref="G11:G16"/>
    <mergeCell ref="Q8:S8"/>
    <mergeCell ref="Q9:S9"/>
    <mergeCell ref="A1:J1"/>
    <mergeCell ref="K1:T1"/>
    <mergeCell ref="K18:T18"/>
    <mergeCell ref="T8:T16"/>
    <mergeCell ref="K9:K16"/>
    <mergeCell ref="L9:L16"/>
    <mergeCell ref="M9:M16"/>
    <mergeCell ref="N9:N16"/>
    <mergeCell ref="O9:O16"/>
    <mergeCell ref="P9:P16"/>
  </mergeCells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64"/>
  <sheetViews>
    <sheetView view="pageLayout" workbookViewId="0" topLeftCell="A1">
      <selection activeCell="F72" sqref="F71:F72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11.421875" style="0" customWidth="1"/>
    <col min="17" max="17" width="8.421875" style="0" customWidth="1"/>
    <col min="18" max="18" width="11.28125" style="0" customWidth="1"/>
  </cols>
  <sheetData>
    <row r="1" spans="1:14" ht="10.5" customHeight="1">
      <c r="A1" s="337" t="s">
        <v>515</v>
      </c>
      <c r="B1" s="337"/>
      <c r="C1" s="337"/>
      <c r="D1" s="337"/>
      <c r="E1" s="337"/>
      <c r="F1" s="337"/>
      <c r="G1" s="337"/>
      <c r="H1" s="337"/>
      <c r="I1" s="337"/>
      <c r="J1" s="337"/>
      <c r="K1" s="220"/>
      <c r="L1" s="220"/>
      <c r="M1" s="220"/>
      <c r="N1" s="220"/>
    </row>
    <row r="2" ht="9.75" customHeight="1"/>
    <row r="3" spans="1:10" ht="11.25" customHeight="1">
      <c r="A3" s="314" t="s">
        <v>536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1.25" customHeight="1">
      <c r="A4" s="313" t="s">
        <v>580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1.25" customHeight="1">
      <c r="A5" s="314" t="s">
        <v>454</v>
      </c>
      <c r="B5" s="314"/>
      <c r="C5" s="314"/>
      <c r="D5" s="314"/>
      <c r="E5" s="314"/>
      <c r="F5" s="314"/>
      <c r="G5" s="314"/>
      <c r="H5" s="314"/>
      <c r="I5" s="314"/>
      <c r="J5" s="314"/>
    </row>
    <row r="6" ht="9.75" customHeight="1"/>
    <row r="7" spans="1:10" ht="10.5" customHeight="1">
      <c r="A7" s="500" t="s">
        <v>487</v>
      </c>
      <c r="B7" s="501"/>
      <c r="C7" s="471" t="s">
        <v>374</v>
      </c>
      <c r="D7" s="464"/>
      <c r="E7" s="460" t="s">
        <v>455</v>
      </c>
      <c r="F7" s="461"/>
      <c r="G7" s="461"/>
      <c r="H7" s="479"/>
      <c r="I7" s="460" t="s">
        <v>71</v>
      </c>
      <c r="J7" s="461"/>
    </row>
    <row r="8" spans="1:10" ht="10.5" customHeight="1">
      <c r="A8" s="502"/>
      <c r="B8" s="503"/>
      <c r="C8" s="458"/>
      <c r="D8" s="466"/>
      <c r="E8" s="450" t="s">
        <v>456</v>
      </c>
      <c r="F8" s="450" t="s">
        <v>457</v>
      </c>
      <c r="G8" s="490" t="s">
        <v>458</v>
      </c>
      <c r="H8" s="492"/>
      <c r="I8" s="450" t="s">
        <v>366</v>
      </c>
      <c r="J8" s="457" t="s">
        <v>460</v>
      </c>
    </row>
    <row r="9" spans="1:10" ht="10.5" customHeight="1">
      <c r="A9" s="502"/>
      <c r="B9" s="503"/>
      <c r="C9" s="458"/>
      <c r="D9" s="466"/>
      <c r="E9" s="451"/>
      <c r="F9" s="451"/>
      <c r="G9" s="510"/>
      <c r="H9" s="511"/>
      <c r="I9" s="451"/>
      <c r="J9" s="458"/>
    </row>
    <row r="10" spans="1:10" ht="10.5" customHeight="1">
      <c r="A10" s="502"/>
      <c r="B10" s="503"/>
      <c r="C10" s="458"/>
      <c r="D10" s="466"/>
      <c r="E10" s="451"/>
      <c r="F10" s="451"/>
      <c r="G10" s="510"/>
      <c r="H10" s="511"/>
      <c r="I10" s="451"/>
      <c r="J10" s="458"/>
    </row>
    <row r="11" spans="1:10" ht="10.5" customHeight="1">
      <c r="A11" s="502"/>
      <c r="B11" s="503"/>
      <c r="C11" s="458"/>
      <c r="D11" s="466"/>
      <c r="E11" s="451"/>
      <c r="F11" s="451"/>
      <c r="G11" s="469"/>
      <c r="H11" s="470"/>
      <c r="I11" s="451"/>
      <c r="J11" s="458"/>
    </row>
    <row r="12" spans="1:10" ht="10.5" customHeight="1">
      <c r="A12" s="502"/>
      <c r="B12" s="503"/>
      <c r="C12" s="458"/>
      <c r="D12" s="466"/>
      <c r="E12" s="451"/>
      <c r="F12" s="451"/>
      <c r="G12" s="506" t="s">
        <v>56</v>
      </c>
      <c r="H12" s="507" t="s">
        <v>459</v>
      </c>
      <c r="I12" s="451"/>
      <c r="J12" s="458"/>
    </row>
    <row r="13" spans="1:10" ht="10.5" customHeight="1">
      <c r="A13" s="502"/>
      <c r="B13" s="503"/>
      <c r="C13" s="458"/>
      <c r="D13" s="466"/>
      <c r="E13" s="451"/>
      <c r="F13" s="451"/>
      <c r="G13" s="451"/>
      <c r="H13" s="508"/>
      <c r="I13" s="451"/>
      <c r="J13" s="458"/>
    </row>
    <row r="14" spans="1:10" ht="10.5" customHeight="1">
      <c r="A14" s="502"/>
      <c r="B14" s="503"/>
      <c r="C14" s="458"/>
      <c r="D14" s="466"/>
      <c r="E14" s="451"/>
      <c r="F14" s="451"/>
      <c r="G14" s="451"/>
      <c r="H14" s="508"/>
      <c r="I14" s="451"/>
      <c r="J14" s="458"/>
    </row>
    <row r="15" spans="1:10" ht="10.5" customHeight="1">
      <c r="A15" s="502"/>
      <c r="B15" s="503"/>
      <c r="C15" s="458"/>
      <c r="D15" s="466"/>
      <c r="E15" s="451"/>
      <c r="F15" s="451"/>
      <c r="G15" s="451"/>
      <c r="H15" s="508"/>
      <c r="I15" s="451"/>
      <c r="J15" s="458"/>
    </row>
    <row r="16" spans="1:10" ht="10.5" customHeight="1">
      <c r="A16" s="504"/>
      <c r="B16" s="505"/>
      <c r="C16" s="459"/>
      <c r="D16" s="468"/>
      <c r="E16" s="452"/>
      <c r="F16" s="452"/>
      <c r="G16" s="452"/>
      <c r="H16" s="509"/>
      <c r="I16" s="452"/>
      <c r="J16" s="459"/>
    </row>
    <row r="17" spans="3:10" ht="9" customHeight="1">
      <c r="C17" s="106"/>
      <c r="D17" s="106"/>
      <c r="E17" s="17"/>
      <c r="F17" s="17"/>
      <c r="G17" s="17"/>
      <c r="H17" s="17"/>
      <c r="I17" s="17"/>
      <c r="J17" s="17"/>
    </row>
    <row r="18" spans="1:13" ht="9" customHeight="1">
      <c r="A18" s="376" t="s">
        <v>491</v>
      </c>
      <c r="B18" s="376"/>
      <c r="C18" s="376"/>
      <c r="D18" s="376"/>
      <c r="E18" s="376"/>
      <c r="F18" s="376"/>
      <c r="G18" s="376"/>
      <c r="H18" s="376"/>
      <c r="I18" s="376"/>
      <c r="J18" s="376"/>
      <c r="K18" s="222"/>
      <c r="L18" s="222"/>
      <c r="M18" s="222"/>
    </row>
    <row r="19" spans="1:13" ht="9" customHeight="1">
      <c r="A19" s="210"/>
      <c r="C19" s="199"/>
      <c r="D19" s="199"/>
      <c r="E19" s="199"/>
      <c r="F19" s="199"/>
      <c r="G19" s="199"/>
      <c r="H19" s="199"/>
      <c r="I19" s="199"/>
      <c r="J19" s="199"/>
      <c r="K19" s="222"/>
      <c r="L19" s="222"/>
      <c r="M19" s="222"/>
    </row>
    <row r="20" spans="3:10" ht="9" customHeight="1">
      <c r="C20" s="219" t="s">
        <v>380</v>
      </c>
      <c r="D20" s="219"/>
      <c r="E20" s="17"/>
      <c r="F20" s="17"/>
      <c r="G20" s="17"/>
      <c r="H20" s="17"/>
      <c r="I20" s="17"/>
      <c r="J20" s="17"/>
    </row>
    <row r="21" spans="3:10" ht="9" customHeight="1">
      <c r="C21" s="219"/>
      <c r="D21" s="219"/>
      <c r="E21" s="17"/>
      <c r="F21" s="17"/>
      <c r="G21" s="17"/>
      <c r="H21" s="17"/>
      <c r="I21" s="17"/>
      <c r="J21" s="17"/>
    </row>
    <row r="22" spans="1:10" ht="9" customHeight="1">
      <c r="A22" s="210">
        <v>661</v>
      </c>
      <c r="C22" s="216" t="s">
        <v>430</v>
      </c>
      <c r="D22" s="254"/>
      <c r="E22" s="51">
        <v>7</v>
      </c>
      <c r="F22" s="51">
        <v>6</v>
      </c>
      <c r="G22" s="51">
        <v>6</v>
      </c>
      <c r="H22" s="51" t="s">
        <v>556</v>
      </c>
      <c r="I22" s="51">
        <v>373</v>
      </c>
      <c r="J22" s="51" t="s">
        <v>556</v>
      </c>
    </row>
    <row r="23" spans="1:10" ht="9" customHeight="1">
      <c r="A23" s="210">
        <v>662</v>
      </c>
      <c r="C23" s="216" t="s">
        <v>431</v>
      </c>
      <c r="D23" s="254"/>
      <c r="E23" s="51">
        <v>3</v>
      </c>
      <c r="F23" s="51">
        <v>5</v>
      </c>
      <c r="G23" s="51">
        <v>4</v>
      </c>
      <c r="H23" s="51" t="s">
        <v>556</v>
      </c>
      <c r="I23" s="51">
        <v>358</v>
      </c>
      <c r="J23" s="51" t="s">
        <v>556</v>
      </c>
    </row>
    <row r="24" spans="1:10" ht="9.75" customHeight="1">
      <c r="A24" s="210">
        <v>663</v>
      </c>
      <c r="C24" s="216" t="s">
        <v>432</v>
      </c>
      <c r="D24" s="254"/>
      <c r="E24" s="51">
        <v>22</v>
      </c>
      <c r="F24" s="51">
        <v>43</v>
      </c>
      <c r="G24" s="51">
        <v>43</v>
      </c>
      <c r="H24" s="51" t="s">
        <v>556</v>
      </c>
      <c r="I24" s="51">
        <v>486</v>
      </c>
      <c r="J24" s="51" t="s">
        <v>556</v>
      </c>
    </row>
    <row r="25" spans="1:10" ht="9.75" customHeight="1">
      <c r="A25" s="210"/>
      <c r="C25" s="269" t="s">
        <v>10</v>
      </c>
      <c r="D25" s="270"/>
      <c r="E25" s="155">
        <v>32</v>
      </c>
      <c r="F25" s="155">
        <v>54</v>
      </c>
      <c r="G25" s="155">
        <v>53</v>
      </c>
      <c r="H25" s="155" t="s">
        <v>556</v>
      </c>
      <c r="I25" s="155">
        <v>1217</v>
      </c>
      <c r="J25" s="155" t="s">
        <v>556</v>
      </c>
    </row>
    <row r="26" spans="1:10" ht="9" customHeight="1">
      <c r="A26" s="210"/>
      <c r="C26" s="218"/>
      <c r="D26" s="218"/>
      <c r="E26" s="51" t="s">
        <v>581</v>
      </c>
      <c r="F26" s="51" t="s">
        <v>581</v>
      </c>
      <c r="G26" s="51" t="s">
        <v>581</v>
      </c>
      <c r="H26" s="51" t="s">
        <v>581</v>
      </c>
      <c r="I26" s="51" t="s">
        <v>581</v>
      </c>
      <c r="J26" s="51" t="s">
        <v>581</v>
      </c>
    </row>
    <row r="27" spans="3:4" ht="9" customHeight="1">
      <c r="C27" s="106" t="s">
        <v>379</v>
      </c>
      <c r="D27" s="106"/>
    </row>
    <row r="28" spans="3:4" ht="9" customHeight="1">
      <c r="C28" s="106"/>
      <c r="D28" s="106"/>
    </row>
    <row r="29" spans="1:10" ht="9" customHeight="1">
      <c r="A29" s="210">
        <v>671</v>
      </c>
      <c r="C29" s="216" t="s">
        <v>430</v>
      </c>
      <c r="D29" s="254"/>
      <c r="E29" s="51">
        <v>29</v>
      </c>
      <c r="F29" s="51">
        <v>25</v>
      </c>
      <c r="G29" s="51">
        <v>16</v>
      </c>
      <c r="H29" s="51">
        <v>1</v>
      </c>
      <c r="I29" s="51">
        <v>207</v>
      </c>
      <c r="J29" s="51" t="s">
        <v>556</v>
      </c>
    </row>
    <row r="30" spans="1:13" ht="9" customHeight="1">
      <c r="A30" s="210">
        <v>672</v>
      </c>
      <c r="C30" s="216" t="s">
        <v>433</v>
      </c>
      <c r="D30" s="254"/>
      <c r="E30" s="51">
        <v>18</v>
      </c>
      <c r="F30" s="51">
        <v>29</v>
      </c>
      <c r="G30" s="51">
        <v>18</v>
      </c>
      <c r="H30" s="51">
        <v>2</v>
      </c>
      <c r="I30" s="51">
        <v>75</v>
      </c>
      <c r="J30" s="51">
        <v>1</v>
      </c>
      <c r="K30" s="222"/>
      <c r="L30" s="222"/>
      <c r="M30" s="222"/>
    </row>
    <row r="31" spans="1:10" ht="9" customHeight="1">
      <c r="A31" s="210">
        <v>673</v>
      </c>
      <c r="C31" s="216" t="s">
        <v>434</v>
      </c>
      <c r="D31" s="254"/>
      <c r="E31" s="51">
        <v>19</v>
      </c>
      <c r="F31" s="51">
        <v>10</v>
      </c>
      <c r="G31" s="51">
        <v>10</v>
      </c>
      <c r="H31" s="51" t="s">
        <v>556</v>
      </c>
      <c r="I31" s="51">
        <v>111</v>
      </c>
      <c r="J31" s="51" t="s">
        <v>556</v>
      </c>
    </row>
    <row r="32" spans="1:10" ht="9" customHeight="1">
      <c r="A32" s="210">
        <v>674</v>
      </c>
      <c r="C32" s="216" t="s">
        <v>435</v>
      </c>
      <c r="D32" s="254"/>
      <c r="E32" s="51">
        <v>8</v>
      </c>
      <c r="F32" s="51">
        <v>3</v>
      </c>
      <c r="G32" s="51">
        <v>3</v>
      </c>
      <c r="H32" s="51" t="s">
        <v>556</v>
      </c>
      <c r="I32" s="51">
        <v>77</v>
      </c>
      <c r="J32" s="51" t="s">
        <v>556</v>
      </c>
    </row>
    <row r="33" spans="1:10" ht="9" customHeight="1">
      <c r="A33" s="210">
        <v>675</v>
      </c>
      <c r="C33" s="216" t="s">
        <v>436</v>
      </c>
      <c r="D33" s="254"/>
      <c r="E33" s="51">
        <v>9</v>
      </c>
      <c r="F33" s="51">
        <v>4</v>
      </c>
      <c r="G33" s="51">
        <v>3</v>
      </c>
      <c r="H33" s="51">
        <v>3</v>
      </c>
      <c r="I33" s="51">
        <v>84</v>
      </c>
      <c r="J33" s="51" t="s">
        <v>556</v>
      </c>
    </row>
    <row r="34" spans="1:10" ht="9" customHeight="1">
      <c r="A34" s="210">
        <v>676</v>
      </c>
      <c r="C34" s="216" t="s">
        <v>437</v>
      </c>
      <c r="D34" s="254"/>
      <c r="E34" s="51">
        <v>2</v>
      </c>
      <c r="F34" s="51">
        <v>11</v>
      </c>
      <c r="G34" s="51">
        <v>3</v>
      </c>
      <c r="H34" s="51" t="s">
        <v>556</v>
      </c>
      <c r="I34" s="51">
        <v>200</v>
      </c>
      <c r="J34" s="51" t="s">
        <v>556</v>
      </c>
    </row>
    <row r="35" spans="1:10" ht="9.75" customHeight="1">
      <c r="A35" s="210">
        <v>677</v>
      </c>
      <c r="C35" s="216" t="s">
        <v>438</v>
      </c>
      <c r="D35" s="254"/>
      <c r="E35" s="51">
        <v>12</v>
      </c>
      <c r="F35" s="51">
        <v>12</v>
      </c>
      <c r="G35" s="51">
        <v>12</v>
      </c>
      <c r="H35" s="51" t="s">
        <v>556</v>
      </c>
      <c r="I35" s="51">
        <v>33</v>
      </c>
      <c r="J35" s="51" t="s">
        <v>556</v>
      </c>
    </row>
    <row r="36" spans="1:10" ht="9" customHeight="1">
      <c r="A36" s="210">
        <v>678</v>
      </c>
      <c r="C36" s="216" t="s">
        <v>431</v>
      </c>
      <c r="D36" s="254"/>
      <c r="E36" s="51">
        <v>16</v>
      </c>
      <c r="F36" s="51">
        <v>6</v>
      </c>
      <c r="G36" s="51">
        <v>4</v>
      </c>
      <c r="H36" s="51">
        <v>3</v>
      </c>
      <c r="I36" s="51">
        <v>122</v>
      </c>
      <c r="J36" s="51" t="s">
        <v>556</v>
      </c>
    </row>
    <row r="37" spans="1:10" ht="9" customHeight="1">
      <c r="A37" s="210">
        <v>679</v>
      </c>
      <c r="C37" s="216" t="s">
        <v>432</v>
      </c>
      <c r="D37" s="254"/>
      <c r="E37" s="51">
        <v>1</v>
      </c>
      <c r="F37" s="51">
        <v>29</v>
      </c>
      <c r="G37" s="51">
        <v>28</v>
      </c>
      <c r="H37" s="51" t="s">
        <v>556</v>
      </c>
      <c r="I37" s="51">
        <v>131</v>
      </c>
      <c r="J37" s="51" t="s">
        <v>556</v>
      </c>
    </row>
    <row r="38" spans="1:10" ht="9.75" customHeight="1">
      <c r="A38" s="210"/>
      <c r="C38" s="269" t="s">
        <v>10</v>
      </c>
      <c r="D38" s="270"/>
      <c r="E38" s="155">
        <v>114</v>
      </c>
      <c r="F38" s="155">
        <v>129</v>
      </c>
      <c r="G38" s="155">
        <v>97</v>
      </c>
      <c r="H38" s="155">
        <v>9</v>
      </c>
      <c r="I38" s="155">
        <v>1040</v>
      </c>
      <c r="J38" s="155">
        <v>1</v>
      </c>
    </row>
    <row r="39" spans="1:10" ht="9" customHeight="1">
      <c r="A39" s="236">
        <v>6</v>
      </c>
      <c r="B39" s="237"/>
      <c r="C39" s="238" t="s">
        <v>493</v>
      </c>
      <c r="D39" s="257"/>
      <c r="E39" s="155">
        <v>146</v>
      </c>
      <c r="F39" s="155">
        <v>183</v>
      </c>
      <c r="G39" s="155">
        <v>150</v>
      </c>
      <c r="H39" s="155">
        <v>9</v>
      </c>
      <c r="I39" s="155">
        <v>2257</v>
      </c>
      <c r="J39" s="155">
        <v>1</v>
      </c>
    </row>
    <row r="40" spans="1:4" ht="9" customHeight="1">
      <c r="A40" s="210"/>
      <c r="C40" s="218"/>
      <c r="D40" s="218"/>
    </row>
    <row r="41" spans="1:10" ht="9" customHeight="1">
      <c r="A41" s="494" t="s">
        <v>492</v>
      </c>
      <c r="B41" s="494"/>
      <c r="C41" s="494"/>
      <c r="D41" s="494"/>
      <c r="E41" s="494"/>
      <c r="F41" s="494"/>
      <c r="G41" s="494"/>
      <c r="H41" s="494"/>
      <c r="I41" s="494"/>
      <c r="J41" s="494"/>
    </row>
    <row r="42" spans="1:10" ht="9" customHeight="1">
      <c r="A42" s="210"/>
      <c r="C42" s="223"/>
      <c r="D42" s="223"/>
      <c r="E42" s="223"/>
      <c r="F42" s="223"/>
      <c r="G42" s="223"/>
      <c r="H42" s="223"/>
      <c r="I42" s="223"/>
      <c r="J42" s="223"/>
    </row>
    <row r="43" spans="1:10" ht="9" customHeight="1">
      <c r="A43" s="210"/>
      <c r="C43" s="219" t="s">
        <v>380</v>
      </c>
      <c r="D43" s="219"/>
      <c r="E43" s="17"/>
      <c r="F43" s="17"/>
      <c r="G43" s="17"/>
      <c r="H43" s="17"/>
      <c r="I43" s="17"/>
      <c r="J43" s="17"/>
    </row>
    <row r="44" spans="1:10" ht="9" customHeight="1">
      <c r="A44" s="210"/>
      <c r="C44" s="219"/>
      <c r="D44" s="219"/>
      <c r="E44" s="17"/>
      <c r="F44" s="17"/>
      <c r="G44" s="17"/>
      <c r="H44" s="17"/>
      <c r="I44" s="17"/>
      <c r="J44" s="17"/>
    </row>
    <row r="45" spans="1:11" ht="9.75" customHeight="1">
      <c r="A45" s="210">
        <v>761</v>
      </c>
      <c r="C45" s="216" t="s">
        <v>439</v>
      </c>
      <c r="D45" s="254"/>
      <c r="E45" s="51">
        <v>76</v>
      </c>
      <c r="F45" s="51">
        <v>59</v>
      </c>
      <c r="G45" s="51">
        <v>4</v>
      </c>
      <c r="H45" s="51">
        <v>1</v>
      </c>
      <c r="I45" s="51">
        <v>682</v>
      </c>
      <c r="J45" s="51">
        <v>10</v>
      </c>
      <c r="K45" s="265"/>
    </row>
    <row r="46" spans="1:11" ht="9.75" customHeight="1">
      <c r="A46" s="210">
        <v>762</v>
      </c>
      <c r="C46" s="216" t="s">
        <v>440</v>
      </c>
      <c r="D46" s="254"/>
      <c r="E46" s="51">
        <v>1</v>
      </c>
      <c r="F46" s="51">
        <v>3</v>
      </c>
      <c r="G46" s="51">
        <v>2</v>
      </c>
      <c r="H46" s="51" t="s">
        <v>556</v>
      </c>
      <c r="I46" s="51">
        <v>71</v>
      </c>
      <c r="J46" s="51" t="s">
        <v>556</v>
      </c>
      <c r="K46" s="265"/>
    </row>
    <row r="47" spans="1:11" ht="9" customHeight="1">
      <c r="A47" s="210">
        <v>763</v>
      </c>
      <c r="C47" s="216" t="s">
        <v>441</v>
      </c>
      <c r="D47" s="254"/>
      <c r="E47" s="51">
        <v>17</v>
      </c>
      <c r="F47" s="51">
        <v>11</v>
      </c>
      <c r="G47" s="51">
        <v>11</v>
      </c>
      <c r="H47" s="51">
        <v>1</v>
      </c>
      <c r="I47" s="51">
        <v>111</v>
      </c>
      <c r="J47" s="51" t="s">
        <v>556</v>
      </c>
      <c r="K47" s="265"/>
    </row>
    <row r="48" spans="1:11" ht="9.75" customHeight="1">
      <c r="A48" s="210">
        <v>764</v>
      </c>
      <c r="C48" s="216" t="s">
        <v>442</v>
      </c>
      <c r="D48" s="254"/>
      <c r="E48" s="51">
        <v>8</v>
      </c>
      <c r="F48" s="51">
        <v>1</v>
      </c>
      <c r="G48" s="51">
        <v>1</v>
      </c>
      <c r="H48" s="51" t="s">
        <v>556</v>
      </c>
      <c r="I48" s="51">
        <v>227</v>
      </c>
      <c r="J48" s="51" t="s">
        <v>556</v>
      </c>
      <c r="K48" s="265"/>
    </row>
    <row r="49" spans="1:11" ht="9.75" customHeight="1">
      <c r="A49" s="210"/>
      <c r="C49" s="269" t="s">
        <v>10</v>
      </c>
      <c r="D49" s="258"/>
      <c r="E49" s="155">
        <f aca="true" t="shared" si="0" ref="E49:J49">SUM(E45:E48)</f>
        <v>102</v>
      </c>
      <c r="F49" s="155">
        <f t="shared" si="0"/>
        <v>74</v>
      </c>
      <c r="G49" s="155">
        <f t="shared" si="0"/>
        <v>18</v>
      </c>
      <c r="H49" s="155">
        <f t="shared" si="0"/>
        <v>2</v>
      </c>
      <c r="I49" s="155">
        <f t="shared" si="0"/>
        <v>1091</v>
      </c>
      <c r="J49" s="155">
        <f t="shared" si="0"/>
        <v>10</v>
      </c>
      <c r="K49" s="265"/>
    </row>
    <row r="50" spans="3:4" ht="9" customHeight="1">
      <c r="C50" s="17"/>
      <c r="D50" s="17"/>
    </row>
    <row r="51" spans="3:4" ht="9" customHeight="1">
      <c r="C51" s="231" t="s">
        <v>379</v>
      </c>
      <c r="D51" s="231"/>
    </row>
    <row r="52" spans="3:4" ht="9" customHeight="1">
      <c r="C52" s="231"/>
      <c r="D52" s="231"/>
    </row>
    <row r="53" spans="1:10" ht="9.75" customHeight="1">
      <c r="A53" s="210">
        <v>771</v>
      </c>
      <c r="C53" s="216" t="s">
        <v>443</v>
      </c>
      <c r="D53" s="254"/>
      <c r="E53" s="51">
        <v>24</v>
      </c>
      <c r="F53" s="51">
        <v>13</v>
      </c>
      <c r="G53" s="51">
        <v>12</v>
      </c>
      <c r="H53" s="51">
        <v>2</v>
      </c>
      <c r="I53" s="51">
        <v>130</v>
      </c>
      <c r="J53" s="51" t="s">
        <v>556</v>
      </c>
    </row>
    <row r="54" spans="1:10" ht="9" customHeight="1">
      <c r="A54" s="210">
        <v>772</v>
      </c>
      <c r="C54" s="216" t="s">
        <v>439</v>
      </c>
      <c r="D54" s="254"/>
      <c r="E54" s="51">
        <v>12</v>
      </c>
      <c r="F54" s="51">
        <v>7</v>
      </c>
      <c r="G54" s="51">
        <v>6</v>
      </c>
      <c r="H54" s="51" t="s">
        <v>556</v>
      </c>
      <c r="I54" s="51">
        <v>146</v>
      </c>
      <c r="J54" s="51" t="s">
        <v>556</v>
      </c>
    </row>
    <row r="55" spans="1:10" ht="9" customHeight="1">
      <c r="A55" s="210">
        <v>773</v>
      </c>
      <c r="C55" s="216" t="s">
        <v>444</v>
      </c>
      <c r="D55" s="254"/>
      <c r="E55" s="51">
        <v>3</v>
      </c>
      <c r="F55" s="51">
        <v>3</v>
      </c>
      <c r="G55" s="51">
        <v>3</v>
      </c>
      <c r="H55" s="51" t="s">
        <v>556</v>
      </c>
      <c r="I55" s="51">
        <v>46</v>
      </c>
      <c r="J55" s="51" t="s">
        <v>556</v>
      </c>
    </row>
    <row r="56" spans="1:10" ht="9.75" customHeight="1">
      <c r="A56" s="210">
        <v>774</v>
      </c>
      <c r="C56" s="216" t="s">
        <v>445</v>
      </c>
      <c r="D56" s="254"/>
      <c r="E56" s="51">
        <v>18</v>
      </c>
      <c r="F56" s="51">
        <v>9</v>
      </c>
      <c r="G56" s="51">
        <v>7</v>
      </c>
      <c r="H56" s="51">
        <v>2</v>
      </c>
      <c r="I56" s="51">
        <v>79</v>
      </c>
      <c r="J56" s="51" t="s">
        <v>556</v>
      </c>
    </row>
    <row r="57" spans="1:10" ht="9" customHeight="1">
      <c r="A57" s="210">
        <v>775</v>
      </c>
      <c r="C57" s="216" t="s">
        <v>446</v>
      </c>
      <c r="D57" s="254"/>
      <c r="E57" s="51">
        <v>25</v>
      </c>
      <c r="F57" s="51">
        <v>4</v>
      </c>
      <c r="G57" s="51">
        <v>4</v>
      </c>
      <c r="H57" s="51" t="s">
        <v>556</v>
      </c>
      <c r="I57" s="51">
        <v>155</v>
      </c>
      <c r="J57" s="51" t="s">
        <v>556</v>
      </c>
    </row>
    <row r="58" spans="1:10" ht="9" customHeight="1">
      <c r="A58" s="210">
        <v>776</v>
      </c>
      <c r="C58" s="216" t="s">
        <v>447</v>
      </c>
      <c r="D58" s="254"/>
      <c r="E58" s="51" t="s">
        <v>556</v>
      </c>
      <c r="F58" s="51">
        <v>7</v>
      </c>
      <c r="G58" s="51">
        <v>7</v>
      </c>
      <c r="H58" s="51">
        <v>1</v>
      </c>
      <c r="I58" s="51">
        <v>104</v>
      </c>
      <c r="J58" s="51" t="s">
        <v>556</v>
      </c>
    </row>
    <row r="59" spans="1:10" ht="9" customHeight="1">
      <c r="A59" s="210">
        <v>777</v>
      </c>
      <c r="C59" s="216" t="s">
        <v>448</v>
      </c>
      <c r="D59" s="254"/>
      <c r="E59" s="51">
        <v>5</v>
      </c>
      <c r="F59" s="51">
        <v>5</v>
      </c>
      <c r="G59" s="51">
        <v>5</v>
      </c>
      <c r="H59" s="51">
        <v>1</v>
      </c>
      <c r="I59" s="51">
        <v>44</v>
      </c>
      <c r="J59" s="51" t="s">
        <v>556</v>
      </c>
    </row>
    <row r="60" spans="1:10" ht="9.75" customHeight="1">
      <c r="A60" s="210">
        <v>778</v>
      </c>
      <c r="C60" s="216" t="s">
        <v>449</v>
      </c>
      <c r="D60" s="254"/>
      <c r="E60" s="51">
        <v>4</v>
      </c>
      <c r="F60" s="51">
        <v>1</v>
      </c>
      <c r="G60" s="51" t="s">
        <v>556</v>
      </c>
      <c r="H60" s="51" t="s">
        <v>556</v>
      </c>
      <c r="I60" s="51">
        <v>39</v>
      </c>
      <c r="J60" s="51" t="s">
        <v>556</v>
      </c>
    </row>
    <row r="61" spans="1:10" ht="9.75" customHeight="1">
      <c r="A61" s="210">
        <v>779</v>
      </c>
      <c r="C61" s="216" t="s">
        <v>450</v>
      </c>
      <c r="D61" s="254"/>
      <c r="E61" s="51">
        <v>17</v>
      </c>
      <c r="F61" s="51">
        <v>7</v>
      </c>
      <c r="G61" s="51">
        <v>7</v>
      </c>
      <c r="H61" s="51" t="s">
        <v>556</v>
      </c>
      <c r="I61" s="51">
        <v>80</v>
      </c>
      <c r="J61" s="51" t="s">
        <v>556</v>
      </c>
    </row>
    <row r="62" spans="1:10" ht="9.75" customHeight="1">
      <c r="A62" s="210">
        <v>780</v>
      </c>
      <c r="C62" s="216" t="s">
        <v>451</v>
      </c>
      <c r="D62" s="254"/>
      <c r="E62" s="51">
        <v>2</v>
      </c>
      <c r="F62" s="51">
        <v>8</v>
      </c>
      <c r="G62" s="51">
        <v>8</v>
      </c>
      <c r="H62" s="51" t="s">
        <v>556</v>
      </c>
      <c r="I62" s="51">
        <v>74</v>
      </c>
      <c r="J62" s="51" t="s">
        <v>556</v>
      </c>
    </row>
    <row r="63" spans="3:10" ht="9.75" customHeight="1">
      <c r="C63" s="269" t="s">
        <v>10</v>
      </c>
      <c r="D63" s="270"/>
      <c r="E63" s="155">
        <v>110</v>
      </c>
      <c r="F63" s="155">
        <v>64</v>
      </c>
      <c r="G63" s="155">
        <v>59</v>
      </c>
      <c r="H63" s="155">
        <v>6</v>
      </c>
      <c r="I63" s="155">
        <v>897</v>
      </c>
      <c r="J63" s="155" t="s">
        <v>556</v>
      </c>
    </row>
    <row r="64" spans="1:10" ht="9" customHeight="1">
      <c r="A64" s="236">
        <v>7</v>
      </c>
      <c r="B64" s="237"/>
      <c r="C64" s="238" t="s">
        <v>494</v>
      </c>
      <c r="D64" s="257"/>
      <c r="E64" s="155">
        <v>212</v>
      </c>
      <c r="F64" s="155">
        <v>138</v>
      </c>
      <c r="G64" s="155">
        <v>77</v>
      </c>
      <c r="H64" s="155">
        <v>8</v>
      </c>
      <c r="I64" s="155">
        <v>1988</v>
      </c>
      <c r="J64" s="155">
        <v>10</v>
      </c>
    </row>
  </sheetData>
  <sheetProtection/>
  <mergeCells count="17">
    <mergeCell ref="A41:J41"/>
    <mergeCell ref="I7:J7"/>
    <mergeCell ref="C7:D16"/>
    <mergeCell ref="A1:J1"/>
    <mergeCell ref="A3:J3"/>
    <mergeCell ref="A4:J4"/>
    <mergeCell ref="A5:J5"/>
    <mergeCell ref="A7:B16"/>
    <mergeCell ref="E7:H7"/>
    <mergeCell ref="J8:J16"/>
    <mergeCell ref="A18:J18"/>
    <mergeCell ref="G12:G16"/>
    <mergeCell ref="H12:H16"/>
    <mergeCell ref="G8:H11"/>
    <mergeCell ref="E8:E16"/>
    <mergeCell ref="F8:F16"/>
    <mergeCell ref="I8:I16"/>
  </mergeCells>
  <printOptions/>
  <pageMargins left="0.7874015748031497" right="0.7874015748031497" top="0.1968503937007874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">
      <selection activeCell="I21" sqref="I21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312" t="s">
        <v>474</v>
      </c>
      <c r="B1" s="313"/>
      <c r="C1" s="313"/>
      <c r="D1" s="313"/>
      <c r="E1" s="313"/>
      <c r="F1" s="313"/>
      <c r="G1" s="313"/>
      <c r="H1" s="313"/>
      <c r="I1" s="313"/>
      <c r="J1" s="313"/>
      <c r="K1" s="312" t="s">
        <v>475</v>
      </c>
      <c r="L1" s="313"/>
      <c r="M1" s="313"/>
      <c r="N1" s="313"/>
      <c r="O1" s="313"/>
      <c r="P1" s="313"/>
      <c r="Q1" s="313"/>
      <c r="R1" s="313"/>
      <c r="S1" s="313"/>
      <c r="T1" s="313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540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563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335" t="s">
        <v>137</v>
      </c>
      <c r="B6" s="335"/>
      <c r="C6" s="335"/>
      <c r="D6" s="335"/>
      <c r="E6" s="335"/>
      <c r="F6" s="335"/>
      <c r="G6" s="335"/>
      <c r="H6" s="335"/>
      <c r="I6" s="335"/>
      <c r="J6" s="335"/>
      <c r="K6" s="336" t="s">
        <v>97</v>
      </c>
      <c r="L6" s="336"/>
      <c r="M6" s="336"/>
      <c r="N6" s="336"/>
      <c r="O6" s="336"/>
      <c r="P6" s="336"/>
      <c r="Q6" s="336"/>
      <c r="R6" s="336"/>
      <c r="S6" s="336"/>
      <c r="T6" s="336"/>
    </row>
    <row r="7" spans="5:10" ht="12.75">
      <c r="E7" s="1"/>
      <c r="F7" s="1"/>
      <c r="G7" s="1"/>
      <c r="H7" s="1"/>
      <c r="I7" s="1"/>
      <c r="J7" s="1"/>
    </row>
    <row r="8" spans="1:20" ht="12.75" customHeight="1">
      <c r="A8" s="316" t="s">
        <v>170</v>
      </c>
      <c r="B8" s="317"/>
      <c r="C8" s="329" t="s">
        <v>174</v>
      </c>
      <c r="D8" s="317"/>
      <c r="E8" s="317" t="s">
        <v>541</v>
      </c>
      <c r="F8" s="70"/>
      <c r="G8" s="36"/>
      <c r="H8" s="36"/>
      <c r="I8" s="36"/>
      <c r="J8" s="78" t="s">
        <v>72</v>
      </c>
      <c r="K8" s="36" t="s">
        <v>117</v>
      </c>
      <c r="L8" s="36"/>
      <c r="M8" s="36"/>
      <c r="N8" s="36"/>
      <c r="O8" s="36"/>
      <c r="P8" s="71"/>
      <c r="Q8" s="333" t="s">
        <v>118</v>
      </c>
      <c r="R8" s="302"/>
      <c r="S8" s="334"/>
      <c r="T8" s="329" t="s">
        <v>170</v>
      </c>
    </row>
    <row r="9" spans="1:20" ht="12.75" customHeight="1">
      <c r="A9" s="310"/>
      <c r="B9" s="318"/>
      <c r="C9" s="320"/>
      <c r="D9" s="318"/>
      <c r="E9" s="31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02"/>
      <c r="S9" s="334"/>
      <c r="T9" s="320"/>
    </row>
    <row r="10" spans="1:20" ht="12.75">
      <c r="A10" s="310"/>
      <c r="B10" s="318"/>
      <c r="C10" s="320"/>
      <c r="D10" s="318"/>
      <c r="E10" s="31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08"/>
      <c r="Q10" s="308" t="s">
        <v>129</v>
      </c>
      <c r="R10" s="310" t="s">
        <v>130</v>
      </c>
      <c r="S10" s="95"/>
      <c r="T10" s="320"/>
    </row>
    <row r="11" spans="1:20" ht="12.75">
      <c r="A11" s="310"/>
      <c r="B11" s="318"/>
      <c r="C11" s="320"/>
      <c r="D11" s="318"/>
      <c r="E11" s="31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0"/>
      <c r="S11" s="95"/>
      <c r="T11" s="320"/>
    </row>
    <row r="12" spans="1:20" ht="12.75">
      <c r="A12" s="310"/>
      <c r="B12" s="318"/>
      <c r="C12" s="320"/>
      <c r="D12" s="318"/>
      <c r="E12" s="31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0"/>
      <c r="S12" s="95"/>
      <c r="T12" s="320"/>
    </row>
    <row r="13" spans="1:20" ht="12.75">
      <c r="A13" s="310"/>
      <c r="B13" s="318"/>
      <c r="C13" s="320"/>
      <c r="D13" s="318"/>
      <c r="E13" s="31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0"/>
      <c r="S13" s="95"/>
      <c r="T13" s="320"/>
    </row>
    <row r="14" spans="1:20" ht="12.75">
      <c r="A14" s="310"/>
      <c r="B14" s="318"/>
      <c r="C14" s="320"/>
      <c r="D14" s="318"/>
      <c r="E14" s="31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0"/>
      <c r="S14" s="95"/>
      <c r="T14" s="320"/>
    </row>
    <row r="15" spans="1:20" ht="12.75">
      <c r="A15" s="310"/>
      <c r="B15" s="318"/>
      <c r="C15" s="320"/>
      <c r="D15" s="318"/>
      <c r="E15" s="31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08"/>
      <c r="Q15" s="308"/>
      <c r="R15" s="310"/>
      <c r="S15" s="95"/>
      <c r="T15" s="320"/>
    </row>
    <row r="16" spans="1:20" ht="12.75">
      <c r="A16" s="311"/>
      <c r="B16" s="319"/>
      <c r="C16" s="321"/>
      <c r="D16" s="319"/>
      <c r="E16" s="31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09"/>
      <c r="Q16" s="309"/>
      <c r="R16" s="311"/>
      <c r="S16" s="97"/>
      <c r="T16" s="321"/>
    </row>
    <row r="17" spans="1:20" ht="12.75">
      <c r="A17" s="55"/>
      <c r="B17" s="55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4"/>
      <c r="S17" s="55"/>
      <c r="T17" s="55"/>
    </row>
    <row r="18" spans="1:20" ht="12.75">
      <c r="A18" s="326" t="s">
        <v>177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207" t="s">
        <v>178</v>
      </c>
      <c r="L18" s="208"/>
      <c r="M18" s="80"/>
      <c r="N18" s="80"/>
      <c r="O18" s="80"/>
      <c r="P18" s="80"/>
      <c r="Q18" s="80"/>
      <c r="R18" s="80"/>
      <c r="S18" s="80"/>
      <c r="T18" s="80"/>
    </row>
    <row r="19" spans="1:20" ht="12.75">
      <c r="A19" s="27"/>
      <c r="B19" s="27"/>
      <c r="C19" s="27"/>
      <c r="D19" s="27"/>
      <c r="E19" s="19" t="s">
        <v>131</v>
      </c>
      <c r="F19" s="73"/>
      <c r="G19" s="73"/>
      <c r="H19" s="19"/>
      <c r="I19" s="19"/>
      <c r="J19" s="19"/>
      <c r="K19" s="19"/>
      <c r="L19" s="19"/>
      <c r="M19" s="19"/>
      <c r="N19" s="19"/>
      <c r="O19" s="19"/>
      <c r="P19" s="19"/>
      <c r="Q19" s="27"/>
      <c r="R19" s="27"/>
      <c r="S19" s="27"/>
      <c r="T19" s="74"/>
    </row>
    <row r="20" spans="1:20" ht="12.75">
      <c r="A20" s="106">
        <v>1</v>
      </c>
      <c r="B20" s="105"/>
      <c r="C20" s="109" t="s">
        <v>172</v>
      </c>
      <c r="D20" s="276"/>
      <c r="E20" s="83">
        <v>4074</v>
      </c>
      <c r="F20" s="83">
        <v>182</v>
      </c>
      <c r="G20" s="83">
        <v>109</v>
      </c>
      <c r="H20" s="83">
        <v>2590</v>
      </c>
      <c r="I20" s="52" t="s">
        <v>562</v>
      </c>
      <c r="J20" s="83">
        <v>33</v>
      </c>
      <c r="K20" s="83">
        <v>1002</v>
      </c>
      <c r="L20" s="83">
        <v>23</v>
      </c>
      <c r="M20" s="83">
        <v>206</v>
      </c>
      <c r="N20" s="83">
        <v>38</v>
      </c>
      <c r="O20" s="52" t="s">
        <v>562</v>
      </c>
      <c r="P20" s="52" t="s">
        <v>562</v>
      </c>
      <c r="Q20" s="83">
        <v>1159</v>
      </c>
      <c r="R20" s="83">
        <v>264</v>
      </c>
      <c r="S20" s="88"/>
      <c r="T20" s="74">
        <v>1</v>
      </c>
    </row>
    <row r="21" spans="1:20" ht="12.75">
      <c r="A21" s="106">
        <v>2</v>
      </c>
      <c r="B21" s="105"/>
      <c r="C21" s="109" t="s">
        <v>334</v>
      </c>
      <c r="D21" s="276"/>
      <c r="E21" s="83">
        <v>7865</v>
      </c>
      <c r="F21" s="83">
        <v>196</v>
      </c>
      <c r="G21" s="83">
        <v>130</v>
      </c>
      <c r="H21" s="83">
        <v>5978</v>
      </c>
      <c r="I21" s="52" t="s">
        <v>562</v>
      </c>
      <c r="J21" s="83">
        <v>61</v>
      </c>
      <c r="K21" s="83">
        <v>1295</v>
      </c>
      <c r="L21" s="83">
        <v>39</v>
      </c>
      <c r="M21" s="83">
        <v>231</v>
      </c>
      <c r="N21" s="83">
        <v>62</v>
      </c>
      <c r="O21" s="52" t="s">
        <v>562</v>
      </c>
      <c r="P21" s="83">
        <v>3</v>
      </c>
      <c r="Q21" s="83">
        <v>1515</v>
      </c>
      <c r="R21" s="83">
        <v>301</v>
      </c>
      <c r="S21" s="88"/>
      <c r="T21" s="74">
        <v>2</v>
      </c>
    </row>
    <row r="22" spans="1:20" ht="12.75">
      <c r="A22" s="106">
        <v>3</v>
      </c>
      <c r="B22" s="105"/>
      <c r="C22" s="109" t="s">
        <v>335</v>
      </c>
      <c r="D22" s="276"/>
      <c r="E22" s="83">
        <v>10452</v>
      </c>
      <c r="F22" s="83">
        <v>264</v>
      </c>
      <c r="G22" s="83">
        <v>156</v>
      </c>
      <c r="H22" s="83">
        <v>7852</v>
      </c>
      <c r="I22" s="83">
        <v>50</v>
      </c>
      <c r="J22" s="83">
        <v>141</v>
      </c>
      <c r="K22" s="83">
        <v>1307</v>
      </c>
      <c r="L22" s="83">
        <v>215</v>
      </c>
      <c r="M22" s="83">
        <v>191</v>
      </c>
      <c r="N22" s="83">
        <v>92</v>
      </c>
      <c r="O22" s="52" t="s">
        <v>562</v>
      </c>
      <c r="P22" s="83">
        <v>340</v>
      </c>
      <c r="Q22" s="83">
        <v>1879</v>
      </c>
      <c r="R22" s="83">
        <v>296</v>
      </c>
      <c r="S22" s="88"/>
      <c r="T22" s="74">
        <v>3</v>
      </c>
    </row>
    <row r="23" spans="1:20" ht="12.75">
      <c r="A23" s="106">
        <v>4</v>
      </c>
      <c r="B23" s="105"/>
      <c r="C23" s="109" t="s">
        <v>181</v>
      </c>
      <c r="D23" s="276"/>
      <c r="E23" s="83">
        <v>12666</v>
      </c>
      <c r="F23" s="83">
        <v>353</v>
      </c>
      <c r="G23" s="83">
        <v>159</v>
      </c>
      <c r="H23" s="83">
        <v>8088</v>
      </c>
      <c r="I23" s="83">
        <v>204</v>
      </c>
      <c r="J23" s="83">
        <v>375</v>
      </c>
      <c r="K23" s="83">
        <v>1377</v>
      </c>
      <c r="L23" s="83">
        <v>611</v>
      </c>
      <c r="M23" s="83">
        <v>212</v>
      </c>
      <c r="N23" s="83">
        <v>177</v>
      </c>
      <c r="O23" s="83">
        <v>7</v>
      </c>
      <c r="P23" s="83">
        <v>1262</v>
      </c>
      <c r="Q23" s="83">
        <v>2785</v>
      </c>
      <c r="R23" s="83">
        <v>411</v>
      </c>
      <c r="S23" s="88"/>
      <c r="T23" s="74">
        <v>4</v>
      </c>
    </row>
    <row r="24" spans="1:20" ht="12.75">
      <c r="A24" s="106">
        <v>5</v>
      </c>
      <c r="B24" s="105"/>
      <c r="C24" s="109" t="s">
        <v>182</v>
      </c>
      <c r="D24" s="276"/>
      <c r="E24" s="83">
        <v>11980</v>
      </c>
      <c r="F24" s="83">
        <v>245</v>
      </c>
      <c r="G24" s="83">
        <v>142</v>
      </c>
      <c r="H24" s="83">
        <v>7415</v>
      </c>
      <c r="I24" s="83">
        <v>227</v>
      </c>
      <c r="J24" s="83">
        <v>805</v>
      </c>
      <c r="K24" s="83">
        <v>1222</v>
      </c>
      <c r="L24" s="83">
        <v>360</v>
      </c>
      <c r="M24" s="83">
        <v>229</v>
      </c>
      <c r="N24" s="83">
        <v>433</v>
      </c>
      <c r="O24" s="83">
        <v>39</v>
      </c>
      <c r="P24" s="83">
        <v>1005</v>
      </c>
      <c r="Q24" s="83">
        <v>2782</v>
      </c>
      <c r="R24" s="83">
        <v>675</v>
      </c>
      <c r="S24" s="88"/>
      <c r="T24" s="74">
        <v>5</v>
      </c>
    </row>
    <row r="25" spans="1:20" ht="12.75">
      <c r="A25" s="106">
        <v>6</v>
      </c>
      <c r="B25" s="105"/>
      <c r="C25" s="109" t="s">
        <v>183</v>
      </c>
      <c r="D25" s="276"/>
      <c r="E25" s="83">
        <v>11076</v>
      </c>
      <c r="F25" s="83">
        <v>231</v>
      </c>
      <c r="G25" s="83">
        <v>132</v>
      </c>
      <c r="H25" s="83">
        <v>6118</v>
      </c>
      <c r="I25" s="83">
        <v>162</v>
      </c>
      <c r="J25" s="83">
        <v>1450</v>
      </c>
      <c r="K25" s="83">
        <v>960</v>
      </c>
      <c r="L25" s="83">
        <v>106</v>
      </c>
      <c r="M25" s="83">
        <v>323</v>
      </c>
      <c r="N25" s="83">
        <v>996</v>
      </c>
      <c r="O25" s="83">
        <v>106</v>
      </c>
      <c r="P25" s="83">
        <v>624</v>
      </c>
      <c r="Q25" s="83">
        <v>2810</v>
      </c>
      <c r="R25" s="83">
        <v>1340</v>
      </c>
      <c r="S25" s="88"/>
      <c r="T25" s="74">
        <v>6</v>
      </c>
    </row>
    <row r="26" spans="1:20" ht="12.75">
      <c r="A26" s="106">
        <v>7</v>
      </c>
      <c r="B26" s="105"/>
      <c r="C26" s="109" t="s">
        <v>518</v>
      </c>
      <c r="D26" s="276"/>
      <c r="E26" s="83">
        <v>6700</v>
      </c>
      <c r="F26" s="83">
        <v>128</v>
      </c>
      <c r="G26" s="83">
        <v>60</v>
      </c>
      <c r="H26" s="83">
        <v>3075</v>
      </c>
      <c r="I26" s="83">
        <v>85</v>
      </c>
      <c r="J26" s="83">
        <v>899</v>
      </c>
      <c r="K26" s="83">
        <v>424</v>
      </c>
      <c r="L26" s="52" t="s">
        <v>562</v>
      </c>
      <c r="M26" s="83">
        <v>463</v>
      </c>
      <c r="N26" s="83">
        <v>1047</v>
      </c>
      <c r="O26" s="83">
        <v>62</v>
      </c>
      <c r="P26" s="83">
        <v>517</v>
      </c>
      <c r="Q26" s="83">
        <v>1472</v>
      </c>
      <c r="R26" s="83">
        <v>1526</v>
      </c>
      <c r="S26" s="88"/>
      <c r="T26" s="74">
        <v>7</v>
      </c>
    </row>
    <row r="27" spans="1:20" ht="12.75">
      <c r="A27" s="27">
        <v>8</v>
      </c>
      <c r="B27" s="105"/>
      <c r="C27" s="110" t="s">
        <v>1</v>
      </c>
      <c r="D27" s="118"/>
      <c r="E27" s="84">
        <f>SUM(E20:E26)</f>
        <v>64813</v>
      </c>
      <c r="F27" s="84">
        <f aca="true" t="shared" si="0" ref="F27:R27">SUM(F20:F26)</f>
        <v>1599</v>
      </c>
      <c r="G27" s="84">
        <f t="shared" si="0"/>
        <v>888</v>
      </c>
      <c r="H27" s="84">
        <f t="shared" si="0"/>
        <v>41116</v>
      </c>
      <c r="I27" s="84">
        <f t="shared" si="0"/>
        <v>728</v>
      </c>
      <c r="J27" s="84">
        <f t="shared" si="0"/>
        <v>3764</v>
      </c>
      <c r="K27" s="84">
        <f t="shared" si="0"/>
        <v>7587</v>
      </c>
      <c r="L27" s="84">
        <f t="shared" si="0"/>
        <v>1354</v>
      </c>
      <c r="M27" s="84">
        <f t="shared" si="0"/>
        <v>1855</v>
      </c>
      <c r="N27" s="84">
        <f t="shared" si="0"/>
        <v>2845</v>
      </c>
      <c r="O27" s="84">
        <f t="shared" si="0"/>
        <v>214</v>
      </c>
      <c r="P27" s="84">
        <f t="shared" si="0"/>
        <v>3751</v>
      </c>
      <c r="Q27" s="84">
        <f t="shared" si="0"/>
        <v>14402</v>
      </c>
      <c r="R27" s="84">
        <f t="shared" si="0"/>
        <v>4813</v>
      </c>
      <c r="S27" s="89"/>
      <c r="T27" s="74">
        <v>8</v>
      </c>
    </row>
    <row r="28" spans="1:20" ht="12.75">
      <c r="A28" s="106"/>
      <c r="B28" s="105"/>
      <c r="C28" s="100"/>
      <c r="D28" s="101"/>
      <c r="E28" s="19"/>
      <c r="F28" s="19"/>
      <c r="G28" s="19"/>
      <c r="H28" s="19"/>
      <c r="I28" s="19"/>
      <c r="J28" s="19"/>
      <c r="K28" s="83"/>
      <c r="L28" s="83"/>
      <c r="M28" s="83"/>
      <c r="N28" s="83"/>
      <c r="O28" s="83"/>
      <c r="P28" s="83"/>
      <c r="Q28" s="65"/>
      <c r="R28" s="65"/>
      <c r="S28" s="65"/>
      <c r="T28" s="77"/>
    </row>
    <row r="29" spans="1:20" ht="12.75">
      <c r="A29" s="106">
        <v>9</v>
      </c>
      <c r="B29" s="105"/>
      <c r="C29" s="100" t="s">
        <v>171</v>
      </c>
      <c r="D29" s="101"/>
      <c r="E29" s="19"/>
      <c r="F29" s="19"/>
      <c r="G29" s="19"/>
      <c r="H29" s="19"/>
      <c r="I29" s="19"/>
      <c r="J29" s="19"/>
      <c r="K29" s="83"/>
      <c r="L29" s="83"/>
      <c r="M29" s="83"/>
      <c r="N29" s="83"/>
      <c r="O29" s="83"/>
      <c r="P29" s="83"/>
      <c r="Q29" s="83"/>
      <c r="R29" s="83"/>
      <c r="S29" s="83"/>
      <c r="T29" s="77"/>
    </row>
    <row r="30" spans="1:20" ht="12.75">
      <c r="A30" s="106"/>
      <c r="B30" s="105"/>
      <c r="C30" s="100" t="s">
        <v>133</v>
      </c>
      <c r="D30" s="101"/>
      <c r="E30" s="19"/>
      <c r="F30" s="19"/>
      <c r="G30" s="19"/>
      <c r="H30" s="19"/>
      <c r="I30" s="19"/>
      <c r="J30" s="19"/>
      <c r="K30" s="83"/>
      <c r="L30" s="83"/>
      <c r="M30" s="83"/>
      <c r="N30" s="83"/>
      <c r="O30" s="83"/>
      <c r="P30" s="83"/>
      <c r="Q30" s="65"/>
      <c r="R30" s="65"/>
      <c r="S30" s="65"/>
      <c r="T30" s="77"/>
    </row>
    <row r="31" spans="1:20" ht="12.75">
      <c r="A31" s="106"/>
      <c r="B31" s="105"/>
      <c r="C31" s="111" t="s">
        <v>134</v>
      </c>
      <c r="D31" s="119"/>
      <c r="E31" s="83">
        <v>16747</v>
      </c>
      <c r="F31" s="83">
        <v>406</v>
      </c>
      <c r="G31" s="83">
        <v>217</v>
      </c>
      <c r="H31" s="83">
        <v>9904</v>
      </c>
      <c r="I31" s="83">
        <v>272</v>
      </c>
      <c r="J31" s="83">
        <v>978</v>
      </c>
      <c r="K31" s="83">
        <v>2451</v>
      </c>
      <c r="L31" s="83">
        <v>504</v>
      </c>
      <c r="M31" s="83">
        <v>410</v>
      </c>
      <c r="N31" s="83">
        <v>962</v>
      </c>
      <c r="O31" s="83">
        <v>66</v>
      </c>
      <c r="P31" s="83">
        <v>794</v>
      </c>
      <c r="Q31" s="83">
        <v>4464</v>
      </c>
      <c r="R31" s="83">
        <v>1395</v>
      </c>
      <c r="S31" s="65"/>
      <c r="T31" s="77">
        <v>9</v>
      </c>
    </row>
    <row r="32" spans="1:20" ht="12.75">
      <c r="A32" s="106">
        <v>10</v>
      </c>
      <c r="B32" s="105"/>
      <c r="C32" s="100" t="s">
        <v>173</v>
      </c>
      <c r="D32" s="101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77"/>
    </row>
    <row r="33" spans="1:20" ht="12.75">
      <c r="A33" s="106"/>
      <c r="B33" s="105"/>
      <c r="C33" s="100" t="s">
        <v>263</v>
      </c>
      <c r="D33" s="101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65"/>
      <c r="T33" s="77"/>
    </row>
    <row r="34" spans="1:20" ht="12.75">
      <c r="A34" s="106"/>
      <c r="B34" s="105"/>
      <c r="C34" s="111" t="s">
        <v>136</v>
      </c>
      <c r="D34" s="119"/>
      <c r="E34" s="83">
        <v>6379</v>
      </c>
      <c r="F34" s="83">
        <v>155</v>
      </c>
      <c r="G34" s="83">
        <v>70</v>
      </c>
      <c r="H34" s="83">
        <v>3596</v>
      </c>
      <c r="I34" s="83">
        <v>95</v>
      </c>
      <c r="J34" s="83">
        <v>348</v>
      </c>
      <c r="K34" s="83">
        <v>1080</v>
      </c>
      <c r="L34" s="83">
        <v>252</v>
      </c>
      <c r="M34" s="83">
        <v>111</v>
      </c>
      <c r="N34" s="83">
        <v>424</v>
      </c>
      <c r="O34" s="83">
        <v>25</v>
      </c>
      <c r="P34" s="83">
        <v>293</v>
      </c>
      <c r="Q34" s="83">
        <v>1881</v>
      </c>
      <c r="R34" s="83">
        <v>541</v>
      </c>
      <c r="S34" s="65"/>
      <c r="T34" s="77">
        <v>10</v>
      </c>
    </row>
    <row r="35" spans="1:20" ht="12.75">
      <c r="A35" s="328"/>
      <c r="B35" s="328"/>
      <c r="C35" s="19"/>
      <c r="D35" s="19"/>
      <c r="E35" s="83"/>
      <c r="F35" s="83"/>
      <c r="G35" s="83"/>
      <c r="H35" s="83"/>
      <c r="I35" s="83"/>
      <c r="J35" s="83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75">
      <c r="A36" s="326" t="s">
        <v>175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7" t="s">
        <v>176</v>
      </c>
      <c r="L36" s="327"/>
      <c r="M36" s="327"/>
      <c r="N36" s="327"/>
      <c r="O36" s="327"/>
      <c r="P36" s="327"/>
      <c r="Q36" s="327"/>
      <c r="R36" s="327"/>
      <c r="S36" s="327"/>
      <c r="T36" s="327"/>
    </row>
    <row r="37" spans="1:20" ht="12.75">
      <c r="A37" s="19"/>
      <c r="B37" s="19"/>
      <c r="C37" s="19"/>
      <c r="D37" s="19"/>
      <c r="E37" s="83"/>
      <c r="F37" s="83"/>
      <c r="G37" s="83"/>
      <c r="H37" s="83"/>
      <c r="I37" s="83"/>
      <c r="J37" s="83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>
      <c r="A38" s="102">
        <v>11</v>
      </c>
      <c r="B38" s="101"/>
      <c r="C38" s="109" t="s">
        <v>172</v>
      </c>
      <c r="D38" s="276"/>
      <c r="E38" s="83">
        <v>2148</v>
      </c>
      <c r="F38" s="83">
        <v>93</v>
      </c>
      <c r="G38" s="83">
        <v>56</v>
      </c>
      <c r="H38" s="83">
        <v>1404</v>
      </c>
      <c r="I38" s="52" t="s">
        <v>562</v>
      </c>
      <c r="J38" s="83">
        <v>20</v>
      </c>
      <c r="K38" s="83">
        <v>494</v>
      </c>
      <c r="L38" s="83">
        <v>14</v>
      </c>
      <c r="M38" s="83">
        <v>102</v>
      </c>
      <c r="N38" s="83">
        <v>21</v>
      </c>
      <c r="O38" s="52" t="s">
        <v>562</v>
      </c>
      <c r="P38" s="52" t="s">
        <v>562</v>
      </c>
      <c r="Q38" s="83">
        <v>579</v>
      </c>
      <c r="R38" s="83">
        <v>132</v>
      </c>
      <c r="S38" s="88"/>
      <c r="T38" s="74">
        <v>11</v>
      </c>
    </row>
    <row r="39" spans="1:20" ht="12.75">
      <c r="A39" s="102">
        <v>12</v>
      </c>
      <c r="B39" s="101"/>
      <c r="C39" s="109" t="s">
        <v>334</v>
      </c>
      <c r="D39" s="276"/>
      <c r="E39" s="83">
        <v>4441</v>
      </c>
      <c r="F39" s="83">
        <v>100</v>
      </c>
      <c r="G39" s="83">
        <v>61</v>
      </c>
      <c r="H39" s="83">
        <v>3444</v>
      </c>
      <c r="I39" s="52" t="s">
        <v>562</v>
      </c>
      <c r="J39" s="83">
        <v>31</v>
      </c>
      <c r="K39" s="83">
        <v>683</v>
      </c>
      <c r="L39" s="83">
        <v>22</v>
      </c>
      <c r="M39" s="83">
        <v>123</v>
      </c>
      <c r="N39" s="83">
        <v>36</v>
      </c>
      <c r="O39" s="52" t="s">
        <v>562</v>
      </c>
      <c r="P39" s="83">
        <v>2</v>
      </c>
      <c r="Q39" s="83">
        <v>798</v>
      </c>
      <c r="R39" s="83">
        <v>164</v>
      </c>
      <c r="S39" s="88"/>
      <c r="T39" s="74">
        <v>12</v>
      </c>
    </row>
    <row r="40" spans="1:20" ht="12.75">
      <c r="A40" s="102">
        <v>13</v>
      </c>
      <c r="B40" s="101"/>
      <c r="C40" s="109" t="s">
        <v>335</v>
      </c>
      <c r="D40" s="276"/>
      <c r="E40" s="83">
        <v>6205</v>
      </c>
      <c r="F40" s="83">
        <v>155</v>
      </c>
      <c r="G40" s="83">
        <v>90</v>
      </c>
      <c r="H40" s="83">
        <v>4655</v>
      </c>
      <c r="I40" s="83">
        <v>33</v>
      </c>
      <c r="J40" s="83">
        <v>98</v>
      </c>
      <c r="K40" s="83">
        <v>726</v>
      </c>
      <c r="L40" s="83">
        <v>147</v>
      </c>
      <c r="M40" s="83">
        <v>105</v>
      </c>
      <c r="N40" s="83">
        <v>49</v>
      </c>
      <c r="O40" s="52" t="s">
        <v>562</v>
      </c>
      <c r="P40" s="83">
        <v>237</v>
      </c>
      <c r="Q40" s="83">
        <v>1102</v>
      </c>
      <c r="R40" s="83">
        <v>160</v>
      </c>
      <c r="S40" s="88"/>
      <c r="T40" s="74">
        <v>13</v>
      </c>
    </row>
    <row r="41" spans="1:20" ht="12.75">
      <c r="A41" s="102">
        <v>14</v>
      </c>
      <c r="B41" s="101"/>
      <c r="C41" s="109" t="s">
        <v>181</v>
      </c>
      <c r="D41" s="276"/>
      <c r="E41" s="83">
        <v>7766</v>
      </c>
      <c r="F41" s="83">
        <v>203</v>
      </c>
      <c r="G41" s="83">
        <v>94</v>
      </c>
      <c r="H41" s="83">
        <v>4810</v>
      </c>
      <c r="I41" s="83">
        <v>146</v>
      </c>
      <c r="J41" s="83">
        <v>271</v>
      </c>
      <c r="K41" s="83">
        <v>790</v>
      </c>
      <c r="L41" s="83">
        <v>421</v>
      </c>
      <c r="M41" s="83">
        <v>115</v>
      </c>
      <c r="N41" s="83">
        <v>106</v>
      </c>
      <c r="O41" s="83">
        <v>6</v>
      </c>
      <c r="P41" s="83">
        <v>898</v>
      </c>
      <c r="Q41" s="83">
        <v>1751</v>
      </c>
      <c r="R41" s="83">
        <v>234</v>
      </c>
      <c r="S41" s="88"/>
      <c r="T41" s="74">
        <v>14</v>
      </c>
    </row>
    <row r="42" spans="1:20" ht="12.75">
      <c r="A42" s="102">
        <v>15</v>
      </c>
      <c r="B42" s="101"/>
      <c r="C42" s="109" t="s">
        <v>182</v>
      </c>
      <c r="D42" s="276"/>
      <c r="E42" s="83">
        <v>6946</v>
      </c>
      <c r="F42" s="83">
        <v>139</v>
      </c>
      <c r="G42" s="83">
        <v>78</v>
      </c>
      <c r="H42" s="83">
        <v>4116</v>
      </c>
      <c r="I42" s="83">
        <v>166</v>
      </c>
      <c r="J42" s="83">
        <v>527</v>
      </c>
      <c r="K42" s="83">
        <v>644</v>
      </c>
      <c r="L42" s="83">
        <v>258</v>
      </c>
      <c r="M42" s="83">
        <v>93</v>
      </c>
      <c r="N42" s="83">
        <v>256</v>
      </c>
      <c r="O42" s="83">
        <v>23</v>
      </c>
      <c r="P42" s="83">
        <v>724</v>
      </c>
      <c r="Q42" s="83">
        <v>1693</v>
      </c>
      <c r="R42" s="83">
        <v>356</v>
      </c>
      <c r="S42" s="88"/>
      <c r="T42" s="74">
        <v>15</v>
      </c>
    </row>
    <row r="43" spans="1:20" ht="12.75">
      <c r="A43" s="102">
        <v>16</v>
      </c>
      <c r="B43" s="101"/>
      <c r="C43" s="109" t="s">
        <v>183</v>
      </c>
      <c r="D43" s="276"/>
      <c r="E43" s="83">
        <v>5751</v>
      </c>
      <c r="F43" s="83">
        <v>132</v>
      </c>
      <c r="G43" s="83">
        <v>73</v>
      </c>
      <c r="H43" s="83">
        <v>2966</v>
      </c>
      <c r="I43" s="83">
        <v>123</v>
      </c>
      <c r="J43" s="83">
        <v>846</v>
      </c>
      <c r="K43" s="83">
        <v>463</v>
      </c>
      <c r="L43" s="83">
        <v>84</v>
      </c>
      <c r="M43" s="83">
        <v>149</v>
      </c>
      <c r="N43" s="83">
        <v>503</v>
      </c>
      <c r="O43" s="83">
        <v>74</v>
      </c>
      <c r="P43" s="83">
        <v>411</v>
      </c>
      <c r="Q43" s="83">
        <v>1597</v>
      </c>
      <c r="R43" s="83">
        <v>663</v>
      </c>
      <c r="S43" s="88"/>
      <c r="T43" s="74">
        <v>16</v>
      </c>
    </row>
    <row r="44" spans="1:20" ht="12.75">
      <c r="A44" s="102">
        <v>17</v>
      </c>
      <c r="B44" s="101"/>
      <c r="C44" s="109" t="s">
        <v>518</v>
      </c>
      <c r="D44" s="276"/>
      <c r="E44" s="83">
        <v>3451</v>
      </c>
      <c r="F44" s="83">
        <v>74</v>
      </c>
      <c r="G44" s="83">
        <v>34</v>
      </c>
      <c r="H44" s="83">
        <v>1514</v>
      </c>
      <c r="I44" s="83">
        <v>75</v>
      </c>
      <c r="J44" s="83">
        <v>484</v>
      </c>
      <c r="K44" s="83">
        <v>194</v>
      </c>
      <c r="L44" s="52" t="s">
        <v>562</v>
      </c>
      <c r="M44" s="83">
        <v>221</v>
      </c>
      <c r="N44" s="83">
        <v>568</v>
      </c>
      <c r="O44" s="83">
        <v>34</v>
      </c>
      <c r="P44" s="83">
        <v>287</v>
      </c>
      <c r="Q44" s="83">
        <v>794</v>
      </c>
      <c r="R44" s="83">
        <v>798</v>
      </c>
      <c r="S44" s="88"/>
      <c r="T44" s="74">
        <v>17</v>
      </c>
    </row>
    <row r="45" spans="1:20" ht="12.75">
      <c r="A45" s="102">
        <v>18</v>
      </c>
      <c r="B45" s="101"/>
      <c r="C45" s="110" t="s">
        <v>1</v>
      </c>
      <c r="D45" s="118"/>
      <c r="E45" s="84">
        <f>SUM(E38:E44)</f>
        <v>36708</v>
      </c>
      <c r="F45" s="84">
        <f aca="true" t="shared" si="1" ref="F45:R45">SUM(F38:F44)</f>
        <v>896</v>
      </c>
      <c r="G45" s="84">
        <f t="shared" si="1"/>
        <v>486</v>
      </c>
      <c r="H45" s="84">
        <f t="shared" si="1"/>
        <v>22909</v>
      </c>
      <c r="I45" s="84">
        <f t="shared" si="1"/>
        <v>543</v>
      </c>
      <c r="J45" s="84">
        <f t="shared" si="1"/>
        <v>2277</v>
      </c>
      <c r="K45" s="84">
        <f t="shared" si="1"/>
        <v>3994</v>
      </c>
      <c r="L45" s="84">
        <f t="shared" si="1"/>
        <v>946</v>
      </c>
      <c r="M45" s="84">
        <f t="shared" si="1"/>
        <v>908</v>
      </c>
      <c r="N45" s="84">
        <f t="shared" si="1"/>
        <v>1539</v>
      </c>
      <c r="O45" s="84">
        <f t="shared" si="1"/>
        <v>137</v>
      </c>
      <c r="P45" s="84">
        <f t="shared" si="1"/>
        <v>2559</v>
      </c>
      <c r="Q45" s="84">
        <f t="shared" si="1"/>
        <v>8314</v>
      </c>
      <c r="R45" s="84">
        <f t="shared" si="1"/>
        <v>2507</v>
      </c>
      <c r="S45" s="89"/>
      <c r="T45" s="74">
        <v>18</v>
      </c>
    </row>
    <row r="46" spans="1:20" ht="12.75">
      <c r="A46" s="323"/>
      <c r="B46" s="324"/>
      <c r="C46" s="100"/>
      <c r="D46" s="101"/>
      <c r="E46" s="19"/>
      <c r="F46" s="19"/>
      <c r="G46" s="19"/>
      <c r="H46" s="19"/>
      <c r="I46" s="19"/>
      <c r="J46" s="19"/>
      <c r="K46" s="83"/>
      <c r="L46" s="83"/>
      <c r="M46" s="83"/>
      <c r="N46" s="83"/>
      <c r="O46" s="83"/>
      <c r="P46" s="83"/>
      <c r="Q46" s="65"/>
      <c r="R46" s="65"/>
      <c r="S46" s="65"/>
      <c r="T46" s="74"/>
    </row>
    <row r="47" spans="1:20" ht="12.75">
      <c r="A47" s="102">
        <v>19</v>
      </c>
      <c r="B47" s="101"/>
      <c r="C47" s="100" t="s">
        <v>171</v>
      </c>
      <c r="D47" s="101"/>
      <c r="E47" s="19"/>
      <c r="F47" s="19"/>
      <c r="G47" s="19"/>
      <c r="H47" s="19"/>
      <c r="I47" s="19"/>
      <c r="J47" s="19"/>
      <c r="K47" s="83"/>
      <c r="L47" s="83"/>
      <c r="M47" s="83"/>
      <c r="N47" s="83"/>
      <c r="O47" s="83"/>
      <c r="P47" s="83"/>
      <c r="Q47" s="83"/>
      <c r="R47" s="83"/>
      <c r="S47" s="83"/>
      <c r="T47" s="85"/>
    </row>
    <row r="48" spans="1:20" ht="12.75">
      <c r="A48" s="102"/>
      <c r="B48" s="101"/>
      <c r="C48" s="100" t="s">
        <v>133</v>
      </c>
      <c r="D48" s="101"/>
      <c r="E48" s="19"/>
      <c r="F48" s="19"/>
      <c r="G48" s="19"/>
      <c r="H48" s="19"/>
      <c r="I48" s="19"/>
      <c r="J48" s="19"/>
      <c r="K48" s="83"/>
      <c r="L48" s="83"/>
      <c r="M48" s="83"/>
      <c r="N48" s="83"/>
      <c r="O48" s="83"/>
      <c r="P48" s="83"/>
      <c r="Q48" s="65"/>
      <c r="R48" s="65"/>
      <c r="S48" s="65"/>
      <c r="T48" s="85"/>
    </row>
    <row r="49" spans="1:20" ht="12.75">
      <c r="A49" s="102"/>
      <c r="B49" s="101"/>
      <c r="C49" s="111" t="s">
        <v>134</v>
      </c>
      <c r="D49" s="119"/>
      <c r="E49" s="83">
        <v>9607</v>
      </c>
      <c r="F49" s="83">
        <v>232</v>
      </c>
      <c r="G49" s="83">
        <v>116</v>
      </c>
      <c r="H49" s="83">
        <v>5600</v>
      </c>
      <c r="I49" s="83">
        <v>201</v>
      </c>
      <c r="J49" s="83">
        <v>589</v>
      </c>
      <c r="K49" s="83">
        <v>1323</v>
      </c>
      <c r="L49" s="83">
        <v>353</v>
      </c>
      <c r="M49" s="83">
        <v>182</v>
      </c>
      <c r="N49" s="83">
        <v>526</v>
      </c>
      <c r="O49" s="83">
        <v>42</v>
      </c>
      <c r="P49" s="83">
        <v>559</v>
      </c>
      <c r="Q49" s="83">
        <v>2626</v>
      </c>
      <c r="R49" s="83">
        <v>718</v>
      </c>
      <c r="S49" s="65"/>
      <c r="T49" s="77">
        <v>19</v>
      </c>
    </row>
    <row r="50" spans="1:20" ht="12.75">
      <c r="A50" s="102">
        <v>20</v>
      </c>
      <c r="B50" s="101"/>
      <c r="C50" s="100" t="s">
        <v>173</v>
      </c>
      <c r="D50" s="101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77"/>
    </row>
    <row r="51" spans="1:20" ht="12.75">
      <c r="A51" s="102"/>
      <c r="B51" s="101"/>
      <c r="C51" s="100" t="s">
        <v>263</v>
      </c>
      <c r="D51" s="101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65"/>
      <c r="T51" s="77"/>
    </row>
    <row r="52" spans="1:20" ht="12.75">
      <c r="A52" s="102"/>
      <c r="B52" s="101"/>
      <c r="C52" s="111" t="s">
        <v>136</v>
      </c>
      <c r="D52" s="119"/>
      <c r="E52" s="83">
        <v>3732</v>
      </c>
      <c r="F52" s="83">
        <v>91</v>
      </c>
      <c r="G52" s="83">
        <v>37</v>
      </c>
      <c r="H52" s="83">
        <v>2069</v>
      </c>
      <c r="I52" s="83">
        <v>73</v>
      </c>
      <c r="J52" s="83">
        <v>217</v>
      </c>
      <c r="K52" s="83">
        <v>575</v>
      </c>
      <c r="L52" s="83">
        <v>174</v>
      </c>
      <c r="M52" s="83">
        <v>52</v>
      </c>
      <c r="N52" s="83">
        <v>258</v>
      </c>
      <c r="O52" s="83">
        <v>14</v>
      </c>
      <c r="P52" s="83">
        <v>209</v>
      </c>
      <c r="Q52" s="83">
        <v>1104</v>
      </c>
      <c r="R52" s="83">
        <v>312</v>
      </c>
      <c r="S52" s="65"/>
      <c r="T52" s="77">
        <v>20</v>
      </c>
    </row>
    <row r="53" spans="1:4" ht="12.75">
      <c r="A53" s="85"/>
      <c r="B53" s="85"/>
      <c r="C53" s="27"/>
      <c r="D53" s="27"/>
    </row>
    <row r="54" spans="1:4" ht="12.75">
      <c r="A54" s="19"/>
      <c r="B54" s="19"/>
      <c r="C54" s="27"/>
      <c r="D54" s="27"/>
    </row>
    <row r="55" spans="1:4" ht="12.75">
      <c r="A55" s="85"/>
      <c r="B55" s="85"/>
      <c r="C55" s="27"/>
      <c r="D55" s="27"/>
    </row>
    <row r="56" spans="1:4" ht="12.75">
      <c r="A56" s="85"/>
      <c r="B56" s="85"/>
      <c r="C56" s="27"/>
      <c r="D56" s="27"/>
    </row>
    <row r="57" spans="1:4" ht="12.75">
      <c r="A57" s="85"/>
      <c r="B57" s="85"/>
      <c r="C57" s="27"/>
      <c r="D57" s="27"/>
    </row>
    <row r="58" spans="1:4" ht="12.75">
      <c r="A58"/>
      <c r="B58"/>
      <c r="C58"/>
      <c r="D5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</sheetData>
  <sheetProtection/>
  <mergeCells count="35">
    <mergeCell ref="A36:J36"/>
    <mergeCell ref="A46:B46"/>
    <mergeCell ref="M9:M16"/>
    <mergeCell ref="R10:R16"/>
    <mergeCell ref="A18:J18"/>
    <mergeCell ref="A8:B16"/>
    <mergeCell ref="K36:T36"/>
    <mergeCell ref="H9:H16"/>
    <mergeCell ref="I9:I16"/>
    <mergeCell ref="A35:B35"/>
    <mergeCell ref="K1:T1"/>
    <mergeCell ref="Q8:S8"/>
    <mergeCell ref="Q9:S9"/>
    <mergeCell ref="T8:T16"/>
    <mergeCell ref="O9:O16"/>
    <mergeCell ref="Q10:Q16"/>
    <mergeCell ref="K3:T3"/>
    <mergeCell ref="K4:T4"/>
    <mergeCell ref="K5:T5"/>
    <mergeCell ref="A1:J1"/>
    <mergeCell ref="C8:D16"/>
    <mergeCell ref="A3:J3"/>
    <mergeCell ref="G9:G10"/>
    <mergeCell ref="G11:G16"/>
    <mergeCell ref="J9:J16"/>
    <mergeCell ref="E8:E16"/>
    <mergeCell ref="F9:F16"/>
    <mergeCell ref="A4:J4"/>
    <mergeCell ref="A5:J5"/>
    <mergeCell ref="A6:J6"/>
    <mergeCell ref="P9:P16"/>
    <mergeCell ref="N9:N16"/>
    <mergeCell ref="K9:K16"/>
    <mergeCell ref="L9:L16"/>
    <mergeCell ref="K6:T6"/>
  </mergeCells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view="pageLayout" workbookViewId="0" topLeftCell="C1">
      <selection activeCell="J39" sqref="J3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337" t="s">
        <v>341</v>
      </c>
      <c r="B1" s="338"/>
      <c r="C1" s="338"/>
      <c r="D1" s="338"/>
      <c r="E1" s="338"/>
      <c r="F1" s="338"/>
      <c r="G1" s="338"/>
      <c r="H1" s="338"/>
      <c r="I1" s="338"/>
      <c r="J1" s="338"/>
      <c r="K1" s="337" t="s">
        <v>342</v>
      </c>
      <c r="L1" s="338"/>
      <c r="M1" s="338"/>
      <c r="N1" s="338"/>
      <c r="O1" s="338"/>
      <c r="P1" s="338"/>
      <c r="Q1" s="338"/>
      <c r="R1" s="338"/>
      <c r="S1" s="338"/>
      <c r="T1" s="338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540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563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335" t="s">
        <v>137</v>
      </c>
      <c r="B6" s="335"/>
      <c r="C6" s="335"/>
      <c r="D6" s="335"/>
      <c r="E6" s="335"/>
      <c r="F6" s="335"/>
      <c r="G6" s="335"/>
      <c r="H6" s="335"/>
      <c r="I6" s="335"/>
      <c r="J6" s="335"/>
      <c r="K6" s="336" t="s">
        <v>97</v>
      </c>
      <c r="L6" s="336"/>
      <c r="M6" s="336"/>
      <c r="N6" s="336"/>
      <c r="O6" s="336"/>
      <c r="P6" s="336"/>
      <c r="Q6" s="336"/>
      <c r="R6" s="336"/>
      <c r="S6" s="336"/>
      <c r="T6" s="336"/>
    </row>
    <row r="7" spans="2:20" ht="12.75">
      <c r="B7" s="59"/>
      <c r="C7" s="59"/>
      <c r="D7" s="59"/>
      <c r="E7" s="1"/>
      <c r="F7" s="61"/>
      <c r="G7" s="61"/>
      <c r="H7" s="61"/>
      <c r="I7" s="61"/>
      <c r="J7" s="61"/>
      <c r="K7" s="61"/>
      <c r="L7" s="61"/>
      <c r="M7" s="61"/>
      <c r="N7" s="61"/>
      <c r="O7" s="61"/>
      <c r="P7" s="1"/>
      <c r="Q7" s="1"/>
      <c r="R7" s="1"/>
      <c r="S7" s="1"/>
      <c r="T7" s="1"/>
    </row>
    <row r="8" spans="1:20" ht="12.75" customHeight="1">
      <c r="A8" s="316" t="s">
        <v>170</v>
      </c>
      <c r="B8" s="317"/>
      <c r="C8" s="329" t="s">
        <v>174</v>
      </c>
      <c r="D8" s="317"/>
      <c r="E8" s="317" t="s">
        <v>541</v>
      </c>
      <c r="F8" s="70"/>
      <c r="G8" s="36"/>
      <c r="H8" s="36"/>
      <c r="I8" s="36"/>
      <c r="J8" s="78" t="s">
        <v>72</v>
      </c>
      <c r="K8" s="36" t="s">
        <v>117</v>
      </c>
      <c r="L8" s="36"/>
      <c r="M8" s="36"/>
      <c r="N8" s="36"/>
      <c r="O8" s="36"/>
      <c r="P8" s="71"/>
      <c r="Q8" s="333" t="s">
        <v>118</v>
      </c>
      <c r="R8" s="302"/>
      <c r="S8" s="34"/>
      <c r="T8" s="316" t="s">
        <v>170</v>
      </c>
    </row>
    <row r="9" spans="1:20" ht="12.75" customHeight="1">
      <c r="A9" s="310"/>
      <c r="B9" s="318"/>
      <c r="C9" s="320"/>
      <c r="D9" s="318"/>
      <c r="E9" s="31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02"/>
      <c r="S9" s="34"/>
      <c r="T9" s="310"/>
    </row>
    <row r="10" spans="1:20" ht="12.75">
      <c r="A10" s="310"/>
      <c r="B10" s="318"/>
      <c r="C10" s="320"/>
      <c r="D10" s="318"/>
      <c r="E10" s="31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08"/>
      <c r="Q10" s="307" t="s">
        <v>129</v>
      </c>
      <c r="R10" s="310" t="s">
        <v>130</v>
      </c>
      <c r="S10" s="95"/>
      <c r="T10" s="310"/>
    </row>
    <row r="11" spans="1:20" ht="12.75">
      <c r="A11" s="310"/>
      <c r="B11" s="318"/>
      <c r="C11" s="320"/>
      <c r="D11" s="318"/>
      <c r="E11" s="31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0"/>
      <c r="S11" s="95"/>
      <c r="T11" s="310"/>
    </row>
    <row r="12" spans="1:20" ht="12.75">
      <c r="A12" s="310"/>
      <c r="B12" s="318"/>
      <c r="C12" s="320"/>
      <c r="D12" s="318"/>
      <c r="E12" s="31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0"/>
      <c r="S12" s="95"/>
      <c r="T12" s="310"/>
    </row>
    <row r="13" spans="1:20" ht="12.75">
      <c r="A13" s="310"/>
      <c r="B13" s="318"/>
      <c r="C13" s="320"/>
      <c r="D13" s="318"/>
      <c r="E13" s="31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0"/>
      <c r="S13" s="95"/>
      <c r="T13" s="310"/>
    </row>
    <row r="14" spans="1:20" ht="12.75">
      <c r="A14" s="310"/>
      <c r="B14" s="318"/>
      <c r="C14" s="320"/>
      <c r="D14" s="318"/>
      <c r="E14" s="31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0"/>
      <c r="S14" s="95"/>
      <c r="T14" s="310"/>
    </row>
    <row r="15" spans="1:20" ht="12.75">
      <c r="A15" s="310"/>
      <c r="B15" s="318"/>
      <c r="C15" s="320"/>
      <c r="D15" s="318"/>
      <c r="E15" s="31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08"/>
      <c r="Q15" s="308"/>
      <c r="R15" s="310"/>
      <c r="S15" s="95"/>
      <c r="T15" s="310"/>
    </row>
    <row r="16" spans="1:20" ht="12.75">
      <c r="A16" s="311"/>
      <c r="B16" s="319"/>
      <c r="C16" s="321"/>
      <c r="D16" s="319"/>
      <c r="E16" s="31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09"/>
      <c r="Q16" s="309"/>
      <c r="R16" s="311"/>
      <c r="S16" s="97"/>
      <c r="T16" s="311"/>
    </row>
    <row r="17" spans="1:2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2.75">
      <c r="A18" s="326" t="s">
        <v>179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7" t="s">
        <v>176</v>
      </c>
      <c r="L18" s="327"/>
      <c r="M18" s="327"/>
      <c r="N18" s="327"/>
      <c r="O18" s="327"/>
      <c r="P18" s="327"/>
      <c r="Q18" s="327"/>
      <c r="R18" s="327"/>
      <c r="S18" s="327"/>
      <c r="T18" s="327"/>
    </row>
    <row r="19" spans="2:20" ht="12.75">
      <c r="B19" s="112"/>
      <c r="C19" s="48"/>
      <c r="D19" s="48"/>
      <c r="E19" s="19"/>
      <c r="F19" s="19"/>
      <c r="G19" s="19"/>
      <c r="H19" s="19"/>
      <c r="I19" s="19"/>
      <c r="J19" s="19"/>
      <c r="K19" s="72"/>
      <c r="L19" s="340"/>
      <c r="M19" s="340"/>
      <c r="N19" s="340"/>
      <c r="O19" s="340"/>
      <c r="P19" s="340"/>
      <c r="Q19" s="340"/>
      <c r="R19" s="340"/>
      <c r="S19" s="340"/>
      <c r="T19" s="340"/>
    </row>
    <row r="20" spans="1:20" ht="12.75">
      <c r="A20" s="102">
        <v>21</v>
      </c>
      <c r="B20" s="101"/>
      <c r="C20" s="109" t="s">
        <v>172</v>
      </c>
      <c r="D20" s="117"/>
      <c r="E20" s="52">
        <v>1926</v>
      </c>
      <c r="F20" s="52">
        <v>89</v>
      </c>
      <c r="G20" s="52">
        <v>53</v>
      </c>
      <c r="H20" s="52">
        <v>1186</v>
      </c>
      <c r="I20" s="52" t="s">
        <v>562</v>
      </c>
      <c r="J20" s="52">
        <v>13</v>
      </c>
      <c r="K20" s="52">
        <v>508</v>
      </c>
      <c r="L20" s="52">
        <v>9</v>
      </c>
      <c r="M20" s="52">
        <v>104</v>
      </c>
      <c r="N20" s="52">
        <v>17</v>
      </c>
      <c r="O20" s="52" t="s">
        <v>562</v>
      </c>
      <c r="P20" s="52" t="s">
        <v>562</v>
      </c>
      <c r="Q20" s="52">
        <v>580</v>
      </c>
      <c r="R20" s="52">
        <v>132</v>
      </c>
      <c r="S20" s="88"/>
      <c r="T20" s="74">
        <v>21</v>
      </c>
    </row>
    <row r="21" spans="1:20" ht="12.75">
      <c r="A21" s="102">
        <v>22</v>
      </c>
      <c r="B21" s="101"/>
      <c r="C21" s="109" t="s">
        <v>334</v>
      </c>
      <c r="D21" s="117"/>
      <c r="E21" s="52">
        <v>3424</v>
      </c>
      <c r="F21" s="52">
        <v>96</v>
      </c>
      <c r="G21" s="52">
        <v>69</v>
      </c>
      <c r="H21" s="52">
        <v>2534</v>
      </c>
      <c r="I21" s="52" t="s">
        <v>562</v>
      </c>
      <c r="J21" s="52">
        <v>30</v>
      </c>
      <c r="K21" s="52">
        <v>612</v>
      </c>
      <c r="L21" s="52">
        <v>17</v>
      </c>
      <c r="M21" s="52">
        <v>108</v>
      </c>
      <c r="N21" s="52">
        <v>26</v>
      </c>
      <c r="O21" s="52" t="s">
        <v>562</v>
      </c>
      <c r="P21" s="52">
        <v>1</v>
      </c>
      <c r="Q21" s="52">
        <v>717</v>
      </c>
      <c r="R21" s="52">
        <v>137</v>
      </c>
      <c r="S21" s="88"/>
      <c r="T21" s="74">
        <v>22</v>
      </c>
    </row>
    <row r="22" spans="1:20" ht="12.75">
      <c r="A22" s="102">
        <v>23</v>
      </c>
      <c r="B22" s="101"/>
      <c r="C22" s="109" t="s">
        <v>335</v>
      </c>
      <c r="D22" s="117"/>
      <c r="E22" s="52">
        <v>4247</v>
      </c>
      <c r="F22" s="52">
        <v>109</v>
      </c>
      <c r="G22" s="52">
        <v>66</v>
      </c>
      <c r="H22" s="52">
        <v>3197</v>
      </c>
      <c r="I22" s="52">
        <v>17</v>
      </c>
      <c r="J22" s="52">
        <v>43</v>
      </c>
      <c r="K22" s="52">
        <v>581</v>
      </c>
      <c r="L22" s="52">
        <v>68</v>
      </c>
      <c r="M22" s="52">
        <v>86</v>
      </c>
      <c r="N22" s="52">
        <v>43</v>
      </c>
      <c r="O22" s="52" t="s">
        <v>562</v>
      </c>
      <c r="P22" s="52">
        <v>103</v>
      </c>
      <c r="Q22" s="52">
        <v>777</v>
      </c>
      <c r="R22" s="52">
        <v>136</v>
      </c>
      <c r="S22" s="88"/>
      <c r="T22" s="74">
        <v>23</v>
      </c>
    </row>
    <row r="23" spans="1:20" ht="12.75">
      <c r="A23" s="102">
        <v>24</v>
      </c>
      <c r="B23" s="101"/>
      <c r="C23" s="109" t="s">
        <v>181</v>
      </c>
      <c r="D23" s="117"/>
      <c r="E23" s="52">
        <v>4900</v>
      </c>
      <c r="F23" s="52">
        <v>150</v>
      </c>
      <c r="G23" s="52">
        <v>65</v>
      </c>
      <c r="H23" s="52">
        <v>3278</v>
      </c>
      <c r="I23" s="52">
        <v>58</v>
      </c>
      <c r="J23" s="52">
        <v>104</v>
      </c>
      <c r="K23" s="52">
        <v>587</v>
      </c>
      <c r="L23" s="52">
        <v>190</v>
      </c>
      <c r="M23" s="52">
        <v>97</v>
      </c>
      <c r="N23" s="52">
        <v>71</v>
      </c>
      <c r="O23" s="52">
        <v>1</v>
      </c>
      <c r="P23" s="52">
        <v>364</v>
      </c>
      <c r="Q23" s="52">
        <v>1034</v>
      </c>
      <c r="R23" s="52">
        <v>177</v>
      </c>
      <c r="S23" s="88"/>
      <c r="T23" s="74">
        <v>24</v>
      </c>
    </row>
    <row r="24" spans="1:20" ht="12.75">
      <c r="A24" s="102">
        <v>25</v>
      </c>
      <c r="B24" s="101"/>
      <c r="C24" s="109" t="s">
        <v>182</v>
      </c>
      <c r="D24" s="117"/>
      <c r="E24" s="52">
        <v>5034</v>
      </c>
      <c r="F24" s="52">
        <v>106</v>
      </c>
      <c r="G24" s="52">
        <v>64</v>
      </c>
      <c r="H24" s="52">
        <v>3299</v>
      </c>
      <c r="I24" s="52">
        <v>61</v>
      </c>
      <c r="J24" s="52">
        <v>278</v>
      </c>
      <c r="K24" s="52">
        <v>578</v>
      </c>
      <c r="L24" s="52">
        <v>102</v>
      </c>
      <c r="M24" s="52">
        <v>136</v>
      </c>
      <c r="N24" s="52">
        <v>177</v>
      </c>
      <c r="O24" s="52">
        <v>16</v>
      </c>
      <c r="P24" s="52">
        <v>281</v>
      </c>
      <c r="Q24" s="52">
        <v>1089</v>
      </c>
      <c r="R24" s="52">
        <v>319</v>
      </c>
      <c r="S24" s="88"/>
      <c r="T24" s="74">
        <v>25</v>
      </c>
    </row>
    <row r="25" spans="1:20" ht="12.75">
      <c r="A25" s="102">
        <v>26</v>
      </c>
      <c r="B25" s="101"/>
      <c r="C25" s="109" t="s">
        <v>183</v>
      </c>
      <c r="D25" s="117"/>
      <c r="E25" s="52">
        <v>5325</v>
      </c>
      <c r="F25" s="52">
        <v>99</v>
      </c>
      <c r="G25" s="52">
        <v>59</v>
      </c>
      <c r="H25" s="52">
        <v>3152</v>
      </c>
      <c r="I25" s="52">
        <v>39</v>
      </c>
      <c r="J25" s="52">
        <v>604</v>
      </c>
      <c r="K25" s="52">
        <v>497</v>
      </c>
      <c r="L25" s="52">
        <v>22</v>
      </c>
      <c r="M25" s="52">
        <v>174</v>
      </c>
      <c r="N25" s="52">
        <v>493</v>
      </c>
      <c r="O25" s="52">
        <v>32</v>
      </c>
      <c r="P25" s="52">
        <v>213</v>
      </c>
      <c r="Q25" s="52">
        <v>1213</v>
      </c>
      <c r="R25" s="52">
        <v>677</v>
      </c>
      <c r="S25" s="88"/>
      <c r="T25" s="74">
        <v>26</v>
      </c>
    </row>
    <row r="26" spans="1:20" ht="12.75">
      <c r="A26" s="102">
        <v>27</v>
      </c>
      <c r="B26" s="101"/>
      <c r="C26" s="109" t="s">
        <v>518</v>
      </c>
      <c r="D26" s="276"/>
      <c r="E26" s="52">
        <v>3249</v>
      </c>
      <c r="F26" s="52">
        <v>54</v>
      </c>
      <c r="G26" s="52">
        <v>26</v>
      </c>
      <c r="H26" s="52">
        <v>1561</v>
      </c>
      <c r="I26" s="52">
        <v>10</v>
      </c>
      <c r="J26" s="52">
        <v>415</v>
      </c>
      <c r="K26" s="52">
        <v>230</v>
      </c>
      <c r="L26" s="52" t="s">
        <v>562</v>
      </c>
      <c r="M26" s="52">
        <v>242</v>
      </c>
      <c r="N26" s="52">
        <v>479</v>
      </c>
      <c r="O26" s="52">
        <v>28</v>
      </c>
      <c r="P26" s="52">
        <v>230</v>
      </c>
      <c r="Q26" s="52">
        <v>678</v>
      </c>
      <c r="R26" s="52">
        <v>728</v>
      </c>
      <c r="S26" s="88"/>
      <c r="T26" s="74">
        <v>27</v>
      </c>
    </row>
    <row r="27" spans="1:20" ht="12.75">
      <c r="A27" s="102">
        <v>28</v>
      </c>
      <c r="B27" s="101"/>
      <c r="C27" s="110" t="s">
        <v>1</v>
      </c>
      <c r="D27" s="118"/>
      <c r="E27" s="84">
        <f>SUM(E20:E26)</f>
        <v>28105</v>
      </c>
      <c r="F27" s="84">
        <f aca="true" t="shared" si="0" ref="F27:R27">SUM(F20:F26)</f>
        <v>703</v>
      </c>
      <c r="G27" s="84">
        <f t="shared" si="0"/>
        <v>402</v>
      </c>
      <c r="H27" s="84">
        <f t="shared" si="0"/>
        <v>18207</v>
      </c>
      <c r="I27" s="84">
        <f t="shared" si="0"/>
        <v>185</v>
      </c>
      <c r="J27" s="84">
        <f t="shared" si="0"/>
        <v>1487</v>
      </c>
      <c r="K27" s="84">
        <f t="shared" si="0"/>
        <v>3593</v>
      </c>
      <c r="L27" s="84">
        <f t="shared" si="0"/>
        <v>408</v>
      </c>
      <c r="M27" s="84">
        <f t="shared" si="0"/>
        <v>947</v>
      </c>
      <c r="N27" s="84">
        <f t="shared" si="0"/>
        <v>1306</v>
      </c>
      <c r="O27" s="84">
        <f t="shared" si="0"/>
        <v>77</v>
      </c>
      <c r="P27" s="84">
        <f t="shared" si="0"/>
        <v>1192</v>
      </c>
      <c r="Q27" s="84">
        <f t="shared" si="0"/>
        <v>6088</v>
      </c>
      <c r="R27" s="84">
        <f t="shared" si="0"/>
        <v>2306</v>
      </c>
      <c r="S27" s="89"/>
      <c r="T27" s="74">
        <v>28</v>
      </c>
    </row>
    <row r="28" spans="1:20" ht="12.75">
      <c r="A28" s="323"/>
      <c r="B28" s="324"/>
      <c r="C28" s="100"/>
      <c r="D28" s="10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74"/>
    </row>
    <row r="29" spans="1:20" ht="12.75">
      <c r="A29" s="102">
        <v>29</v>
      </c>
      <c r="B29" s="101"/>
      <c r="C29" s="100" t="s">
        <v>171</v>
      </c>
      <c r="D29" s="10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74"/>
    </row>
    <row r="30" spans="1:20" ht="12.75">
      <c r="A30" s="323"/>
      <c r="B30" s="324"/>
      <c r="C30" s="100" t="s">
        <v>133</v>
      </c>
      <c r="D30" s="101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74"/>
    </row>
    <row r="31" spans="1:20" ht="12.75">
      <c r="A31" s="323"/>
      <c r="B31" s="324"/>
      <c r="C31" s="111" t="s">
        <v>134</v>
      </c>
      <c r="D31" s="119"/>
      <c r="E31" s="83">
        <v>7140</v>
      </c>
      <c r="F31" s="83">
        <v>174</v>
      </c>
      <c r="G31" s="83">
        <v>101</v>
      </c>
      <c r="H31" s="83">
        <v>4304</v>
      </c>
      <c r="I31" s="83">
        <v>71</v>
      </c>
      <c r="J31" s="83">
        <v>389</v>
      </c>
      <c r="K31" s="83">
        <v>1128</v>
      </c>
      <c r="L31" s="83">
        <v>151</v>
      </c>
      <c r="M31" s="83">
        <v>228</v>
      </c>
      <c r="N31" s="83">
        <v>436</v>
      </c>
      <c r="O31" s="83">
        <v>24</v>
      </c>
      <c r="P31" s="83">
        <v>235</v>
      </c>
      <c r="Q31" s="83">
        <v>1838</v>
      </c>
      <c r="R31" s="83">
        <v>677</v>
      </c>
      <c r="S31" s="88"/>
      <c r="T31" s="85">
        <v>29</v>
      </c>
    </row>
    <row r="32" spans="1:20" ht="12.75">
      <c r="A32" s="102">
        <v>30</v>
      </c>
      <c r="B32" s="101"/>
      <c r="C32" s="100" t="s">
        <v>173</v>
      </c>
      <c r="D32" s="101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5"/>
    </row>
    <row r="33" spans="1:20" ht="12.75">
      <c r="A33" s="17"/>
      <c r="B33" s="112"/>
      <c r="C33" s="100" t="s">
        <v>263</v>
      </c>
      <c r="D33" s="101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5"/>
    </row>
    <row r="34" spans="1:20" ht="12.75">
      <c r="A34" s="17"/>
      <c r="B34" s="112"/>
      <c r="C34" s="111" t="s">
        <v>136</v>
      </c>
      <c r="D34" s="119"/>
      <c r="E34" s="83">
        <v>2647</v>
      </c>
      <c r="F34" s="83">
        <v>64</v>
      </c>
      <c r="G34" s="83">
        <v>33</v>
      </c>
      <c r="H34" s="83">
        <v>1527</v>
      </c>
      <c r="I34" s="83">
        <v>22</v>
      </c>
      <c r="J34" s="83">
        <v>131</v>
      </c>
      <c r="K34" s="83">
        <v>505</v>
      </c>
      <c r="L34" s="83">
        <v>78</v>
      </c>
      <c r="M34" s="83">
        <v>59</v>
      </c>
      <c r="N34" s="83">
        <v>166</v>
      </c>
      <c r="O34" s="83">
        <v>11</v>
      </c>
      <c r="P34" s="83">
        <v>84</v>
      </c>
      <c r="Q34" s="83">
        <v>777</v>
      </c>
      <c r="R34" s="83">
        <v>229</v>
      </c>
      <c r="S34" s="88"/>
      <c r="T34" s="74">
        <v>30</v>
      </c>
    </row>
    <row r="35" spans="1:20" ht="12.75">
      <c r="A35" s="17"/>
      <c r="B35" s="114"/>
      <c r="C35" s="17"/>
      <c r="D35" s="17"/>
      <c r="K35" s="65"/>
      <c r="L35" s="65"/>
      <c r="M35" s="65"/>
      <c r="N35" s="65"/>
      <c r="O35" s="65"/>
      <c r="P35" s="65"/>
      <c r="Q35" s="65"/>
      <c r="R35" s="65"/>
      <c r="S35" s="65"/>
      <c r="T35" s="85"/>
    </row>
    <row r="37" spans="1:6" ht="12.75">
      <c r="A37" s="92"/>
      <c r="B37" s="92"/>
      <c r="C37" s="92"/>
      <c r="D37" s="92"/>
      <c r="E37" s="92"/>
      <c r="F37" s="92"/>
    </row>
  </sheetData>
  <sheetProtection/>
  <mergeCells count="36">
    <mergeCell ref="A6:J6"/>
    <mergeCell ref="K3:T3"/>
    <mergeCell ref="K4:T4"/>
    <mergeCell ref="K5:T5"/>
    <mergeCell ref="K6:T6"/>
    <mergeCell ref="A4:J4"/>
    <mergeCell ref="A31:B31"/>
    <mergeCell ref="C8:D16"/>
    <mergeCell ref="Q8:R8"/>
    <mergeCell ref="T8:T16"/>
    <mergeCell ref="K9:K16"/>
    <mergeCell ref="L9:L16"/>
    <mergeCell ref="M9:M16"/>
    <mergeCell ref="K18:T18"/>
    <mergeCell ref="A8:B16"/>
    <mergeCell ref="A28:B28"/>
    <mergeCell ref="A30:B30"/>
    <mergeCell ref="R10:R16"/>
    <mergeCell ref="L19:T19"/>
    <mergeCell ref="N9:N16"/>
    <mergeCell ref="O9:O16"/>
    <mergeCell ref="P9:P16"/>
    <mergeCell ref="Q9:R9"/>
    <mergeCell ref="Q10:Q16"/>
    <mergeCell ref="I9:I16"/>
    <mergeCell ref="A18:J18"/>
    <mergeCell ref="A1:J1"/>
    <mergeCell ref="K1:T1"/>
    <mergeCell ref="J9:J16"/>
    <mergeCell ref="E8:E16"/>
    <mergeCell ref="F9:F16"/>
    <mergeCell ref="H9:H16"/>
    <mergeCell ref="G9:G10"/>
    <mergeCell ref="G11:G16"/>
    <mergeCell ref="A3:J3"/>
    <mergeCell ref="A5:J5"/>
  </mergeCells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view="pageLayout" workbookViewId="0" topLeftCell="B2">
      <selection activeCell="R35" sqref="R35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5.421875" style="0" customWidth="1"/>
    <col min="4" max="4" width="0.85546875" style="0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337" t="s">
        <v>476</v>
      </c>
      <c r="B1" s="338"/>
      <c r="C1" s="338"/>
      <c r="D1" s="338"/>
      <c r="E1" s="338"/>
      <c r="F1" s="338"/>
      <c r="G1" s="338"/>
      <c r="H1" s="338"/>
      <c r="I1" s="338"/>
      <c r="J1" s="338"/>
      <c r="K1" s="312" t="s">
        <v>343</v>
      </c>
      <c r="L1" s="313"/>
      <c r="M1" s="313"/>
      <c r="N1" s="313"/>
      <c r="O1" s="313"/>
      <c r="P1" s="313"/>
      <c r="Q1" s="313"/>
      <c r="R1" s="313"/>
      <c r="S1" s="313"/>
      <c r="T1" s="313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540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563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335" t="s">
        <v>138</v>
      </c>
      <c r="B6" s="335"/>
      <c r="C6" s="335"/>
      <c r="D6" s="335"/>
      <c r="E6" s="335"/>
      <c r="F6" s="335"/>
      <c r="G6" s="335"/>
      <c r="H6" s="335"/>
      <c r="I6" s="335"/>
      <c r="J6" s="335"/>
      <c r="K6" s="336" t="s">
        <v>139</v>
      </c>
      <c r="L6" s="336"/>
      <c r="M6" s="336"/>
      <c r="N6" s="336"/>
      <c r="O6" s="336"/>
      <c r="P6" s="336"/>
      <c r="Q6" s="336"/>
      <c r="R6" s="336"/>
      <c r="S6" s="336"/>
      <c r="T6" s="336"/>
    </row>
    <row r="7" spans="1:10" ht="12.75">
      <c r="A7" s="1"/>
      <c r="B7" s="59"/>
      <c r="C7" s="1"/>
      <c r="D7" s="1"/>
      <c r="E7" s="1"/>
      <c r="F7" s="1"/>
      <c r="G7" s="1"/>
      <c r="H7" s="1"/>
      <c r="I7" s="1"/>
      <c r="J7" s="1"/>
    </row>
    <row r="8" spans="1:20" ht="12.75" customHeight="1">
      <c r="A8" s="316" t="s">
        <v>170</v>
      </c>
      <c r="B8" s="317"/>
      <c r="C8" s="329" t="s">
        <v>174</v>
      </c>
      <c r="D8" s="317"/>
      <c r="E8" s="317" t="s">
        <v>541</v>
      </c>
      <c r="F8" s="70"/>
      <c r="G8" s="36"/>
      <c r="H8" s="36"/>
      <c r="I8" s="36"/>
      <c r="J8" s="78" t="s">
        <v>72</v>
      </c>
      <c r="K8" s="36" t="s">
        <v>117</v>
      </c>
      <c r="L8" s="36"/>
      <c r="M8" s="36"/>
      <c r="N8" s="36"/>
      <c r="O8" s="36"/>
      <c r="P8" s="71"/>
      <c r="Q8" s="333" t="s">
        <v>118</v>
      </c>
      <c r="R8" s="302"/>
      <c r="S8" s="34"/>
      <c r="T8" s="316" t="s">
        <v>170</v>
      </c>
    </row>
    <row r="9" spans="1:20" ht="12.75" customHeight="1">
      <c r="A9" s="310"/>
      <c r="B9" s="318"/>
      <c r="C9" s="320"/>
      <c r="D9" s="318"/>
      <c r="E9" s="31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02"/>
      <c r="S9" s="34"/>
      <c r="T9" s="310"/>
    </row>
    <row r="10" spans="1:20" ht="12.75">
      <c r="A10" s="310"/>
      <c r="B10" s="318"/>
      <c r="C10" s="320"/>
      <c r="D10" s="318"/>
      <c r="E10" s="31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08"/>
      <c r="Q10" s="307" t="s">
        <v>129</v>
      </c>
      <c r="R10" s="310" t="s">
        <v>130</v>
      </c>
      <c r="S10" s="95"/>
      <c r="T10" s="310"/>
    </row>
    <row r="11" spans="1:20" ht="12.75">
      <c r="A11" s="310"/>
      <c r="B11" s="318"/>
      <c r="C11" s="320"/>
      <c r="D11" s="318"/>
      <c r="E11" s="31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0"/>
      <c r="S11" s="95"/>
      <c r="T11" s="310"/>
    </row>
    <row r="12" spans="1:20" ht="12.75">
      <c r="A12" s="310"/>
      <c r="B12" s="318"/>
      <c r="C12" s="320"/>
      <c r="D12" s="318"/>
      <c r="E12" s="31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0"/>
      <c r="S12" s="95"/>
      <c r="T12" s="310"/>
    </row>
    <row r="13" spans="1:20" ht="12.75">
      <c r="A13" s="310"/>
      <c r="B13" s="318"/>
      <c r="C13" s="320"/>
      <c r="D13" s="318"/>
      <c r="E13" s="31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0"/>
      <c r="S13" s="95"/>
      <c r="T13" s="310"/>
    </row>
    <row r="14" spans="1:20" ht="12.75">
      <c r="A14" s="310"/>
      <c r="B14" s="318"/>
      <c r="C14" s="320"/>
      <c r="D14" s="318"/>
      <c r="E14" s="31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0"/>
      <c r="S14" s="95"/>
      <c r="T14" s="310"/>
    </row>
    <row r="15" spans="1:20" ht="12.75">
      <c r="A15" s="310"/>
      <c r="B15" s="318"/>
      <c r="C15" s="320"/>
      <c r="D15" s="318"/>
      <c r="E15" s="31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08"/>
      <c r="Q15" s="308"/>
      <c r="R15" s="310"/>
      <c r="S15" s="95"/>
      <c r="T15" s="310"/>
    </row>
    <row r="16" spans="1:20" ht="12.75">
      <c r="A16" s="311"/>
      <c r="B16" s="319"/>
      <c r="C16" s="321"/>
      <c r="D16" s="319"/>
      <c r="E16" s="31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09"/>
      <c r="Q16" s="309"/>
      <c r="R16" s="311"/>
      <c r="S16" s="97"/>
      <c r="T16" s="311"/>
    </row>
    <row r="17" spans="1:2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4"/>
      <c r="S17" s="55"/>
      <c r="T17" s="55"/>
    </row>
    <row r="18" spans="1:27" ht="12.75">
      <c r="A18" s="326" t="s">
        <v>177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7" t="s">
        <v>178</v>
      </c>
      <c r="L18" s="327"/>
      <c r="M18" s="327"/>
      <c r="N18" s="327"/>
      <c r="O18" s="327"/>
      <c r="P18" s="327"/>
      <c r="Q18" s="327"/>
      <c r="R18" s="327"/>
      <c r="S18" s="327"/>
      <c r="T18" s="327"/>
      <c r="U18" s="104"/>
      <c r="V18" s="104"/>
      <c r="W18" s="104"/>
      <c r="X18" s="104"/>
      <c r="Y18" s="104"/>
      <c r="Z18" s="104"/>
      <c r="AA18" s="104"/>
    </row>
    <row r="19" spans="1:20" ht="12.75">
      <c r="A19" s="27"/>
      <c r="B19" s="28"/>
      <c r="C19" s="27"/>
      <c r="D19" s="19" t="s">
        <v>131</v>
      </c>
      <c r="E19" s="19"/>
      <c r="F19" s="73"/>
      <c r="G19" s="73"/>
      <c r="H19" s="19"/>
      <c r="I19" s="19"/>
      <c r="J19" s="19"/>
      <c r="K19" s="19"/>
      <c r="L19" s="19"/>
      <c r="M19" s="19"/>
      <c r="N19" s="19"/>
      <c r="O19" s="19"/>
      <c r="P19" s="19"/>
      <c r="Q19" s="27"/>
      <c r="R19" s="27"/>
      <c r="S19" s="27"/>
      <c r="T19" s="74"/>
    </row>
    <row r="20" spans="1:20" ht="12.75">
      <c r="A20" s="85">
        <v>1</v>
      </c>
      <c r="B20" s="112"/>
      <c r="C20" s="109" t="s">
        <v>172</v>
      </c>
      <c r="D20" s="276"/>
      <c r="E20" s="83">
        <v>4117</v>
      </c>
      <c r="F20" s="83">
        <v>241</v>
      </c>
      <c r="G20" s="83">
        <v>148</v>
      </c>
      <c r="H20" s="83">
        <v>1164</v>
      </c>
      <c r="I20" s="52" t="s">
        <v>562</v>
      </c>
      <c r="J20" s="83">
        <v>60</v>
      </c>
      <c r="K20" s="83">
        <v>1863</v>
      </c>
      <c r="L20" s="83">
        <v>54</v>
      </c>
      <c r="M20" s="83">
        <v>654</v>
      </c>
      <c r="N20" s="83">
        <v>68</v>
      </c>
      <c r="O20" s="52" t="s">
        <v>562</v>
      </c>
      <c r="P20" s="52">
        <v>13</v>
      </c>
      <c r="Q20" s="83">
        <v>2118</v>
      </c>
      <c r="R20" s="83">
        <v>739</v>
      </c>
      <c r="S20" s="93"/>
      <c r="T20" s="74">
        <v>1</v>
      </c>
    </row>
    <row r="21" spans="1:20" ht="12.75">
      <c r="A21" s="85">
        <v>2</v>
      </c>
      <c r="B21" s="112">
        <v>3</v>
      </c>
      <c r="C21" s="109" t="s">
        <v>334</v>
      </c>
      <c r="D21" s="276"/>
      <c r="E21" s="83">
        <v>7022</v>
      </c>
      <c r="F21" s="83">
        <v>256</v>
      </c>
      <c r="G21" s="83">
        <v>178</v>
      </c>
      <c r="H21" s="83">
        <v>2720</v>
      </c>
      <c r="I21" s="52" t="s">
        <v>562</v>
      </c>
      <c r="J21" s="83">
        <v>114</v>
      </c>
      <c r="K21" s="83">
        <v>2465</v>
      </c>
      <c r="L21" s="83">
        <v>111</v>
      </c>
      <c r="M21" s="83">
        <v>1124</v>
      </c>
      <c r="N21" s="83">
        <v>223</v>
      </c>
      <c r="O21" s="52" t="s">
        <v>562</v>
      </c>
      <c r="P21" s="83">
        <v>9</v>
      </c>
      <c r="Q21" s="83">
        <v>2827</v>
      </c>
      <c r="R21" s="83">
        <v>1355</v>
      </c>
      <c r="S21" s="88"/>
      <c r="T21" s="74">
        <v>2</v>
      </c>
    </row>
    <row r="22" spans="1:20" ht="12.75">
      <c r="A22" s="85">
        <v>3</v>
      </c>
      <c r="B22" s="112">
        <v>6</v>
      </c>
      <c r="C22" s="109" t="s">
        <v>335</v>
      </c>
      <c r="D22" s="276"/>
      <c r="E22" s="83">
        <v>11036</v>
      </c>
      <c r="F22" s="83">
        <v>382</v>
      </c>
      <c r="G22" s="83">
        <v>206</v>
      </c>
      <c r="H22" s="83">
        <v>3889</v>
      </c>
      <c r="I22" s="83">
        <v>62</v>
      </c>
      <c r="J22" s="83">
        <v>261</v>
      </c>
      <c r="K22" s="83">
        <v>2580</v>
      </c>
      <c r="L22" s="83">
        <v>802</v>
      </c>
      <c r="M22" s="83">
        <v>1195</v>
      </c>
      <c r="N22" s="83">
        <v>475</v>
      </c>
      <c r="O22" s="52" t="s">
        <v>562</v>
      </c>
      <c r="P22" s="83">
        <v>1390</v>
      </c>
      <c r="Q22" s="83">
        <v>3948</v>
      </c>
      <c r="R22" s="83">
        <v>1684</v>
      </c>
      <c r="S22" s="88"/>
      <c r="T22" s="74">
        <v>3</v>
      </c>
    </row>
    <row r="23" spans="1:20" ht="12.75">
      <c r="A23" s="85">
        <v>4</v>
      </c>
      <c r="B23" s="112">
        <v>9</v>
      </c>
      <c r="C23" s="109" t="s">
        <v>181</v>
      </c>
      <c r="D23" s="276"/>
      <c r="E23" s="83">
        <v>14476</v>
      </c>
      <c r="F23" s="83">
        <v>481</v>
      </c>
      <c r="G23" s="52">
        <v>213</v>
      </c>
      <c r="H23" s="83">
        <v>4023</v>
      </c>
      <c r="I23" s="83">
        <v>172</v>
      </c>
      <c r="J23" s="83">
        <v>588</v>
      </c>
      <c r="K23" s="83">
        <v>2495</v>
      </c>
      <c r="L23" s="83">
        <v>1109</v>
      </c>
      <c r="M23" s="83">
        <v>1271</v>
      </c>
      <c r="N23" s="83">
        <v>895</v>
      </c>
      <c r="O23" s="83">
        <v>14</v>
      </c>
      <c r="P23" s="83">
        <v>3428</v>
      </c>
      <c r="Q23" s="83">
        <v>4695</v>
      </c>
      <c r="R23" s="83">
        <v>2189</v>
      </c>
      <c r="S23" s="88"/>
      <c r="T23" s="74">
        <v>4</v>
      </c>
    </row>
    <row r="24" spans="1:20" ht="12.75">
      <c r="A24" s="85">
        <v>5</v>
      </c>
      <c r="B24" s="112">
        <v>12</v>
      </c>
      <c r="C24" s="109" t="s">
        <v>182</v>
      </c>
      <c r="D24" s="276"/>
      <c r="E24" s="83">
        <v>13107</v>
      </c>
      <c r="F24" s="83">
        <v>395</v>
      </c>
      <c r="G24" s="83">
        <v>245</v>
      </c>
      <c r="H24" s="83">
        <v>3642</v>
      </c>
      <c r="I24" s="83">
        <v>186</v>
      </c>
      <c r="J24" s="83">
        <v>1260</v>
      </c>
      <c r="K24" s="83">
        <v>2116</v>
      </c>
      <c r="L24" s="83">
        <v>483</v>
      </c>
      <c r="M24" s="83">
        <v>1366</v>
      </c>
      <c r="N24" s="83">
        <v>1427</v>
      </c>
      <c r="O24" s="83">
        <v>61</v>
      </c>
      <c r="P24" s="83">
        <v>2171</v>
      </c>
      <c r="Q24" s="83">
        <v>4283</v>
      </c>
      <c r="R24" s="83">
        <v>2824</v>
      </c>
      <c r="S24" s="88"/>
      <c r="T24" s="74">
        <v>5</v>
      </c>
    </row>
    <row r="25" spans="1:20" ht="12.75">
      <c r="A25" s="85">
        <v>6</v>
      </c>
      <c r="B25" s="112">
        <v>15</v>
      </c>
      <c r="C25" s="109" t="s">
        <v>183</v>
      </c>
      <c r="D25" s="276"/>
      <c r="E25" s="83">
        <v>11133</v>
      </c>
      <c r="F25" s="83">
        <v>304</v>
      </c>
      <c r="G25" s="83">
        <v>169</v>
      </c>
      <c r="H25" s="83">
        <v>2585</v>
      </c>
      <c r="I25" s="83">
        <v>82</v>
      </c>
      <c r="J25" s="83">
        <v>1756</v>
      </c>
      <c r="K25" s="83">
        <v>1389</v>
      </c>
      <c r="L25" s="83">
        <v>103</v>
      </c>
      <c r="M25" s="83">
        <v>1316</v>
      </c>
      <c r="N25" s="83">
        <v>2224</v>
      </c>
      <c r="O25" s="83">
        <v>167</v>
      </c>
      <c r="P25" s="83">
        <v>1207</v>
      </c>
      <c r="Q25" s="83">
        <v>3477</v>
      </c>
      <c r="R25" s="83">
        <v>3580</v>
      </c>
      <c r="S25" s="88"/>
      <c r="T25" s="74">
        <v>6</v>
      </c>
    </row>
    <row r="26" spans="1:20" ht="12.75">
      <c r="A26" s="85">
        <v>7</v>
      </c>
      <c r="B26" s="112">
        <v>18</v>
      </c>
      <c r="C26" s="109" t="s">
        <v>518</v>
      </c>
      <c r="D26" s="276"/>
      <c r="E26" s="83">
        <v>5282</v>
      </c>
      <c r="F26" s="83">
        <v>164</v>
      </c>
      <c r="G26" s="83">
        <v>78</v>
      </c>
      <c r="H26" s="83">
        <v>1458</v>
      </c>
      <c r="I26" s="83">
        <v>35</v>
      </c>
      <c r="J26" s="83">
        <v>711</v>
      </c>
      <c r="K26" s="83">
        <v>566</v>
      </c>
      <c r="L26" s="52" t="s">
        <v>562</v>
      </c>
      <c r="M26" s="83">
        <v>490</v>
      </c>
      <c r="N26" s="83">
        <v>1145</v>
      </c>
      <c r="O26" s="83">
        <v>73</v>
      </c>
      <c r="P26" s="83">
        <v>640</v>
      </c>
      <c r="Q26" s="83">
        <v>1364</v>
      </c>
      <c r="R26" s="83">
        <v>1671</v>
      </c>
      <c r="S26" s="88"/>
      <c r="T26" s="74">
        <v>7</v>
      </c>
    </row>
    <row r="27" spans="1:20" ht="12.75">
      <c r="A27" s="85">
        <v>8</v>
      </c>
      <c r="B27" s="113"/>
      <c r="C27" s="110" t="s">
        <v>1</v>
      </c>
      <c r="D27" s="118"/>
      <c r="E27" s="84">
        <f>SUM(E20:E26)</f>
        <v>66173</v>
      </c>
      <c r="F27" s="84">
        <f aca="true" t="shared" si="0" ref="F27:R27">SUM(F20:F26)</f>
        <v>2223</v>
      </c>
      <c r="G27" s="84">
        <f t="shared" si="0"/>
        <v>1237</v>
      </c>
      <c r="H27" s="84">
        <f t="shared" si="0"/>
        <v>19481</v>
      </c>
      <c r="I27" s="84">
        <f t="shared" si="0"/>
        <v>537</v>
      </c>
      <c r="J27" s="84">
        <f t="shared" si="0"/>
        <v>4750</v>
      </c>
      <c r="K27" s="84">
        <f t="shared" si="0"/>
        <v>13474</v>
      </c>
      <c r="L27" s="84">
        <f t="shared" si="0"/>
        <v>2662</v>
      </c>
      <c r="M27" s="84">
        <f t="shared" si="0"/>
        <v>7416</v>
      </c>
      <c r="N27" s="84">
        <f t="shared" si="0"/>
        <v>6457</v>
      </c>
      <c r="O27" s="84">
        <f t="shared" si="0"/>
        <v>315</v>
      </c>
      <c r="P27" s="84">
        <f t="shared" si="0"/>
        <v>8858</v>
      </c>
      <c r="Q27" s="84">
        <f t="shared" si="0"/>
        <v>22712</v>
      </c>
      <c r="R27" s="84">
        <f t="shared" si="0"/>
        <v>14042</v>
      </c>
      <c r="S27" s="89"/>
      <c r="T27" s="74">
        <v>8</v>
      </c>
    </row>
    <row r="28" spans="1:20" ht="12.75">
      <c r="A28" s="85"/>
      <c r="B28" s="112"/>
      <c r="C28" s="100"/>
      <c r="D28" s="10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24"/>
      <c r="T28" s="85"/>
    </row>
    <row r="29" spans="1:20" ht="12.75">
      <c r="A29" s="85">
        <v>9</v>
      </c>
      <c r="B29" s="35"/>
      <c r="C29" s="100" t="s">
        <v>171</v>
      </c>
      <c r="D29" s="10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24"/>
      <c r="T29" s="85"/>
    </row>
    <row r="30" spans="1:20" ht="12.75">
      <c r="A30" s="85"/>
      <c r="B30" s="112"/>
      <c r="C30" s="100" t="s">
        <v>133</v>
      </c>
      <c r="D30" s="101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24"/>
      <c r="T30" s="85"/>
    </row>
    <row r="31" spans="1:20" ht="12.75">
      <c r="A31" s="85"/>
      <c r="B31" s="112"/>
      <c r="C31" s="111" t="s">
        <v>134</v>
      </c>
      <c r="D31" s="119"/>
      <c r="E31" s="83">
        <v>18471</v>
      </c>
      <c r="F31" s="83">
        <v>656</v>
      </c>
      <c r="G31" s="83">
        <v>320</v>
      </c>
      <c r="H31" s="83">
        <v>4898</v>
      </c>
      <c r="I31" s="83">
        <v>214</v>
      </c>
      <c r="J31" s="83">
        <v>1283</v>
      </c>
      <c r="K31" s="83">
        <v>4573</v>
      </c>
      <c r="L31" s="83">
        <v>998</v>
      </c>
      <c r="M31" s="83">
        <v>1591</v>
      </c>
      <c r="N31" s="83">
        <v>2264</v>
      </c>
      <c r="O31" s="83">
        <v>119</v>
      </c>
      <c r="P31" s="83">
        <v>1875</v>
      </c>
      <c r="Q31" s="83">
        <v>7476</v>
      </c>
      <c r="R31" s="83">
        <v>3911</v>
      </c>
      <c r="S31" s="88"/>
      <c r="T31" s="85">
        <v>9</v>
      </c>
    </row>
    <row r="32" spans="1:20" ht="12.75">
      <c r="A32" s="85">
        <v>10</v>
      </c>
      <c r="B32" s="35"/>
      <c r="C32" s="100" t="s">
        <v>173</v>
      </c>
      <c r="D32" s="101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24"/>
      <c r="T32" s="85"/>
    </row>
    <row r="33" spans="1:20" ht="12.75">
      <c r="A33" s="85"/>
      <c r="B33" s="112"/>
      <c r="C33" s="100" t="s">
        <v>263</v>
      </c>
      <c r="D33" s="101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24"/>
      <c r="T33" s="85"/>
    </row>
    <row r="34" spans="1:20" ht="12.75">
      <c r="A34" s="85"/>
      <c r="B34" s="112"/>
      <c r="C34" s="111" t="s">
        <v>136</v>
      </c>
      <c r="D34" s="119"/>
      <c r="E34" s="83">
        <v>7473</v>
      </c>
      <c r="F34" s="83">
        <v>302</v>
      </c>
      <c r="G34" s="83">
        <v>113</v>
      </c>
      <c r="H34" s="83">
        <v>1712</v>
      </c>
      <c r="I34" s="83">
        <v>95</v>
      </c>
      <c r="J34" s="83">
        <v>490</v>
      </c>
      <c r="K34" s="83">
        <v>2187</v>
      </c>
      <c r="L34" s="83">
        <v>442</v>
      </c>
      <c r="M34" s="83">
        <v>449</v>
      </c>
      <c r="N34" s="83">
        <v>1052</v>
      </c>
      <c r="O34" s="83">
        <v>45</v>
      </c>
      <c r="P34" s="83">
        <v>699</v>
      </c>
      <c r="Q34" s="83">
        <v>3394</v>
      </c>
      <c r="R34" s="83">
        <v>1535</v>
      </c>
      <c r="S34" s="24"/>
      <c r="T34" s="85">
        <v>10</v>
      </c>
    </row>
    <row r="35" spans="1:20" ht="12.75">
      <c r="A35" s="19"/>
      <c r="B35" s="4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75">
      <c r="A36" s="326" t="s">
        <v>175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7" t="s">
        <v>176</v>
      </c>
      <c r="L36" s="327"/>
      <c r="M36" s="327"/>
      <c r="N36" s="327"/>
      <c r="O36" s="327"/>
      <c r="P36" s="327"/>
      <c r="Q36" s="327"/>
      <c r="R36" s="327"/>
      <c r="S36" s="327"/>
      <c r="T36" s="327"/>
    </row>
    <row r="37" spans="1:20" ht="12.75">
      <c r="A37" s="19"/>
      <c r="B37" s="4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>
      <c r="A38" s="85">
        <v>11</v>
      </c>
      <c r="B38" s="112"/>
      <c r="C38" s="109" t="s">
        <v>172</v>
      </c>
      <c r="D38" s="276"/>
      <c r="E38" s="83">
        <v>2134</v>
      </c>
      <c r="F38" s="83">
        <v>118</v>
      </c>
      <c r="G38" s="83">
        <v>71</v>
      </c>
      <c r="H38" s="83">
        <v>654</v>
      </c>
      <c r="I38" s="52" t="s">
        <v>562</v>
      </c>
      <c r="J38" s="83">
        <v>24</v>
      </c>
      <c r="K38" s="83">
        <v>938</v>
      </c>
      <c r="L38" s="83">
        <v>27</v>
      </c>
      <c r="M38" s="83">
        <v>325</v>
      </c>
      <c r="N38" s="83">
        <v>41</v>
      </c>
      <c r="O38" s="52" t="s">
        <v>562</v>
      </c>
      <c r="P38" s="83">
        <v>7</v>
      </c>
      <c r="Q38" s="83">
        <v>1059</v>
      </c>
      <c r="R38" s="83">
        <v>378</v>
      </c>
      <c r="S38" s="93"/>
      <c r="T38" s="74">
        <v>11</v>
      </c>
    </row>
    <row r="39" spans="1:20" ht="12.75">
      <c r="A39" s="85">
        <v>12</v>
      </c>
      <c r="B39" s="112">
        <v>3</v>
      </c>
      <c r="C39" s="109" t="s">
        <v>334</v>
      </c>
      <c r="D39" s="276"/>
      <c r="E39" s="83">
        <v>3888</v>
      </c>
      <c r="F39" s="83">
        <v>158</v>
      </c>
      <c r="G39" s="83">
        <v>112</v>
      </c>
      <c r="H39" s="83">
        <v>1572</v>
      </c>
      <c r="I39" s="52" t="s">
        <v>562</v>
      </c>
      <c r="J39" s="83">
        <v>66</v>
      </c>
      <c r="K39" s="83">
        <v>1333</v>
      </c>
      <c r="L39" s="83">
        <v>69</v>
      </c>
      <c r="M39" s="83">
        <v>566</v>
      </c>
      <c r="N39" s="83">
        <v>116</v>
      </c>
      <c r="O39" s="52" t="s">
        <v>562</v>
      </c>
      <c r="P39" s="83">
        <v>8</v>
      </c>
      <c r="Q39" s="83">
        <v>1548</v>
      </c>
      <c r="R39" s="83">
        <v>687</v>
      </c>
      <c r="S39" s="88"/>
      <c r="T39" s="74">
        <v>12</v>
      </c>
    </row>
    <row r="40" spans="1:20" ht="12.75">
      <c r="A40" s="85">
        <v>13</v>
      </c>
      <c r="B40" s="112">
        <v>6</v>
      </c>
      <c r="C40" s="109" t="s">
        <v>335</v>
      </c>
      <c r="D40" s="276"/>
      <c r="E40" s="83">
        <v>6595</v>
      </c>
      <c r="F40" s="83">
        <v>226</v>
      </c>
      <c r="G40" s="83">
        <v>117</v>
      </c>
      <c r="H40" s="83">
        <v>2309</v>
      </c>
      <c r="I40" s="83">
        <v>44</v>
      </c>
      <c r="J40" s="83">
        <v>160</v>
      </c>
      <c r="K40" s="83">
        <v>1422</v>
      </c>
      <c r="L40" s="83">
        <v>553</v>
      </c>
      <c r="M40" s="83">
        <v>624</v>
      </c>
      <c r="N40" s="83">
        <v>264</v>
      </c>
      <c r="O40" s="52" t="s">
        <v>562</v>
      </c>
      <c r="P40" s="83">
        <v>993</v>
      </c>
      <c r="Q40" s="83">
        <v>2333</v>
      </c>
      <c r="R40" s="83">
        <v>895</v>
      </c>
      <c r="S40" s="88"/>
      <c r="T40" s="74">
        <v>13</v>
      </c>
    </row>
    <row r="41" spans="1:20" ht="12.75">
      <c r="A41" s="85">
        <v>14</v>
      </c>
      <c r="B41" s="112">
        <v>9</v>
      </c>
      <c r="C41" s="109" t="s">
        <v>181</v>
      </c>
      <c r="D41" s="276"/>
      <c r="E41" s="83">
        <v>8987</v>
      </c>
      <c r="F41" s="83">
        <v>287</v>
      </c>
      <c r="G41" s="83">
        <v>129</v>
      </c>
      <c r="H41" s="83">
        <v>2416</v>
      </c>
      <c r="I41" s="83">
        <v>124</v>
      </c>
      <c r="J41" s="83">
        <v>407</v>
      </c>
      <c r="K41" s="83">
        <v>1362</v>
      </c>
      <c r="L41" s="83">
        <v>815</v>
      </c>
      <c r="M41" s="83">
        <v>674</v>
      </c>
      <c r="N41" s="83">
        <v>538</v>
      </c>
      <c r="O41" s="83">
        <v>10</v>
      </c>
      <c r="P41" s="83">
        <v>2354</v>
      </c>
      <c r="Q41" s="83">
        <v>2905</v>
      </c>
      <c r="R41" s="83">
        <v>1224</v>
      </c>
      <c r="S41" s="88"/>
      <c r="T41" s="74">
        <v>14</v>
      </c>
    </row>
    <row r="42" spans="1:20" ht="12.75">
      <c r="A42" s="85">
        <v>15</v>
      </c>
      <c r="B42" s="112">
        <v>12</v>
      </c>
      <c r="C42" s="109" t="s">
        <v>182</v>
      </c>
      <c r="D42" s="276"/>
      <c r="E42" s="83">
        <v>7917</v>
      </c>
      <c r="F42" s="83">
        <v>224</v>
      </c>
      <c r="G42" s="83">
        <v>133</v>
      </c>
      <c r="H42" s="83">
        <v>1991</v>
      </c>
      <c r="I42" s="83">
        <v>140</v>
      </c>
      <c r="J42" s="83">
        <v>817</v>
      </c>
      <c r="K42" s="83">
        <v>1192</v>
      </c>
      <c r="L42" s="83">
        <v>385</v>
      </c>
      <c r="M42" s="83">
        <v>677</v>
      </c>
      <c r="N42" s="83">
        <v>857</v>
      </c>
      <c r="O42" s="83">
        <v>47</v>
      </c>
      <c r="P42" s="83">
        <v>1587</v>
      </c>
      <c r="Q42" s="83">
        <v>2672</v>
      </c>
      <c r="R42" s="83">
        <v>1551</v>
      </c>
      <c r="S42" s="88"/>
      <c r="T42" s="74">
        <v>15</v>
      </c>
    </row>
    <row r="43" spans="1:20" ht="12.75">
      <c r="A43" s="85">
        <v>16</v>
      </c>
      <c r="B43" s="112">
        <v>15</v>
      </c>
      <c r="C43" s="109" t="s">
        <v>183</v>
      </c>
      <c r="D43" s="276"/>
      <c r="E43" s="83">
        <v>6027</v>
      </c>
      <c r="F43" s="83">
        <v>168</v>
      </c>
      <c r="G43" s="83">
        <v>96</v>
      </c>
      <c r="H43" s="83">
        <v>1235</v>
      </c>
      <c r="I43" s="83">
        <v>60</v>
      </c>
      <c r="J43" s="83">
        <v>1012</v>
      </c>
      <c r="K43" s="83">
        <v>678</v>
      </c>
      <c r="L43" s="83">
        <v>84</v>
      </c>
      <c r="M43" s="83">
        <v>640</v>
      </c>
      <c r="N43" s="83">
        <v>1252</v>
      </c>
      <c r="O43" s="83">
        <v>104</v>
      </c>
      <c r="P43" s="83">
        <v>794</v>
      </c>
      <c r="Q43" s="83">
        <v>1927</v>
      </c>
      <c r="R43" s="83">
        <v>1909</v>
      </c>
      <c r="S43" s="88"/>
      <c r="T43" s="74">
        <v>16</v>
      </c>
    </row>
    <row r="44" spans="1:20" ht="12.75">
      <c r="A44" s="85">
        <v>17</v>
      </c>
      <c r="B44" s="112">
        <v>18</v>
      </c>
      <c r="C44" s="109" t="s">
        <v>518</v>
      </c>
      <c r="D44" s="276"/>
      <c r="E44" s="83">
        <v>2790</v>
      </c>
      <c r="F44" s="83">
        <v>87</v>
      </c>
      <c r="G44" s="83">
        <v>43</v>
      </c>
      <c r="H44" s="83">
        <v>702</v>
      </c>
      <c r="I44" s="83">
        <v>29</v>
      </c>
      <c r="J44" s="83">
        <v>375</v>
      </c>
      <c r="K44" s="83">
        <v>278</v>
      </c>
      <c r="L44" s="52" t="s">
        <v>562</v>
      </c>
      <c r="M44" s="83">
        <v>236</v>
      </c>
      <c r="N44" s="83">
        <v>680</v>
      </c>
      <c r="O44" s="83">
        <v>38</v>
      </c>
      <c r="P44" s="83">
        <v>365</v>
      </c>
      <c r="Q44" s="83">
        <v>709</v>
      </c>
      <c r="R44" s="83">
        <v>933</v>
      </c>
      <c r="S44" s="88"/>
      <c r="T44" s="74">
        <v>17</v>
      </c>
    </row>
    <row r="45" spans="1:20" ht="12.75">
      <c r="A45" s="85">
        <v>18</v>
      </c>
      <c r="B45" s="113"/>
      <c r="C45" s="110" t="s">
        <v>1</v>
      </c>
      <c r="D45" s="118"/>
      <c r="E45" s="84">
        <f>SUM(E38:E44)</f>
        <v>38338</v>
      </c>
      <c r="F45" s="84">
        <f aca="true" t="shared" si="1" ref="F45:R45">SUM(F38:F44)</f>
        <v>1268</v>
      </c>
      <c r="G45" s="84">
        <f t="shared" si="1"/>
        <v>701</v>
      </c>
      <c r="H45" s="84">
        <f t="shared" si="1"/>
        <v>10879</v>
      </c>
      <c r="I45" s="84">
        <f t="shared" si="1"/>
        <v>397</v>
      </c>
      <c r="J45" s="84">
        <f t="shared" si="1"/>
        <v>2861</v>
      </c>
      <c r="K45" s="84">
        <f t="shared" si="1"/>
        <v>7203</v>
      </c>
      <c r="L45" s="84">
        <f t="shared" si="1"/>
        <v>1933</v>
      </c>
      <c r="M45" s="84">
        <f t="shared" si="1"/>
        <v>3742</v>
      </c>
      <c r="N45" s="84">
        <f t="shared" si="1"/>
        <v>3748</v>
      </c>
      <c r="O45" s="84">
        <f t="shared" si="1"/>
        <v>199</v>
      </c>
      <c r="P45" s="84">
        <f t="shared" si="1"/>
        <v>6108</v>
      </c>
      <c r="Q45" s="84">
        <f t="shared" si="1"/>
        <v>13153</v>
      </c>
      <c r="R45" s="84">
        <f t="shared" si="1"/>
        <v>7577</v>
      </c>
      <c r="S45" s="89"/>
      <c r="T45" s="74">
        <v>18</v>
      </c>
    </row>
    <row r="46" spans="1:20" ht="12.75">
      <c r="A46" s="85"/>
      <c r="B46" s="112"/>
      <c r="C46" s="100"/>
      <c r="D46" s="101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24"/>
      <c r="T46" s="85"/>
    </row>
    <row r="47" spans="1:20" ht="12.75">
      <c r="A47" s="85">
        <v>19</v>
      </c>
      <c r="B47" s="35" t="s">
        <v>132</v>
      </c>
      <c r="C47" s="341" t="s">
        <v>171</v>
      </c>
      <c r="D47" s="34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24"/>
      <c r="T47" s="85"/>
    </row>
    <row r="48" spans="1:20" ht="12.75">
      <c r="A48" s="85"/>
      <c r="B48" s="112"/>
      <c r="C48" s="343" t="s">
        <v>133</v>
      </c>
      <c r="D48" s="344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24"/>
      <c r="T48" s="85"/>
    </row>
    <row r="49" spans="1:20" ht="12.75">
      <c r="A49" s="85"/>
      <c r="B49" s="112"/>
      <c r="C49" s="111" t="s">
        <v>134</v>
      </c>
      <c r="D49" s="119"/>
      <c r="E49" s="83">
        <v>10676</v>
      </c>
      <c r="F49" s="83">
        <v>370</v>
      </c>
      <c r="G49" s="83">
        <v>177</v>
      </c>
      <c r="H49" s="83">
        <v>2711</v>
      </c>
      <c r="I49" s="83">
        <v>165</v>
      </c>
      <c r="J49" s="83">
        <v>774</v>
      </c>
      <c r="K49" s="83">
        <v>2408</v>
      </c>
      <c r="L49" s="83">
        <v>725</v>
      </c>
      <c r="M49" s="83">
        <v>797</v>
      </c>
      <c r="N49" s="83">
        <v>1344</v>
      </c>
      <c r="O49" s="83">
        <v>69</v>
      </c>
      <c r="P49" s="83">
        <v>1313</v>
      </c>
      <c r="Q49" s="83">
        <v>4308</v>
      </c>
      <c r="R49" s="83">
        <v>2168</v>
      </c>
      <c r="S49" s="88"/>
      <c r="T49" s="85">
        <v>19</v>
      </c>
    </row>
    <row r="50" spans="1:20" ht="12.75">
      <c r="A50" s="85">
        <v>20</v>
      </c>
      <c r="B50" s="35" t="s">
        <v>135</v>
      </c>
      <c r="C50" s="100" t="s">
        <v>173</v>
      </c>
      <c r="D50" s="101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24"/>
      <c r="T50" s="85"/>
    </row>
    <row r="51" spans="1:20" ht="12.75">
      <c r="A51" s="85"/>
      <c r="B51" s="112"/>
      <c r="C51" s="100" t="s">
        <v>263</v>
      </c>
      <c r="D51" s="101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24"/>
      <c r="T51" s="85"/>
    </row>
    <row r="52" spans="1:20" ht="12.75">
      <c r="A52" s="85"/>
      <c r="B52" s="112"/>
      <c r="C52" s="111" t="s">
        <v>136</v>
      </c>
      <c r="D52" s="119"/>
      <c r="E52" s="83">
        <v>4467</v>
      </c>
      <c r="F52" s="83">
        <v>166</v>
      </c>
      <c r="G52" s="83">
        <v>57</v>
      </c>
      <c r="H52" s="83">
        <v>976</v>
      </c>
      <c r="I52" s="83">
        <v>71</v>
      </c>
      <c r="J52" s="83">
        <v>290</v>
      </c>
      <c r="K52" s="83">
        <v>1180</v>
      </c>
      <c r="L52" s="83">
        <v>317</v>
      </c>
      <c r="M52" s="83">
        <v>248</v>
      </c>
      <c r="N52" s="83">
        <v>697</v>
      </c>
      <c r="O52" s="83">
        <v>26</v>
      </c>
      <c r="P52" s="83">
        <v>496</v>
      </c>
      <c r="Q52" s="83">
        <v>1958</v>
      </c>
      <c r="R52" s="83">
        <v>964</v>
      </c>
      <c r="S52" s="88"/>
      <c r="T52" s="85">
        <v>20</v>
      </c>
    </row>
    <row r="53" spans="1:10" ht="12.75">
      <c r="A53" s="1"/>
      <c r="B53" s="59"/>
      <c r="C53" s="1"/>
      <c r="D53" s="1"/>
      <c r="E53" s="1"/>
      <c r="F53" s="1"/>
      <c r="G53" s="1"/>
      <c r="H53" s="1"/>
      <c r="I53" s="1"/>
      <c r="J53" s="1"/>
    </row>
    <row r="54" spans="1:10" ht="12.75">
      <c r="A54" s="92"/>
      <c r="B54" s="92"/>
      <c r="C54" s="92"/>
      <c r="D54" s="92"/>
      <c r="E54" s="92"/>
      <c r="F54" s="92"/>
      <c r="G54" s="1"/>
      <c r="H54" s="1"/>
      <c r="I54" s="1"/>
      <c r="J54" s="1"/>
    </row>
    <row r="55" spans="1:10" ht="12.75">
      <c r="A55" s="1"/>
      <c r="B55" s="59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59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59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59"/>
      <c r="C58" s="1"/>
      <c r="D58" s="1"/>
      <c r="E58" s="1"/>
      <c r="F58" s="1"/>
      <c r="G58" s="1"/>
      <c r="H58" s="1"/>
      <c r="I58" s="1"/>
      <c r="J58" s="1"/>
    </row>
  </sheetData>
  <sheetProtection/>
  <mergeCells count="36">
    <mergeCell ref="K3:T3"/>
    <mergeCell ref="K4:T4"/>
    <mergeCell ref="K5:T5"/>
    <mergeCell ref="K6:T6"/>
    <mergeCell ref="C47:D47"/>
    <mergeCell ref="C48:D48"/>
    <mergeCell ref="A3:J3"/>
    <mergeCell ref="A4:J4"/>
    <mergeCell ref="A5:J5"/>
    <mergeCell ref="A6:J6"/>
    <mergeCell ref="K18:T18"/>
    <mergeCell ref="E8:E16"/>
    <mergeCell ref="K36:T36"/>
    <mergeCell ref="G9:G10"/>
    <mergeCell ref="G11:G16"/>
    <mergeCell ref="A18:J18"/>
    <mergeCell ref="A36:J36"/>
    <mergeCell ref="H9:H16"/>
    <mergeCell ref="I9:I16"/>
    <mergeCell ref="J9:J16"/>
    <mergeCell ref="Q10:Q16"/>
    <mergeCell ref="R10:R16"/>
    <mergeCell ref="K9:K16"/>
    <mergeCell ref="L9:L16"/>
    <mergeCell ref="M9:M16"/>
    <mergeCell ref="N9:N16"/>
    <mergeCell ref="A1:J1"/>
    <mergeCell ref="K1:T1"/>
    <mergeCell ref="F9:F16"/>
    <mergeCell ref="Q8:R8"/>
    <mergeCell ref="T8:T16"/>
    <mergeCell ref="O9:O16"/>
    <mergeCell ref="P9:P16"/>
    <mergeCell ref="A8:B16"/>
    <mergeCell ref="C8:D16"/>
    <mergeCell ref="Q9:R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P31" sqref="P3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4.8515625" style="0" customWidth="1"/>
  </cols>
  <sheetData>
    <row r="1" spans="1:20" ht="12.75">
      <c r="A1" s="337" t="s">
        <v>344</v>
      </c>
      <c r="B1" s="338"/>
      <c r="C1" s="338"/>
      <c r="D1" s="338"/>
      <c r="E1" s="338"/>
      <c r="F1" s="338"/>
      <c r="G1" s="338"/>
      <c r="H1" s="338"/>
      <c r="I1" s="338"/>
      <c r="J1" s="338"/>
      <c r="K1" s="337" t="s">
        <v>477</v>
      </c>
      <c r="L1" s="338"/>
      <c r="M1" s="338"/>
      <c r="N1" s="338"/>
      <c r="O1" s="338"/>
      <c r="P1" s="338"/>
      <c r="Q1" s="338"/>
      <c r="R1" s="338"/>
      <c r="S1" s="338"/>
      <c r="T1" s="338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540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563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335" t="s">
        <v>138</v>
      </c>
      <c r="B6" s="335"/>
      <c r="C6" s="335"/>
      <c r="D6" s="335"/>
      <c r="E6" s="335"/>
      <c r="F6" s="335"/>
      <c r="G6" s="335"/>
      <c r="H6" s="335"/>
      <c r="I6" s="335"/>
      <c r="J6" s="335"/>
      <c r="K6" s="336" t="s">
        <v>139</v>
      </c>
      <c r="L6" s="336"/>
      <c r="M6" s="336"/>
      <c r="N6" s="336"/>
      <c r="O6" s="336"/>
      <c r="P6" s="336"/>
      <c r="Q6" s="336"/>
      <c r="R6" s="336"/>
      <c r="S6" s="336"/>
      <c r="T6" s="336"/>
    </row>
    <row r="7" spans="1:20" ht="12.75">
      <c r="A7" s="1"/>
      <c r="B7" s="5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316" t="s">
        <v>170</v>
      </c>
      <c r="B8" s="317"/>
      <c r="C8" s="329" t="s">
        <v>174</v>
      </c>
      <c r="D8" s="317"/>
      <c r="E8" s="317" t="s">
        <v>541</v>
      </c>
      <c r="F8" s="70"/>
      <c r="G8" s="36"/>
      <c r="H8" s="36"/>
      <c r="I8" s="36"/>
      <c r="J8" s="78" t="s">
        <v>72</v>
      </c>
      <c r="K8" s="36" t="s">
        <v>117</v>
      </c>
      <c r="L8" s="36"/>
      <c r="M8" s="36"/>
      <c r="N8" s="36"/>
      <c r="O8" s="36"/>
      <c r="P8" s="71"/>
      <c r="Q8" s="333" t="s">
        <v>118</v>
      </c>
      <c r="R8" s="334"/>
      <c r="S8" s="99"/>
      <c r="T8" s="316" t="s">
        <v>170</v>
      </c>
    </row>
    <row r="9" spans="1:20" ht="12.75" customHeight="1">
      <c r="A9" s="310"/>
      <c r="B9" s="318"/>
      <c r="C9" s="320"/>
      <c r="D9" s="318"/>
      <c r="E9" s="31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34"/>
      <c r="S9" s="53"/>
      <c r="T9" s="310"/>
    </row>
    <row r="10" spans="1:20" ht="12.75">
      <c r="A10" s="310"/>
      <c r="B10" s="318"/>
      <c r="C10" s="320"/>
      <c r="D10" s="318"/>
      <c r="E10" s="31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08"/>
      <c r="Q10" s="307" t="s">
        <v>129</v>
      </c>
      <c r="R10" s="318" t="s">
        <v>130</v>
      </c>
      <c r="S10" s="55"/>
      <c r="T10" s="310"/>
    </row>
    <row r="11" spans="1:20" ht="12.75">
      <c r="A11" s="310"/>
      <c r="B11" s="318"/>
      <c r="C11" s="320"/>
      <c r="D11" s="318"/>
      <c r="E11" s="31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8"/>
      <c r="S11" s="55"/>
      <c r="T11" s="310"/>
    </row>
    <row r="12" spans="1:20" ht="12.75">
      <c r="A12" s="310"/>
      <c r="B12" s="318"/>
      <c r="C12" s="320"/>
      <c r="D12" s="318"/>
      <c r="E12" s="31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8"/>
      <c r="S12" s="55"/>
      <c r="T12" s="310"/>
    </row>
    <row r="13" spans="1:20" ht="12.75">
      <c r="A13" s="310"/>
      <c r="B13" s="318"/>
      <c r="C13" s="320"/>
      <c r="D13" s="318"/>
      <c r="E13" s="31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8"/>
      <c r="S13" s="55"/>
      <c r="T13" s="310"/>
    </row>
    <row r="14" spans="1:20" ht="12.75">
      <c r="A14" s="310"/>
      <c r="B14" s="318"/>
      <c r="C14" s="320"/>
      <c r="D14" s="318"/>
      <c r="E14" s="31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8"/>
      <c r="S14" s="55"/>
      <c r="T14" s="310"/>
    </row>
    <row r="15" spans="1:20" ht="12.75">
      <c r="A15" s="310"/>
      <c r="B15" s="318"/>
      <c r="C15" s="320"/>
      <c r="D15" s="318"/>
      <c r="E15" s="31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08"/>
      <c r="Q15" s="308"/>
      <c r="R15" s="318"/>
      <c r="S15" s="55"/>
      <c r="T15" s="310"/>
    </row>
    <row r="16" spans="1:20" ht="12.75">
      <c r="A16" s="311"/>
      <c r="B16" s="319"/>
      <c r="C16" s="321"/>
      <c r="D16" s="319"/>
      <c r="E16" s="31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09"/>
      <c r="Q16" s="309"/>
      <c r="R16" s="319"/>
      <c r="S16" s="98"/>
      <c r="T16" s="311"/>
    </row>
    <row r="17" spans="1:2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2.75">
      <c r="A18" s="326" t="s">
        <v>179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7" t="s">
        <v>176</v>
      </c>
      <c r="L18" s="327"/>
      <c r="M18" s="327"/>
      <c r="N18" s="327"/>
      <c r="O18" s="327"/>
      <c r="P18" s="327"/>
      <c r="Q18" s="327"/>
      <c r="R18" s="327"/>
      <c r="S18" s="327"/>
      <c r="T18" s="327"/>
    </row>
    <row r="19" spans="1:20" ht="12.75">
      <c r="A19" s="19"/>
      <c r="B19" s="4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>
      <c r="A20" s="85">
        <v>21</v>
      </c>
      <c r="B20" s="112"/>
      <c r="C20" s="109" t="s">
        <v>172</v>
      </c>
      <c r="D20" s="276"/>
      <c r="E20" s="83">
        <v>1983</v>
      </c>
      <c r="F20" s="83">
        <v>123</v>
      </c>
      <c r="G20" s="83">
        <v>77</v>
      </c>
      <c r="H20" s="83">
        <v>510</v>
      </c>
      <c r="I20" s="52" t="s">
        <v>562</v>
      </c>
      <c r="J20" s="83">
        <v>36</v>
      </c>
      <c r="K20" s="83">
        <v>925</v>
      </c>
      <c r="L20" s="83">
        <v>27</v>
      </c>
      <c r="M20" s="83">
        <v>329</v>
      </c>
      <c r="N20" s="83">
        <v>27</v>
      </c>
      <c r="O20" s="52" t="s">
        <v>562</v>
      </c>
      <c r="P20" s="83">
        <v>6</v>
      </c>
      <c r="Q20" s="83">
        <v>1059</v>
      </c>
      <c r="R20" s="83">
        <v>361</v>
      </c>
      <c r="S20" s="93"/>
      <c r="T20" s="74">
        <v>21</v>
      </c>
    </row>
    <row r="21" spans="1:20" ht="12.75">
      <c r="A21" s="85">
        <v>22</v>
      </c>
      <c r="B21" s="112">
        <v>3</v>
      </c>
      <c r="C21" s="109" t="s">
        <v>334</v>
      </c>
      <c r="D21" s="276"/>
      <c r="E21" s="83">
        <v>3134</v>
      </c>
      <c r="F21" s="83">
        <v>98</v>
      </c>
      <c r="G21" s="83">
        <v>66</v>
      </c>
      <c r="H21" s="83">
        <v>1148</v>
      </c>
      <c r="I21" s="52" t="s">
        <v>562</v>
      </c>
      <c r="J21" s="83">
        <v>48</v>
      </c>
      <c r="K21" s="83">
        <v>1132</v>
      </c>
      <c r="L21" s="83">
        <v>42</v>
      </c>
      <c r="M21" s="83">
        <v>558</v>
      </c>
      <c r="N21" s="83">
        <v>107</v>
      </c>
      <c r="O21" s="52" t="s">
        <v>562</v>
      </c>
      <c r="P21" s="83">
        <v>1</v>
      </c>
      <c r="Q21" s="83">
        <v>1279</v>
      </c>
      <c r="R21" s="83">
        <v>668</v>
      </c>
      <c r="S21" s="88"/>
      <c r="T21" s="74">
        <v>22</v>
      </c>
    </row>
    <row r="22" spans="1:20" ht="12.75">
      <c r="A22" s="85">
        <v>23</v>
      </c>
      <c r="B22" s="112">
        <v>6</v>
      </c>
      <c r="C22" s="109" t="s">
        <v>335</v>
      </c>
      <c r="D22" s="276"/>
      <c r="E22" s="83">
        <v>4441</v>
      </c>
      <c r="F22" s="83">
        <v>156</v>
      </c>
      <c r="G22" s="83">
        <v>89</v>
      </c>
      <c r="H22" s="83">
        <v>1580</v>
      </c>
      <c r="I22" s="83">
        <v>18</v>
      </c>
      <c r="J22" s="83">
        <v>101</v>
      </c>
      <c r="K22" s="83">
        <v>1158</v>
      </c>
      <c r="L22" s="83">
        <v>249</v>
      </c>
      <c r="M22" s="83">
        <v>571</v>
      </c>
      <c r="N22" s="83">
        <v>211</v>
      </c>
      <c r="O22" s="52" t="s">
        <v>562</v>
      </c>
      <c r="P22" s="83">
        <v>397</v>
      </c>
      <c r="Q22" s="83">
        <v>1615</v>
      </c>
      <c r="R22" s="83">
        <v>789</v>
      </c>
      <c r="S22" s="88"/>
      <c r="T22" s="74">
        <v>23</v>
      </c>
    </row>
    <row r="23" spans="1:20" ht="12.75">
      <c r="A23" s="85">
        <v>24</v>
      </c>
      <c r="B23" s="112">
        <v>9</v>
      </c>
      <c r="C23" s="109" t="s">
        <v>181</v>
      </c>
      <c r="D23" s="276"/>
      <c r="E23" s="83">
        <v>5489</v>
      </c>
      <c r="F23" s="83">
        <v>194</v>
      </c>
      <c r="G23" s="83">
        <v>84</v>
      </c>
      <c r="H23" s="83">
        <v>1607</v>
      </c>
      <c r="I23" s="83">
        <v>48</v>
      </c>
      <c r="J23" s="83">
        <v>181</v>
      </c>
      <c r="K23" s="83">
        <v>1133</v>
      </c>
      <c r="L23" s="83">
        <v>294</v>
      </c>
      <c r="M23" s="83">
        <v>597</v>
      </c>
      <c r="N23" s="83">
        <v>357</v>
      </c>
      <c r="O23" s="83">
        <v>4</v>
      </c>
      <c r="P23" s="83">
        <v>1074</v>
      </c>
      <c r="Q23" s="83">
        <v>1790</v>
      </c>
      <c r="R23" s="83">
        <v>965</v>
      </c>
      <c r="S23" s="88"/>
      <c r="T23" s="74">
        <v>24</v>
      </c>
    </row>
    <row r="24" spans="1:20" ht="12.75">
      <c r="A24" s="85">
        <v>25</v>
      </c>
      <c r="B24" s="112">
        <v>12</v>
      </c>
      <c r="C24" s="109" t="s">
        <v>182</v>
      </c>
      <c r="D24" s="276"/>
      <c r="E24" s="83">
        <v>5190</v>
      </c>
      <c r="F24" s="83">
        <v>171</v>
      </c>
      <c r="G24" s="83">
        <v>112</v>
      </c>
      <c r="H24" s="83">
        <v>1651</v>
      </c>
      <c r="I24" s="83">
        <v>46</v>
      </c>
      <c r="J24" s="83">
        <v>443</v>
      </c>
      <c r="K24" s="83">
        <v>924</v>
      </c>
      <c r="L24" s="83">
        <v>98</v>
      </c>
      <c r="M24" s="83">
        <v>689</v>
      </c>
      <c r="N24" s="83">
        <v>570</v>
      </c>
      <c r="O24" s="83">
        <v>14</v>
      </c>
      <c r="P24" s="83">
        <v>584</v>
      </c>
      <c r="Q24" s="83">
        <v>1611</v>
      </c>
      <c r="R24" s="83">
        <v>1273</v>
      </c>
      <c r="S24" s="88"/>
      <c r="T24" s="74">
        <v>25</v>
      </c>
    </row>
    <row r="25" spans="1:20" ht="12.75">
      <c r="A25" s="85">
        <v>26</v>
      </c>
      <c r="B25" s="112">
        <v>15</v>
      </c>
      <c r="C25" s="109" t="s">
        <v>183</v>
      </c>
      <c r="D25" s="276"/>
      <c r="E25" s="83">
        <v>5106</v>
      </c>
      <c r="F25" s="83">
        <v>136</v>
      </c>
      <c r="G25" s="83">
        <v>73</v>
      </c>
      <c r="H25" s="83">
        <v>1350</v>
      </c>
      <c r="I25" s="83">
        <v>22</v>
      </c>
      <c r="J25" s="83">
        <v>744</v>
      </c>
      <c r="K25" s="83">
        <v>711</v>
      </c>
      <c r="L25" s="83">
        <v>19</v>
      </c>
      <c r="M25" s="83">
        <v>676</v>
      </c>
      <c r="N25" s="83">
        <v>972</v>
      </c>
      <c r="O25" s="83">
        <v>63</v>
      </c>
      <c r="P25" s="83">
        <v>413</v>
      </c>
      <c r="Q25" s="83">
        <v>1550</v>
      </c>
      <c r="R25" s="83">
        <v>1671</v>
      </c>
      <c r="S25" s="88"/>
      <c r="T25" s="74">
        <v>26</v>
      </c>
    </row>
    <row r="26" spans="1:20" ht="12.75">
      <c r="A26" s="85">
        <v>27</v>
      </c>
      <c r="B26" s="112">
        <v>18</v>
      </c>
      <c r="C26" s="109" t="s">
        <v>518</v>
      </c>
      <c r="D26" s="276"/>
      <c r="E26" s="83">
        <v>2492</v>
      </c>
      <c r="F26" s="83">
        <v>77</v>
      </c>
      <c r="G26" s="83">
        <v>35</v>
      </c>
      <c r="H26" s="83">
        <v>756</v>
      </c>
      <c r="I26" s="83">
        <v>6</v>
      </c>
      <c r="J26" s="83">
        <v>336</v>
      </c>
      <c r="K26" s="83">
        <v>288</v>
      </c>
      <c r="L26" s="52" t="s">
        <v>562</v>
      </c>
      <c r="M26" s="83">
        <v>254</v>
      </c>
      <c r="N26" s="83">
        <v>465</v>
      </c>
      <c r="O26" s="83">
        <v>35</v>
      </c>
      <c r="P26" s="83">
        <v>275</v>
      </c>
      <c r="Q26" s="83">
        <v>655</v>
      </c>
      <c r="R26" s="83">
        <v>738</v>
      </c>
      <c r="S26" s="88"/>
      <c r="T26" s="74">
        <v>27</v>
      </c>
    </row>
    <row r="27" spans="1:20" ht="12.75">
      <c r="A27" s="85">
        <v>28</v>
      </c>
      <c r="B27" s="81"/>
      <c r="C27" s="110" t="s">
        <v>1</v>
      </c>
      <c r="D27" s="118"/>
      <c r="E27" s="84">
        <f>SUM(E20:E26)</f>
        <v>27835</v>
      </c>
      <c r="F27" s="84">
        <f aca="true" t="shared" si="0" ref="F27:R27">SUM(F20:F26)</f>
        <v>955</v>
      </c>
      <c r="G27" s="84">
        <f t="shared" si="0"/>
        <v>536</v>
      </c>
      <c r="H27" s="84">
        <f t="shared" si="0"/>
        <v>8602</v>
      </c>
      <c r="I27" s="84">
        <f t="shared" si="0"/>
        <v>140</v>
      </c>
      <c r="J27" s="84">
        <f t="shared" si="0"/>
        <v>1889</v>
      </c>
      <c r="K27" s="84">
        <f t="shared" si="0"/>
        <v>6271</v>
      </c>
      <c r="L27" s="84">
        <f t="shared" si="0"/>
        <v>729</v>
      </c>
      <c r="M27" s="84">
        <f t="shared" si="0"/>
        <v>3674</v>
      </c>
      <c r="N27" s="84">
        <f t="shared" si="0"/>
        <v>2709</v>
      </c>
      <c r="O27" s="84">
        <f t="shared" si="0"/>
        <v>116</v>
      </c>
      <c r="P27" s="84">
        <f t="shared" si="0"/>
        <v>2750</v>
      </c>
      <c r="Q27" s="84">
        <f t="shared" si="0"/>
        <v>9559</v>
      </c>
      <c r="R27" s="84">
        <f t="shared" si="0"/>
        <v>6465</v>
      </c>
      <c r="S27" s="89"/>
      <c r="T27" s="74">
        <v>28</v>
      </c>
    </row>
    <row r="28" spans="1:20" ht="12.75">
      <c r="A28" s="85"/>
      <c r="B28" s="112"/>
      <c r="C28" s="100"/>
      <c r="D28" s="10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24"/>
      <c r="T28" s="85"/>
    </row>
    <row r="29" spans="1:20" ht="12.75">
      <c r="A29" s="85">
        <v>29</v>
      </c>
      <c r="B29" s="21"/>
      <c r="C29" s="100" t="s">
        <v>171</v>
      </c>
      <c r="D29" s="101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24"/>
      <c r="T29" s="85"/>
    </row>
    <row r="30" spans="1:20" ht="12.75">
      <c r="A30" s="85"/>
      <c r="B30" s="112"/>
      <c r="C30" s="100" t="s">
        <v>133</v>
      </c>
      <c r="D30" s="101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24"/>
      <c r="T30" s="85"/>
    </row>
    <row r="31" spans="1:20" ht="12.75">
      <c r="A31" s="85"/>
      <c r="B31" s="112"/>
      <c r="C31" s="111" t="s">
        <v>134</v>
      </c>
      <c r="D31" s="119"/>
      <c r="E31" s="83">
        <v>7795</v>
      </c>
      <c r="F31" s="83">
        <v>286</v>
      </c>
      <c r="G31" s="83">
        <v>143</v>
      </c>
      <c r="H31" s="83">
        <v>2187</v>
      </c>
      <c r="I31" s="83">
        <v>49</v>
      </c>
      <c r="J31" s="83">
        <v>509</v>
      </c>
      <c r="K31" s="83">
        <v>2165</v>
      </c>
      <c r="L31" s="83">
        <v>273</v>
      </c>
      <c r="M31" s="83">
        <v>794</v>
      </c>
      <c r="N31" s="83">
        <v>920</v>
      </c>
      <c r="O31" s="83">
        <v>50</v>
      </c>
      <c r="P31" s="83">
        <v>562</v>
      </c>
      <c r="Q31" s="83">
        <v>3168</v>
      </c>
      <c r="R31" s="83">
        <v>1743</v>
      </c>
      <c r="S31" s="88"/>
      <c r="T31" s="85">
        <v>29</v>
      </c>
    </row>
    <row r="32" spans="1:20" ht="12.75">
      <c r="A32" s="85">
        <v>30</v>
      </c>
      <c r="B32" s="21"/>
      <c r="C32" s="100" t="s">
        <v>173</v>
      </c>
      <c r="D32" s="101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24"/>
      <c r="T32" s="85"/>
    </row>
    <row r="33" spans="1:20" ht="12.75">
      <c r="A33" s="85"/>
      <c r="B33" s="112"/>
      <c r="C33" s="100" t="s">
        <v>263</v>
      </c>
      <c r="D33" s="101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24"/>
      <c r="T33" s="85"/>
    </row>
    <row r="34" spans="1:20" ht="12.75">
      <c r="A34" s="85"/>
      <c r="B34" s="112"/>
      <c r="C34" s="111" t="s">
        <v>136</v>
      </c>
      <c r="D34" s="119"/>
      <c r="E34" s="83">
        <v>3006</v>
      </c>
      <c r="F34" s="83">
        <v>136</v>
      </c>
      <c r="G34" s="83">
        <v>56</v>
      </c>
      <c r="H34" s="83">
        <v>736</v>
      </c>
      <c r="I34" s="83">
        <v>24</v>
      </c>
      <c r="J34" s="83">
        <v>200</v>
      </c>
      <c r="K34" s="83">
        <v>1007</v>
      </c>
      <c r="L34" s="83">
        <v>125</v>
      </c>
      <c r="M34" s="83">
        <v>201</v>
      </c>
      <c r="N34" s="83">
        <v>355</v>
      </c>
      <c r="O34" s="83">
        <v>19</v>
      </c>
      <c r="P34" s="83">
        <v>203</v>
      </c>
      <c r="Q34" s="83">
        <v>1436</v>
      </c>
      <c r="R34" s="83">
        <v>571</v>
      </c>
      <c r="S34" s="24"/>
      <c r="T34" s="85">
        <v>30</v>
      </c>
    </row>
    <row r="35" spans="1:20" ht="12.75">
      <c r="A35" s="1"/>
      <c r="B35" s="5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9"/>
      <c r="B36" s="48"/>
      <c r="C36" s="19"/>
      <c r="D36" s="19"/>
      <c r="E36" s="19"/>
      <c r="F36" s="19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32">
    <mergeCell ref="A3:J3"/>
    <mergeCell ref="A4:J4"/>
    <mergeCell ref="A5:J5"/>
    <mergeCell ref="A6:J6"/>
    <mergeCell ref="K3:T3"/>
    <mergeCell ref="K4:T4"/>
    <mergeCell ref="Q10:Q16"/>
    <mergeCell ref="R10:R16"/>
    <mergeCell ref="L9:L16"/>
    <mergeCell ref="M9:M16"/>
    <mergeCell ref="N9:N16"/>
    <mergeCell ref="O9:O16"/>
    <mergeCell ref="K18:T18"/>
    <mergeCell ref="G9:G10"/>
    <mergeCell ref="G11:G16"/>
    <mergeCell ref="A18:J18"/>
    <mergeCell ref="F9:F16"/>
    <mergeCell ref="H9:H16"/>
    <mergeCell ref="A8:B16"/>
    <mergeCell ref="C8:D16"/>
    <mergeCell ref="P9:P16"/>
    <mergeCell ref="Q9:R9"/>
    <mergeCell ref="A1:J1"/>
    <mergeCell ref="K1:T1"/>
    <mergeCell ref="I9:I16"/>
    <mergeCell ref="J9:J16"/>
    <mergeCell ref="E8:E16"/>
    <mergeCell ref="Q8:R8"/>
    <mergeCell ref="T8:T16"/>
    <mergeCell ref="K9:K16"/>
    <mergeCell ref="K5:T5"/>
    <mergeCell ref="K6:T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M29" sqref="M29"/>
    </sheetView>
  </sheetViews>
  <sheetFormatPr defaultColWidth="11.421875" defaultRowHeight="12.75"/>
  <cols>
    <col min="1" max="1" width="2.7109375" style="1" customWidth="1"/>
    <col min="2" max="2" width="0.85546875" style="1" customWidth="1"/>
    <col min="3" max="3" width="22.28125" style="63" customWidth="1"/>
    <col min="4" max="4" width="0.9921875" style="63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62" customWidth="1"/>
  </cols>
  <sheetData>
    <row r="1" spans="1:20" ht="12.75">
      <c r="A1" s="312" t="s">
        <v>478</v>
      </c>
      <c r="B1" s="313"/>
      <c r="C1" s="313"/>
      <c r="D1" s="313"/>
      <c r="E1" s="313"/>
      <c r="F1" s="313"/>
      <c r="G1" s="313"/>
      <c r="H1" s="313"/>
      <c r="I1" s="313"/>
      <c r="J1" s="313"/>
      <c r="K1" s="312" t="s">
        <v>345</v>
      </c>
      <c r="L1" s="313"/>
      <c r="M1" s="313"/>
      <c r="N1" s="313"/>
      <c r="O1" s="313"/>
      <c r="P1" s="313"/>
      <c r="Q1" s="313"/>
      <c r="R1" s="313"/>
      <c r="S1" s="313"/>
      <c r="T1" s="313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5" t="s">
        <v>564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140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335" t="s">
        <v>141</v>
      </c>
      <c r="B6" s="335"/>
      <c r="C6" s="335"/>
      <c r="D6" s="335"/>
      <c r="E6" s="335"/>
      <c r="F6" s="335"/>
      <c r="G6" s="335"/>
      <c r="H6" s="335"/>
      <c r="I6" s="335"/>
      <c r="J6" s="354"/>
      <c r="K6" s="353" t="s">
        <v>142</v>
      </c>
      <c r="L6" s="353"/>
      <c r="M6" s="353"/>
      <c r="N6" s="353"/>
      <c r="O6" s="353"/>
      <c r="P6" s="353"/>
      <c r="Q6" s="353"/>
      <c r="R6" s="353"/>
      <c r="S6" s="353"/>
      <c r="T6" s="353"/>
    </row>
    <row r="7" spans="10:19" ht="12.75">
      <c r="J7" s="60"/>
      <c r="K7" s="91"/>
      <c r="M7" s="96"/>
      <c r="N7" s="96"/>
      <c r="O7" s="96"/>
      <c r="P7" s="96"/>
      <c r="Q7" s="96"/>
      <c r="R7" s="96"/>
      <c r="S7" s="96"/>
    </row>
    <row r="8" spans="1:20" ht="12.75" customHeight="1">
      <c r="A8" s="316" t="s">
        <v>170</v>
      </c>
      <c r="B8" s="316"/>
      <c r="C8" s="329" t="s">
        <v>51</v>
      </c>
      <c r="D8" s="317"/>
      <c r="E8" s="307" t="s">
        <v>167</v>
      </c>
      <c r="F8" s="347" t="s">
        <v>72</v>
      </c>
      <c r="G8" s="348"/>
      <c r="H8" s="348"/>
      <c r="I8" s="348"/>
      <c r="J8" s="348"/>
      <c r="K8" s="345" t="s">
        <v>117</v>
      </c>
      <c r="L8" s="345"/>
      <c r="M8" s="345"/>
      <c r="N8" s="345"/>
      <c r="O8" s="345"/>
      <c r="P8" s="346"/>
      <c r="Q8" s="333" t="s">
        <v>118</v>
      </c>
      <c r="R8" s="302"/>
      <c r="S8" s="302"/>
      <c r="T8" s="350" t="s">
        <v>170</v>
      </c>
    </row>
    <row r="9" spans="1:20" ht="12.75" customHeight="1">
      <c r="A9" s="310"/>
      <c r="B9" s="310"/>
      <c r="C9" s="320"/>
      <c r="D9" s="318"/>
      <c r="E9" s="30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02"/>
      <c r="S9" s="302"/>
      <c r="T9" s="351"/>
    </row>
    <row r="10" spans="1:20" ht="12.75" customHeight="1">
      <c r="A10" s="310"/>
      <c r="B10" s="310"/>
      <c r="C10" s="320"/>
      <c r="D10" s="318"/>
      <c r="E10" s="30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08"/>
      <c r="Q10" s="308" t="s">
        <v>129</v>
      </c>
      <c r="R10" s="310" t="s">
        <v>130</v>
      </c>
      <c r="S10" s="55"/>
      <c r="T10" s="351"/>
    </row>
    <row r="11" spans="1:20" ht="12.75">
      <c r="A11" s="310"/>
      <c r="B11" s="310"/>
      <c r="C11" s="320"/>
      <c r="D11" s="318"/>
      <c r="E11" s="30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0"/>
      <c r="S11" s="55"/>
      <c r="T11" s="351"/>
    </row>
    <row r="12" spans="1:20" ht="12.75">
      <c r="A12" s="310"/>
      <c r="B12" s="310"/>
      <c r="C12" s="320"/>
      <c r="D12" s="318"/>
      <c r="E12" s="30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0"/>
      <c r="S12" s="55"/>
      <c r="T12" s="351"/>
    </row>
    <row r="13" spans="1:20" ht="12.75">
      <c r="A13" s="310"/>
      <c r="B13" s="310"/>
      <c r="C13" s="320"/>
      <c r="D13" s="318"/>
      <c r="E13" s="30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0"/>
      <c r="S13" s="55"/>
      <c r="T13" s="351"/>
    </row>
    <row r="14" spans="1:20" ht="12.75">
      <c r="A14" s="310"/>
      <c r="B14" s="310"/>
      <c r="C14" s="320"/>
      <c r="D14" s="318"/>
      <c r="E14" s="30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0"/>
      <c r="S14" s="55"/>
      <c r="T14" s="351"/>
    </row>
    <row r="15" spans="1:20" ht="12.75">
      <c r="A15" s="310"/>
      <c r="B15" s="310"/>
      <c r="C15" s="320"/>
      <c r="D15" s="318"/>
      <c r="E15" s="30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08"/>
      <c r="Q15" s="308"/>
      <c r="R15" s="310"/>
      <c r="S15" s="55"/>
      <c r="T15" s="351"/>
    </row>
    <row r="16" spans="1:20" ht="12.75">
      <c r="A16" s="311"/>
      <c r="B16" s="311"/>
      <c r="C16" s="321"/>
      <c r="D16" s="319"/>
      <c r="E16" s="30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09"/>
      <c r="Q16" s="309"/>
      <c r="R16" s="311"/>
      <c r="S16" s="98"/>
      <c r="T16" s="352"/>
    </row>
    <row r="17" spans="1:20" ht="12.75">
      <c r="A17" s="27"/>
      <c r="B17" s="27"/>
      <c r="C17" s="18"/>
      <c r="D17" s="18"/>
      <c r="E17" s="19"/>
      <c r="F17" s="73"/>
      <c r="G17" s="73"/>
      <c r="H17" s="19"/>
      <c r="I17" s="19"/>
      <c r="J17" s="19"/>
      <c r="K17" s="19"/>
      <c r="L17" s="19"/>
      <c r="M17" s="19"/>
      <c r="N17" s="19"/>
      <c r="O17" s="19"/>
      <c r="P17" s="19"/>
      <c r="Q17" s="27"/>
      <c r="R17" s="27"/>
      <c r="S17" s="27"/>
      <c r="T17" s="85"/>
    </row>
    <row r="18" spans="1:20" ht="12.75">
      <c r="A18" s="85">
        <v>1</v>
      </c>
      <c r="B18" s="75"/>
      <c r="C18" s="18" t="s">
        <v>186</v>
      </c>
      <c r="D18" s="2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77"/>
    </row>
    <row r="19" spans="1:20" ht="12.75">
      <c r="A19" s="85"/>
      <c r="B19" s="75"/>
      <c r="C19" s="190" t="s">
        <v>143</v>
      </c>
      <c r="D19" s="125"/>
      <c r="E19" s="83">
        <v>14286</v>
      </c>
      <c r="F19" s="83">
        <v>371</v>
      </c>
      <c r="G19" s="83">
        <v>238</v>
      </c>
      <c r="H19" s="83">
        <v>8417</v>
      </c>
      <c r="I19" s="83">
        <v>109</v>
      </c>
      <c r="J19" s="83">
        <v>1012</v>
      </c>
      <c r="K19" s="83">
        <v>991</v>
      </c>
      <c r="L19" s="83">
        <v>222</v>
      </c>
      <c r="M19" s="83">
        <v>1880</v>
      </c>
      <c r="N19" s="83">
        <v>678</v>
      </c>
      <c r="O19" s="83">
        <v>40</v>
      </c>
      <c r="P19" s="83">
        <v>566</v>
      </c>
      <c r="Q19" s="65">
        <v>2512</v>
      </c>
      <c r="R19" s="65">
        <v>2604</v>
      </c>
      <c r="S19" s="65">
        <v>2213</v>
      </c>
      <c r="T19" s="77">
        <v>1</v>
      </c>
    </row>
    <row r="20" spans="1:20" ht="12.75">
      <c r="A20" s="85">
        <v>2</v>
      </c>
      <c r="B20" s="75"/>
      <c r="C20" s="281" t="s">
        <v>53</v>
      </c>
      <c r="D20" s="127"/>
      <c r="E20" s="83">
        <f aca="true" t="shared" si="0" ref="E20:K20">E40-E19</f>
        <v>48705</v>
      </c>
      <c r="F20" s="83">
        <f t="shared" si="0"/>
        <v>956</v>
      </c>
      <c r="G20" s="83">
        <f t="shared" si="0"/>
        <v>396</v>
      </c>
      <c r="H20" s="83">
        <f t="shared" si="0"/>
        <v>33018</v>
      </c>
      <c r="I20" s="83">
        <f t="shared" si="0"/>
        <v>489</v>
      </c>
      <c r="J20" s="83">
        <f t="shared" si="0"/>
        <v>3086</v>
      </c>
      <c r="K20" s="83">
        <f t="shared" si="0"/>
        <v>3508</v>
      </c>
      <c r="L20" s="83">
        <f aca="true" t="shared" si="1" ref="L20:R20">L40-L19</f>
        <v>1085</v>
      </c>
      <c r="M20" s="83">
        <f t="shared" si="1"/>
        <v>123</v>
      </c>
      <c r="N20" s="83">
        <f t="shared" si="1"/>
        <v>2500</v>
      </c>
      <c r="O20" s="83">
        <f t="shared" si="1"/>
        <v>191</v>
      </c>
      <c r="P20" s="83">
        <f t="shared" si="1"/>
        <v>3749</v>
      </c>
      <c r="Q20" s="83">
        <f t="shared" si="1"/>
        <v>8746</v>
      </c>
      <c r="R20" s="83">
        <f t="shared" si="1"/>
        <v>2710</v>
      </c>
      <c r="S20" s="83"/>
      <c r="T20" s="77">
        <v>2</v>
      </c>
    </row>
    <row r="21" spans="1:20" ht="12.75">
      <c r="A21" s="85"/>
      <c r="B21" s="75"/>
      <c r="C21" s="20" t="s">
        <v>72</v>
      </c>
      <c r="D21" s="35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65"/>
      <c r="R21" s="65"/>
      <c r="S21" s="65"/>
      <c r="T21" s="77"/>
    </row>
    <row r="22" spans="1:20" ht="12.75">
      <c r="A22" s="85">
        <v>3</v>
      </c>
      <c r="B22" s="75"/>
      <c r="C22" s="121" t="s">
        <v>144</v>
      </c>
      <c r="D22" s="12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77"/>
    </row>
    <row r="23" spans="1:20" ht="12.75">
      <c r="A23" s="85"/>
      <c r="B23" s="75"/>
      <c r="C23" s="282" t="s">
        <v>147</v>
      </c>
      <c r="D23" s="124"/>
      <c r="E23" s="83">
        <v>1401</v>
      </c>
      <c r="F23" s="83">
        <v>36</v>
      </c>
      <c r="G23" s="83">
        <v>19</v>
      </c>
      <c r="H23" s="83">
        <v>990</v>
      </c>
      <c r="I23" s="83">
        <v>12</v>
      </c>
      <c r="J23" s="83">
        <v>82</v>
      </c>
      <c r="K23" s="83">
        <v>142</v>
      </c>
      <c r="L23" s="83">
        <v>47</v>
      </c>
      <c r="M23" s="52">
        <v>1</v>
      </c>
      <c r="N23" s="83">
        <v>34</v>
      </c>
      <c r="O23" s="52" t="s">
        <v>562</v>
      </c>
      <c r="P23" s="83">
        <v>57</v>
      </c>
      <c r="Q23" s="65">
        <v>303</v>
      </c>
      <c r="R23" s="65">
        <v>37</v>
      </c>
      <c r="S23" s="65"/>
      <c r="T23" s="77">
        <v>3</v>
      </c>
    </row>
    <row r="24" spans="1:20" ht="12.75">
      <c r="A24" s="85">
        <v>4</v>
      </c>
      <c r="B24" s="75"/>
      <c r="C24" s="121" t="s">
        <v>145</v>
      </c>
      <c r="D24" s="122"/>
      <c r="E24" s="83" t="s">
        <v>581</v>
      </c>
      <c r="F24" s="83" t="s">
        <v>581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77"/>
    </row>
    <row r="25" spans="1:20" ht="12.75">
      <c r="A25" s="85"/>
      <c r="B25" s="75"/>
      <c r="C25" s="283" t="s">
        <v>146</v>
      </c>
      <c r="D25" s="150"/>
      <c r="E25" s="83" t="s">
        <v>581</v>
      </c>
      <c r="F25" s="83" t="s">
        <v>581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65"/>
      <c r="R25" s="65"/>
      <c r="S25" s="65"/>
      <c r="T25" s="77"/>
    </row>
    <row r="26" spans="1:20" ht="12.75">
      <c r="A26" s="85"/>
      <c r="B26" s="85"/>
      <c r="C26" s="285" t="s">
        <v>147</v>
      </c>
      <c r="D26" s="124"/>
      <c r="E26" s="83">
        <v>3183</v>
      </c>
      <c r="F26" s="83">
        <v>21</v>
      </c>
      <c r="G26" s="83">
        <v>3</v>
      </c>
      <c r="H26" s="83">
        <v>2544</v>
      </c>
      <c r="I26" s="83">
        <v>30</v>
      </c>
      <c r="J26" s="83">
        <v>116</v>
      </c>
      <c r="K26" s="83">
        <v>173</v>
      </c>
      <c r="L26" s="83">
        <v>39</v>
      </c>
      <c r="M26" s="52">
        <v>7</v>
      </c>
      <c r="N26" s="83">
        <v>128</v>
      </c>
      <c r="O26" s="83">
        <v>11</v>
      </c>
      <c r="P26" s="83">
        <v>114</v>
      </c>
      <c r="Q26" s="65">
        <v>370</v>
      </c>
      <c r="R26" s="65">
        <v>139</v>
      </c>
      <c r="S26" s="65"/>
      <c r="T26" s="77">
        <v>4</v>
      </c>
    </row>
    <row r="27" spans="1:20" ht="12.75">
      <c r="A27" s="85">
        <v>5</v>
      </c>
      <c r="B27" s="75"/>
      <c r="C27" s="121" t="s">
        <v>148</v>
      </c>
      <c r="D27" s="122"/>
      <c r="E27" s="83" t="s">
        <v>581</v>
      </c>
      <c r="F27" s="83" t="s">
        <v>581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77"/>
    </row>
    <row r="28" spans="1:20" ht="12.75">
      <c r="A28" s="85"/>
      <c r="B28" s="75"/>
      <c r="C28" s="282" t="s">
        <v>149</v>
      </c>
      <c r="D28" s="124"/>
      <c r="E28" s="83">
        <v>143</v>
      </c>
      <c r="F28" s="83">
        <v>11</v>
      </c>
      <c r="G28" s="52" t="s">
        <v>562</v>
      </c>
      <c r="H28" s="83">
        <v>4</v>
      </c>
      <c r="I28" s="52">
        <v>1</v>
      </c>
      <c r="J28" s="83">
        <v>55</v>
      </c>
      <c r="K28" s="83">
        <v>41</v>
      </c>
      <c r="L28" s="83">
        <v>13</v>
      </c>
      <c r="M28" s="52" t="s">
        <v>556</v>
      </c>
      <c r="N28" s="83">
        <v>4</v>
      </c>
      <c r="O28" s="52">
        <v>1</v>
      </c>
      <c r="P28" s="83">
        <v>13</v>
      </c>
      <c r="Q28" s="65">
        <v>114</v>
      </c>
      <c r="R28" s="65">
        <v>10</v>
      </c>
      <c r="S28" s="65"/>
      <c r="T28" s="77">
        <v>5</v>
      </c>
    </row>
    <row r="29" spans="1:20" ht="12.75">
      <c r="A29" s="85">
        <v>6</v>
      </c>
      <c r="B29" s="75"/>
      <c r="C29" s="121" t="s">
        <v>187</v>
      </c>
      <c r="D29" s="12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77"/>
    </row>
    <row r="30" spans="1:20" ht="12.75">
      <c r="A30" s="85"/>
      <c r="B30" s="75"/>
      <c r="C30" s="283" t="s">
        <v>150</v>
      </c>
      <c r="D30" s="150"/>
      <c r="E30" s="83" t="s">
        <v>581</v>
      </c>
      <c r="F30" s="83" t="s">
        <v>581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65"/>
      <c r="R30" s="65"/>
      <c r="S30" s="65"/>
      <c r="T30" s="77"/>
    </row>
    <row r="31" spans="1:20" ht="12.75">
      <c r="A31" s="85"/>
      <c r="B31" s="75"/>
      <c r="C31" s="282" t="s">
        <v>151</v>
      </c>
      <c r="D31" s="124"/>
      <c r="E31" s="83">
        <v>10747</v>
      </c>
      <c r="F31" s="83">
        <v>83</v>
      </c>
      <c r="G31" s="83">
        <v>36</v>
      </c>
      <c r="H31" s="83">
        <v>8559</v>
      </c>
      <c r="I31" s="83">
        <v>45</v>
      </c>
      <c r="J31" s="83">
        <v>452</v>
      </c>
      <c r="K31" s="83">
        <v>594</v>
      </c>
      <c r="L31" s="83">
        <v>266</v>
      </c>
      <c r="M31" s="83">
        <v>12</v>
      </c>
      <c r="N31" s="83">
        <v>398</v>
      </c>
      <c r="O31" s="83">
        <v>29</v>
      </c>
      <c r="P31" s="83">
        <v>309</v>
      </c>
      <c r="Q31" s="65">
        <v>1407</v>
      </c>
      <c r="R31" s="65">
        <v>418</v>
      </c>
      <c r="S31" s="65"/>
      <c r="T31" s="77">
        <v>6</v>
      </c>
    </row>
    <row r="32" spans="1:20" ht="12.75">
      <c r="A32" s="85">
        <v>7</v>
      </c>
      <c r="B32" s="75"/>
      <c r="C32" s="121" t="s">
        <v>152</v>
      </c>
      <c r="D32" s="122"/>
      <c r="E32" s="83" t="s">
        <v>581</v>
      </c>
      <c r="F32" s="83" t="s">
        <v>581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77"/>
    </row>
    <row r="33" spans="1:20" ht="12.75">
      <c r="A33" s="85"/>
      <c r="B33" s="75"/>
      <c r="C33" s="283" t="s">
        <v>153</v>
      </c>
      <c r="D33" s="150"/>
      <c r="E33" s="83" t="s">
        <v>581</v>
      </c>
      <c r="F33" s="83" t="s">
        <v>581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65"/>
      <c r="R33" s="65"/>
      <c r="S33" s="65"/>
      <c r="T33" s="77"/>
    </row>
    <row r="34" spans="1:20" ht="12.75">
      <c r="A34" s="85"/>
      <c r="B34" s="75"/>
      <c r="C34" s="282" t="s">
        <v>51</v>
      </c>
      <c r="D34" s="124"/>
      <c r="E34" s="83">
        <v>23686</v>
      </c>
      <c r="F34" s="83">
        <v>150</v>
      </c>
      <c r="G34" s="83">
        <v>54</v>
      </c>
      <c r="H34" s="83">
        <v>20604</v>
      </c>
      <c r="I34" s="83">
        <v>48</v>
      </c>
      <c r="J34" s="83">
        <v>431</v>
      </c>
      <c r="K34" s="83">
        <v>692</v>
      </c>
      <c r="L34" s="83">
        <v>333</v>
      </c>
      <c r="M34" s="83">
        <v>19</v>
      </c>
      <c r="N34" s="83">
        <v>849</v>
      </c>
      <c r="O34" s="83">
        <v>14</v>
      </c>
      <c r="P34" s="83">
        <v>546</v>
      </c>
      <c r="Q34" s="65">
        <v>1586</v>
      </c>
      <c r="R34" s="65">
        <v>891</v>
      </c>
      <c r="S34" s="65"/>
      <c r="T34" s="77">
        <v>7</v>
      </c>
    </row>
    <row r="35" spans="1:20" ht="12.75">
      <c r="A35" s="85">
        <v>8</v>
      </c>
      <c r="B35" s="75"/>
      <c r="C35" s="121" t="s">
        <v>555</v>
      </c>
      <c r="D35" s="122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77"/>
    </row>
    <row r="36" spans="1:20" ht="12.75">
      <c r="A36" s="85"/>
      <c r="B36" s="75"/>
      <c r="C36" s="282" t="s">
        <v>155</v>
      </c>
      <c r="D36" s="124"/>
      <c r="E36" s="83">
        <v>5442</v>
      </c>
      <c r="F36" s="83">
        <v>338</v>
      </c>
      <c r="G36" s="83">
        <v>121</v>
      </c>
      <c r="H36" s="83">
        <v>211</v>
      </c>
      <c r="I36" s="83">
        <v>282</v>
      </c>
      <c r="J36" s="83">
        <v>1023</v>
      </c>
      <c r="K36" s="83">
        <v>1053</v>
      </c>
      <c r="L36" s="83">
        <v>291</v>
      </c>
      <c r="M36" s="83">
        <v>60</v>
      </c>
      <c r="N36" s="83">
        <v>815</v>
      </c>
      <c r="O36" s="83">
        <v>79</v>
      </c>
      <c r="P36" s="83">
        <v>1290</v>
      </c>
      <c r="Q36" s="83">
        <v>2848</v>
      </c>
      <c r="R36" s="65">
        <v>897</v>
      </c>
      <c r="S36" s="65"/>
      <c r="T36" s="77">
        <v>8</v>
      </c>
    </row>
    <row r="37" spans="1:20" ht="12.75">
      <c r="A37" s="85">
        <v>9</v>
      </c>
      <c r="B37" s="75"/>
      <c r="C37" s="121" t="s">
        <v>156</v>
      </c>
      <c r="D37" s="12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77"/>
    </row>
    <row r="38" spans="1:20" ht="12.75">
      <c r="A38" s="85"/>
      <c r="B38" s="75"/>
      <c r="C38" s="282" t="s">
        <v>560</v>
      </c>
      <c r="D38" s="263"/>
      <c r="E38" s="83">
        <f aca="true" t="shared" si="2" ref="E38:R38">E20-E23-E26-E28-E31-E34-E36</f>
        <v>4103</v>
      </c>
      <c r="F38" s="83">
        <f t="shared" si="2"/>
        <v>317</v>
      </c>
      <c r="G38" s="83">
        <v>163</v>
      </c>
      <c r="H38" s="83">
        <f t="shared" si="2"/>
        <v>106</v>
      </c>
      <c r="I38" s="83">
        <f t="shared" si="2"/>
        <v>71</v>
      </c>
      <c r="J38" s="83">
        <f t="shared" si="2"/>
        <v>927</v>
      </c>
      <c r="K38" s="83">
        <f t="shared" si="2"/>
        <v>813</v>
      </c>
      <c r="L38" s="83">
        <f t="shared" si="2"/>
        <v>96</v>
      </c>
      <c r="M38" s="83">
        <v>24</v>
      </c>
      <c r="N38" s="83">
        <f t="shared" si="2"/>
        <v>272</v>
      </c>
      <c r="O38" s="83">
        <v>57</v>
      </c>
      <c r="P38" s="83">
        <f t="shared" si="2"/>
        <v>1420</v>
      </c>
      <c r="Q38" s="83">
        <f t="shared" si="2"/>
        <v>2118</v>
      </c>
      <c r="R38" s="83">
        <f t="shared" si="2"/>
        <v>318</v>
      </c>
      <c r="S38" s="65"/>
      <c r="T38" s="77">
        <v>9</v>
      </c>
    </row>
    <row r="39" spans="1:20" ht="12.75">
      <c r="A39" s="85"/>
      <c r="B39" s="75"/>
      <c r="C39" s="284"/>
      <c r="D39" s="79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65"/>
      <c r="S39" s="65"/>
      <c r="T39" s="77"/>
    </row>
    <row r="40" spans="1:20" ht="12.75">
      <c r="A40" s="85">
        <v>10</v>
      </c>
      <c r="B40" s="76"/>
      <c r="C40" s="169" t="s">
        <v>1</v>
      </c>
      <c r="D40" s="123"/>
      <c r="E40" s="84">
        <v>62991</v>
      </c>
      <c r="F40" s="84">
        <v>1327</v>
      </c>
      <c r="G40" s="84">
        <v>634</v>
      </c>
      <c r="H40" s="84">
        <v>41435</v>
      </c>
      <c r="I40" s="84">
        <v>598</v>
      </c>
      <c r="J40" s="84">
        <v>4098</v>
      </c>
      <c r="K40" s="84">
        <v>4499</v>
      </c>
      <c r="L40" s="84">
        <v>1307</v>
      </c>
      <c r="M40" s="84">
        <v>2003</v>
      </c>
      <c r="N40" s="84">
        <v>3178</v>
      </c>
      <c r="O40" s="84">
        <v>231</v>
      </c>
      <c r="P40" s="84">
        <v>4315</v>
      </c>
      <c r="Q40" s="84">
        <v>11258</v>
      </c>
      <c r="R40" s="69">
        <v>5314</v>
      </c>
      <c r="S40" s="69">
        <v>4853</v>
      </c>
      <c r="T40" s="77">
        <v>10</v>
      </c>
    </row>
    <row r="41" spans="1:4" ht="12.75">
      <c r="A41" s="8" t="s">
        <v>198</v>
      </c>
      <c r="B41" s="59"/>
      <c r="C41" s="1"/>
      <c r="D41" s="1"/>
    </row>
    <row r="42" spans="1:20" ht="12.75">
      <c r="A42" s="19" t="s">
        <v>184</v>
      </c>
      <c r="B42" s="19"/>
      <c r="C42" s="25"/>
      <c r="D42" s="2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74"/>
    </row>
    <row r="43" spans="1:10" ht="12.75">
      <c r="A43" s="19" t="s">
        <v>543</v>
      </c>
      <c r="B43" s="19"/>
      <c r="C43" s="25"/>
      <c r="D43" s="25"/>
      <c r="E43" s="19"/>
      <c r="F43" s="19"/>
      <c r="G43" s="19"/>
      <c r="H43" s="19"/>
      <c r="I43" s="19"/>
      <c r="J43" s="19"/>
    </row>
    <row r="44" spans="1:9" ht="12.75">
      <c r="A44" s="349" t="s">
        <v>185</v>
      </c>
      <c r="B44" s="349"/>
      <c r="C44" s="349"/>
      <c r="D44" s="349"/>
      <c r="E44" s="349"/>
      <c r="F44" s="349"/>
      <c r="G44" s="349"/>
      <c r="H44" s="349"/>
      <c r="I44" s="349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T8:T16"/>
    <mergeCell ref="K9:K16"/>
    <mergeCell ref="K5:T5"/>
    <mergeCell ref="K6:T6"/>
    <mergeCell ref="P9:P16"/>
    <mergeCell ref="A6:J6"/>
    <mergeCell ref="O9:O16"/>
    <mergeCell ref="L9:L16"/>
    <mergeCell ref="N9:N16"/>
    <mergeCell ref="A44:I44"/>
    <mergeCell ref="M9:M16"/>
    <mergeCell ref="Q10:Q16"/>
    <mergeCell ref="A4:J4"/>
    <mergeCell ref="R10:R16"/>
    <mergeCell ref="A8:B16"/>
    <mergeCell ref="G9:G10"/>
    <mergeCell ref="G11:G16"/>
    <mergeCell ref="H9:H16"/>
    <mergeCell ref="K8:P8"/>
    <mergeCell ref="F8:J8"/>
    <mergeCell ref="Q8:S8"/>
    <mergeCell ref="Q9:S9"/>
    <mergeCell ref="C8:D16"/>
    <mergeCell ref="K1:T1"/>
    <mergeCell ref="J9:J16"/>
    <mergeCell ref="E8:E16"/>
    <mergeCell ref="F9:F16"/>
    <mergeCell ref="K3:T3"/>
    <mergeCell ref="K4:T4"/>
    <mergeCell ref="A3:J3"/>
    <mergeCell ref="I9:I16"/>
    <mergeCell ref="A5:J5"/>
    <mergeCell ref="A1:J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O26" sqref="O26"/>
    </sheetView>
  </sheetViews>
  <sheetFormatPr defaultColWidth="11.421875" defaultRowHeight="12.75"/>
  <cols>
    <col min="1" max="1" width="3.00390625" style="1" customWidth="1"/>
    <col min="2" max="2" width="0.85546875" style="1" customWidth="1"/>
    <col min="3" max="3" width="22.28125" style="63" customWidth="1"/>
    <col min="4" max="4" width="0.71875" style="63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62" customWidth="1"/>
  </cols>
  <sheetData>
    <row r="1" spans="1:20" ht="12.75">
      <c r="A1" s="312" t="s">
        <v>346</v>
      </c>
      <c r="B1" s="313"/>
      <c r="C1" s="313"/>
      <c r="D1" s="313"/>
      <c r="E1" s="313"/>
      <c r="F1" s="313"/>
      <c r="G1" s="313"/>
      <c r="H1" s="313"/>
      <c r="I1" s="313"/>
      <c r="J1" s="313"/>
      <c r="K1" s="313" t="s">
        <v>347</v>
      </c>
      <c r="L1" s="313"/>
      <c r="M1" s="313"/>
      <c r="N1" s="313"/>
      <c r="O1" s="313"/>
      <c r="P1" s="313"/>
      <c r="Q1" s="313"/>
      <c r="R1" s="313"/>
      <c r="S1" s="313"/>
      <c r="T1" s="313"/>
    </row>
    <row r="3" spans="1:20" ht="12.75">
      <c r="A3" s="335" t="s">
        <v>113</v>
      </c>
      <c r="B3" s="335"/>
      <c r="C3" s="335"/>
      <c r="D3" s="335"/>
      <c r="E3" s="335"/>
      <c r="F3" s="335"/>
      <c r="G3" s="335"/>
      <c r="H3" s="335"/>
      <c r="I3" s="335"/>
      <c r="J3" s="335"/>
      <c r="K3" s="336" t="s">
        <v>114</v>
      </c>
      <c r="L3" s="336"/>
      <c r="M3" s="336"/>
      <c r="N3" s="336"/>
      <c r="O3" s="336"/>
      <c r="P3" s="336"/>
      <c r="Q3" s="336"/>
      <c r="R3" s="336"/>
      <c r="S3" s="336"/>
      <c r="T3" s="336"/>
    </row>
    <row r="4" spans="1:20" ht="12.75">
      <c r="A4" s="335" t="s">
        <v>533</v>
      </c>
      <c r="B4" s="335"/>
      <c r="C4" s="335"/>
      <c r="D4" s="335"/>
      <c r="E4" s="335"/>
      <c r="F4" s="335"/>
      <c r="G4" s="335"/>
      <c r="H4" s="335"/>
      <c r="I4" s="335"/>
      <c r="J4" s="335"/>
      <c r="K4" s="336" t="s">
        <v>534</v>
      </c>
      <c r="L4" s="336"/>
      <c r="M4" s="336"/>
      <c r="N4" s="336"/>
      <c r="O4" s="336"/>
      <c r="P4" s="336"/>
      <c r="Q4" s="336"/>
      <c r="R4" s="336"/>
      <c r="S4" s="336"/>
      <c r="T4" s="336"/>
    </row>
    <row r="5" spans="1:20" ht="12.75">
      <c r="A5" s="339" t="s">
        <v>565</v>
      </c>
      <c r="B5" s="335"/>
      <c r="C5" s="335"/>
      <c r="D5" s="335"/>
      <c r="E5" s="335"/>
      <c r="F5" s="335"/>
      <c r="G5" s="335"/>
      <c r="H5" s="335"/>
      <c r="I5" s="335"/>
      <c r="J5" s="335"/>
      <c r="K5" s="336" t="s">
        <v>140</v>
      </c>
      <c r="L5" s="336"/>
      <c r="M5" s="336"/>
      <c r="N5" s="336"/>
      <c r="O5" s="336"/>
      <c r="P5" s="336"/>
      <c r="Q5" s="336"/>
      <c r="R5" s="336"/>
      <c r="S5" s="336"/>
      <c r="T5" s="336"/>
    </row>
    <row r="6" spans="1:20" ht="12.75">
      <c r="A6" s="335" t="s">
        <v>157</v>
      </c>
      <c r="B6" s="335"/>
      <c r="C6" s="335"/>
      <c r="D6" s="335"/>
      <c r="E6" s="335"/>
      <c r="F6" s="335"/>
      <c r="G6" s="335"/>
      <c r="H6" s="335"/>
      <c r="I6" s="335"/>
      <c r="J6" s="354"/>
      <c r="K6" s="353" t="s">
        <v>142</v>
      </c>
      <c r="L6" s="353"/>
      <c r="M6" s="353"/>
      <c r="N6" s="353"/>
      <c r="O6" s="353"/>
      <c r="P6" s="353"/>
      <c r="Q6" s="353"/>
      <c r="R6" s="353"/>
      <c r="S6" s="353"/>
      <c r="T6" s="353"/>
    </row>
    <row r="7" spans="10:19" ht="12.75">
      <c r="J7" s="60"/>
      <c r="K7" s="91"/>
      <c r="M7" s="96"/>
      <c r="N7" s="96"/>
      <c r="O7" s="96"/>
      <c r="P7" s="96"/>
      <c r="Q7" s="96"/>
      <c r="R7" s="96"/>
      <c r="S7" s="96"/>
    </row>
    <row r="8" spans="1:20" ht="12.75" customHeight="1">
      <c r="A8" s="316" t="s">
        <v>170</v>
      </c>
      <c r="B8" s="317"/>
      <c r="C8" s="329" t="s">
        <v>51</v>
      </c>
      <c r="D8" s="317"/>
      <c r="E8" s="307" t="s">
        <v>167</v>
      </c>
      <c r="F8" s="347" t="s">
        <v>72</v>
      </c>
      <c r="G8" s="348"/>
      <c r="H8" s="348"/>
      <c r="I8" s="348"/>
      <c r="J8" s="348"/>
      <c r="K8" s="345" t="s">
        <v>117</v>
      </c>
      <c r="L8" s="345"/>
      <c r="M8" s="345"/>
      <c r="N8" s="345"/>
      <c r="O8" s="345"/>
      <c r="P8" s="346"/>
      <c r="Q8" s="333" t="s">
        <v>118</v>
      </c>
      <c r="R8" s="302"/>
      <c r="S8" s="34"/>
      <c r="T8" s="350" t="s">
        <v>170</v>
      </c>
    </row>
    <row r="9" spans="1:20" ht="12.75" customHeight="1">
      <c r="A9" s="310"/>
      <c r="B9" s="318"/>
      <c r="C9" s="320"/>
      <c r="D9" s="318"/>
      <c r="E9" s="308"/>
      <c r="F9" s="308" t="s">
        <v>119</v>
      </c>
      <c r="G9" s="307" t="s">
        <v>164</v>
      </c>
      <c r="H9" s="308" t="s">
        <v>120</v>
      </c>
      <c r="I9" s="308" t="s">
        <v>121</v>
      </c>
      <c r="J9" s="310" t="s">
        <v>122</v>
      </c>
      <c r="K9" s="318" t="s">
        <v>123</v>
      </c>
      <c r="L9" s="308" t="s">
        <v>124</v>
      </c>
      <c r="M9" s="308" t="s">
        <v>125</v>
      </c>
      <c r="N9" s="318" t="s">
        <v>126</v>
      </c>
      <c r="O9" s="308" t="s">
        <v>127</v>
      </c>
      <c r="P9" s="308" t="s">
        <v>128</v>
      </c>
      <c r="Q9" s="333" t="s">
        <v>72</v>
      </c>
      <c r="R9" s="302"/>
      <c r="S9" s="34"/>
      <c r="T9" s="351"/>
    </row>
    <row r="10" spans="1:20" ht="12.75" customHeight="1">
      <c r="A10" s="310"/>
      <c r="B10" s="318"/>
      <c r="C10" s="320"/>
      <c r="D10" s="318"/>
      <c r="E10" s="308"/>
      <c r="F10" s="308"/>
      <c r="G10" s="309"/>
      <c r="H10" s="308"/>
      <c r="I10" s="308"/>
      <c r="J10" s="310"/>
      <c r="K10" s="318"/>
      <c r="L10" s="308"/>
      <c r="M10" s="308"/>
      <c r="N10" s="318"/>
      <c r="O10" s="308"/>
      <c r="P10" s="308"/>
      <c r="Q10" s="308" t="s">
        <v>129</v>
      </c>
      <c r="R10" s="310" t="s">
        <v>130</v>
      </c>
      <c r="S10" s="95"/>
      <c r="T10" s="351"/>
    </row>
    <row r="11" spans="1:20" ht="12.75">
      <c r="A11" s="310"/>
      <c r="B11" s="318"/>
      <c r="C11" s="320"/>
      <c r="D11" s="318"/>
      <c r="E11" s="308"/>
      <c r="F11" s="308"/>
      <c r="G11" s="308" t="s">
        <v>169</v>
      </c>
      <c r="H11" s="308"/>
      <c r="I11" s="308"/>
      <c r="J11" s="310"/>
      <c r="K11" s="318"/>
      <c r="L11" s="308"/>
      <c r="M11" s="308"/>
      <c r="N11" s="318"/>
      <c r="O11" s="308"/>
      <c r="P11" s="308"/>
      <c r="Q11" s="308"/>
      <c r="R11" s="310"/>
      <c r="S11" s="95"/>
      <c r="T11" s="351"/>
    </row>
    <row r="12" spans="1:20" ht="12.75">
      <c r="A12" s="310"/>
      <c r="B12" s="318"/>
      <c r="C12" s="320"/>
      <c r="D12" s="318"/>
      <c r="E12" s="308"/>
      <c r="F12" s="308"/>
      <c r="G12" s="308"/>
      <c r="H12" s="308"/>
      <c r="I12" s="308"/>
      <c r="J12" s="310"/>
      <c r="K12" s="318"/>
      <c r="L12" s="308"/>
      <c r="M12" s="308"/>
      <c r="N12" s="318"/>
      <c r="O12" s="308"/>
      <c r="P12" s="308"/>
      <c r="Q12" s="308"/>
      <c r="R12" s="310"/>
      <c r="S12" s="95"/>
      <c r="T12" s="351"/>
    </row>
    <row r="13" spans="1:20" ht="12.75">
      <c r="A13" s="310"/>
      <c r="B13" s="318"/>
      <c r="C13" s="320"/>
      <c r="D13" s="318"/>
      <c r="E13" s="308"/>
      <c r="F13" s="308"/>
      <c r="G13" s="308"/>
      <c r="H13" s="308"/>
      <c r="I13" s="308"/>
      <c r="J13" s="310"/>
      <c r="K13" s="318"/>
      <c r="L13" s="308"/>
      <c r="M13" s="308"/>
      <c r="N13" s="318"/>
      <c r="O13" s="308"/>
      <c r="P13" s="308"/>
      <c r="Q13" s="308"/>
      <c r="R13" s="310"/>
      <c r="S13" s="95"/>
      <c r="T13" s="351"/>
    </row>
    <row r="14" spans="1:20" ht="12.75">
      <c r="A14" s="310"/>
      <c r="B14" s="318"/>
      <c r="C14" s="320"/>
      <c r="D14" s="318"/>
      <c r="E14" s="308"/>
      <c r="F14" s="308"/>
      <c r="G14" s="308"/>
      <c r="H14" s="308"/>
      <c r="I14" s="308"/>
      <c r="J14" s="310"/>
      <c r="K14" s="318"/>
      <c r="L14" s="308"/>
      <c r="M14" s="308"/>
      <c r="N14" s="318"/>
      <c r="O14" s="308"/>
      <c r="P14" s="308"/>
      <c r="Q14" s="308"/>
      <c r="R14" s="310"/>
      <c r="S14" s="95"/>
      <c r="T14" s="351"/>
    </row>
    <row r="15" spans="1:20" ht="12.75">
      <c r="A15" s="310"/>
      <c r="B15" s="318"/>
      <c r="C15" s="320"/>
      <c r="D15" s="318"/>
      <c r="E15" s="308"/>
      <c r="F15" s="308"/>
      <c r="G15" s="308"/>
      <c r="H15" s="308"/>
      <c r="I15" s="308"/>
      <c r="J15" s="310"/>
      <c r="K15" s="318"/>
      <c r="L15" s="308"/>
      <c r="M15" s="308"/>
      <c r="N15" s="318"/>
      <c r="O15" s="308"/>
      <c r="P15" s="308"/>
      <c r="Q15" s="308"/>
      <c r="R15" s="310"/>
      <c r="S15" s="95"/>
      <c r="T15" s="351"/>
    </row>
    <row r="16" spans="1:20" ht="12.75">
      <c r="A16" s="311"/>
      <c r="B16" s="319"/>
      <c r="C16" s="321"/>
      <c r="D16" s="319"/>
      <c r="E16" s="309"/>
      <c r="F16" s="309"/>
      <c r="G16" s="309"/>
      <c r="H16" s="309"/>
      <c r="I16" s="309"/>
      <c r="J16" s="311"/>
      <c r="K16" s="319"/>
      <c r="L16" s="309"/>
      <c r="M16" s="309"/>
      <c r="N16" s="319"/>
      <c r="O16" s="309"/>
      <c r="P16" s="309"/>
      <c r="Q16" s="309"/>
      <c r="R16" s="311"/>
      <c r="S16" s="97"/>
      <c r="T16" s="352"/>
    </row>
    <row r="17" spans="1:20" ht="12.75">
      <c r="A17" s="27"/>
      <c r="B17" s="27"/>
      <c r="C17" s="18"/>
      <c r="D17" s="18"/>
      <c r="E17" s="19"/>
      <c r="F17" s="73"/>
      <c r="G17" s="73"/>
      <c r="H17" s="19"/>
      <c r="I17" s="19"/>
      <c r="J17" s="19"/>
      <c r="K17" s="19"/>
      <c r="L17" s="19"/>
      <c r="M17" s="19"/>
      <c r="N17" s="19"/>
      <c r="O17" s="19"/>
      <c r="P17" s="19"/>
      <c r="Q17" s="27"/>
      <c r="R17" s="27"/>
      <c r="S17" s="27"/>
      <c r="T17" s="85"/>
    </row>
    <row r="18" spans="1:20" ht="12.75">
      <c r="A18" s="85">
        <v>1</v>
      </c>
      <c r="B18" s="75"/>
      <c r="C18" s="18" t="s">
        <v>186</v>
      </c>
      <c r="D18" s="21"/>
      <c r="E18" s="83"/>
      <c r="F18" s="19"/>
      <c r="G18" s="19"/>
      <c r="H18" s="83"/>
      <c r="I18" s="19"/>
      <c r="J18" s="19"/>
      <c r="K18" s="19"/>
      <c r="L18" s="19"/>
      <c r="M18" s="65"/>
      <c r="N18" s="19"/>
      <c r="O18" s="19"/>
      <c r="P18" s="19"/>
      <c r="Q18" s="65"/>
      <c r="R18" s="65"/>
      <c r="S18" s="19"/>
      <c r="T18" s="77"/>
    </row>
    <row r="19" spans="1:20" ht="12.75">
      <c r="A19" s="85"/>
      <c r="B19" s="75"/>
      <c r="C19" s="190" t="s">
        <v>143</v>
      </c>
      <c r="D19" s="116"/>
      <c r="E19" s="83">
        <v>13689</v>
      </c>
      <c r="F19" s="83">
        <v>332</v>
      </c>
      <c r="G19" s="83">
        <v>197</v>
      </c>
      <c r="H19" s="83">
        <v>8600</v>
      </c>
      <c r="I19" s="83">
        <v>115</v>
      </c>
      <c r="J19" s="83">
        <v>872</v>
      </c>
      <c r="K19" s="83">
        <v>835</v>
      </c>
      <c r="L19" s="83">
        <v>198</v>
      </c>
      <c r="M19" s="83">
        <v>1751</v>
      </c>
      <c r="N19" s="83">
        <v>457</v>
      </c>
      <c r="O19" s="83">
        <v>32</v>
      </c>
      <c r="P19" s="83">
        <v>497</v>
      </c>
      <c r="Q19" s="65">
        <v>2197</v>
      </c>
      <c r="R19" s="65">
        <v>2242</v>
      </c>
      <c r="S19" s="65"/>
      <c r="T19" s="77">
        <v>1</v>
      </c>
    </row>
    <row r="20" spans="1:20" ht="12.75">
      <c r="A20" s="85">
        <v>2</v>
      </c>
      <c r="B20" s="75"/>
      <c r="C20" s="281" t="s">
        <v>53</v>
      </c>
      <c r="D20" s="127"/>
      <c r="E20" s="83">
        <f aca="true" t="shared" si="0" ref="E20:R20">E40-E19</f>
        <v>47232</v>
      </c>
      <c r="F20" s="83">
        <f t="shared" si="0"/>
        <v>1007</v>
      </c>
      <c r="G20" s="83">
        <f t="shared" si="0"/>
        <v>431</v>
      </c>
      <c r="H20" s="83">
        <f t="shared" si="0"/>
        <v>32516</v>
      </c>
      <c r="I20" s="83">
        <f t="shared" si="0"/>
        <v>613</v>
      </c>
      <c r="J20" s="83">
        <f t="shared" si="0"/>
        <v>2892</v>
      </c>
      <c r="K20" s="83">
        <f t="shared" si="0"/>
        <v>3120</v>
      </c>
      <c r="L20" s="83">
        <f t="shared" si="0"/>
        <v>1156</v>
      </c>
      <c r="M20" s="83">
        <f t="shared" si="0"/>
        <v>104</v>
      </c>
      <c r="N20" s="83">
        <f t="shared" si="0"/>
        <v>2388</v>
      </c>
      <c r="O20" s="83">
        <f t="shared" si="0"/>
        <v>182</v>
      </c>
      <c r="P20" s="83">
        <f t="shared" si="0"/>
        <v>3254</v>
      </c>
      <c r="Q20" s="83">
        <f t="shared" si="0"/>
        <v>8412</v>
      </c>
      <c r="R20" s="83">
        <f t="shared" si="0"/>
        <v>2571</v>
      </c>
      <c r="S20" s="83"/>
      <c r="T20" s="77">
        <v>2</v>
      </c>
    </row>
    <row r="21" spans="1:20" ht="12.75">
      <c r="A21" s="85"/>
      <c r="B21" s="75"/>
      <c r="C21" s="20" t="s">
        <v>72</v>
      </c>
      <c r="D21" s="3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65"/>
      <c r="R21" s="65"/>
      <c r="S21" s="65"/>
      <c r="T21" s="77"/>
    </row>
    <row r="22" spans="1:20" ht="12.75">
      <c r="A22" s="85">
        <v>3</v>
      </c>
      <c r="B22" s="75"/>
      <c r="C22" s="121" t="s">
        <v>144</v>
      </c>
      <c r="D22" s="12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77"/>
    </row>
    <row r="23" spans="1:20" ht="12.75">
      <c r="A23" s="85"/>
      <c r="B23" s="75"/>
      <c r="C23" s="282" t="s">
        <v>147</v>
      </c>
      <c r="D23" s="124"/>
      <c r="E23" s="83">
        <v>1472</v>
      </c>
      <c r="F23" s="83">
        <v>45</v>
      </c>
      <c r="G23" s="83">
        <v>17</v>
      </c>
      <c r="H23" s="83">
        <v>1025</v>
      </c>
      <c r="I23" s="83">
        <v>20</v>
      </c>
      <c r="J23" s="83">
        <v>103</v>
      </c>
      <c r="K23" s="83">
        <v>118</v>
      </c>
      <c r="L23" s="83">
        <v>73</v>
      </c>
      <c r="M23" s="52" t="s">
        <v>562</v>
      </c>
      <c r="N23" s="83">
        <v>40</v>
      </c>
      <c r="O23" s="83">
        <v>3</v>
      </c>
      <c r="P23" s="83">
        <v>45</v>
      </c>
      <c r="Q23" s="65">
        <v>348</v>
      </c>
      <c r="R23" s="65">
        <v>41</v>
      </c>
      <c r="S23" s="65"/>
      <c r="T23" s="77">
        <v>3</v>
      </c>
    </row>
    <row r="24" spans="1:20" ht="12.75">
      <c r="A24" s="85">
        <v>4</v>
      </c>
      <c r="B24" s="75"/>
      <c r="C24" s="121" t="s">
        <v>145</v>
      </c>
      <c r="D24" s="12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77"/>
    </row>
    <row r="25" spans="1:20" ht="12.75">
      <c r="A25" s="85"/>
      <c r="B25" s="75"/>
      <c r="C25" s="283" t="s">
        <v>146</v>
      </c>
      <c r="D25" s="150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65"/>
      <c r="R25" s="65"/>
      <c r="S25" s="65"/>
      <c r="T25" s="77"/>
    </row>
    <row r="26" spans="1:20" ht="12.75">
      <c r="A26" s="85"/>
      <c r="B26" s="85"/>
      <c r="C26" s="285" t="s">
        <v>147</v>
      </c>
      <c r="D26" s="124"/>
      <c r="E26" s="83">
        <v>3088</v>
      </c>
      <c r="F26" s="83">
        <v>22</v>
      </c>
      <c r="G26" s="83">
        <v>6</v>
      </c>
      <c r="H26" s="83">
        <v>2435</v>
      </c>
      <c r="I26" s="83">
        <v>53</v>
      </c>
      <c r="J26" s="83">
        <v>137</v>
      </c>
      <c r="K26" s="83">
        <v>137</v>
      </c>
      <c r="L26" s="83">
        <v>40</v>
      </c>
      <c r="M26" s="52">
        <v>4</v>
      </c>
      <c r="N26" s="83">
        <v>127</v>
      </c>
      <c r="O26" s="83">
        <v>5</v>
      </c>
      <c r="P26" s="83">
        <v>128</v>
      </c>
      <c r="Q26" s="65">
        <v>382</v>
      </c>
      <c r="R26" s="65">
        <v>134</v>
      </c>
      <c r="S26" s="65"/>
      <c r="T26" s="77">
        <v>4</v>
      </c>
    </row>
    <row r="27" spans="1:20" ht="12.75">
      <c r="A27" s="85">
        <v>5</v>
      </c>
      <c r="B27" s="75"/>
      <c r="C27" s="121" t="s">
        <v>148</v>
      </c>
      <c r="D27" s="12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77"/>
    </row>
    <row r="28" spans="1:20" ht="12.75">
      <c r="A28" s="85"/>
      <c r="B28" s="75"/>
      <c r="C28" s="282" t="s">
        <v>149</v>
      </c>
      <c r="D28" s="124"/>
      <c r="E28" s="83">
        <v>135</v>
      </c>
      <c r="F28" s="83">
        <v>12</v>
      </c>
      <c r="G28" s="52">
        <v>3</v>
      </c>
      <c r="H28" s="83">
        <v>11</v>
      </c>
      <c r="I28" s="52" t="s">
        <v>562</v>
      </c>
      <c r="J28" s="83">
        <v>52</v>
      </c>
      <c r="K28" s="83">
        <v>38</v>
      </c>
      <c r="L28" s="83">
        <v>11</v>
      </c>
      <c r="M28" s="52" t="s">
        <v>562</v>
      </c>
      <c r="N28" s="52">
        <v>4</v>
      </c>
      <c r="O28" s="52" t="s">
        <v>562</v>
      </c>
      <c r="P28" s="83">
        <v>7</v>
      </c>
      <c r="Q28" s="65">
        <v>106</v>
      </c>
      <c r="R28" s="65">
        <v>9</v>
      </c>
      <c r="S28" s="65"/>
      <c r="T28" s="77">
        <v>5</v>
      </c>
    </row>
    <row r="29" spans="1:20" ht="12.75">
      <c r="A29" s="85">
        <v>6</v>
      </c>
      <c r="B29" s="75"/>
      <c r="C29" s="121" t="s">
        <v>187</v>
      </c>
      <c r="D29" s="12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77"/>
    </row>
    <row r="30" spans="1:20" ht="12.75">
      <c r="A30" s="85"/>
      <c r="B30" s="75"/>
      <c r="C30" s="283" t="s">
        <v>150</v>
      </c>
      <c r="D30" s="150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65"/>
      <c r="R30" s="65"/>
      <c r="S30" s="65"/>
      <c r="T30" s="77"/>
    </row>
    <row r="31" spans="1:20" ht="12.75">
      <c r="A31" s="85"/>
      <c r="B31" s="75"/>
      <c r="C31" s="282" t="s">
        <v>151</v>
      </c>
      <c r="D31" s="124"/>
      <c r="E31" s="83">
        <v>9882</v>
      </c>
      <c r="F31" s="83">
        <v>78</v>
      </c>
      <c r="G31" s="83">
        <v>22</v>
      </c>
      <c r="H31" s="83">
        <v>7838</v>
      </c>
      <c r="I31" s="83">
        <v>54</v>
      </c>
      <c r="J31" s="83">
        <v>419</v>
      </c>
      <c r="K31" s="83">
        <v>578</v>
      </c>
      <c r="L31" s="83">
        <v>223</v>
      </c>
      <c r="M31" s="83">
        <v>7</v>
      </c>
      <c r="N31" s="83">
        <v>390</v>
      </c>
      <c r="O31" s="83">
        <v>30</v>
      </c>
      <c r="P31" s="83">
        <v>265</v>
      </c>
      <c r="Q31" s="65">
        <v>1316</v>
      </c>
      <c r="R31" s="65">
        <v>406</v>
      </c>
      <c r="S31" s="65"/>
      <c r="T31" s="77">
        <v>6</v>
      </c>
    </row>
    <row r="32" spans="1:20" ht="12.75">
      <c r="A32" s="85">
        <v>7</v>
      </c>
      <c r="B32" s="75"/>
      <c r="C32" s="121" t="s">
        <v>152</v>
      </c>
      <c r="D32" s="12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77"/>
    </row>
    <row r="33" spans="1:20" ht="12.75">
      <c r="A33" s="85"/>
      <c r="B33" s="75"/>
      <c r="C33" s="283" t="s">
        <v>153</v>
      </c>
      <c r="D33" s="150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65"/>
      <c r="R33" s="65"/>
      <c r="S33" s="65"/>
      <c r="T33" s="77"/>
    </row>
    <row r="34" spans="1:20" ht="12.75">
      <c r="A34" s="85"/>
      <c r="B34" s="75"/>
      <c r="C34" s="282" t="s">
        <v>51</v>
      </c>
      <c r="D34" s="124"/>
      <c r="E34" s="83">
        <v>23770</v>
      </c>
      <c r="F34" s="83">
        <v>143</v>
      </c>
      <c r="G34" s="83">
        <v>66</v>
      </c>
      <c r="H34" s="83">
        <v>20911</v>
      </c>
      <c r="I34" s="83">
        <v>72</v>
      </c>
      <c r="J34" s="83">
        <v>434</v>
      </c>
      <c r="K34" s="83">
        <v>616</v>
      </c>
      <c r="L34" s="83">
        <v>348</v>
      </c>
      <c r="M34" s="83">
        <v>19</v>
      </c>
      <c r="N34" s="83">
        <v>771</v>
      </c>
      <c r="O34" s="83">
        <v>13</v>
      </c>
      <c r="P34" s="83">
        <v>443</v>
      </c>
      <c r="Q34" s="65">
        <v>1552</v>
      </c>
      <c r="R34" s="65">
        <v>805</v>
      </c>
      <c r="S34" s="65"/>
      <c r="T34" s="77">
        <v>7</v>
      </c>
    </row>
    <row r="35" spans="1:20" ht="12.75">
      <c r="A35" s="85">
        <v>8</v>
      </c>
      <c r="B35" s="75"/>
      <c r="C35" s="121" t="s">
        <v>555</v>
      </c>
      <c r="D35" s="12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77"/>
    </row>
    <row r="36" spans="1:20" ht="12.75">
      <c r="A36" s="85"/>
      <c r="B36" s="75"/>
      <c r="C36" s="282" t="s">
        <v>155</v>
      </c>
      <c r="D36" s="124"/>
      <c r="E36" s="83">
        <v>5191</v>
      </c>
      <c r="F36" s="83">
        <v>358</v>
      </c>
      <c r="G36" s="83">
        <v>156</v>
      </c>
      <c r="H36" s="83">
        <v>209</v>
      </c>
      <c r="I36" s="83">
        <v>323</v>
      </c>
      <c r="J36" s="83">
        <v>909</v>
      </c>
      <c r="K36" s="83">
        <v>912</v>
      </c>
      <c r="L36" s="83">
        <v>349</v>
      </c>
      <c r="M36" s="83">
        <v>64</v>
      </c>
      <c r="N36" s="83">
        <v>796</v>
      </c>
      <c r="O36" s="83">
        <v>84</v>
      </c>
      <c r="P36" s="83">
        <v>1187</v>
      </c>
      <c r="Q36" s="83">
        <v>2710</v>
      </c>
      <c r="R36" s="65">
        <v>893</v>
      </c>
      <c r="S36" s="65"/>
      <c r="T36" s="77">
        <v>8</v>
      </c>
    </row>
    <row r="37" spans="1:20" ht="12.75">
      <c r="A37" s="85">
        <v>9</v>
      </c>
      <c r="B37" s="75"/>
      <c r="C37" s="121" t="s">
        <v>156</v>
      </c>
      <c r="D37" s="12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77"/>
    </row>
    <row r="38" spans="1:20" ht="12.75">
      <c r="A38" s="85"/>
      <c r="B38" s="75"/>
      <c r="C38" s="282" t="s">
        <v>560</v>
      </c>
      <c r="D38" s="263"/>
      <c r="E38" s="83">
        <f aca="true" t="shared" si="1" ref="E38:R38">E20-E23-E26-E28-E31-E34-E36</f>
        <v>3694</v>
      </c>
      <c r="F38" s="83">
        <f t="shared" si="1"/>
        <v>349</v>
      </c>
      <c r="G38" s="83">
        <f t="shared" si="1"/>
        <v>161</v>
      </c>
      <c r="H38" s="83">
        <f t="shared" si="1"/>
        <v>87</v>
      </c>
      <c r="I38" s="83">
        <v>91</v>
      </c>
      <c r="J38" s="83">
        <f t="shared" si="1"/>
        <v>838</v>
      </c>
      <c r="K38" s="83">
        <f t="shared" si="1"/>
        <v>721</v>
      </c>
      <c r="L38" s="83">
        <f t="shared" si="1"/>
        <v>112</v>
      </c>
      <c r="M38" s="83">
        <v>10</v>
      </c>
      <c r="N38" s="83">
        <f t="shared" si="1"/>
        <v>260</v>
      </c>
      <c r="O38" s="83">
        <v>47</v>
      </c>
      <c r="P38" s="83">
        <f t="shared" si="1"/>
        <v>1179</v>
      </c>
      <c r="Q38" s="83">
        <f t="shared" si="1"/>
        <v>1998</v>
      </c>
      <c r="R38" s="83">
        <f t="shared" si="1"/>
        <v>283</v>
      </c>
      <c r="S38" s="65"/>
      <c r="T38" s="77">
        <v>9</v>
      </c>
    </row>
    <row r="39" spans="1:20" ht="12.75">
      <c r="A39" s="85"/>
      <c r="B39" s="75"/>
      <c r="C39" s="284"/>
      <c r="D39" s="79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65"/>
      <c r="S39" s="65"/>
      <c r="T39" s="77"/>
    </row>
    <row r="40" spans="1:20" ht="12.75">
      <c r="A40" s="85">
        <v>10</v>
      </c>
      <c r="B40" s="76"/>
      <c r="C40" s="169" t="s">
        <v>1</v>
      </c>
      <c r="D40" s="123"/>
      <c r="E40" s="84">
        <v>60921</v>
      </c>
      <c r="F40" s="84">
        <v>1339</v>
      </c>
      <c r="G40" s="84">
        <v>628</v>
      </c>
      <c r="H40" s="84">
        <v>41116</v>
      </c>
      <c r="I40" s="84">
        <v>728</v>
      </c>
      <c r="J40" s="84">
        <v>3764</v>
      </c>
      <c r="K40" s="84">
        <v>3955</v>
      </c>
      <c r="L40" s="84">
        <v>1354</v>
      </c>
      <c r="M40" s="84">
        <v>1855</v>
      </c>
      <c r="N40" s="84">
        <v>2845</v>
      </c>
      <c r="O40" s="84">
        <v>214</v>
      </c>
      <c r="P40" s="84">
        <v>3751</v>
      </c>
      <c r="Q40" s="84">
        <v>10609</v>
      </c>
      <c r="R40" s="69">
        <v>4813</v>
      </c>
      <c r="S40" s="69">
        <v>13024</v>
      </c>
      <c r="T40" s="77">
        <v>10</v>
      </c>
    </row>
    <row r="41" spans="1:4" ht="12.75">
      <c r="A41" s="1" t="s">
        <v>198</v>
      </c>
      <c r="B41" s="59"/>
      <c r="C41" s="1"/>
      <c r="D41" s="1"/>
    </row>
    <row r="42" spans="1:20" ht="12.75">
      <c r="A42" s="19" t="s">
        <v>184</v>
      </c>
      <c r="B42" s="19"/>
      <c r="C42" s="25"/>
      <c r="D42" s="2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74"/>
    </row>
    <row r="43" spans="1:10" ht="12.75">
      <c r="A43" s="19" t="s">
        <v>543</v>
      </c>
      <c r="B43" s="19"/>
      <c r="C43" s="25"/>
      <c r="D43" s="25"/>
      <c r="E43" s="19"/>
      <c r="F43" s="19"/>
      <c r="G43" s="19"/>
      <c r="H43" s="19"/>
      <c r="I43" s="19"/>
      <c r="J43" s="19"/>
    </row>
    <row r="44" spans="1:9" ht="12.75">
      <c r="A44" s="349" t="s">
        <v>185</v>
      </c>
      <c r="B44" s="349"/>
      <c r="C44" s="349"/>
      <c r="D44" s="349"/>
      <c r="E44" s="349"/>
      <c r="F44" s="349"/>
      <c r="G44" s="349"/>
      <c r="H44" s="349"/>
      <c r="I44" s="349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H9:H16"/>
    <mergeCell ref="A3:J3"/>
    <mergeCell ref="K3:T3"/>
    <mergeCell ref="N9:N16"/>
    <mergeCell ref="C8:D16"/>
    <mergeCell ref="Q10:Q16"/>
    <mergeCell ref="A1:J1"/>
    <mergeCell ref="K1:T1"/>
    <mergeCell ref="T8:T16"/>
    <mergeCell ref="K9:K16"/>
    <mergeCell ref="L9:L16"/>
    <mergeCell ref="A5:J5"/>
    <mergeCell ref="A6:J6"/>
    <mergeCell ref="G11:G16"/>
    <mergeCell ref="F8:J8"/>
    <mergeCell ref="O9:O16"/>
    <mergeCell ref="A44:I44"/>
    <mergeCell ref="Q8:R8"/>
    <mergeCell ref="R10:R16"/>
    <mergeCell ref="A8:B16"/>
    <mergeCell ref="G9:G10"/>
    <mergeCell ref="I9:I16"/>
    <mergeCell ref="M9:M16"/>
    <mergeCell ref="P9:P16"/>
    <mergeCell ref="J9:J16"/>
    <mergeCell ref="F9:F16"/>
    <mergeCell ref="K4:T4"/>
    <mergeCell ref="E8:E16"/>
    <mergeCell ref="A4:J4"/>
    <mergeCell ref="K5:T5"/>
    <mergeCell ref="K6:T6"/>
    <mergeCell ref="Q9:R9"/>
    <mergeCell ref="K8:P8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lfstad-tosw</dc:creator>
  <cp:keywords/>
  <dc:description/>
  <cp:lastModifiedBy>Aschmann, Monika (Win7)</cp:lastModifiedBy>
  <cp:lastPrinted>2012-10-22T09:13:58Z</cp:lastPrinted>
  <dcterms:created xsi:type="dcterms:W3CDTF">2009-03-26T07:40:10Z</dcterms:created>
  <dcterms:modified xsi:type="dcterms:W3CDTF">2012-10-23T06:32:33Z</dcterms:modified>
  <cp:category/>
  <cp:version/>
  <cp:contentType/>
  <cp:contentStatus/>
</cp:coreProperties>
</file>