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0" windowWidth="23070" windowHeight="5595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/>
  <calcPr fullCalcOnLoad="1"/>
</workbook>
</file>

<file path=xl/sharedStrings.xml><?xml version="1.0" encoding="utf-8"?>
<sst xmlns="http://schemas.openxmlformats.org/spreadsheetml/2006/main" count="829" uniqueCount="348">
  <si>
    <t xml:space="preserve"> </t>
  </si>
  <si>
    <t>Steuereinnahmen je Einwohner in den kreisangehörigen Gemeinden</t>
  </si>
  <si>
    <t>Prozentuale Veränderung der Steuereinnahmen in den kreisangehörigen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</si>
  <si>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</si>
  <si>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</si>
  <si>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</si>
  <si>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</si>
  <si>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</si>
  <si>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</si>
  <si>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</si>
  <si>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</si>
  <si>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</si>
  <si>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</si>
  <si>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</si>
  <si>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</si>
  <si>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</si>
  <si>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</si>
  <si>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</si>
  <si>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</si>
  <si>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</si>
  <si>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</si>
  <si>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</si>
  <si>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</si>
  <si>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</si>
  <si>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</si>
  <si>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</si>
  <si>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</si>
  <si>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</si>
  <si>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</si>
  <si>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</si>
  <si>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</si>
  <si>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</si>
  <si>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</si>
  <si>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</si>
  <si>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</si>
  <si>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</si>
  <si>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</si>
  <si>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</si>
  <si>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</si>
  <si>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</si>
  <si>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</si>
  <si>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</si>
  <si>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</si>
  <si>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</si>
  <si>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</si>
  <si>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</si>
  <si>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</si>
  <si>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</si>
  <si>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</si>
  <si>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</si>
  <si>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</si>
  <si>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</si>
  <si>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</si>
  <si>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</si>
  <si>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</si>
  <si>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</si>
  <si>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</si>
  <si>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</si>
  <si>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</si>
  <si>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</si>
  <si>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</si>
  <si>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</si>
  <si>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</si>
  <si>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</si>
  <si>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</si>
  <si>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</si>
  <si>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</si>
  <si>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</si>
  <si>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</si>
  <si>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</si>
  <si>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</si>
  <si>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</si>
  <si>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</si>
  <si>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</si>
  <si>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</si>
  <si>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</si>
  <si>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</si>
  <si>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</si>
  <si>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</si>
  <si>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</si>
  <si>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</si>
  <si>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2 000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</si>
  <si>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</si>
  <si>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</si>
  <si>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</si>
  <si>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</si>
  <si>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</si>
  <si>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</si>
  <si>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</si>
  <si>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</si>
  <si>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</si>
  <si>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</si>
  <si>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</si>
  <si>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</si>
  <si>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</si>
  <si>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</si>
  <si>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</si>
  <si>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</si>
  <si>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</si>
  <si>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</si>
  <si>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</si>
  <si>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Innere Darlehen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</si>
  <si>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</si>
  <si>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</si>
  <si>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</si>
  <si>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</si>
  <si>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</si>
  <si>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</si>
  <si>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</si>
  <si>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</si>
  <si>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</si>
  <si>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</si>
  <si>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</si>
  <si>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</si>
  <si>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</si>
  <si>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</si>
  <si>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</si>
  <si>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</si>
  <si>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</si>
  <si>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</si>
  <si>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</si>
  <si>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</si>
  <si>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</si>
  <si>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</si>
  <si>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</si>
  <si>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</si>
  <si>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</si>
  <si>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</si>
  <si>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</si>
  <si>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</si>
  <si>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</si>
  <si>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</si>
  <si>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</si>
  <si>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</si>
  <si>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</si>
  <si>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</si>
  <si>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</si>
  <si>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</si>
  <si>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</si>
  <si>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</si>
  <si>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</si>
  <si>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</si>
  <si>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</si>
  <si>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</si>
  <si>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</si>
  <si>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</si>
  <si>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</si>
  <si>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</si>
  <si>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</si>
  <si>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</si>
  <si>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</si>
  <si>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</si>
  <si>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</si>
  <si>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</si>
  <si>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</si>
  <si>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</si>
  <si>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</si>
  <si>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</si>
  <si>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</si>
  <si>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</si>
  <si>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</si>
  <si>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</si>
  <si>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</si>
  <si>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</si>
  <si>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</si>
  <si>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</si>
  <si>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</si>
  <si>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</si>
  <si>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</si>
  <si>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</si>
  <si>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</si>
  <si>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</si>
  <si>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</si>
  <si>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</si>
  <si>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</si>
  <si>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</si>
  <si>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</si>
  <si>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</si>
  <si>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</si>
  <si>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</si>
  <si>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</si>
  <si>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</si>
  <si>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</si>
  <si>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</si>
  <si>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</si>
  <si>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</si>
  <si>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</si>
  <si>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</si>
  <si>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</si>
  <si>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</si>
  <si>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</si>
  <si>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</si>
  <si>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</si>
  <si>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</si>
  <si>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</si>
  <si>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</si>
  <si>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</si>
  <si>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</si>
  <si>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</si>
  <si>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</si>
  <si>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</si>
  <si>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</si>
  <si>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</si>
  <si>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</si>
  <si>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</si>
  <si>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</si>
  <si>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</si>
  <si>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</si>
  <si>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</si>
  <si>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</si>
  <si>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</si>
  <si>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</si>
  <si>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</si>
  <si>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</si>
  <si>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</si>
  <si>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</si>
  <si>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</si>
  <si>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</si>
  <si>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</si>
  <si>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</si>
  <si>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</si>
  <si>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</si>
  <si>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</si>
  <si>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</si>
  <si>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</si>
  <si>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</si>
  <si>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</si>
  <si>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</si>
  <si>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</si>
  <si>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</si>
  <si>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</si>
  <si>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</si>
  <si>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Abb.: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</si>
  <si>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</si>
  <si>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</si>
  <si>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</si>
  <si>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</si>
  <si>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</si>
  <si>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</si>
  <si>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</si>
  <si>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</si>
  <si>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</si>
  <si>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</si>
  <si>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</si>
  <si>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</si>
  <si>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</si>
  <si>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</si>
  <si>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</si>
  <si>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</si>
  <si>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</si>
  <si>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</si>
  <si>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</si>
  <si>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</si>
  <si>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</si>
  <si>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</si>
  <si>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</si>
  <si>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</si>
  <si>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</si>
  <si>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</si>
  <si>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</si>
  <si>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</si>
  <si>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</si>
  <si>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</si>
  <si>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</si>
  <si>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</si>
  <si>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</si>
  <si>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</si>
  <si>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</si>
  <si>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</si>
  <si>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</si>
  <si>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 xml:space="preserve">9. Gewogene Realsteuerdurchschnittshebesätze in Bayern nach Regierungsbezirken und 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</si>
  <si>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</si>
  <si>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</si>
  <si>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</si>
  <si>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</si>
  <si>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</si>
  <si>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</si>
  <si>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</si>
  <si>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</si>
  <si>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</si>
  <si>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</si>
  <si>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</si>
  <si>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</si>
  <si>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</si>
  <si>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</si>
  <si>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</si>
  <si>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</si>
  <si>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</si>
  <si>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</si>
  <si>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</si>
  <si>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</si>
  <si>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</si>
  <si>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>2011  2. Vierteljahr</t>
  </si>
  <si>
    <t>2011  3. Vierteljahr</t>
  </si>
  <si>
    <t>2011  4. Vierteljahr</t>
  </si>
  <si>
    <t xml:space="preserve">Ge-
meinde-
steuern
ins-
gesamt </t>
  </si>
  <si>
    <t>2. Bauausgaben der Gemeinden/Gv in Bayern 2011 bis 2013 nach Aufgabenbereichen</t>
  </si>
  <si>
    <t>2011  1. Vierteljahr</t>
  </si>
  <si>
    <t>2012  1 . Vierteljahr</t>
  </si>
  <si>
    <t>2012  2. Vierteljahr</t>
  </si>
  <si>
    <t>2012  3. Vierteljahr</t>
  </si>
  <si>
    <t>2012  4. Vierteljahr</t>
  </si>
  <si>
    <t>2013  1. Vierteljahr</t>
  </si>
  <si>
    <t xml:space="preserve">1. Ausgewählte Einnahmen und Ausgaben der Gemeinden und Gemeindeverbände </t>
  </si>
  <si>
    <t xml:space="preserve">in Bayern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</si>
  <si>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</si>
  <si>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</si>
  <si>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8. Ausgaben der Gemeinden und Gemeindeverbände in Bayern nach Arten und </t>
  </si>
  <si>
    <t xml:space="preserve">7. Einnahmen der Gemeinden und Gemeindeverbände in Bayern nach Arten und </t>
  </si>
  <si>
    <t>und Quartalen</t>
  </si>
  <si>
    <t>4. Steuereinnahmen der Gemeinden in Bayern nach Gemeindegrössenklassen</t>
  </si>
  <si>
    <t>nach Aufgabenbereichen</t>
  </si>
  <si>
    <t>Stand am 30. Juni</t>
  </si>
  <si>
    <t>2013  2. Vierteljahr</t>
  </si>
  <si>
    <t>Kreisangeh. Gemeinden</t>
  </si>
  <si>
    <t>2. Bauausgaben der Gemeinden und Gemeindeverbände in Bayern 2011 bis 2013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</si>
  <si>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</si>
  <si>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</si>
  <si>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 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</si>
  <si>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6. Ausgaben der Gemeinden/Gv in Bayern nach Arten und Gebietskörperschaftsgruppen</t>
  </si>
  <si>
    <t>kreis-
an-
gehörige
 Ge-meinden</t>
  </si>
  <si>
    <t>7. Einnahmen der Gemeinden/Gv in Bayern nach Arten und Gebietskörperschaftsgruppen</t>
  </si>
  <si>
    <t>im 3. Vierteljahr 2013</t>
  </si>
  <si>
    <t>und kreisfreien Städten Bayerns im 3. Vierteljahr 2013</t>
  </si>
  <si>
    <t>Gemeinden und kreisfreien Städten Bayerns im 3. Vierteljahr 2013</t>
  </si>
  <si>
    <t>gegenüber dem 3. Vierteljahr 2012</t>
  </si>
  <si>
    <t>Gebietskörperschaftsgruppen im 3. Vierteljahr 2013</t>
  </si>
  <si>
    <t>Gebietskörperschaftsgruppen im 1. bis 3. Vierteljahr 2013</t>
  </si>
  <si>
    <t>Gemeindegrößenklassen im 1. bis 3. Vierteljahr 2013</t>
  </si>
  <si>
    <t>Zu- bzw. Abnahme
3. Vj. 2013
gegenüber</t>
  </si>
  <si>
    <t>3. Vj. 12</t>
  </si>
  <si>
    <t>2. Vj. 13</t>
  </si>
  <si>
    <t>Aufnahme  3. Vierteljahr</t>
  </si>
  <si>
    <t>Tilgung   3. Vierteljahr</t>
  </si>
  <si>
    <t>Stand am 30. September</t>
  </si>
  <si>
    <t>30. Juni in %</t>
  </si>
  <si>
    <t>3. Vierteljahr 2013</t>
  </si>
  <si>
    <t>1. bis 3. Vierteljahr 2013</t>
  </si>
  <si>
    <t>2013  3. Vierteljahr</t>
  </si>
  <si>
    <t>im 1. bis 3. Vierteljahr 2013</t>
  </si>
  <si>
    <t>Gemeindegrößenklassen im 3. Vierteljahr 2013</t>
  </si>
  <si>
    <t>X</t>
  </si>
  <si>
    <t>Verän-derung gegen-über
 dem 
3. Vj. 
2012</t>
  </si>
  <si>
    <t>außer-
dem</t>
  </si>
  <si>
    <t>Verän-derung gegen-über dem 
1. bis 
3. Vj.
 2012</t>
  </si>
  <si>
    <r>
      <t>Gemeinden und Ge-meindeverbände</t>
    </r>
    <r>
      <rPr>
        <vertAlign val="superscript"/>
        <sz val="10"/>
        <rFont val="Arial"/>
        <family val="2"/>
      </rPr>
      <t>1)</t>
    </r>
  </si>
  <si>
    <t>-</t>
  </si>
  <si>
    <t>8. Ausgaben der Gemeinden/Gv in Bayern nach Arten und Gebietskörperschaftsgruppen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</si>
</sst>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.00;[Red]\-#,##0.00"/>
    <numFmt numFmtId="167" formatCode="###\ ###\ \ \ ;\-###\ ###\ \ \ ;\-\ \ \ ;@\ *."/>
    <numFmt numFmtId="168" formatCode="#\ ###\ ##0\ \ \ \ \ ;\-#\ ###\ ##0\ \ \ \ \ ;\-\ \ \ \ \ "/>
    <numFmt numFmtId="169" formatCode="#\ ###\ ###\ ##0\ \ "/>
    <numFmt numFmtId="170" formatCode="#\ ##0.0\ \ "/>
    <numFmt numFmtId="171" formatCode="#\ ###\ ##0.0\ \ ;\-\ #\ ###\ ##0.0\ \ ;\–\ \ "/>
    <numFmt numFmtId="172" formatCode="_-* #,##0.0\ _€_-;\-* #,##0.0\ _€_-;_-* &quot;-&quot;??\ _€_-;_-@_-"/>
    <numFmt numFmtId="173" formatCode="_-* #,##0\ _€_-;\-* #,##0\ _€_-;_-* &quot;-&quot;??\ _€_-;_-@_-"/>
    <numFmt numFmtId="174" formatCode="#\ ###\ ##0\ \ ;\-#\ ###\ ##0\ \ ;\-\ "/>
    <numFmt numFmtId="175" formatCode="\ \ #\ ###\ ##0\ \ ;\-#\ ###\ ##0\ \ ;\-\ \ "/>
    <numFmt numFmtId="176" formatCode="#\ ##0;\-###\ ###;\-"/>
    <numFmt numFmtId="177" formatCode="_-* #,##0\ _D_M_-;\-* #,##0\ _D_M_-;_-* &quot;-&quot;??\ _D_M_-;_-@_-"/>
    <numFmt numFmtId="178" formatCode="#\ ###\ ##0\ ;\-#\ ###\ ##0\ ;\-\ "/>
    <numFmt numFmtId="179" formatCode="#\ ###\ ##0.0\ ;\-#\ ###\ ##0.0\ ;\-\ ;\X\ "/>
    <numFmt numFmtId="180" formatCode="#\ ###\ ##0\ ;\-#\ ###\ ##0\ \ "/>
    <numFmt numFmtId="181" formatCode="0.00_ ;\-0.00\ "/>
    <numFmt numFmtId="182" formatCode="#,##0.0\ ;\-#,##0.0\ "/>
    <numFmt numFmtId="183" formatCode="#\ ###\ ##0\ ;\-#\ ###\ ##0\ ;0\ "/>
    <numFmt numFmtId="184" formatCode="#\ ###\ ##0.0\ ;\-#\ ###\ ##0.0\ \ \ "/>
    <numFmt numFmtId="185" formatCode="#,###,\ "/>
    <numFmt numFmtId="186" formatCode="#\ ###,\ "/>
    <numFmt numFmtId="187" formatCode="#\ ###\ ###,\ "/>
    <numFmt numFmtId="188" formatCode="#\ ##0.0\ ;\-#\ ##0.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sz val="8"/>
      <color indexed="8"/>
      <name val="Jahrbuc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7" fontId="4" fillId="0" borderId="0">
      <alignment vertical="center"/>
      <protection/>
    </xf>
    <xf numFmtId="167" fontId="4" fillId="0" borderId="0">
      <alignment vertical="center"/>
      <protection/>
    </xf>
    <xf numFmtId="167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0" applyFont="1" applyAlignment="1">
      <alignment horizontal="centerContinuous" vertical="center"/>
      <protection/>
    </xf>
    <xf numFmtId="0" fontId="8" fillId="0" borderId="0" xfId="60" applyFont="1" applyAlignment="1">
      <alignment horizontal="centerContinuous" vertical="center"/>
      <protection/>
    </xf>
    <xf numFmtId="0" fontId="9" fillId="0" borderId="0" xfId="56" applyFont="1">
      <alignment vertical="center"/>
      <protection/>
    </xf>
    <xf numFmtId="0" fontId="8" fillId="0" borderId="12" xfId="56" applyFont="1" applyBorder="1" applyAlignment="1">
      <alignment horizontal="centerContinuous" vertical="center"/>
      <protection/>
    </xf>
    <xf numFmtId="0" fontId="8" fillId="0" borderId="15" xfId="56" applyFont="1" applyBorder="1" applyAlignment="1">
      <alignment horizontal="centerContinuous" vertical="center"/>
      <protection/>
    </xf>
    <xf numFmtId="0" fontId="8" fillId="0" borderId="0" xfId="56" applyFont="1">
      <alignment vertical="center"/>
      <protection/>
    </xf>
    <xf numFmtId="0" fontId="8" fillId="0" borderId="0" xfId="56" applyFont="1" applyAlignment="1">
      <alignment horizontal="centerContinuous" vertical="center"/>
      <protection/>
    </xf>
    <xf numFmtId="0" fontId="8" fillId="0" borderId="0" xfId="56" applyFont="1" applyBorder="1">
      <alignment vertical="center"/>
      <protection/>
    </xf>
    <xf numFmtId="0" fontId="8" fillId="0" borderId="0" xfId="56" applyFont="1" applyBorder="1" applyAlignment="1" quotePrefix="1">
      <alignment horizontal="centerContinuous" vertical="center"/>
      <protection/>
    </xf>
    <xf numFmtId="0" fontId="8" fillId="0" borderId="0" xfId="56" applyFont="1" applyBorder="1" applyAlignment="1">
      <alignment horizontal="centerContinuous" vertical="center"/>
      <protection/>
    </xf>
    <xf numFmtId="0" fontId="9" fillId="0" borderId="0" xfId="56" applyFont="1" applyAlignment="1">
      <alignment horizontal="centerContinuous" vertical="center"/>
      <protection/>
    </xf>
    <xf numFmtId="167" fontId="8" fillId="0" borderId="0" xfId="68" applyFont="1" applyBorder="1" quotePrefix="1">
      <alignment vertical="center"/>
      <protection/>
    </xf>
    <xf numFmtId="168" fontId="8" fillId="0" borderId="0" xfId="56" applyNumberFormat="1" applyFont="1" applyBorder="1" applyAlignment="1">
      <alignment vertical="center"/>
      <protection/>
    </xf>
    <xf numFmtId="168" fontId="8" fillId="0" borderId="0" xfId="56" applyNumberFormat="1" applyFont="1" applyBorder="1">
      <alignment vertical="center"/>
      <protection/>
    </xf>
    <xf numFmtId="167" fontId="9" fillId="0" borderId="0" xfId="68" applyFont="1" applyBorder="1" quotePrefix="1">
      <alignment vertical="center"/>
      <protection/>
    </xf>
    <xf numFmtId="0" fontId="9" fillId="0" borderId="0" xfId="56" applyFont="1" applyBorder="1" applyAlignment="1">
      <alignment horizontal="centerContinuous" vertical="center"/>
      <protection/>
    </xf>
    <xf numFmtId="168" fontId="9" fillId="0" borderId="0" xfId="56" applyNumberFormat="1" applyFont="1" applyBorder="1" applyAlignment="1">
      <alignment horizontal="centerContinuous" vertical="center"/>
      <protection/>
    </xf>
    <xf numFmtId="166" fontId="8" fillId="0" borderId="0" xfId="43" applyFont="1" applyBorder="1" applyAlignment="1">
      <alignment vertical="center"/>
    </xf>
    <xf numFmtId="0" fontId="8" fillId="0" borderId="0" xfId="56" applyFont="1" applyFill="1">
      <alignment vertical="center"/>
      <protection/>
    </xf>
    <xf numFmtId="0" fontId="9" fillId="0" borderId="0" xfId="56" applyFont="1" applyBorder="1">
      <alignment vertical="center"/>
      <protection/>
    </xf>
    <xf numFmtId="177" fontId="8" fillId="0" borderId="0" xfId="49" applyNumberFormat="1" applyFont="1" applyFill="1" applyAlignment="1">
      <alignment horizontal="right" vertical="center"/>
    </xf>
    <xf numFmtId="168" fontId="8" fillId="0" borderId="0" xfId="56" applyNumberFormat="1" applyFont="1" applyFill="1">
      <alignment vertical="center"/>
      <protection/>
    </xf>
    <xf numFmtId="0" fontId="8" fillId="0" borderId="0" xfId="56" applyFont="1" applyFill="1" applyBorder="1">
      <alignment vertical="center"/>
      <protection/>
    </xf>
    <xf numFmtId="178" fontId="8" fillId="0" borderId="16" xfId="56" applyNumberFormat="1" applyFont="1" applyBorder="1">
      <alignment vertical="center"/>
      <protection/>
    </xf>
    <xf numFmtId="178" fontId="9" fillId="0" borderId="16" xfId="56" applyNumberFormat="1" applyFont="1" applyBorder="1">
      <alignment vertical="center"/>
      <protection/>
    </xf>
    <xf numFmtId="179" fontId="10" fillId="0" borderId="16" xfId="56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69" fontId="0" fillId="0" borderId="18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8" fillId="0" borderId="18" xfId="56" applyNumberFormat="1" applyFont="1" applyBorder="1">
      <alignment vertical="center"/>
      <protection/>
    </xf>
    <xf numFmtId="179" fontId="10" fillId="0" borderId="18" xfId="56" applyNumberFormat="1" applyFont="1" applyBorder="1" applyAlignment="1">
      <alignment horizontal="right" vertical="center"/>
      <protection/>
    </xf>
    <xf numFmtId="169" fontId="0" fillId="0" borderId="0" xfId="0" applyNumberFormat="1" applyFont="1" applyBorder="1" applyAlignment="1">
      <alignment horizontal="right"/>
    </xf>
    <xf numFmtId="178" fontId="8" fillId="0" borderId="0" xfId="56" applyNumberFormat="1" applyFont="1" applyBorder="1">
      <alignment vertical="center"/>
      <protection/>
    </xf>
    <xf numFmtId="0" fontId="8" fillId="0" borderId="0" xfId="58" applyFont="1">
      <alignment vertical="center"/>
      <protection/>
    </xf>
    <xf numFmtId="0" fontId="8" fillId="0" borderId="0" xfId="58" applyFont="1" applyFill="1">
      <alignment vertical="center"/>
      <protection/>
    </xf>
    <xf numFmtId="0" fontId="9" fillId="0" borderId="10" xfId="58" applyFont="1" applyBorder="1" applyAlignment="1" quotePrefix="1">
      <alignment horizontal="centerContinuous" vertical="center"/>
      <protection/>
    </xf>
    <xf numFmtId="0" fontId="9" fillId="0" borderId="10" xfId="58" applyFont="1" applyBorder="1" applyAlignment="1">
      <alignment horizontal="centerContinuous" vertical="center"/>
      <protection/>
    </xf>
    <xf numFmtId="0" fontId="9" fillId="0" borderId="10" xfId="58" applyFont="1" applyBorder="1" applyAlignment="1">
      <alignment vertical="center"/>
      <protection/>
    </xf>
    <xf numFmtId="0" fontId="8" fillId="0" borderId="10" xfId="58" applyFont="1" applyBorder="1" applyAlignment="1">
      <alignment vertical="center"/>
      <protection/>
    </xf>
    <xf numFmtId="0" fontId="8" fillId="0" borderId="19" xfId="58" applyFont="1" applyBorder="1" applyAlignment="1">
      <alignment horizontal="centerContinuous" vertical="center"/>
      <protection/>
    </xf>
    <xf numFmtId="0" fontId="8" fillId="0" borderId="10" xfId="58" applyFont="1" applyBorder="1" applyAlignment="1">
      <alignment horizontal="centerContinuous" vertical="center"/>
      <protection/>
    </xf>
    <xf numFmtId="0" fontId="9" fillId="0" borderId="0" xfId="58" applyFont="1" applyAlignment="1" quotePrefix="1">
      <alignment horizontal="centerContinuous" vertical="center"/>
      <protection/>
    </xf>
    <xf numFmtId="0" fontId="9" fillId="0" borderId="0" xfId="58" applyFont="1" applyAlignment="1">
      <alignment horizontal="centerContinuous" vertical="center"/>
      <protection/>
    </xf>
    <xf numFmtId="0" fontId="9" fillId="0" borderId="0" xfId="58" applyFont="1" applyAlignment="1">
      <alignment vertical="center"/>
      <protection/>
    </xf>
    <xf numFmtId="0" fontId="8" fillId="0" borderId="0" xfId="58" applyFont="1" applyBorder="1" applyAlignment="1">
      <alignment horizontal="centerContinuous" vertical="center"/>
      <protection/>
    </xf>
    <xf numFmtId="0" fontId="8" fillId="0" borderId="0" xfId="58" applyFont="1" applyBorder="1">
      <alignment vertical="center"/>
      <protection/>
    </xf>
    <xf numFmtId="0" fontId="8" fillId="0" borderId="0" xfId="58" applyFont="1" applyAlignment="1">
      <alignment vertical="center"/>
      <protection/>
    </xf>
    <xf numFmtId="167" fontId="8" fillId="0" borderId="0" xfId="68" applyFont="1" applyBorder="1" applyAlignment="1" quotePrefix="1">
      <alignment horizontal="centerContinuous" vertical="center"/>
      <protection/>
    </xf>
    <xf numFmtId="167" fontId="8" fillId="0" borderId="0" xfId="68" applyFont="1" applyBorder="1" applyAlignment="1" quotePrefix="1">
      <alignment vertical="center"/>
      <protection/>
    </xf>
    <xf numFmtId="0" fontId="9" fillId="0" borderId="0" xfId="58" applyFont="1" applyBorder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9" fillId="0" borderId="0" xfId="58" applyFont="1" applyBorder="1" quotePrefix="1">
      <alignment vertical="center"/>
      <protection/>
    </xf>
    <xf numFmtId="0" fontId="8" fillId="0" borderId="0" xfId="58" applyFont="1" applyBorder="1" quotePrefix="1">
      <alignment vertical="center"/>
      <protection/>
    </xf>
    <xf numFmtId="0" fontId="9" fillId="0" borderId="0" xfId="58" applyFont="1" applyBorder="1" applyAlignment="1">
      <alignment vertical="center"/>
      <protection/>
    </xf>
    <xf numFmtId="0" fontId="9" fillId="0" borderId="0" xfId="58" applyFont="1" applyBorder="1" applyAlignment="1">
      <alignment horizontal="centerContinuous" vertical="center"/>
      <protection/>
    </xf>
    <xf numFmtId="0" fontId="8" fillId="0" borderId="0" xfId="58" applyFont="1" applyAlignment="1">
      <alignment horizontal="centerContinuous" vertical="center"/>
      <protection/>
    </xf>
    <xf numFmtId="174" fontId="9" fillId="0" borderId="0" xfId="58" applyNumberFormat="1" applyFont="1" applyBorder="1" applyAlignment="1">
      <alignment vertical="center"/>
      <protection/>
    </xf>
    <xf numFmtId="175" fontId="9" fillId="0" borderId="0" xfId="58" applyNumberFormat="1" applyFont="1" applyBorder="1" applyAlignment="1">
      <alignment horizontal="center" vertical="center"/>
      <protection/>
    </xf>
    <xf numFmtId="0" fontId="9" fillId="0" borderId="0" xfId="58" applyFont="1">
      <alignment vertical="center"/>
      <protection/>
    </xf>
    <xf numFmtId="0" fontId="9" fillId="0" borderId="0" xfId="58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169" fontId="0" fillId="0" borderId="16" xfId="0" applyNumberFormat="1" applyFont="1" applyBorder="1" applyAlignment="1">
      <alignment horizontal="right"/>
    </xf>
    <xf numFmtId="0" fontId="0" fillId="0" borderId="14" xfId="0" applyFont="1" applyBorder="1" applyAlignment="1" quotePrefix="1">
      <alignment horizontal="left"/>
    </xf>
    <xf numFmtId="178" fontId="9" fillId="0" borderId="18" xfId="56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8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8" fillId="0" borderId="0" xfId="68" applyNumberFormat="1" applyFont="1" applyBorder="1" applyAlignment="1">
      <alignment horizontal="left" vertical="center"/>
      <protection/>
    </xf>
    <xf numFmtId="0" fontId="8" fillId="0" borderId="0" xfId="58" applyNumberFormat="1" applyFont="1" applyBorder="1" quotePrefix="1">
      <alignment vertical="center"/>
      <protection/>
    </xf>
    <xf numFmtId="0" fontId="8" fillId="0" borderId="0" xfId="68" applyNumberFormat="1" applyFont="1" applyBorder="1" applyAlignment="1" quotePrefix="1">
      <alignment horizontal="centerContinuous" vertical="center"/>
      <protection/>
    </xf>
    <xf numFmtId="0" fontId="8" fillId="0" borderId="0" xfId="58" applyFont="1" applyBorder="1" applyAlignment="1">
      <alignment horizontal="right" vertical="center"/>
      <protection/>
    </xf>
    <xf numFmtId="0" fontId="8" fillId="0" borderId="0" xfId="68" applyNumberFormat="1" applyFont="1" applyBorder="1" applyAlignment="1" quotePrefix="1">
      <alignment horizontal="left" vertical="center"/>
      <protection/>
    </xf>
    <xf numFmtId="0" fontId="8" fillId="0" borderId="0" xfId="56" applyNumberFormat="1" applyFont="1" applyBorder="1">
      <alignment vertical="center"/>
      <protection/>
    </xf>
    <xf numFmtId="0" fontId="9" fillId="0" borderId="0" xfId="58" applyNumberFormat="1" applyFont="1" applyBorder="1">
      <alignment vertical="center"/>
      <protection/>
    </xf>
    <xf numFmtId="0" fontId="8" fillId="0" borderId="0" xfId="58" applyNumberFormat="1" applyFont="1" applyBorder="1">
      <alignment vertical="center"/>
      <protection/>
    </xf>
    <xf numFmtId="0" fontId="8" fillId="0" borderId="0" xfId="58" applyNumberFormat="1" applyFont="1" applyBorder="1" applyAlignment="1" quotePrefix="1">
      <alignment horizontal="centerContinuous" vertical="center"/>
      <protection/>
    </xf>
    <xf numFmtId="0" fontId="8" fillId="0" borderId="0" xfId="58" applyNumberFormat="1" applyFont="1" applyBorder="1" applyAlignment="1">
      <alignment horizontal="centerContinuous" vertical="center"/>
      <protection/>
    </xf>
    <xf numFmtId="0" fontId="9" fillId="0" borderId="0" xfId="58" applyNumberFormat="1" applyFont="1" applyBorder="1" applyAlignment="1" quotePrefix="1">
      <alignment horizontal="centerContinuous" vertical="center"/>
      <protection/>
    </xf>
    <xf numFmtId="0" fontId="9" fillId="0" borderId="0" xfId="58" applyNumberFormat="1" applyFont="1" applyBorder="1" applyAlignment="1">
      <alignment horizontal="centerContinuous" vertical="center"/>
      <protection/>
    </xf>
    <xf numFmtId="0" fontId="9" fillId="0" borderId="0" xfId="58" applyNumberFormat="1" applyFont="1" applyBorder="1" quotePrefix="1">
      <alignment vertical="center"/>
      <protection/>
    </xf>
    <xf numFmtId="0" fontId="8" fillId="0" borderId="0" xfId="58" applyNumberFormat="1" applyFont="1" applyBorder="1" applyAlignment="1" quotePrefix="1">
      <alignment horizontal="left" vertical="center"/>
      <protection/>
    </xf>
    <xf numFmtId="0" fontId="8" fillId="0" borderId="0" xfId="58" applyNumberFormat="1" applyFont="1" applyBorder="1" applyAlignment="1">
      <alignment horizontal="right" vertical="center"/>
      <protection/>
    </xf>
    <xf numFmtId="0" fontId="8" fillId="0" borderId="0" xfId="58" applyNumberFormat="1" applyFont="1" applyAlignment="1">
      <alignment horizontal="left" vertical="center"/>
      <protection/>
    </xf>
    <xf numFmtId="180" fontId="8" fillId="0" borderId="18" xfId="56" applyNumberFormat="1" applyFont="1" applyBorder="1">
      <alignment vertical="center"/>
      <protection/>
    </xf>
    <xf numFmtId="1" fontId="8" fillId="0" borderId="0" xfId="56" applyNumberFormat="1" applyFont="1">
      <alignment vertical="center"/>
      <protection/>
    </xf>
    <xf numFmtId="181" fontId="10" fillId="0" borderId="16" xfId="56" applyNumberFormat="1" applyFont="1" applyBorder="1" applyAlignment="1">
      <alignment horizontal="right" vertical="center"/>
      <protection/>
    </xf>
    <xf numFmtId="181" fontId="10" fillId="0" borderId="18" xfId="56" applyNumberFormat="1" applyFont="1" applyBorder="1" applyAlignment="1">
      <alignment horizontal="right" vertical="center"/>
      <protection/>
    </xf>
    <xf numFmtId="180" fontId="8" fillId="0" borderId="16" xfId="56" applyNumberFormat="1" applyFont="1" applyBorder="1">
      <alignment vertical="center"/>
      <protection/>
    </xf>
    <xf numFmtId="0" fontId="0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9" fillId="0" borderId="0" xfId="68" applyNumberFormat="1" applyFont="1" applyBorder="1" applyAlignment="1" quotePrefix="1">
      <alignment horizontal="left" vertical="center"/>
      <protection/>
    </xf>
    <xf numFmtId="0" fontId="0" fillId="0" borderId="0" xfId="0" applyFont="1" applyAlignment="1">
      <alignment/>
    </xf>
    <xf numFmtId="182" fontId="10" fillId="0" borderId="18" xfId="49" applyNumberFormat="1" applyFont="1" applyBorder="1" applyAlignment="1">
      <alignment/>
    </xf>
    <xf numFmtId="0" fontId="9" fillId="0" borderId="0" xfId="58" applyFont="1" applyBorder="1" applyAlignment="1">
      <alignment/>
      <protection/>
    </xf>
    <xf numFmtId="0" fontId="2" fillId="0" borderId="0" xfId="58" applyFont="1" applyAlignment="1">
      <alignment/>
      <protection/>
    </xf>
    <xf numFmtId="183" fontId="8" fillId="0" borderId="18" xfId="56" applyNumberFormat="1" applyFont="1" applyBorder="1">
      <alignment vertical="center"/>
      <protection/>
    </xf>
    <xf numFmtId="0" fontId="7" fillId="0" borderId="0" xfId="55" applyFont="1" applyAlignment="1">
      <alignment horizontal="left"/>
      <protection/>
    </xf>
    <xf numFmtId="0" fontId="2" fillId="0" borderId="0" xfId="55" applyFont="1" applyAlignment="1">
      <alignment horizontal="centerContinuous"/>
      <protection/>
    </xf>
    <xf numFmtId="0" fontId="0" fillId="0" borderId="0" xfId="55" applyFont="1">
      <alignment/>
      <protection/>
    </xf>
    <xf numFmtId="0" fontId="7" fillId="0" borderId="0" xfId="55" applyFon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0" fillId="0" borderId="0" xfId="55" applyNumberFormat="1" applyFont="1">
      <alignment/>
      <protection/>
    </xf>
    <xf numFmtId="165" fontId="0" fillId="0" borderId="0" xfId="55" applyNumberFormat="1" applyFont="1">
      <alignment/>
      <protection/>
    </xf>
    <xf numFmtId="0" fontId="0" fillId="0" borderId="0" xfId="55" applyFont="1" applyAlignment="1">
      <alignment horizontal="left"/>
      <protection/>
    </xf>
    <xf numFmtId="165" fontId="6" fillId="0" borderId="0" xfId="55" applyNumberFormat="1" applyFont="1" applyAlignment="1">
      <alignment/>
      <protection/>
    </xf>
    <xf numFmtId="0" fontId="8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8" xfId="58" applyFont="1" applyBorder="1">
      <alignment vertical="center"/>
      <protection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43" fontId="0" fillId="0" borderId="0" xfId="0" applyNumberFormat="1" applyFont="1" applyAlignment="1">
      <alignment/>
    </xf>
    <xf numFmtId="173" fontId="0" fillId="0" borderId="0" xfId="44" applyNumberFormat="1" applyFont="1" applyAlignment="1">
      <alignment/>
    </xf>
    <xf numFmtId="172" fontId="0" fillId="0" borderId="0" xfId="44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0" xfId="59" applyFont="1">
      <alignment vertical="center"/>
      <protection/>
    </xf>
    <xf numFmtId="0" fontId="8" fillId="0" borderId="0" xfId="59" applyFont="1" applyBorder="1">
      <alignment vertical="center"/>
      <protection/>
    </xf>
    <xf numFmtId="0" fontId="8" fillId="0" borderId="0" xfId="59" applyFont="1" applyFill="1">
      <alignment vertical="center"/>
      <protection/>
    </xf>
    <xf numFmtId="0" fontId="8" fillId="0" borderId="0" xfId="59" applyFont="1" applyAlignment="1">
      <alignment/>
      <protection/>
    </xf>
    <xf numFmtId="178" fontId="9" fillId="0" borderId="18" xfId="57" applyNumberFormat="1" applyFont="1" applyBorder="1">
      <alignment vertical="center"/>
      <protection/>
    </xf>
    <xf numFmtId="178" fontId="9" fillId="0" borderId="16" xfId="57" applyNumberFormat="1" applyFont="1" applyBorder="1">
      <alignment vertical="center"/>
      <protection/>
    </xf>
    <xf numFmtId="0" fontId="8" fillId="0" borderId="14" xfId="59" applyFont="1" applyBorder="1">
      <alignment vertical="center"/>
      <protection/>
    </xf>
    <xf numFmtId="0" fontId="9" fillId="0" borderId="0" xfId="59" applyFont="1" applyAlignment="1">
      <alignment horizontal="right" vertical="center"/>
      <protection/>
    </xf>
    <xf numFmtId="0" fontId="9" fillId="0" borderId="0" xfId="59" applyFont="1" applyAlignment="1">
      <alignment vertical="center"/>
      <protection/>
    </xf>
    <xf numFmtId="0" fontId="9" fillId="0" borderId="0" xfId="59" applyFont="1">
      <alignment vertical="center"/>
      <protection/>
    </xf>
    <xf numFmtId="178" fontId="8" fillId="0" borderId="18" xfId="57" applyNumberFormat="1" applyFont="1" applyBorder="1">
      <alignment vertical="center"/>
      <protection/>
    </xf>
    <xf numFmtId="178" fontId="8" fillId="0" borderId="16" xfId="57" applyNumberFormat="1" applyFont="1" applyBorder="1">
      <alignment vertical="center"/>
      <protection/>
    </xf>
    <xf numFmtId="0" fontId="8" fillId="0" borderId="0" xfId="70" applyNumberFormat="1" applyFont="1" applyAlignment="1" quotePrefix="1">
      <alignment horizontal="left" vertical="center"/>
      <protection/>
    </xf>
    <xf numFmtId="0" fontId="8" fillId="0" borderId="0" xfId="59" applyNumberFormat="1" applyFont="1" applyAlignment="1" quotePrefix="1">
      <alignment horizontal="left" vertical="center"/>
      <protection/>
    </xf>
    <xf numFmtId="0" fontId="8" fillId="0" borderId="0" xfId="59" applyNumberFormat="1" applyFont="1" applyAlignment="1">
      <alignment horizontal="right" vertical="center"/>
      <protection/>
    </xf>
    <xf numFmtId="0" fontId="8" fillId="0" borderId="0" xfId="59" applyNumberFormat="1" applyFont="1">
      <alignment vertical="center"/>
      <protection/>
    </xf>
    <xf numFmtId="0" fontId="8" fillId="0" borderId="0" xfId="59" applyNumberFormat="1" applyFont="1" applyAlignment="1">
      <alignment horizontal="left" vertical="center"/>
      <protection/>
    </xf>
    <xf numFmtId="0" fontId="8" fillId="0" borderId="0" xfId="59" applyNumberFormat="1" applyFont="1" quotePrefix="1">
      <alignment vertical="center"/>
      <protection/>
    </xf>
    <xf numFmtId="167" fontId="8" fillId="0" borderId="0" xfId="70" applyFont="1" applyAlignment="1" quotePrefix="1">
      <alignment vertical="center"/>
      <protection/>
    </xf>
    <xf numFmtId="0" fontId="8" fillId="0" borderId="0" xfId="59" applyFont="1" applyAlignment="1" quotePrefix="1">
      <alignment vertical="center"/>
      <protection/>
    </xf>
    <xf numFmtId="167" fontId="8" fillId="0" borderId="0" xfId="70" applyFont="1" applyAlignment="1" quotePrefix="1">
      <alignment horizontal="centerContinuous" vertical="center"/>
      <protection/>
    </xf>
    <xf numFmtId="176" fontId="8" fillId="0" borderId="0" xfId="59" applyNumberFormat="1" applyFont="1" applyBorder="1" applyAlignment="1">
      <alignment horizontal="center" vertical="center"/>
      <protection/>
    </xf>
    <xf numFmtId="176" fontId="8" fillId="0" borderId="0" xfId="59" applyNumberFormat="1" applyFont="1" applyFill="1" applyBorder="1" applyAlignment="1">
      <alignment horizontal="left" vertical="center"/>
      <protection/>
    </xf>
    <xf numFmtId="176" fontId="8" fillId="0" borderId="0" xfId="59" applyNumberFormat="1" applyFont="1" applyFill="1" applyBorder="1" applyAlignment="1">
      <alignment horizontal="center" vertical="center"/>
      <protection/>
    </xf>
    <xf numFmtId="0" fontId="8" fillId="0" borderId="0" xfId="70" applyNumberFormat="1" applyFont="1" applyAlignment="1" quotePrefix="1">
      <alignment horizontal="centerContinuous" vertical="center"/>
      <protection/>
    </xf>
    <xf numFmtId="0" fontId="8" fillId="0" borderId="0" xfId="59" applyFont="1" quotePrefix="1">
      <alignment vertical="center"/>
      <protection/>
    </xf>
    <xf numFmtId="176" fontId="8" fillId="0" borderId="0" xfId="59" applyNumberFormat="1" applyFont="1" applyFill="1" applyBorder="1" applyAlignment="1">
      <alignment horizontal="centerContinuous" vertical="center"/>
      <protection/>
    </xf>
    <xf numFmtId="0" fontId="9" fillId="0" borderId="0" xfId="59" applyFont="1" applyBorder="1" applyAlignment="1">
      <alignment horizontal="centerContinuous" vertical="center"/>
      <protection/>
    </xf>
    <xf numFmtId="0" fontId="8" fillId="0" borderId="0" xfId="59" applyFont="1" applyBorder="1" applyAlignment="1">
      <alignment/>
      <protection/>
    </xf>
    <xf numFmtId="176" fontId="9" fillId="0" borderId="0" xfId="59" applyNumberFormat="1" applyFont="1" applyFill="1" applyBorder="1" applyAlignment="1">
      <alignment horizontal="centerContinuous"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0" xfId="59" applyFont="1" applyFill="1" applyAlignment="1">
      <alignment horizontal="center" vertical="center"/>
      <protection/>
    </xf>
    <xf numFmtId="176" fontId="8" fillId="0" borderId="0" xfId="59" applyNumberFormat="1" applyFont="1" applyFill="1" applyAlignment="1">
      <alignment horizontal="centerContinuous" vertical="center"/>
      <protection/>
    </xf>
    <xf numFmtId="0" fontId="9" fillId="0" borderId="0" xfId="59" applyFont="1" applyBorder="1">
      <alignment vertical="center"/>
      <protection/>
    </xf>
    <xf numFmtId="0" fontId="9" fillId="0" borderId="14" xfId="59" applyFont="1" applyBorder="1">
      <alignment vertical="center"/>
      <protection/>
    </xf>
    <xf numFmtId="0" fontId="8" fillId="0" borderId="0" xfId="59" applyFont="1" applyFill="1" applyAlignment="1">
      <alignment horizontal="centerContinuous" vertical="center"/>
      <protection/>
    </xf>
    <xf numFmtId="0" fontId="8" fillId="0" borderId="11" xfId="59" applyFont="1" applyFill="1" applyBorder="1" applyAlignment="1">
      <alignment horizontal="centerContinuous" vertical="center"/>
      <protection/>
    </xf>
    <xf numFmtId="0" fontId="0" fillId="0" borderId="11" xfId="59" applyFont="1" applyFill="1" applyBorder="1" applyAlignment="1">
      <alignment horizontal="centerContinuous" vertical="center"/>
      <protection/>
    </xf>
    <xf numFmtId="0" fontId="8" fillId="0" borderId="20" xfId="59" applyFont="1" applyFill="1" applyBorder="1" applyAlignment="1">
      <alignment horizontal="centerContinuous" vertical="center"/>
      <protection/>
    </xf>
    <xf numFmtId="0" fontId="0" fillId="0" borderId="20" xfId="59" applyFont="1" applyFill="1" applyBorder="1" applyAlignment="1">
      <alignment horizontal="centerContinuous" vertical="center"/>
      <protection/>
    </xf>
    <xf numFmtId="184" fontId="10" fillId="0" borderId="16" xfId="56" applyNumberFormat="1" applyFont="1" applyBorder="1" applyAlignment="1">
      <alignment horizontal="right" vertical="center"/>
      <protection/>
    </xf>
    <xf numFmtId="182" fontId="14" fillId="0" borderId="18" xfId="49" applyNumberFormat="1" applyFont="1" applyBorder="1" applyAlignment="1">
      <alignment/>
    </xf>
    <xf numFmtId="185" fontId="0" fillId="0" borderId="16" xfId="0" applyNumberFormat="1" applyFont="1" applyFill="1" applyBorder="1" applyAlignment="1">
      <alignment/>
    </xf>
    <xf numFmtId="185" fontId="0" fillId="0" borderId="18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8" xfId="0" applyNumberFormat="1" applyFont="1" applyFill="1" applyBorder="1" applyAlignment="1">
      <alignment/>
    </xf>
    <xf numFmtId="186" fontId="2" fillId="0" borderId="16" xfId="0" applyNumberFormat="1" applyFont="1" applyFill="1" applyBorder="1" applyAlignment="1">
      <alignment/>
    </xf>
    <xf numFmtId="186" fontId="2" fillId="0" borderId="18" xfId="0" applyNumberFormat="1" applyFont="1" applyFill="1" applyBorder="1" applyAlignment="1">
      <alignment/>
    </xf>
    <xf numFmtId="187" fontId="2" fillId="0" borderId="18" xfId="0" applyNumberFormat="1" applyFont="1" applyFill="1" applyBorder="1" applyAlignment="1">
      <alignment/>
    </xf>
    <xf numFmtId="187" fontId="0" fillId="0" borderId="18" xfId="0" applyNumberFormat="1" applyFont="1" applyFill="1" applyBorder="1" applyAlignment="1">
      <alignment/>
    </xf>
    <xf numFmtId="188" fontId="10" fillId="0" borderId="16" xfId="56" applyNumberFormat="1" applyFont="1" applyBorder="1" applyAlignment="1">
      <alignment horizontal="right" vertical="center"/>
      <protection/>
    </xf>
    <xf numFmtId="165" fontId="0" fillId="0" borderId="0" xfId="55" applyNumberFormat="1" applyFont="1">
      <alignment/>
      <protection/>
    </xf>
    <xf numFmtId="167" fontId="0" fillId="0" borderId="0" xfId="55" applyNumberFormat="1" applyFont="1">
      <alignment/>
      <protection/>
    </xf>
    <xf numFmtId="0" fontId="0" fillId="0" borderId="0" xfId="55" applyFont="1">
      <alignment/>
      <protection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56" applyFont="1" applyBorder="1" applyAlignment="1">
      <alignment horizontal="center" vertical="center"/>
      <protection/>
    </xf>
    <xf numFmtId="0" fontId="8" fillId="0" borderId="2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0" fontId="9" fillId="0" borderId="0" xfId="56" applyFont="1" applyAlignment="1">
      <alignment horizontal="center" vertical="center"/>
      <protection/>
    </xf>
    <xf numFmtId="0" fontId="8" fillId="0" borderId="12" xfId="56" applyFont="1" applyBorder="1" applyAlignment="1">
      <alignment horizontal="center"/>
      <protection/>
    </xf>
    <xf numFmtId="0" fontId="8" fillId="0" borderId="15" xfId="56" applyFont="1" applyBorder="1" applyAlignment="1">
      <alignment horizontal="center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/>
      <protection/>
    </xf>
    <xf numFmtId="0" fontId="0" fillId="0" borderId="23" xfId="56" applyFont="1" applyBorder="1" applyAlignment="1">
      <alignment horizontal="center" vertical="center"/>
      <protection/>
    </xf>
    <xf numFmtId="0" fontId="8" fillId="0" borderId="17" xfId="56" applyFont="1" applyBorder="1" applyAlignment="1">
      <alignment horizontal="center" vertical="center" wrapText="1"/>
      <protection/>
    </xf>
    <xf numFmtId="0" fontId="8" fillId="0" borderId="18" xfId="56" applyFont="1" applyBorder="1" applyAlignment="1">
      <alignment horizontal="center" vertical="center" wrapText="1"/>
      <protection/>
    </xf>
    <xf numFmtId="0" fontId="8" fillId="0" borderId="19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23" xfId="56" applyFont="1" applyBorder="1" applyAlignment="1">
      <alignment horizontal="center" vertical="center"/>
      <protection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9" fillId="0" borderId="0" xfId="68" applyNumberFormat="1" applyFont="1" applyBorder="1" applyAlignment="1" quotePrefix="1">
      <alignment horizontal="left" vertical="center"/>
      <protection/>
    </xf>
    <xf numFmtId="0" fontId="8" fillId="0" borderId="0" xfId="68" applyNumberFormat="1" applyFont="1" applyBorder="1" applyAlignment="1" quotePrefix="1">
      <alignment horizontal="left" vertical="center"/>
      <protection/>
    </xf>
    <xf numFmtId="0" fontId="9" fillId="0" borderId="0" xfId="58" applyFont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19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22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8" fillId="0" borderId="19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0" fillId="0" borderId="18" xfId="58" applyFont="1" applyBorder="1" applyAlignment="1">
      <alignment horizontal="center"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16" xfId="58" applyFont="1" applyBorder="1" applyAlignment="1">
      <alignment horizontal="center" vertical="center"/>
      <protection/>
    </xf>
    <xf numFmtId="0" fontId="8" fillId="0" borderId="23" xfId="58" applyFont="1" applyBorder="1" applyAlignment="1">
      <alignment horizontal="center" vertical="center"/>
      <protection/>
    </xf>
    <xf numFmtId="175" fontId="9" fillId="0" borderId="0" xfId="58" applyNumberFormat="1" applyFont="1" applyBorder="1" applyAlignment="1">
      <alignment horizontal="center" vertical="center"/>
      <protection/>
    </xf>
    <xf numFmtId="0" fontId="9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8" fillId="0" borderId="22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/>
      <protection/>
    </xf>
    <xf numFmtId="0" fontId="0" fillId="0" borderId="20" xfId="58" applyFont="1" applyBorder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14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/>
      <protection/>
    </xf>
    <xf numFmtId="0" fontId="0" fillId="0" borderId="11" xfId="58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8" fillId="0" borderId="0" xfId="70" applyNumberFormat="1" applyFont="1" applyAlignment="1" quotePrefix="1">
      <alignment horizontal="left" vertical="center"/>
      <protection/>
    </xf>
    <xf numFmtId="0" fontId="9" fillId="0" borderId="0" xfId="59" applyFont="1" applyAlignment="1">
      <alignment horizontal="center"/>
      <protection/>
    </xf>
    <xf numFmtId="0" fontId="9" fillId="0" borderId="0" xfId="66" applyFont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 wrapText="1"/>
      <protection/>
    </xf>
    <xf numFmtId="0" fontId="0" fillId="0" borderId="22" xfId="59" applyFont="1" applyBorder="1" applyAlignment="1">
      <alignment horizontal="center" vertical="center"/>
      <protection/>
    </xf>
    <xf numFmtId="0" fontId="0" fillId="0" borderId="20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14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1" xfId="59" applyFont="1" applyBorder="1" applyAlignment="1">
      <alignment horizontal="center" vertical="center"/>
      <protection/>
    </xf>
    <xf numFmtId="0" fontId="8" fillId="0" borderId="13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8" fillId="0" borderId="17" xfId="59" applyFont="1" applyFill="1" applyBorder="1" applyAlignment="1">
      <alignment horizontal="center" vertical="center"/>
      <protection/>
    </xf>
    <xf numFmtId="0" fontId="0" fillId="0" borderId="19" xfId="59" applyFont="1" applyBorder="1" applyAlignment="1">
      <alignment horizontal="center" vertical="center"/>
      <protection/>
    </xf>
    <xf numFmtId="0" fontId="8" fillId="0" borderId="12" xfId="59" applyFont="1" applyFill="1" applyBorder="1" applyAlignment="1">
      <alignment horizontal="center" vertical="center"/>
      <protection/>
    </xf>
    <xf numFmtId="0" fontId="0" fillId="0" borderId="15" xfId="59" applyFont="1" applyBorder="1" applyAlignment="1">
      <alignment horizontal="center" vertical="center"/>
      <protection/>
    </xf>
  </cellXfs>
  <cellStyles count="61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" xfId="44"/>
    <cellStyle name="Eingabe" xfId="45"/>
    <cellStyle name="Ergebnis" xfId="46"/>
    <cellStyle name="Erklärender Text" xfId="47"/>
    <cellStyle name="Gut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_Seite 05 Tab 2_1.vj.2009" xfId="56"/>
    <cellStyle name="Standard_Seite 05 Tab 2_1.vj.2009 2 2" xfId="57"/>
    <cellStyle name="Standard_Seite 07 Tab 4_2.vj.2009" xfId="58"/>
    <cellStyle name="Standard_Seite 12 Tab  9_1.vj.2009 2 2" xfId="59"/>
    <cellStyle name="überschrift" xfId="60"/>
    <cellStyle name="Überschrift 1" xfId="61"/>
    <cellStyle name="Überschrift 2" xfId="62"/>
    <cellStyle name="Überschrift 3" xfId="63"/>
    <cellStyle name="Überschrift 4" xfId="64"/>
    <cellStyle name="Überschrift 5" xfId="65"/>
    <cellStyle name="Überschrift 5 2" xfId="66"/>
    <cellStyle name="Verknüpfte Zelle" xfId="67"/>
    <cellStyle name="vorspalte" xfId="68"/>
    <cellStyle name="vorspalte 2" xfId="69"/>
    <cellStyle name="vorspalte 2 2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52725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76775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34000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15025" y="161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1032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05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896100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1" name="Text Box 13"/>
        <xdr:cNvSpPr txBox="1">
          <a:spLocks noChangeArrowheads="1"/>
        </xdr:cNvSpPr>
      </xdr:nvSpPr>
      <xdr:spPr>
        <a:xfrm>
          <a:off x="689610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2" name="Text Box 14"/>
        <xdr:cNvSpPr txBox="1">
          <a:spLocks noChangeArrowheads="1"/>
        </xdr:cNvSpPr>
      </xdr:nvSpPr>
      <xdr:spPr>
        <a:xfrm>
          <a:off x="689610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3" name="Text Box 15"/>
        <xdr:cNvSpPr txBox="1">
          <a:spLocks noChangeArrowheads="1"/>
        </xdr:cNvSpPr>
      </xdr:nvSpPr>
      <xdr:spPr>
        <a:xfrm>
          <a:off x="689610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89610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9550"/>
    <xdr:sp>
      <xdr:nvSpPr>
        <xdr:cNvPr id="15" name="Text Box 17"/>
        <xdr:cNvSpPr txBox="1">
          <a:spLocks noChangeArrowheads="1"/>
        </xdr:cNvSpPr>
      </xdr:nvSpPr>
      <xdr:spPr>
        <a:xfrm>
          <a:off x="689610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6" name="Text Box 18"/>
        <xdr:cNvSpPr txBox="1">
          <a:spLocks noChangeArrowheads="1"/>
        </xdr:cNvSpPr>
      </xdr:nvSpPr>
      <xdr:spPr>
        <a:xfrm>
          <a:off x="689610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89610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30" customWidth="1"/>
    <col min="2" max="2" width="2.421875" style="127" customWidth="1"/>
    <col min="3" max="6" width="11.421875" style="127" customWidth="1"/>
    <col min="7" max="7" width="29.140625" style="127" customWidth="1"/>
    <col min="8" max="8" width="5.7109375" style="129" customWidth="1"/>
    <col min="9" max="16384" width="11.421875" style="127" customWidth="1"/>
  </cols>
  <sheetData>
    <row r="2" spans="1:8" ht="15.75">
      <c r="A2" s="125" t="s">
        <v>316</v>
      </c>
      <c r="B2" s="126"/>
      <c r="C2" s="126"/>
      <c r="D2" s="126"/>
      <c r="E2" s="126"/>
      <c r="F2" s="126"/>
      <c r="G2" s="126"/>
      <c r="H2" s="126"/>
    </row>
    <row r="3" spans="1:8" ht="15.75">
      <c r="A3" s="128"/>
      <c r="B3" s="126"/>
      <c r="C3" s="126"/>
      <c r="D3" s="126"/>
      <c r="E3" s="126"/>
      <c r="F3" s="126"/>
      <c r="G3" s="126"/>
      <c r="H3" s="126"/>
    </row>
    <row r="5" spans="1:9" ht="12.75">
      <c r="A5" s="202" t="s">
        <v>3</v>
      </c>
      <c r="B5" s="202"/>
      <c r="C5" s="202"/>
      <c r="D5" s="202"/>
      <c r="E5" s="202"/>
      <c r="F5" s="202"/>
      <c r="G5" s="202"/>
      <c r="H5" s="202"/>
      <c r="I5" s="129">
        <v>4</v>
      </c>
    </row>
    <row r="6" spans="2:9" ht="12.75">
      <c r="B6" s="130"/>
      <c r="H6" s="127"/>
      <c r="I6" s="129"/>
    </row>
    <row r="7" spans="1:9" ht="12.75">
      <c r="A7" s="202" t="s">
        <v>4</v>
      </c>
      <c r="B7" s="202"/>
      <c r="C7" s="202"/>
      <c r="D7" s="202"/>
      <c r="E7" s="202"/>
      <c r="F7" s="202"/>
      <c r="G7" s="202"/>
      <c r="H7" s="202"/>
      <c r="I7" s="129">
        <v>5</v>
      </c>
    </row>
    <row r="8" spans="2:9" ht="12.75">
      <c r="B8" s="130"/>
      <c r="H8" s="127"/>
      <c r="I8" s="129"/>
    </row>
    <row r="9" spans="2:9" ht="12.75">
      <c r="B9" s="130"/>
      <c r="H9" s="127"/>
      <c r="I9" s="129"/>
    </row>
    <row r="10" spans="1:9" ht="12.75">
      <c r="A10" s="127" t="s">
        <v>303</v>
      </c>
      <c r="B10" s="130"/>
      <c r="H10" s="127"/>
      <c r="I10" s="129"/>
    </row>
    <row r="11" spans="1:9" ht="12.75">
      <c r="A11" s="131"/>
      <c r="B11" s="201" t="s">
        <v>304</v>
      </c>
      <c r="C11" s="201"/>
      <c r="D11" s="201"/>
      <c r="E11" s="201"/>
      <c r="F11" s="201"/>
      <c r="G11" s="201"/>
      <c r="H11" s="201"/>
      <c r="I11" s="129">
        <v>6</v>
      </c>
    </row>
    <row r="12" spans="1:9" ht="12.75">
      <c r="A12" s="131"/>
      <c r="B12" s="131"/>
      <c r="H12" s="127"/>
      <c r="I12" s="129"/>
    </row>
    <row r="13" spans="1:9" ht="12.75">
      <c r="A13" s="131"/>
      <c r="B13" s="131"/>
      <c r="H13" s="127"/>
      <c r="I13" s="129"/>
    </row>
    <row r="14" spans="1:9" ht="12.75">
      <c r="A14" s="127" t="s">
        <v>315</v>
      </c>
      <c r="B14" s="130"/>
      <c r="H14" s="127"/>
      <c r="I14" s="129"/>
    </row>
    <row r="15" spans="1:9" ht="12.75">
      <c r="A15" s="131" t="s">
        <v>0</v>
      </c>
      <c r="B15" s="201" t="s">
        <v>311</v>
      </c>
      <c r="C15" s="201"/>
      <c r="D15" s="201"/>
      <c r="E15" s="201"/>
      <c r="F15" s="201"/>
      <c r="G15" s="201"/>
      <c r="H15" s="201"/>
      <c r="I15" s="129">
        <v>7</v>
      </c>
    </row>
    <row r="16" spans="1:9" ht="12.75">
      <c r="A16" s="131" t="s">
        <v>0</v>
      </c>
      <c r="B16" s="131"/>
      <c r="H16" s="127"/>
      <c r="I16" s="129"/>
    </row>
    <row r="17" spans="1:9" ht="12.75">
      <c r="A17" s="131"/>
      <c r="B17" s="131"/>
      <c r="H17" s="127"/>
      <c r="I17" s="129"/>
    </row>
    <row r="18" spans="1:9" ht="12.75">
      <c r="A18" s="132" t="s">
        <v>84</v>
      </c>
      <c r="B18" s="130"/>
      <c r="H18" s="127"/>
      <c r="I18" s="129"/>
    </row>
    <row r="19" spans="1:9" ht="12.75">
      <c r="A19" s="131"/>
      <c r="B19" s="201" t="s">
        <v>322</v>
      </c>
      <c r="C19" s="201"/>
      <c r="D19" s="201"/>
      <c r="E19" s="201"/>
      <c r="F19" s="201"/>
      <c r="G19" s="201"/>
      <c r="H19" s="201"/>
      <c r="I19" s="129">
        <v>8</v>
      </c>
    </row>
    <row r="20" spans="1:9" ht="12.75">
      <c r="A20" s="131" t="s">
        <v>0</v>
      </c>
      <c r="B20" s="131"/>
      <c r="H20" s="127"/>
      <c r="I20" s="129"/>
    </row>
    <row r="21" spans="1:9" ht="12.75">
      <c r="A21" s="131" t="s">
        <v>0</v>
      </c>
      <c r="B21" s="131"/>
      <c r="H21" s="127"/>
      <c r="I21" s="129"/>
    </row>
    <row r="22" spans="1:9" ht="12.75">
      <c r="A22" s="132" t="s">
        <v>310</v>
      </c>
      <c r="B22" s="130"/>
      <c r="C22" s="132"/>
      <c r="D22" s="132"/>
      <c r="E22" s="132"/>
      <c r="F22" s="132"/>
      <c r="G22" s="132"/>
      <c r="H22" s="132"/>
      <c r="I22" s="129"/>
    </row>
    <row r="23" spans="1:9" ht="12.75">
      <c r="A23" s="131"/>
      <c r="B23" s="201" t="s">
        <v>309</v>
      </c>
      <c r="C23" s="201"/>
      <c r="D23" s="201"/>
      <c r="E23" s="201"/>
      <c r="F23" s="201"/>
      <c r="G23" s="201"/>
      <c r="H23" s="201"/>
      <c r="I23" s="129">
        <v>9</v>
      </c>
    </row>
    <row r="24" spans="1:9" ht="12.75">
      <c r="A24" s="131"/>
      <c r="B24" s="131"/>
      <c r="C24" s="133"/>
      <c r="D24" s="133"/>
      <c r="E24" s="133"/>
      <c r="F24" s="133"/>
      <c r="G24" s="133"/>
      <c r="H24" s="133"/>
      <c r="I24" s="129"/>
    </row>
    <row r="25" spans="1:9" ht="12.75">
      <c r="A25" s="131"/>
      <c r="B25" s="131"/>
      <c r="H25" s="127"/>
      <c r="I25" s="129"/>
    </row>
    <row r="26" spans="1:9" ht="12.75">
      <c r="A26" s="134" t="s">
        <v>232</v>
      </c>
      <c r="B26" s="131"/>
      <c r="C26" s="203" t="s">
        <v>1</v>
      </c>
      <c r="D26" s="203"/>
      <c r="E26" s="203"/>
      <c r="F26" s="203"/>
      <c r="G26" s="203"/>
      <c r="H26" s="203"/>
      <c r="I26" s="129"/>
    </row>
    <row r="27" spans="1:9" ht="12.75">
      <c r="A27" s="131"/>
      <c r="B27" s="131"/>
      <c r="C27" s="201" t="s">
        <v>323</v>
      </c>
      <c r="D27" s="201"/>
      <c r="E27" s="201"/>
      <c r="F27" s="201"/>
      <c r="G27" s="201"/>
      <c r="H27" s="201"/>
      <c r="I27" s="129">
        <v>10</v>
      </c>
    </row>
    <row r="28" spans="1:9" ht="12.75">
      <c r="A28" s="131"/>
      <c r="B28" s="131"/>
      <c r="C28" s="131"/>
      <c r="H28" s="127"/>
      <c r="I28" s="129"/>
    </row>
    <row r="29" spans="1:9" ht="12.75">
      <c r="A29" s="131"/>
      <c r="B29" s="131"/>
      <c r="C29" s="131" t="s">
        <v>0</v>
      </c>
      <c r="H29" s="127"/>
      <c r="I29" s="129"/>
    </row>
    <row r="30" spans="1:9" ht="12.75">
      <c r="A30" s="134" t="s">
        <v>232</v>
      </c>
      <c r="B30" s="131"/>
      <c r="C30" s="127" t="s">
        <v>2</v>
      </c>
      <c r="H30" s="127"/>
      <c r="I30" s="129" t="s">
        <v>0</v>
      </c>
    </row>
    <row r="31" spans="1:9" ht="12.75">
      <c r="A31" s="131"/>
      <c r="B31" s="131"/>
      <c r="C31" s="127" t="s">
        <v>324</v>
      </c>
      <c r="H31" s="127"/>
      <c r="I31" s="129" t="s">
        <v>0</v>
      </c>
    </row>
    <row r="32" spans="1:9" ht="12.75">
      <c r="A32" s="131"/>
      <c r="B32" s="131"/>
      <c r="C32" s="201" t="s">
        <v>325</v>
      </c>
      <c r="D32" s="201"/>
      <c r="E32" s="201"/>
      <c r="F32" s="201"/>
      <c r="G32" s="201"/>
      <c r="H32" s="201"/>
      <c r="I32" s="129">
        <v>11</v>
      </c>
    </row>
    <row r="33" spans="1:9" ht="12.75">
      <c r="A33" s="131"/>
      <c r="B33" s="131"/>
      <c r="H33" s="127"/>
      <c r="I33" s="129"/>
    </row>
    <row r="34" spans="1:9" ht="12.75">
      <c r="A34" s="131"/>
      <c r="B34" s="131"/>
      <c r="H34" s="127"/>
      <c r="I34" s="129"/>
    </row>
    <row r="35" spans="1:9" ht="12.75">
      <c r="A35" s="127" t="s">
        <v>305</v>
      </c>
      <c r="H35" s="127"/>
      <c r="I35" s="129"/>
    </row>
    <row r="36" spans="1:9" ht="12.75">
      <c r="A36" s="131" t="s">
        <v>0</v>
      </c>
      <c r="B36" s="201" t="s">
        <v>326</v>
      </c>
      <c r="C36" s="201"/>
      <c r="D36" s="201"/>
      <c r="E36" s="201"/>
      <c r="F36" s="201"/>
      <c r="G36" s="201"/>
      <c r="H36" s="201"/>
      <c r="I36" s="129">
        <v>12</v>
      </c>
    </row>
    <row r="37" spans="1:9" ht="12.75">
      <c r="A37" s="131"/>
      <c r="B37" s="131"/>
      <c r="H37" s="127"/>
      <c r="I37" s="129"/>
    </row>
    <row r="38" spans="1:9" ht="12.75">
      <c r="A38" s="131" t="s">
        <v>0</v>
      </c>
      <c r="B38" s="131"/>
      <c r="H38" s="127"/>
      <c r="I38" s="129"/>
    </row>
    <row r="39" spans="1:9" ht="12.75">
      <c r="A39" s="127" t="s">
        <v>306</v>
      </c>
      <c r="H39" s="127"/>
      <c r="I39" s="129"/>
    </row>
    <row r="40" spans="1:9" ht="12.75">
      <c r="A40" s="131"/>
      <c r="B40" s="201" t="s">
        <v>326</v>
      </c>
      <c r="C40" s="201"/>
      <c r="D40" s="201"/>
      <c r="E40" s="201"/>
      <c r="F40" s="201"/>
      <c r="G40" s="201"/>
      <c r="H40" s="201"/>
      <c r="I40" s="129">
        <v>13</v>
      </c>
    </row>
    <row r="41" spans="1:9" ht="12.75">
      <c r="A41" s="131"/>
      <c r="B41" s="131"/>
      <c r="H41" s="127"/>
      <c r="I41" s="129"/>
    </row>
    <row r="42" spans="1:9" ht="12.75">
      <c r="A42" s="131"/>
      <c r="B42" s="131"/>
      <c r="H42" s="127"/>
      <c r="I42" s="129"/>
    </row>
    <row r="43" spans="1:9" ht="12.75">
      <c r="A43" s="127" t="s">
        <v>308</v>
      </c>
      <c r="H43" s="127"/>
      <c r="I43" s="129"/>
    </row>
    <row r="44" spans="1:9" ht="12.75">
      <c r="A44" s="131" t="s">
        <v>0</v>
      </c>
      <c r="B44" s="201" t="s">
        <v>327</v>
      </c>
      <c r="C44" s="201"/>
      <c r="D44" s="201"/>
      <c r="E44" s="201"/>
      <c r="F44" s="201"/>
      <c r="G44" s="201"/>
      <c r="H44" s="201"/>
      <c r="I44" s="129">
        <v>14</v>
      </c>
    </row>
    <row r="45" spans="1:9" ht="12.75">
      <c r="A45" s="131"/>
      <c r="B45" s="131"/>
      <c r="H45" s="127"/>
      <c r="I45" s="129"/>
    </row>
    <row r="46" spans="1:9" ht="12.75">
      <c r="A46" s="131" t="s">
        <v>0</v>
      </c>
      <c r="B46" s="131"/>
      <c r="H46" s="127"/>
      <c r="I46" s="129"/>
    </row>
    <row r="47" spans="1:9" ht="12.75">
      <c r="A47" s="127" t="s">
        <v>307</v>
      </c>
      <c r="H47" s="127"/>
      <c r="I47" s="129"/>
    </row>
    <row r="48" spans="1:9" ht="12.75">
      <c r="A48" s="131"/>
      <c r="B48" s="201" t="s">
        <v>327</v>
      </c>
      <c r="C48" s="201"/>
      <c r="D48" s="201"/>
      <c r="E48" s="201"/>
      <c r="F48" s="201"/>
      <c r="G48" s="201"/>
      <c r="H48" s="201"/>
      <c r="I48" s="129">
        <v>15</v>
      </c>
    </row>
    <row r="49" spans="1:9" ht="12.75">
      <c r="A49" s="131"/>
      <c r="B49" s="131"/>
      <c r="H49" s="127"/>
      <c r="I49" s="129"/>
    </row>
    <row r="50" spans="2:9" ht="12.75">
      <c r="B50" s="130"/>
      <c r="H50" s="127"/>
      <c r="I50" s="129"/>
    </row>
    <row r="51" spans="1:9" ht="12.75">
      <c r="A51" s="127" t="s">
        <v>270</v>
      </c>
      <c r="H51" s="127"/>
      <c r="I51" s="129"/>
    </row>
    <row r="52" spans="1:9" ht="12.75">
      <c r="A52" s="131"/>
      <c r="B52" s="201" t="s">
        <v>328</v>
      </c>
      <c r="C52" s="201"/>
      <c r="D52" s="201"/>
      <c r="E52" s="201"/>
      <c r="F52" s="201"/>
      <c r="G52" s="201"/>
      <c r="H52" s="201"/>
      <c r="I52" s="129">
        <v>16</v>
      </c>
    </row>
    <row r="53" ht="13.5">
      <c r="H53" s="135"/>
    </row>
  </sheetData>
  <sheetProtection/>
  <mergeCells count="14">
    <mergeCell ref="B48:H48"/>
    <mergeCell ref="B52:H52"/>
    <mergeCell ref="C26:H26"/>
    <mergeCell ref="C27:H27"/>
    <mergeCell ref="C32:H32"/>
    <mergeCell ref="B36:H36"/>
    <mergeCell ref="B40:H40"/>
    <mergeCell ref="B44:H44"/>
    <mergeCell ref="B23:H23"/>
    <mergeCell ref="A5:H5"/>
    <mergeCell ref="A7:H7"/>
    <mergeCell ref="B11:H11"/>
    <mergeCell ref="B15:H15"/>
    <mergeCell ref="B19:H1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L76" sqref="L76"/>
    </sheetView>
  </sheetViews>
  <sheetFormatPr defaultColWidth="10.28125" defaultRowHeight="12.75"/>
  <cols>
    <col min="1" max="2" width="1.1484375" style="150" customWidth="1"/>
    <col min="3" max="3" width="5.28125" style="150" customWidth="1"/>
    <col min="4" max="4" width="8.00390625" style="150" customWidth="1"/>
    <col min="5" max="5" width="1.1484375" style="150" customWidth="1"/>
    <col min="6" max="6" width="6.7109375" style="150" customWidth="1"/>
    <col min="7" max="7" width="0.5625" style="150" customWidth="1"/>
    <col min="8" max="8" width="9.7109375" style="150" customWidth="1"/>
    <col min="9" max="14" width="9.7109375" style="152" customWidth="1"/>
    <col min="15" max="15" width="9.7109375" style="150" customWidth="1"/>
    <col min="16" max="16" width="10.28125" style="151" customWidth="1"/>
    <col min="17" max="16384" width="10.28125" style="150" customWidth="1"/>
  </cols>
  <sheetData>
    <row r="1" spans="1:15" ht="12.75">
      <c r="A1" s="330" t="s">
        <v>270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2.75">
      <c r="A2" s="330" t="s">
        <v>340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ht="9" customHeight="1"/>
    <row r="4" spans="1:15" ht="12.75" customHeight="1">
      <c r="A4" s="331" t="s">
        <v>66</v>
      </c>
      <c r="B4" s="332"/>
      <c r="C4" s="332"/>
      <c r="D4" s="332"/>
      <c r="E4" s="332"/>
      <c r="F4" s="332"/>
      <c r="G4" s="333"/>
      <c r="H4" s="188" t="s">
        <v>67</v>
      </c>
      <c r="I4" s="188" t="s">
        <v>68</v>
      </c>
      <c r="J4" s="188" t="s">
        <v>67</v>
      </c>
      <c r="K4" s="189" t="s">
        <v>67</v>
      </c>
      <c r="L4" s="188" t="s">
        <v>69</v>
      </c>
      <c r="M4" s="188" t="s">
        <v>70</v>
      </c>
      <c r="N4" s="338" t="s">
        <v>71</v>
      </c>
      <c r="O4" s="340" t="s">
        <v>72</v>
      </c>
    </row>
    <row r="5" spans="1:15" ht="12.75">
      <c r="A5" s="334"/>
      <c r="B5" s="334"/>
      <c r="C5" s="334"/>
      <c r="D5" s="334"/>
      <c r="E5" s="334"/>
      <c r="F5" s="334"/>
      <c r="G5" s="335"/>
      <c r="H5" s="186" t="s">
        <v>73</v>
      </c>
      <c r="I5" s="186" t="s">
        <v>73</v>
      </c>
      <c r="J5" s="186" t="s">
        <v>74</v>
      </c>
      <c r="K5" s="187" t="s">
        <v>75</v>
      </c>
      <c r="L5" s="186" t="s">
        <v>75</v>
      </c>
      <c r="M5" s="186" t="s">
        <v>75</v>
      </c>
      <c r="N5" s="339"/>
      <c r="O5" s="341"/>
    </row>
    <row r="6" spans="1:15" ht="12.75">
      <c r="A6" s="336"/>
      <c r="B6" s="336"/>
      <c r="C6" s="336"/>
      <c r="D6" s="336"/>
      <c r="E6" s="336"/>
      <c r="F6" s="336"/>
      <c r="G6" s="337"/>
      <c r="H6" s="342" t="s">
        <v>76</v>
      </c>
      <c r="I6" s="343"/>
      <c r="J6" s="343"/>
      <c r="K6" s="343"/>
      <c r="L6" s="343"/>
      <c r="M6" s="343"/>
      <c r="N6" s="343"/>
      <c r="O6" s="343"/>
    </row>
    <row r="7" ht="6" customHeight="1"/>
    <row r="8" spans="1:16" s="153" customFormat="1" ht="12.75">
      <c r="A8" s="329" t="s">
        <v>77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178"/>
    </row>
    <row r="9" ht="6" customHeight="1"/>
    <row r="10" spans="1:15" ht="12.75">
      <c r="A10" s="158" t="s">
        <v>35</v>
      </c>
      <c r="B10" s="158"/>
      <c r="C10" s="158"/>
      <c r="D10" s="158"/>
      <c r="E10" s="158"/>
      <c r="F10" s="158"/>
      <c r="H10" s="152"/>
      <c r="O10" s="152"/>
    </row>
    <row r="11" spans="8:15" ht="6" customHeight="1">
      <c r="H11" s="185"/>
      <c r="I11" s="185"/>
      <c r="J11" s="185" t="s">
        <v>0</v>
      </c>
      <c r="K11" s="185"/>
      <c r="L11" s="185"/>
      <c r="M11" s="185"/>
      <c r="N11" s="185"/>
      <c r="O11" s="152"/>
    </row>
    <row r="12" spans="1:15" ht="12.75">
      <c r="A12" s="162" t="s">
        <v>78</v>
      </c>
      <c r="B12" s="174"/>
      <c r="C12" s="174"/>
      <c r="D12" s="174"/>
      <c r="E12" s="174"/>
      <c r="F12" s="174"/>
      <c r="G12" s="156"/>
      <c r="H12" s="161">
        <v>535</v>
      </c>
      <c r="I12" s="161">
        <v>0</v>
      </c>
      <c r="J12" s="161">
        <v>0</v>
      </c>
      <c r="K12" s="161">
        <v>0</v>
      </c>
      <c r="L12" s="161">
        <v>332</v>
      </c>
      <c r="M12" s="161">
        <v>0</v>
      </c>
      <c r="N12" s="161">
        <v>0</v>
      </c>
      <c r="O12" s="160">
        <v>419</v>
      </c>
    </row>
    <row r="13" spans="1:15" ht="12.75">
      <c r="A13" s="175" t="s">
        <v>80</v>
      </c>
      <c r="B13" s="165"/>
      <c r="C13" s="167"/>
      <c r="D13" s="165" t="s">
        <v>271</v>
      </c>
      <c r="E13" s="162" t="s">
        <v>79</v>
      </c>
      <c r="F13" s="174"/>
      <c r="G13" s="156"/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435</v>
      </c>
      <c r="O13" s="160">
        <v>435</v>
      </c>
    </row>
    <row r="14" spans="1:15" ht="12.75">
      <c r="A14" s="175" t="s">
        <v>57</v>
      </c>
      <c r="B14" s="165"/>
      <c r="C14" s="167"/>
      <c r="D14" s="165" t="s">
        <v>271</v>
      </c>
      <c r="E14" s="162" t="s">
        <v>80</v>
      </c>
      <c r="F14" s="174"/>
      <c r="G14" s="156"/>
      <c r="H14" s="161">
        <v>350</v>
      </c>
      <c r="I14" s="161">
        <v>0</v>
      </c>
      <c r="J14" s="161">
        <v>295</v>
      </c>
      <c r="K14" s="161">
        <v>0</v>
      </c>
      <c r="L14" s="161">
        <v>350</v>
      </c>
      <c r="M14" s="161">
        <v>340</v>
      </c>
      <c r="N14" s="161">
        <v>0</v>
      </c>
      <c r="O14" s="160">
        <v>341</v>
      </c>
    </row>
    <row r="15" spans="1:15" ht="12.75">
      <c r="A15" s="175"/>
      <c r="B15" s="167" t="s">
        <v>58</v>
      </c>
      <c r="C15" s="167"/>
      <c r="D15" s="165" t="s">
        <v>271</v>
      </c>
      <c r="E15" s="162" t="s">
        <v>57</v>
      </c>
      <c r="F15" s="174"/>
      <c r="G15" s="156"/>
      <c r="H15" s="161">
        <v>330</v>
      </c>
      <c r="I15" s="161">
        <v>300</v>
      </c>
      <c r="J15" s="161">
        <v>0</v>
      </c>
      <c r="K15" s="161">
        <v>265</v>
      </c>
      <c r="L15" s="161">
        <v>0</v>
      </c>
      <c r="M15" s="161">
        <v>272</v>
      </c>
      <c r="N15" s="161">
        <v>250</v>
      </c>
      <c r="O15" s="160">
        <v>281</v>
      </c>
    </row>
    <row r="16" spans="2:15" ht="12.75">
      <c r="B16" s="165"/>
      <c r="C16" s="165"/>
      <c r="D16" s="164" t="s">
        <v>56</v>
      </c>
      <c r="E16" s="167"/>
      <c r="F16" s="162" t="s">
        <v>58</v>
      </c>
      <c r="G16" s="156"/>
      <c r="H16" s="161">
        <v>0</v>
      </c>
      <c r="I16" s="161">
        <v>320</v>
      </c>
      <c r="J16" s="161">
        <v>271</v>
      </c>
      <c r="K16" s="161">
        <v>300</v>
      </c>
      <c r="L16" s="161">
        <v>342</v>
      </c>
      <c r="M16" s="161">
        <v>0</v>
      </c>
      <c r="N16" s="161">
        <v>257</v>
      </c>
      <c r="O16" s="160">
        <v>299</v>
      </c>
    </row>
    <row r="17" spans="6:15" ht="12.75">
      <c r="F17" s="157" t="s">
        <v>255</v>
      </c>
      <c r="G17" s="156"/>
      <c r="H17" s="155">
        <v>428</v>
      </c>
      <c r="I17" s="155">
        <v>311</v>
      </c>
      <c r="J17" s="155">
        <v>281</v>
      </c>
      <c r="K17" s="155">
        <v>280</v>
      </c>
      <c r="L17" s="155">
        <v>340</v>
      </c>
      <c r="M17" s="155">
        <v>312</v>
      </c>
      <c r="N17" s="155">
        <v>317</v>
      </c>
      <c r="O17" s="154">
        <v>338</v>
      </c>
    </row>
    <row r="18" spans="7:15" ht="6" customHeight="1">
      <c r="G18" s="151"/>
      <c r="H18" s="171"/>
      <c r="I18" s="173"/>
      <c r="J18" s="173"/>
      <c r="K18" s="173"/>
      <c r="L18" s="173"/>
      <c r="M18" s="173"/>
      <c r="N18" s="176"/>
      <c r="O18" s="171"/>
    </row>
    <row r="19" spans="1:15" ht="12.75">
      <c r="A19" s="159" t="s">
        <v>40</v>
      </c>
      <c r="B19" s="159"/>
      <c r="C19" s="159"/>
      <c r="D19" s="159"/>
      <c r="E19" s="159"/>
      <c r="F19" s="159"/>
      <c r="G19" s="151"/>
      <c r="H19" s="171"/>
      <c r="I19" s="173"/>
      <c r="J19" s="173"/>
      <c r="K19" s="173"/>
      <c r="L19" s="173"/>
      <c r="M19" s="173"/>
      <c r="N19" s="176"/>
      <c r="O19" s="171"/>
    </row>
    <row r="20" spans="7:15" ht="6" customHeight="1">
      <c r="G20" s="151"/>
      <c r="H20" s="171"/>
      <c r="I20" s="173"/>
      <c r="J20" s="173"/>
      <c r="K20" s="173"/>
      <c r="L20" s="173"/>
      <c r="M20" s="173"/>
      <c r="N20" s="176"/>
      <c r="O20" s="171"/>
    </row>
    <row r="21" spans="2:15" ht="12.75">
      <c r="B21" s="162" t="s">
        <v>59</v>
      </c>
      <c r="C21" s="170"/>
      <c r="D21" s="170"/>
      <c r="E21" s="170"/>
      <c r="F21" s="170"/>
      <c r="G21" s="156"/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350</v>
      </c>
      <c r="O21" s="160">
        <v>350</v>
      </c>
    </row>
    <row r="22" spans="2:15" ht="12.75">
      <c r="B22" s="169" t="s">
        <v>60</v>
      </c>
      <c r="C22" s="168"/>
      <c r="D22" s="165" t="s">
        <v>271</v>
      </c>
      <c r="E22" s="328" t="s">
        <v>58</v>
      </c>
      <c r="F22" s="328"/>
      <c r="G22" s="156"/>
      <c r="H22" s="161">
        <v>313</v>
      </c>
      <c r="I22" s="161">
        <v>330</v>
      </c>
      <c r="J22" s="161">
        <v>267</v>
      </c>
      <c r="K22" s="161">
        <v>305</v>
      </c>
      <c r="L22" s="161">
        <v>304</v>
      </c>
      <c r="M22" s="161">
        <v>341</v>
      </c>
      <c r="N22" s="161">
        <v>335</v>
      </c>
      <c r="O22" s="160">
        <v>313</v>
      </c>
    </row>
    <row r="23" spans="2:15" ht="12.75">
      <c r="B23" s="167" t="s">
        <v>61</v>
      </c>
      <c r="C23" s="167"/>
      <c r="D23" s="165" t="s">
        <v>271</v>
      </c>
      <c r="E23" s="162" t="s">
        <v>60</v>
      </c>
      <c r="F23" s="162"/>
      <c r="G23" s="156"/>
      <c r="H23" s="161">
        <v>316</v>
      </c>
      <c r="I23" s="161">
        <v>338</v>
      </c>
      <c r="J23" s="161">
        <v>318</v>
      </c>
      <c r="K23" s="161">
        <v>326</v>
      </c>
      <c r="L23" s="161">
        <v>361</v>
      </c>
      <c r="M23" s="161">
        <v>335</v>
      </c>
      <c r="N23" s="161">
        <v>348</v>
      </c>
      <c r="O23" s="160">
        <v>334</v>
      </c>
    </row>
    <row r="24" spans="1:15" ht="12.75">
      <c r="A24" s="165"/>
      <c r="C24" s="167" t="s">
        <v>62</v>
      </c>
      <c r="D24" s="165" t="s">
        <v>271</v>
      </c>
      <c r="E24" s="162" t="s">
        <v>61</v>
      </c>
      <c r="F24" s="162"/>
      <c r="G24" s="156"/>
      <c r="H24" s="161">
        <v>315</v>
      </c>
      <c r="I24" s="161">
        <v>343</v>
      </c>
      <c r="J24" s="161">
        <v>315</v>
      </c>
      <c r="K24" s="161">
        <v>331</v>
      </c>
      <c r="L24" s="161">
        <v>359</v>
      </c>
      <c r="M24" s="161">
        <v>335</v>
      </c>
      <c r="N24" s="161">
        <v>350</v>
      </c>
      <c r="O24" s="160">
        <v>332</v>
      </c>
    </row>
    <row r="25" spans="1:15" ht="12.75">
      <c r="A25" s="167"/>
      <c r="C25" s="167" t="s">
        <v>63</v>
      </c>
      <c r="D25" s="165" t="s">
        <v>271</v>
      </c>
      <c r="E25" s="166"/>
      <c r="F25" s="162" t="s">
        <v>62</v>
      </c>
      <c r="G25" s="156"/>
      <c r="H25" s="161">
        <v>312</v>
      </c>
      <c r="I25" s="161">
        <v>342</v>
      </c>
      <c r="J25" s="161">
        <v>323</v>
      </c>
      <c r="K25" s="161">
        <v>347</v>
      </c>
      <c r="L25" s="161">
        <v>361</v>
      </c>
      <c r="M25" s="161">
        <v>329</v>
      </c>
      <c r="N25" s="161">
        <v>353</v>
      </c>
      <c r="O25" s="160">
        <v>332</v>
      </c>
    </row>
    <row r="26" spans="1:15" ht="12.75">
      <c r="A26" s="167"/>
      <c r="C26" s="167" t="s">
        <v>81</v>
      </c>
      <c r="D26" s="165" t="s">
        <v>271</v>
      </c>
      <c r="E26" s="166"/>
      <c r="F26" s="162" t="s">
        <v>63</v>
      </c>
      <c r="G26" s="156"/>
      <c r="H26" s="161">
        <v>319</v>
      </c>
      <c r="I26" s="161">
        <v>359</v>
      </c>
      <c r="J26" s="161">
        <v>324</v>
      </c>
      <c r="K26" s="161">
        <v>354</v>
      </c>
      <c r="L26" s="161">
        <v>417</v>
      </c>
      <c r="M26" s="161">
        <v>352</v>
      </c>
      <c r="N26" s="161">
        <v>374</v>
      </c>
      <c r="O26" s="160">
        <v>349</v>
      </c>
    </row>
    <row r="27" spans="1:15" ht="12.75">
      <c r="A27" s="167"/>
      <c r="C27" s="167" t="s">
        <v>64</v>
      </c>
      <c r="D27" s="165" t="s">
        <v>271</v>
      </c>
      <c r="E27" s="166"/>
      <c r="F27" s="162" t="s">
        <v>81</v>
      </c>
      <c r="G27" s="156"/>
      <c r="H27" s="161">
        <v>337</v>
      </c>
      <c r="I27" s="161">
        <v>349</v>
      </c>
      <c r="J27" s="161">
        <v>325</v>
      </c>
      <c r="K27" s="161">
        <v>354</v>
      </c>
      <c r="L27" s="161">
        <v>435</v>
      </c>
      <c r="M27" s="161">
        <v>338</v>
      </c>
      <c r="N27" s="161">
        <v>384</v>
      </c>
      <c r="O27" s="160">
        <v>360</v>
      </c>
    </row>
    <row r="28" spans="1:15" ht="12.75">
      <c r="A28" s="165"/>
      <c r="B28" s="165"/>
      <c r="C28" s="165"/>
      <c r="D28" s="164" t="s">
        <v>56</v>
      </c>
      <c r="E28" s="163"/>
      <c r="F28" s="162" t="s">
        <v>64</v>
      </c>
      <c r="G28" s="156"/>
      <c r="H28" s="161">
        <v>363</v>
      </c>
      <c r="I28" s="161">
        <v>354</v>
      </c>
      <c r="J28" s="161">
        <v>344</v>
      </c>
      <c r="K28" s="161">
        <v>360</v>
      </c>
      <c r="L28" s="161">
        <v>467</v>
      </c>
      <c r="M28" s="161">
        <v>365</v>
      </c>
      <c r="N28" s="161">
        <v>393</v>
      </c>
      <c r="O28" s="160">
        <v>387</v>
      </c>
    </row>
    <row r="29" spans="6:15" ht="12.75">
      <c r="F29" s="157" t="s">
        <v>255</v>
      </c>
      <c r="G29" s="156"/>
      <c r="H29" s="155">
        <v>319</v>
      </c>
      <c r="I29" s="155">
        <v>345</v>
      </c>
      <c r="J29" s="155">
        <v>320</v>
      </c>
      <c r="K29" s="155">
        <v>342</v>
      </c>
      <c r="L29" s="155">
        <v>392</v>
      </c>
      <c r="M29" s="155">
        <v>339</v>
      </c>
      <c r="N29" s="155">
        <v>364</v>
      </c>
      <c r="O29" s="154">
        <v>342</v>
      </c>
    </row>
    <row r="30" spans="4:16" s="159" customFormat="1" ht="12.75">
      <c r="D30" s="158"/>
      <c r="E30" s="158"/>
      <c r="F30" s="157" t="s">
        <v>82</v>
      </c>
      <c r="G30" s="184"/>
      <c r="H30" s="155">
        <v>321</v>
      </c>
      <c r="I30" s="155">
        <v>345</v>
      </c>
      <c r="J30" s="155">
        <v>319</v>
      </c>
      <c r="K30" s="155">
        <v>340</v>
      </c>
      <c r="L30" s="155">
        <v>388</v>
      </c>
      <c r="M30" s="155">
        <v>339</v>
      </c>
      <c r="N30" s="155">
        <v>363</v>
      </c>
      <c r="O30" s="154">
        <v>342</v>
      </c>
      <c r="P30" s="183"/>
    </row>
    <row r="31" spans="7:15" ht="6" customHeight="1">
      <c r="G31" s="151"/>
      <c r="H31" s="171"/>
      <c r="I31" s="173"/>
      <c r="J31" s="173"/>
      <c r="K31" s="173"/>
      <c r="L31" s="173"/>
      <c r="M31" s="173"/>
      <c r="N31" s="182"/>
      <c r="O31" s="171"/>
    </row>
    <row r="32" spans="1:16" s="153" customFormat="1" ht="12.75">
      <c r="A32" s="329" t="s">
        <v>83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178"/>
    </row>
    <row r="33" spans="1:15" ht="6" customHeight="1">
      <c r="A33" s="180"/>
      <c r="B33" s="180"/>
      <c r="C33" s="180"/>
      <c r="D33" s="180"/>
      <c r="E33" s="180"/>
      <c r="F33" s="180"/>
      <c r="G33" s="180"/>
      <c r="H33" s="180"/>
      <c r="I33" s="181"/>
      <c r="J33" s="181"/>
      <c r="K33" s="181"/>
      <c r="L33" s="181"/>
      <c r="M33" s="181"/>
      <c r="N33" s="181"/>
      <c r="O33" s="180"/>
    </row>
    <row r="34" spans="1:15" ht="12.75">
      <c r="A34" s="158" t="s">
        <v>35</v>
      </c>
      <c r="B34" s="158"/>
      <c r="C34" s="158"/>
      <c r="D34" s="158"/>
      <c r="E34" s="158"/>
      <c r="F34" s="158"/>
      <c r="G34" s="177"/>
      <c r="H34" s="171"/>
      <c r="I34" s="173"/>
      <c r="J34" s="173"/>
      <c r="K34" s="173"/>
      <c r="L34" s="173"/>
      <c r="M34" s="173"/>
      <c r="N34" s="179"/>
      <c r="O34" s="171"/>
    </row>
    <row r="35" spans="7:15" ht="6" customHeight="1">
      <c r="G35" s="151"/>
      <c r="H35" s="171"/>
      <c r="I35" s="173"/>
      <c r="J35" s="173"/>
      <c r="K35" s="173"/>
      <c r="L35" s="173"/>
      <c r="M35" s="173"/>
      <c r="N35" s="176"/>
      <c r="O35" s="171"/>
    </row>
    <row r="36" spans="1:15" ht="12.75">
      <c r="A36" s="162" t="s">
        <v>78</v>
      </c>
      <c r="B36" s="174"/>
      <c r="C36" s="174"/>
      <c r="D36" s="174"/>
      <c r="E36" s="174"/>
      <c r="F36" s="174"/>
      <c r="G36" s="156"/>
      <c r="H36" s="161">
        <v>535</v>
      </c>
      <c r="I36" s="161">
        <v>0</v>
      </c>
      <c r="J36" s="161">
        <v>0</v>
      </c>
      <c r="K36" s="161">
        <v>0</v>
      </c>
      <c r="L36" s="161">
        <v>535</v>
      </c>
      <c r="M36" s="161">
        <v>0</v>
      </c>
      <c r="N36" s="161">
        <v>0</v>
      </c>
      <c r="O36" s="160">
        <v>535</v>
      </c>
    </row>
    <row r="37" spans="1:15" ht="12.75">
      <c r="A37" s="175" t="s">
        <v>80</v>
      </c>
      <c r="B37" s="165"/>
      <c r="C37" s="167"/>
      <c r="D37" s="165" t="s">
        <v>271</v>
      </c>
      <c r="E37" s="162" t="s">
        <v>79</v>
      </c>
      <c r="F37" s="174"/>
      <c r="G37" s="156"/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485</v>
      </c>
      <c r="O37" s="160">
        <v>485</v>
      </c>
    </row>
    <row r="38" spans="1:15" ht="12.75">
      <c r="A38" s="175" t="s">
        <v>57</v>
      </c>
      <c r="B38" s="165"/>
      <c r="C38" s="167"/>
      <c r="D38" s="165" t="s">
        <v>271</v>
      </c>
      <c r="E38" s="162" t="s">
        <v>80</v>
      </c>
      <c r="F38" s="174"/>
      <c r="G38" s="156"/>
      <c r="H38" s="161">
        <v>460</v>
      </c>
      <c r="I38" s="161">
        <v>0</v>
      </c>
      <c r="J38" s="161">
        <v>395</v>
      </c>
      <c r="K38" s="161">
        <v>0</v>
      </c>
      <c r="L38" s="161">
        <v>526</v>
      </c>
      <c r="M38" s="161">
        <v>450</v>
      </c>
      <c r="N38" s="161">
        <v>0</v>
      </c>
      <c r="O38" s="160">
        <v>464</v>
      </c>
    </row>
    <row r="39" spans="1:15" ht="12.75">
      <c r="A39" s="175"/>
      <c r="B39" s="167" t="s">
        <v>58</v>
      </c>
      <c r="C39" s="167"/>
      <c r="D39" s="165" t="s">
        <v>271</v>
      </c>
      <c r="E39" s="162" t="s">
        <v>57</v>
      </c>
      <c r="F39" s="174"/>
      <c r="G39" s="156"/>
      <c r="H39" s="161">
        <v>420</v>
      </c>
      <c r="I39" s="161">
        <v>412</v>
      </c>
      <c r="J39" s="161">
        <v>0</v>
      </c>
      <c r="K39" s="161">
        <v>425</v>
      </c>
      <c r="L39" s="161">
        <v>0</v>
      </c>
      <c r="M39" s="161">
        <v>368</v>
      </c>
      <c r="N39" s="161">
        <v>380</v>
      </c>
      <c r="O39" s="160">
        <v>399</v>
      </c>
    </row>
    <row r="40" spans="2:15" ht="12.75">
      <c r="B40" s="165"/>
      <c r="C40" s="165"/>
      <c r="D40" s="164" t="s">
        <v>56</v>
      </c>
      <c r="E40" s="167"/>
      <c r="F40" s="162" t="s">
        <v>58</v>
      </c>
      <c r="G40" s="156"/>
      <c r="H40" s="161">
        <v>0</v>
      </c>
      <c r="I40" s="161">
        <v>360</v>
      </c>
      <c r="J40" s="161">
        <v>351</v>
      </c>
      <c r="K40" s="161">
        <v>358</v>
      </c>
      <c r="L40" s="161">
        <v>374</v>
      </c>
      <c r="M40" s="161">
        <v>0</v>
      </c>
      <c r="N40" s="161">
        <v>365</v>
      </c>
      <c r="O40" s="160">
        <v>362</v>
      </c>
    </row>
    <row r="41" spans="6:15" ht="12.75">
      <c r="F41" s="157" t="s">
        <v>255</v>
      </c>
      <c r="G41" s="156"/>
      <c r="H41" s="155">
        <v>525</v>
      </c>
      <c r="I41" s="155">
        <v>396</v>
      </c>
      <c r="J41" s="155">
        <v>380</v>
      </c>
      <c r="K41" s="155">
        <v>399</v>
      </c>
      <c r="L41" s="155">
        <v>518</v>
      </c>
      <c r="M41" s="155">
        <v>405</v>
      </c>
      <c r="N41" s="155">
        <v>442</v>
      </c>
      <c r="O41" s="154">
        <v>484</v>
      </c>
    </row>
    <row r="42" spans="7:15" ht="6" customHeight="1">
      <c r="G42" s="151"/>
      <c r="H42" s="171"/>
      <c r="I42" s="173"/>
      <c r="J42" s="173"/>
      <c r="K42" s="173"/>
      <c r="L42" s="173"/>
      <c r="M42" s="173"/>
      <c r="N42" s="172"/>
      <c r="O42" s="171"/>
    </row>
    <row r="43" spans="1:15" ht="12.75">
      <c r="A43" s="159" t="s">
        <v>40</v>
      </c>
      <c r="B43" s="159"/>
      <c r="C43" s="159"/>
      <c r="D43" s="159"/>
      <c r="E43" s="159"/>
      <c r="F43" s="159"/>
      <c r="G43" s="151"/>
      <c r="H43" s="171"/>
      <c r="I43" s="173"/>
      <c r="J43" s="173"/>
      <c r="K43" s="173"/>
      <c r="L43" s="173"/>
      <c r="M43" s="173"/>
      <c r="N43" s="172"/>
      <c r="O43" s="171"/>
    </row>
    <row r="44" spans="7:15" ht="6" customHeight="1">
      <c r="G44" s="151"/>
      <c r="H44" s="171"/>
      <c r="I44" s="173"/>
      <c r="J44" s="173"/>
      <c r="K44" s="173"/>
      <c r="L44" s="173"/>
      <c r="M44" s="173"/>
      <c r="N44" s="172"/>
      <c r="O44" s="171"/>
    </row>
    <row r="45" spans="2:15" ht="12.75">
      <c r="B45" s="162" t="s">
        <v>59</v>
      </c>
      <c r="C45" s="170"/>
      <c r="D45" s="170"/>
      <c r="E45" s="170"/>
      <c r="F45" s="170"/>
      <c r="G45" s="156"/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375</v>
      </c>
      <c r="O45" s="160">
        <v>375</v>
      </c>
    </row>
    <row r="46" spans="2:15" ht="12.75">
      <c r="B46" s="169" t="s">
        <v>60</v>
      </c>
      <c r="C46" s="168"/>
      <c r="D46" s="165" t="s">
        <v>271</v>
      </c>
      <c r="E46" s="328" t="s">
        <v>58</v>
      </c>
      <c r="F46" s="328"/>
      <c r="G46" s="156"/>
      <c r="H46" s="161">
        <v>338</v>
      </c>
      <c r="I46" s="161">
        <v>330</v>
      </c>
      <c r="J46" s="161">
        <v>289</v>
      </c>
      <c r="K46" s="161">
        <v>347</v>
      </c>
      <c r="L46" s="161">
        <v>320</v>
      </c>
      <c r="M46" s="161">
        <v>354</v>
      </c>
      <c r="N46" s="161">
        <v>349</v>
      </c>
      <c r="O46" s="160">
        <v>337</v>
      </c>
    </row>
    <row r="47" spans="2:15" ht="12.75">
      <c r="B47" s="167" t="s">
        <v>61</v>
      </c>
      <c r="C47" s="167"/>
      <c r="D47" s="165" t="s">
        <v>271</v>
      </c>
      <c r="E47" s="162" t="s">
        <v>60</v>
      </c>
      <c r="F47" s="162"/>
      <c r="G47" s="156"/>
      <c r="H47" s="161">
        <v>314</v>
      </c>
      <c r="I47" s="161">
        <v>337</v>
      </c>
      <c r="J47" s="161">
        <v>314</v>
      </c>
      <c r="K47" s="161">
        <v>339</v>
      </c>
      <c r="L47" s="161">
        <v>343</v>
      </c>
      <c r="M47" s="161">
        <v>329</v>
      </c>
      <c r="N47" s="161">
        <v>350</v>
      </c>
      <c r="O47" s="160">
        <v>328</v>
      </c>
    </row>
    <row r="48" spans="1:15" ht="12.75">
      <c r="A48" s="165"/>
      <c r="C48" s="167" t="s">
        <v>62</v>
      </c>
      <c r="D48" s="165" t="s">
        <v>271</v>
      </c>
      <c r="E48" s="162" t="s">
        <v>61</v>
      </c>
      <c r="F48" s="162"/>
      <c r="G48" s="156"/>
      <c r="H48" s="161">
        <v>307</v>
      </c>
      <c r="I48" s="161">
        <v>348</v>
      </c>
      <c r="J48" s="161">
        <v>315</v>
      </c>
      <c r="K48" s="161">
        <v>322</v>
      </c>
      <c r="L48" s="161">
        <v>352</v>
      </c>
      <c r="M48" s="161">
        <v>322</v>
      </c>
      <c r="N48" s="161">
        <v>357</v>
      </c>
      <c r="O48" s="160">
        <v>327</v>
      </c>
    </row>
    <row r="49" spans="1:15" ht="12.75">
      <c r="A49" s="167"/>
      <c r="C49" s="167" t="s">
        <v>63</v>
      </c>
      <c r="D49" s="165" t="s">
        <v>271</v>
      </c>
      <c r="E49" s="166"/>
      <c r="F49" s="162" t="s">
        <v>62</v>
      </c>
      <c r="G49" s="156"/>
      <c r="H49" s="161">
        <v>310</v>
      </c>
      <c r="I49" s="161">
        <v>335</v>
      </c>
      <c r="J49" s="161">
        <v>321</v>
      </c>
      <c r="K49" s="161">
        <v>333</v>
      </c>
      <c r="L49" s="161">
        <v>352</v>
      </c>
      <c r="M49" s="161">
        <v>320</v>
      </c>
      <c r="N49" s="161">
        <v>343</v>
      </c>
      <c r="O49" s="160">
        <v>326</v>
      </c>
    </row>
    <row r="50" spans="1:15" ht="12.75">
      <c r="A50" s="167"/>
      <c r="C50" s="167" t="s">
        <v>81</v>
      </c>
      <c r="D50" s="165" t="s">
        <v>271</v>
      </c>
      <c r="E50" s="166"/>
      <c r="F50" s="162" t="s">
        <v>63</v>
      </c>
      <c r="G50" s="156"/>
      <c r="H50" s="161">
        <v>315</v>
      </c>
      <c r="I50" s="161">
        <v>345</v>
      </c>
      <c r="J50" s="161">
        <v>320</v>
      </c>
      <c r="K50" s="161">
        <v>342</v>
      </c>
      <c r="L50" s="161">
        <v>401</v>
      </c>
      <c r="M50" s="161">
        <v>321</v>
      </c>
      <c r="N50" s="161">
        <v>347</v>
      </c>
      <c r="O50" s="160">
        <v>336</v>
      </c>
    </row>
    <row r="51" spans="1:15" ht="12.75">
      <c r="A51" s="167"/>
      <c r="C51" s="167" t="s">
        <v>64</v>
      </c>
      <c r="D51" s="165" t="s">
        <v>271</v>
      </c>
      <c r="E51" s="166"/>
      <c r="F51" s="162" t="s">
        <v>81</v>
      </c>
      <c r="G51" s="156"/>
      <c r="H51" s="161">
        <v>332</v>
      </c>
      <c r="I51" s="161">
        <v>349</v>
      </c>
      <c r="J51" s="161">
        <v>320</v>
      </c>
      <c r="K51" s="161">
        <v>343</v>
      </c>
      <c r="L51" s="161">
        <v>407</v>
      </c>
      <c r="M51" s="161">
        <v>328</v>
      </c>
      <c r="N51" s="161">
        <v>345</v>
      </c>
      <c r="O51" s="160">
        <v>343</v>
      </c>
    </row>
    <row r="52" spans="1:15" ht="12.75">
      <c r="A52" s="165"/>
      <c r="B52" s="165"/>
      <c r="C52" s="165"/>
      <c r="D52" s="164" t="s">
        <v>56</v>
      </c>
      <c r="E52" s="163"/>
      <c r="F52" s="162" t="s">
        <v>64</v>
      </c>
      <c r="G52" s="156"/>
      <c r="H52" s="161">
        <v>331</v>
      </c>
      <c r="I52" s="161">
        <v>343</v>
      </c>
      <c r="J52" s="161">
        <v>338</v>
      </c>
      <c r="K52" s="161">
        <v>353</v>
      </c>
      <c r="L52" s="161">
        <v>439</v>
      </c>
      <c r="M52" s="161">
        <v>338</v>
      </c>
      <c r="N52" s="161">
        <v>358</v>
      </c>
      <c r="O52" s="160">
        <v>354</v>
      </c>
    </row>
    <row r="53" spans="6:15" ht="12.75">
      <c r="F53" s="157" t="s">
        <v>255</v>
      </c>
      <c r="G53" s="156"/>
      <c r="H53" s="155">
        <v>318</v>
      </c>
      <c r="I53" s="155">
        <v>341</v>
      </c>
      <c r="J53" s="155">
        <v>314</v>
      </c>
      <c r="K53" s="155">
        <v>334</v>
      </c>
      <c r="L53" s="155">
        <v>354</v>
      </c>
      <c r="M53" s="155">
        <v>326</v>
      </c>
      <c r="N53" s="155">
        <v>351</v>
      </c>
      <c r="O53" s="154">
        <v>331</v>
      </c>
    </row>
    <row r="54" spans="1:15" ht="12.75">
      <c r="A54" s="159"/>
      <c r="B54" s="159"/>
      <c r="C54" s="159"/>
      <c r="D54" s="158"/>
      <c r="E54" s="158"/>
      <c r="F54" s="157" t="s">
        <v>82</v>
      </c>
      <c r="G54" s="156"/>
      <c r="H54" s="155">
        <v>402</v>
      </c>
      <c r="I54" s="155">
        <v>351</v>
      </c>
      <c r="J54" s="155">
        <v>334</v>
      </c>
      <c r="K54" s="155">
        <v>352</v>
      </c>
      <c r="L54" s="155">
        <v>445</v>
      </c>
      <c r="M54" s="155">
        <v>346</v>
      </c>
      <c r="N54" s="155">
        <v>375</v>
      </c>
      <c r="O54" s="154">
        <v>385</v>
      </c>
    </row>
    <row r="55" spans="8:15" ht="6" customHeight="1">
      <c r="H55" s="171"/>
      <c r="I55" s="173"/>
      <c r="J55" s="173"/>
      <c r="K55" s="173"/>
      <c r="L55" s="173"/>
      <c r="M55" s="173"/>
      <c r="N55" s="176"/>
      <c r="O55" s="171"/>
    </row>
    <row r="56" spans="1:16" s="153" customFormat="1" ht="12.75">
      <c r="A56" s="329" t="s">
        <v>47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178"/>
    </row>
    <row r="57" spans="8:15" ht="6" customHeight="1">
      <c r="H57" s="171"/>
      <c r="I57" s="173"/>
      <c r="J57" s="173"/>
      <c r="K57" s="173"/>
      <c r="L57" s="173"/>
      <c r="M57" s="173"/>
      <c r="N57" s="176"/>
      <c r="O57" s="171"/>
    </row>
    <row r="58" spans="1:15" ht="12.75">
      <c r="A58" s="158" t="s">
        <v>35</v>
      </c>
      <c r="B58" s="158"/>
      <c r="C58" s="158"/>
      <c r="D58" s="158"/>
      <c r="E58" s="158"/>
      <c r="F58" s="158"/>
      <c r="G58" s="177"/>
      <c r="H58" s="171"/>
      <c r="I58" s="173"/>
      <c r="J58" s="173"/>
      <c r="K58" s="173"/>
      <c r="L58" s="173"/>
      <c r="M58" s="173"/>
      <c r="N58" s="176"/>
      <c r="O58" s="171"/>
    </row>
    <row r="59" spans="1:15" ht="12.75">
      <c r="A59" s="162" t="s">
        <v>78</v>
      </c>
      <c r="B59" s="174"/>
      <c r="C59" s="174"/>
      <c r="D59" s="174"/>
      <c r="E59" s="174"/>
      <c r="F59" s="174"/>
      <c r="G59" s="156"/>
      <c r="H59" s="161">
        <v>490</v>
      </c>
      <c r="I59" s="161">
        <v>0</v>
      </c>
      <c r="J59" s="161">
        <v>0</v>
      </c>
      <c r="K59" s="161">
        <v>0</v>
      </c>
      <c r="L59" s="161">
        <v>447</v>
      </c>
      <c r="M59" s="161">
        <v>0</v>
      </c>
      <c r="N59" s="161">
        <v>0</v>
      </c>
      <c r="O59" s="160">
        <v>483</v>
      </c>
    </row>
    <row r="60" spans="1:15" ht="12.75">
      <c r="A60" s="175" t="s">
        <v>80</v>
      </c>
      <c r="B60" s="165"/>
      <c r="C60" s="167"/>
      <c r="D60" s="165" t="s">
        <v>271</v>
      </c>
      <c r="E60" s="162" t="s">
        <v>79</v>
      </c>
      <c r="F60" s="174"/>
      <c r="G60" s="156"/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435</v>
      </c>
      <c r="O60" s="160">
        <v>435</v>
      </c>
    </row>
    <row r="61" spans="1:15" ht="12.75">
      <c r="A61" s="175" t="s">
        <v>57</v>
      </c>
      <c r="B61" s="165"/>
      <c r="C61" s="167"/>
      <c r="D61" s="165" t="s">
        <v>271</v>
      </c>
      <c r="E61" s="162" t="s">
        <v>80</v>
      </c>
      <c r="F61" s="174"/>
      <c r="G61" s="156"/>
      <c r="H61" s="161">
        <v>400</v>
      </c>
      <c r="I61" s="161">
        <v>0</v>
      </c>
      <c r="J61" s="161">
        <v>425</v>
      </c>
      <c r="K61" s="161">
        <v>0</v>
      </c>
      <c r="L61" s="161">
        <v>440</v>
      </c>
      <c r="M61" s="161">
        <v>420</v>
      </c>
      <c r="N61" s="161">
        <v>0</v>
      </c>
      <c r="O61" s="160">
        <v>416</v>
      </c>
    </row>
    <row r="62" spans="1:15" ht="12.75">
      <c r="A62" s="175"/>
      <c r="B62" s="167" t="s">
        <v>58</v>
      </c>
      <c r="C62" s="167"/>
      <c r="D62" s="165" t="s">
        <v>271</v>
      </c>
      <c r="E62" s="162" t="s">
        <v>57</v>
      </c>
      <c r="F62" s="174"/>
      <c r="G62" s="156"/>
      <c r="H62" s="161">
        <v>400</v>
      </c>
      <c r="I62" s="161">
        <v>412</v>
      </c>
      <c r="J62" s="161">
        <v>0</v>
      </c>
      <c r="K62" s="161">
        <v>390</v>
      </c>
      <c r="L62" s="161">
        <v>0</v>
      </c>
      <c r="M62" s="161">
        <v>376</v>
      </c>
      <c r="N62" s="161">
        <v>387</v>
      </c>
      <c r="O62" s="160">
        <v>391</v>
      </c>
    </row>
    <row r="63" spans="2:15" ht="12.75">
      <c r="B63" s="165"/>
      <c r="C63" s="165"/>
      <c r="D63" s="164" t="s">
        <v>56</v>
      </c>
      <c r="E63" s="167"/>
      <c r="F63" s="162" t="s">
        <v>58</v>
      </c>
      <c r="G63" s="156"/>
      <c r="H63" s="161">
        <v>0</v>
      </c>
      <c r="I63" s="161">
        <v>400</v>
      </c>
      <c r="J63" s="161">
        <v>380</v>
      </c>
      <c r="K63" s="161">
        <v>302</v>
      </c>
      <c r="L63" s="161">
        <v>375</v>
      </c>
      <c r="M63" s="161">
        <v>0</v>
      </c>
      <c r="N63" s="161">
        <v>330</v>
      </c>
      <c r="O63" s="160">
        <v>343</v>
      </c>
    </row>
    <row r="64" spans="6:15" ht="12.75">
      <c r="F64" s="157" t="s">
        <v>255</v>
      </c>
      <c r="G64" s="156"/>
      <c r="H64" s="155">
        <v>477</v>
      </c>
      <c r="I64" s="155">
        <v>408</v>
      </c>
      <c r="J64" s="155">
        <v>415</v>
      </c>
      <c r="K64" s="155">
        <v>342</v>
      </c>
      <c r="L64" s="155">
        <v>440</v>
      </c>
      <c r="M64" s="155">
        <v>392</v>
      </c>
      <c r="N64" s="155">
        <v>398</v>
      </c>
      <c r="O64" s="154">
        <v>450</v>
      </c>
    </row>
    <row r="65" spans="7:15" ht="6" customHeight="1">
      <c r="G65" s="151"/>
      <c r="H65" s="171"/>
      <c r="I65" s="173"/>
      <c r="J65" s="173"/>
      <c r="K65" s="173"/>
      <c r="L65" s="173"/>
      <c r="M65" s="173"/>
      <c r="N65" s="172"/>
      <c r="O65" s="171"/>
    </row>
    <row r="66" spans="1:15" ht="12.75">
      <c r="A66" s="159" t="s">
        <v>40</v>
      </c>
      <c r="B66" s="159"/>
      <c r="C66" s="159"/>
      <c r="D66" s="159"/>
      <c r="E66" s="159"/>
      <c r="F66" s="159"/>
      <c r="G66" s="151"/>
      <c r="H66" s="171"/>
      <c r="I66" s="173"/>
      <c r="J66" s="173"/>
      <c r="K66" s="173"/>
      <c r="L66" s="173"/>
      <c r="M66" s="173"/>
      <c r="N66" s="172"/>
      <c r="O66" s="171"/>
    </row>
    <row r="67" spans="7:15" ht="6" customHeight="1">
      <c r="G67" s="151"/>
      <c r="H67" s="171"/>
      <c r="I67" s="173"/>
      <c r="J67" s="173"/>
      <c r="K67" s="173"/>
      <c r="L67" s="173"/>
      <c r="M67" s="173"/>
      <c r="N67" s="172"/>
      <c r="O67" s="171"/>
    </row>
    <row r="68" spans="2:15" ht="12.75">
      <c r="B68" s="162" t="s">
        <v>59</v>
      </c>
      <c r="C68" s="170"/>
      <c r="D68" s="170"/>
      <c r="E68" s="170"/>
      <c r="F68" s="170"/>
      <c r="G68" s="156"/>
      <c r="H68" s="161">
        <v>0</v>
      </c>
      <c r="I68" s="161">
        <v>0</v>
      </c>
      <c r="J68" s="161">
        <v>0</v>
      </c>
      <c r="K68" s="161">
        <v>0</v>
      </c>
      <c r="L68" s="161">
        <v>0</v>
      </c>
      <c r="M68" s="161">
        <v>0</v>
      </c>
      <c r="N68" s="161">
        <v>360</v>
      </c>
      <c r="O68" s="160">
        <v>360</v>
      </c>
    </row>
    <row r="69" spans="2:15" ht="12.75">
      <c r="B69" s="169" t="s">
        <v>60</v>
      </c>
      <c r="C69" s="168"/>
      <c r="D69" s="165" t="s">
        <v>271</v>
      </c>
      <c r="E69" s="328" t="s">
        <v>58</v>
      </c>
      <c r="F69" s="328"/>
      <c r="G69" s="156"/>
      <c r="H69" s="161">
        <v>344</v>
      </c>
      <c r="I69" s="161">
        <v>350</v>
      </c>
      <c r="J69" s="161">
        <v>324</v>
      </c>
      <c r="K69" s="161">
        <v>347</v>
      </c>
      <c r="L69" s="161">
        <v>325</v>
      </c>
      <c r="M69" s="161">
        <v>367</v>
      </c>
      <c r="N69" s="161">
        <v>355</v>
      </c>
      <c r="O69" s="160">
        <v>342</v>
      </c>
    </row>
    <row r="70" spans="2:15" ht="12.75">
      <c r="B70" s="167" t="s">
        <v>61</v>
      </c>
      <c r="C70" s="167"/>
      <c r="D70" s="165" t="s">
        <v>271</v>
      </c>
      <c r="E70" s="162" t="s">
        <v>60</v>
      </c>
      <c r="F70" s="162"/>
      <c r="G70" s="156"/>
      <c r="H70" s="161">
        <v>294</v>
      </c>
      <c r="I70" s="161">
        <v>322</v>
      </c>
      <c r="J70" s="161">
        <v>332</v>
      </c>
      <c r="K70" s="161">
        <v>352</v>
      </c>
      <c r="L70" s="161">
        <v>351</v>
      </c>
      <c r="M70" s="161">
        <v>347</v>
      </c>
      <c r="N70" s="161">
        <v>326</v>
      </c>
      <c r="O70" s="160">
        <v>311</v>
      </c>
    </row>
    <row r="71" spans="1:15" ht="12.75">
      <c r="A71" s="165"/>
      <c r="C71" s="167" t="s">
        <v>62</v>
      </c>
      <c r="D71" s="165" t="s">
        <v>271</v>
      </c>
      <c r="E71" s="162" t="s">
        <v>61</v>
      </c>
      <c r="F71" s="162"/>
      <c r="G71" s="156"/>
      <c r="H71" s="161">
        <v>303</v>
      </c>
      <c r="I71" s="161">
        <v>346</v>
      </c>
      <c r="J71" s="161">
        <v>336</v>
      </c>
      <c r="K71" s="161">
        <v>326</v>
      </c>
      <c r="L71" s="161">
        <v>326</v>
      </c>
      <c r="M71" s="161">
        <v>335</v>
      </c>
      <c r="N71" s="161">
        <v>330</v>
      </c>
      <c r="O71" s="160">
        <v>321</v>
      </c>
    </row>
    <row r="72" spans="1:15" ht="12.75">
      <c r="A72" s="167"/>
      <c r="C72" s="167" t="s">
        <v>63</v>
      </c>
      <c r="D72" s="165" t="s">
        <v>271</v>
      </c>
      <c r="E72" s="166"/>
      <c r="F72" s="162" t="s">
        <v>62</v>
      </c>
      <c r="G72" s="156"/>
      <c r="H72" s="161">
        <v>325</v>
      </c>
      <c r="I72" s="161">
        <v>339</v>
      </c>
      <c r="J72" s="161">
        <v>334</v>
      </c>
      <c r="K72" s="161">
        <v>338</v>
      </c>
      <c r="L72" s="161">
        <v>334</v>
      </c>
      <c r="M72" s="161">
        <v>331</v>
      </c>
      <c r="N72" s="161">
        <v>326</v>
      </c>
      <c r="O72" s="160">
        <v>330</v>
      </c>
    </row>
    <row r="73" spans="1:15" ht="12.75">
      <c r="A73" s="167"/>
      <c r="C73" s="167" t="s">
        <v>81</v>
      </c>
      <c r="D73" s="165" t="s">
        <v>271</v>
      </c>
      <c r="E73" s="166"/>
      <c r="F73" s="162" t="s">
        <v>63</v>
      </c>
      <c r="G73" s="156"/>
      <c r="H73" s="161">
        <v>318</v>
      </c>
      <c r="I73" s="161">
        <v>335</v>
      </c>
      <c r="J73" s="161">
        <v>320</v>
      </c>
      <c r="K73" s="161">
        <v>327</v>
      </c>
      <c r="L73" s="161">
        <v>331</v>
      </c>
      <c r="M73" s="161">
        <v>340</v>
      </c>
      <c r="N73" s="161">
        <v>316</v>
      </c>
      <c r="O73" s="160">
        <v>325</v>
      </c>
    </row>
    <row r="74" spans="1:15" ht="12.75">
      <c r="A74" s="167"/>
      <c r="C74" s="167" t="s">
        <v>64</v>
      </c>
      <c r="D74" s="165" t="s">
        <v>271</v>
      </c>
      <c r="E74" s="166"/>
      <c r="F74" s="162" t="s">
        <v>81</v>
      </c>
      <c r="G74" s="156"/>
      <c r="H74" s="161">
        <v>326</v>
      </c>
      <c r="I74" s="161">
        <v>334</v>
      </c>
      <c r="J74" s="161">
        <v>327</v>
      </c>
      <c r="K74" s="161">
        <v>335</v>
      </c>
      <c r="L74" s="161">
        <v>325</v>
      </c>
      <c r="M74" s="161">
        <v>329</v>
      </c>
      <c r="N74" s="161">
        <v>299</v>
      </c>
      <c r="O74" s="160">
        <v>319</v>
      </c>
    </row>
    <row r="75" spans="1:15" ht="12.75">
      <c r="A75" s="165"/>
      <c r="B75" s="165"/>
      <c r="C75" s="165"/>
      <c r="D75" s="164" t="s">
        <v>56</v>
      </c>
      <c r="E75" s="163"/>
      <c r="F75" s="162" t="s">
        <v>64</v>
      </c>
      <c r="G75" s="156"/>
      <c r="H75" s="161">
        <v>351</v>
      </c>
      <c r="I75" s="161">
        <v>349</v>
      </c>
      <c r="J75" s="161">
        <v>320</v>
      </c>
      <c r="K75" s="161">
        <v>326</v>
      </c>
      <c r="L75" s="161">
        <v>345</v>
      </c>
      <c r="M75" s="161">
        <v>326</v>
      </c>
      <c r="N75" s="161">
        <v>311</v>
      </c>
      <c r="O75" s="160">
        <v>327</v>
      </c>
    </row>
    <row r="76" spans="6:15" ht="12.75">
      <c r="F76" s="157" t="s">
        <v>255</v>
      </c>
      <c r="G76" s="156"/>
      <c r="H76" s="155">
        <v>309</v>
      </c>
      <c r="I76" s="155">
        <v>330</v>
      </c>
      <c r="J76" s="155">
        <v>331</v>
      </c>
      <c r="K76" s="155">
        <v>336</v>
      </c>
      <c r="L76" s="155">
        <v>334</v>
      </c>
      <c r="M76" s="155">
        <v>337</v>
      </c>
      <c r="N76" s="155">
        <v>329</v>
      </c>
      <c r="O76" s="154">
        <v>322</v>
      </c>
    </row>
    <row r="77" spans="1:15" ht="12.75">
      <c r="A77" s="159"/>
      <c r="B77" s="159"/>
      <c r="C77" s="159"/>
      <c r="D77" s="158"/>
      <c r="E77" s="158"/>
      <c r="F77" s="157" t="s">
        <v>82</v>
      </c>
      <c r="G77" s="156"/>
      <c r="H77" s="155">
        <v>390</v>
      </c>
      <c r="I77" s="155">
        <v>341</v>
      </c>
      <c r="J77" s="155">
        <v>366</v>
      </c>
      <c r="K77" s="155">
        <v>338</v>
      </c>
      <c r="L77" s="155">
        <v>390</v>
      </c>
      <c r="M77" s="155">
        <v>355</v>
      </c>
      <c r="N77" s="155">
        <v>344</v>
      </c>
      <c r="O77" s="154">
        <v>374</v>
      </c>
    </row>
    <row r="78" spans="1:3" ht="12.75">
      <c r="A78" s="153"/>
      <c r="B78" s="153"/>
      <c r="C78" s="153"/>
    </row>
  </sheetData>
  <sheetProtection/>
  <mergeCells count="12">
    <mergeCell ref="E46:F46"/>
    <mergeCell ref="A56:O56"/>
    <mergeCell ref="E69:F69"/>
    <mergeCell ref="A1:O1"/>
    <mergeCell ref="A2:O2"/>
    <mergeCell ref="A4:G6"/>
    <mergeCell ref="N4:N5"/>
    <mergeCell ref="O4:O5"/>
    <mergeCell ref="H6:O6"/>
    <mergeCell ref="A8:O8"/>
    <mergeCell ref="E22:F22"/>
    <mergeCell ref="A32:O3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2" customWidth="1"/>
    <col min="2" max="2" width="42.8515625" style="2" customWidth="1"/>
    <col min="3" max="3" width="0.71875" style="2" customWidth="1"/>
    <col min="4" max="8" width="8.28125" style="2" customWidth="1"/>
    <col min="9" max="10" width="9.00390625" style="2" customWidth="1"/>
    <col min="11" max="11" width="11.421875" style="6" customWidth="1"/>
    <col min="12" max="16384" width="11.421875" style="2" customWidth="1"/>
  </cols>
  <sheetData>
    <row r="1" spans="1:11" s="4" customFormat="1" ht="14.25">
      <c r="A1" s="3" t="s">
        <v>260</v>
      </c>
      <c r="B1" s="3"/>
      <c r="C1" s="3"/>
      <c r="D1" s="3"/>
      <c r="E1" s="3"/>
      <c r="F1" s="3"/>
      <c r="G1" s="3"/>
      <c r="H1" s="3"/>
      <c r="I1" s="3"/>
      <c r="J1" s="3"/>
      <c r="K1" s="92"/>
    </row>
    <row r="2" spans="1:10" ht="9" customHeight="1">
      <c r="A2" s="5"/>
      <c r="B2" s="5"/>
      <c r="C2" s="5"/>
      <c r="D2" s="5"/>
      <c r="E2" s="6"/>
      <c r="F2" s="6"/>
      <c r="G2" s="6"/>
      <c r="H2" s="6"/>
      <c r="I2" s="5"/>
      <c r="J2" s="5"/>
    </row>
    <row r="3" spans="1:10" ht="12.75">
      <c r="A3" s="218" t="s">
        <v>241</v>
      </c>
      <c r="B3" s="211"/>
      <c r="C3" s="219"/>
      <c r="D3" s="222">
        <v>2012</v>
      </c>
      <c r="E3" s="218"/>
      <c r="F3" s="222">
        <v>2013</v>
      </c>
      <c r="G3" s="218"/>
      <c r="H3" s="223"/>
      <c r="I3" s="210" t="s">
        <v>329</v>
      </c>
      <c r="J3" s="211"/>
    </row>
    <row r="4" spans="1:10" ht="12.75">
      <c r="A4" s="213"/>
      <c r="B4" s="213"/>
      <c r="C4" s="220"/>
      <c r="D4" s="224"/>
      <c r="E4" s="225"/>
      <c r="F4" s="224"/>
      <c r="G4" s="225"/>
      <c r="H4" s="226"/>
      <c r="I4" s="212"/>
      <c r="J4" s="213"/>
    </row>
    <row r="5" spans="1:10" ht="12.75">
      <c r="A5" s="213"/>
      <c r="B5" s="213"/>
      <c r="C5" s="220"/>
      <c r="D5" s="227"/>
      <c r="E5" s="228"/>
      <c r="F5" s="227"/>
      <c r="G5" s="228"/>
      <c r="H5" s="229"/>
      <c r="I5" s="214"/>
      <c r="J5" s="215"/>
    </row>
    <row r="6" spans="1:10" ht="12.75">
      <c r="A6" s="213"/>
      <c r="B6" s="213"/>
      <c r="C6" s="220"/>
      <c r="D6" s="118" t="s">
        <v>7</v>
      </c>
      <c r="E6" s="118" t="s">
        <v>8</v>
      </c>
      <c r="F6" s="118" t="s">
        <v>5</v>
      </c>
      <c r="G6" s="118" t="s">
        <v>6</v>
      </c>
      <c r="H6" s="136" t="s">
        <v>7</v>
      </c>
      <c r="I6" s="7" t="s">
        <v>330</v>
      </c>
      <c r="J6" s="8" t="s">
        <v>331</v>
      </c>
    </row>
    <row r="7" spans="1:10" ht="12.75">
      <c r="A7" s="215"/>
      <c r="B7" s="215"/>
      <c r="C7" s="221"/>
      <c r="D7" s="216" t="s">
        <v>9</v>
      </c>
      <c r="E7" s="216"/>
      <c r="F7" s="216"/>
      <c r="G7" s="216"/>
      <c r="H7" s="217"/>
      <c r="I7" s="9" t="s">
        <v>10</v>
      </c>
      <c r="J7" s="8"/>
    </row>
    <row r="8" spans="3:10" ht="12.75">
      <c r="C8" s="6"/>
      <c r="D8" s="10"/>
      <c r="E8" s="10"/>
      <c r="F8" s="10"/>
      <c r="G8" s="10"/>
      <c r="H8" s="10"/>
      <c r="I8" s="10"/>
      <c r="J8" s="6"/>
    </row>
    <row r="9" spans="1:10" ht="12.75">
      <c r="A9" s="207" t="s">
        <v>11</v>
      </c>
      <c r="B9" s="207"/>
      <c r="C9" s="11"/>
      <c r="D9" s="40">
        <v>3615</v>
      </c>
      <c r="E9" s="40">
        <v>4655</v>
      </c>
      <c r="F9" s="40">
        <v>2548</v>
      </c>
      <c r="G9" s="40">
        <v>4017</v>
      </c>
      <c r="H9" s="40">
        <v>3669</v>
      </c>
      <c r="I9" s="121">
        <f>SUM(H9/D9%)-100</f>
        <v>1.4937759336099674</v>
      </c>
      <c r="J9" s="121">
        <f>SUM(H9/G9%)-100</f>
        <v>-8.663181478715458</v>
      </c>
    </row>
    <row r="10" spans="1:10" ht="12.75">
      <c r="A10" s="207" t="s">
        <v>12</v>
      </c>
      <c r="B10" s="207"/>
      <c r="C10" s="11"/>
      <c r="D10" s="40">
        <v>1401</v>
      </c>
      <c r="E10" s="40">
        <v>1381</v>
      </c>
      <c r="F10" s="40">
        <v>1253</v>
      </c>
      <c r="G10" s="40">
        <v>1683</v>
      </c>
      <c r="H10" s="40">
        <v>1446</v>
      </c>
      <c r="I10" s="121">
        <f>SUM(H10/D10%)-100</f>
        <v>3.2119914346895087</v>
      </c>
      <c r="J10" s="121">
        <f>SUM(H10/G10%)-100</f>
        <v>-14.081996434937608</v>
      </c>
    </row>
    <row r="11" spans="1:10" ht="12.75">
      <c r="A11" s="207" t="s">
        <v>13</v>
      </c>
      <c r="B11" s="207"/>
      <c r="C11" s="11"/>
      <c r="D11" s="40">
        <v>4225</v>
      </c>
      <c r="E11" s="40">
        <v>4023</v>
      </c>
      <c r="F11" s="40">
        <v>4075</v>
      </c>
      <c r="G11" s="40">
        <v>4071</v>
      </c>
      <c r="H11" s="40">
        <v>4487</v>
      </c>
      <c r="I11" s="121">
        <f>SUM(H11/D11%)-100</f>
        <v>6.201183431952657</v>
      </c>
      <c r="J11" s="121">
        <f>SUM(H11/G11%)-100</f>
        <v>10.218619503807417</v>
      </c>
    </row>
    <row r="12" spans="3:10" ht="12.75">
      <c r="C12" s="11"/>
      <c r="D12" s="40"/>
      <c r="E12" s="40"/>
      <c r="F12" s="40"/>
      <c r="G12" s="40"/>
      <c r="H12" s="40"/>
      <c r="I12" s="121"/>
      <c r="J12" s="121"/>
    </row>
    <row r="13" spans="1:10" ht="14.25">
      <c r="A13" s="205" t="s">
        <v>261</v>
      </c>
      <c r="B13" s="205"/>
      <c r="C13" s="12"/>
      <c r="D13" s="40">
        <v>7433</v>
      </c>
      <c r="E13" s="40">
        <v>8351</v>
      </c>
      <c r="F13" s="40">
        <v>5999</v>
      </c>
      <c r="G13" s="40">
        <v>7899</v>
      </c>
      <c r="H13" s="40">
        <v>7631</v>
      </c>
      <c r="I13" s="121">
        <f>SUM(H13/D13%)-100</f>
        <v>2.6637965828064125</v>
      </c>
      <c r="J13" s="121">
        <f>SUM(H13/G13%)-100</f>
        <v>-3.3928345360172045</v>
      </c>
    </row>
    <row r="14" spans="3:10" ht="12.75">
      <c r="C14" s="11"/>
      <c r="D14" s="40"/>
      <c r="E14" s="40"/>
      <c r="F14" s="40"/>
      <c r="G14" s="40"/>
      <c r="H14" s="40"/>
      <c r="I14" s="121"/>
      <c r="J14" s="121"/>
    </row>
    <row r="15" spans="1:10" ht="12.75">
      <c r="A15" s="207" t="s">
        <v>14</v>
      </c>
      <c r="B15" s="207"/>
      <c r="C15" s="11"/>
      <c r="D15" s="40">
        <v>277</v>
      </c>
      <c r="E15" s="40">
        <v>397</v>
      </c>
      <c r="F15" s="40">
        <v>316</v>
      </c>
      <c r="G15" s="40">
        <v>266</v>
      </c>
      <c r="H15" s="40">
        <v>303</v>
      </c>
      <c r="I15" s="121">
        <f>SUM(H15/D15%)-100</f>
        <v>9.386281588447659</v>
      </c>
      <c r="J15" s="121">
        <f>SUM(H15/G15%)-100</f>
        <v>13.909774436090217</v>
      </c>
    </row>
    <row r="16" spans="1:10" ht="12.75">
      <c r="A16" s="207" t="s">
        <v>234</v>
      </c>
      <c r="B16" s="207"/>
      <c r="C16" s="11"/>
      <c r="D16" s="40"/>
      <c r="E16" s="40"/>
      <c r="F16" s="40"/>
      <c r="G16" s="40"/>
      <c r="H16" s="40"/>
      <c r="I16" s="121"/>
      <c r="J16" s="121"/>
    </row>
    <row r="17" spans="1:10" ht="12.75">
      <c r="A17" s="15"/>
      <c r="B17" s="207" t="s">
        <v>233</v>
      </c>
      <c r="C17" s="207"/>
      <c r="D17" s="40">
        <v>587</v>
      </c>
      <c r="E17" s="40">
        <v>716</v>
      </c>
      <c r="F17" s="40">
        <v>414</v>
      </c>
      <c r="G17" s="40">
        <v>349</v>
      </c>
      <c r="H17" s="40">
        <v>659</v>
      </c>
      <c r="I17" s="121">
        <f>SUM(H17/D17%)-100</f>
        <v>12.265758091993177</v>
      </c>
      <c r="J17" s="121">
        <f>SUM(H17/G17%)-100</f>
        <v>88.82521489971344</v>
      </c>
    </row>
    <row r="18" spans="1:10" ht="12.75">
      <c r="A18" s="207" t="s">
        <v>15</v>
      </c>
      <c r="B18" s="207"/>
      <c r="C18" s="11"/>
      <c r="D18" s="40">
        <v>9</v>
      </c>
      <c r="E18" s="40">
        <v>6</v>
      </c>
      <c r="F18" s="40">
        <v>7</v>
      </c>
      <c r="G18" s="40">
        <v>5</v>
      </c>
      <c r="H18" s="40">
        <v>10</v>
      </c>
      <c r="I18" s="121">
        <f>SUM(H18/D18%)-100</f>
        <v>11.111111111111114</v>
      </c>
      <c r="J18" s="121">
        <f>SUM(H18/G18%)-100</f>
        <v>100</v>
      </c>
    </row>
    <row r="19" spans="3:10" ht="12.75">
      <c r="C19" s="11"/>
      <c r="D19" s="40"/>
      <c r="E19" s="40"/>
      <c r="F19" s="40"/>
      <c r="G19" s="40"/>
      <c r="H19" s="40"/>
      <c r="I19" s="121"/>
      <c r="J19" s="121"/>
    </row>
    <row r="20" spans="1:10" ht="14.25">
      <c r="A20" s="205" t="s">
        <v>262</v>
      </c>
      <c r="B20" s="205"/>
      <c r="C20" s="12"/>
      <c r="D20" s="40">
        <v>862</v>
      </c>
      <c r="E20" s="40">
        <v>1093</v>
      </c>
      <c r="F20" s="40">
        <v>724</v>
      </c>
      <c r="G20" s="40">
        <v>609</v>
      </c>
      <c r="H20" s="40">
        <v>960</v>
      </c>
      <c r="I20" s="121">
        <f>SUM(H20/D20%)-100</f>
        <v>11.368909512761036</v>
      </c>
      <c r="J20" s="121">
        <f>SUM(H20/G20%)-100</f>
        <v>57.63546798029557</v>
      </c>
    </row>
    <row r="21" spans="3:10" ht="12.75">
      <c r="C21" s="11"/>
      <c r="D21" s="40"/>
      <c r="E21" s="40"/>
      <c r="F21" s="40"/>
      <c r="G21" s="40"/>
      <c r="H21" s="40"/>
      <c r="I21" s="121"/>
      <c r="J21" s="121"/>
    </row>
    <row r="22" spans="1:11" s="4" customFormat="1" ht="12.75">
      <c r="A22" s="206" t="s">
        <v>235</v>
      </c>
      <c r="B22" s="206"/>
      <c r="C22" s="13"/>
      <c r="D22" s="40"/>
      <c r="E22" s="40"/>
      <c r="F22" s="40"/>
      <c r="G22" s="40"/>
      <c r="H22" s="40"/>
      <c r="I22" s="121"/>
      <c r="J22" s="121"/>
      <c r="K22" s="92"/>
    </row>
    <row r="23" spans="1:10" ht="14.25">
      <c r="A23" s="206" t="s">
        <v>263</v>
      </c>
      <c r="B23" s="206"/>
      <c r="C23" s="11"/>
      <c r="D23" s="41">
        <v>8294</v>
      </c>
      <c r="E23" s="41">
        <v>9444</v>
      </c>
      <c r="F23" s="41">
        <v>6723</v>
      </c>
      <c r="G23" s="41">
        <v>8509</v>
      </c>
      <c r="H23" s="41">
        <v>8594</v>
      </c>
      <c r="I23" s="191">
        <f>SUM(H23/D23%)-100</f>
        <v>3.6170725825898273</v>
      </c>
      <c r="J23" s="191">
        <f>SUM(H23/G23%)-100</f>
        <v>0.9989422963920447</v>
      </c>
    </row>
    <row r="24" spans="3:10" ht="12.75">
      <c r="C24" s="11"/>
      <c r="D24" s="40"/>
      <c r="E24" s="40"/>
      <c r="F24" s="40"/>
      <c r="G24" s="40"/>
      <c r="H24" s="40"/>
      <c r="I24" s="121"/>
      <c r="J24" s="121"/>
    </row>
    <row r="25" spans="1:10" ht="12.75">
      <c r="A25" s="207" t="s">
        <v>16</v>
      </c>
      <c r="B25" s="207"/>
      <c r="C25" s="11"/>
      <c r="D25" s="40">
        <v>1861</v>
      </c>
      <c r="E25" s="40">
        <v>2339</v>
      </c>
      <c r="F25" s="40">
        <v>1993</v>
      </c>
      <c r="G25" s="40">
        <v>1916</v>
      </c>
      <c r="H25" s="40">
        <v>1959</v>
      </c>
      <c r="I25" s="121">
        <f aca="true" t="shared" si="0" ref="I25:I30">SUM(H25/D25%)-100</f>
        <v>5.265986029016659</v>
      </c>
      <c r="J25" s="121">
        <f aca="true" t="shared" si="1" ref="J25:J30">SUM(H25/G25%)-100</f>
        <v>2.2442588726513577</v>
      </c>
    </row>
    <row r="26" spans="1:10" ht="12.75">
      <c r="A26" s="207" t="s">
        <v>17</v>
      </c>
      <c r="B26" s="207"/>
      <c r="C26" s="11"/>
      <c r="D26" s="40">
        <v>1332</v>
      </c>
      <c r="E26" s="40">
        <v>1541</v>
      </c>
      <c r="F26" s="40">
        <v>1590</v>
      </c>
      <c r="G26" s="40">
        <v>1334</v>
      </c>
      <c r="H26" s="40">
        <v>1467</v>
      </c>
      <c r="I26" s="121">
        <f t="shared" si="0"/>
        <v>10.13513513513513</v>
      </c>
      <c r="J26" s="121">
        <f t="shared" si="1"/>
        <v>9.97001499250375</v>
      </c>
    </row>
    <row r="27" spans="1:10" ht="12.75">
      <c r="A27" s="207" t="s">
        <v>18</v>
      </c>
      <c r="B27" s="207"/>
      <c r="C27" s="11"/>
      <c r="D27" s="40">
        <v>143</v>
      </c>
      <c r="E27" s="40">
        <v>142</v>
      </c>
      <c r="F27" s="40">
        <v>123</v>
      </c>
      <c r="G27" s="40">
        <v>113</v>
      </c>
      <c r="H27" s="40">
        <v>135</v>
      </c>
      <c r="I27" s="121">
        <f t="shared" si="0"/>
        <v>-5.594405594405586</v>
      </c>
      <c r="J27" s="121">
        <f t="shared" si="1"/>
        <v>19.469026548672574</v>
      </c>
    </row>
    <row r="28" spans="1:10" ht="12.75">
      <c r="A28" s="207" t="s">
        <v>19</v>
      </c>
      <c r="B28" s="207"/>
      <c r="C28" s="11"/>
      <c r="D28" s="40">
        <v>2935</v>
      </c>
      <c r="E28" s="40">
        <v>3078</v>
      </c>
      <c r="F28" s="40">
        <v>2935</v>
      </c>
      <c r="G28" s="40">
        <v>3029</v>
      </c>
      <c r="H28" s="40">
        <v>3106</v>
      </c>
      <c r="I28" s="121">
        <f t="shared" si="0"/>
        <v>5.826235093696752</v>
      </c>
      <c r="J28" s="121">
        <f t="shared" si="1"/>
        <v>2.5420931000330143</v>
      </c>
    </row>
    <row r="29" spans="1:10" ht="12.75">
      <c r="A29" s="207" t="s">
        <v>20</v>
      </c>
      <c r="B29" s="207"/>
      <c r="C29" s="11"/>
      <c r="D29" s="40">
        <v>1091</v>
      </c>
      <c r="E29" s="40">
        <v>980</v>
      </c>
      <c r="F29" s="40">
        <v>974</v>
      </c>
      <c r="G29" s="40">
        <v>791</v>
      </c>
      <c r="H29" s="40">
        <v>1398</v>
      </c>
      <c r="I29" s="121">
        <f t="shared" si="0"/>
        <v>28.139321723189738</v>
      </c>
      <c r="J29" s="121">
        <f t="shared" si="1"/>
        <v>76.73830594184577</v>
      </c>
    </row>
    <row r="30" spans="1:10" ht="12.75">
      <c r="A30" s="207" t="s">
        <v>21</v>
      </c>
      <c r="B30" s="207"/>
      <c r="C30" s="11"/>
      <c r="D30" s="40">
        <v>260</v>
      </c>
      <c r="E30" s="40">
        <v>278</v>
      </c>
      <c r="F30" s="40">
        <v>280</v>
      </c>
      <c r="G30" s="40">
        <v>286</v>
      </c>
      <c r="H30" s="40">
        <v>294</v>
      </c>
      <c r="I30" s="121">
        <f t="shared" si="0"/>
        <v>13.076923076923066</v>
      </c>
      <c r="J30" s="121">
        <f t="shared" si="1"/>
        <v>2.7972027972028</v>
      </c>
    </row>
    <row r="31" spans="3:10" ht="12.75">
      <c r="C31" s="11"/>
      <c r="D31" s="40"/>
      <c r="E31" s="40"/>
      <c r="F31" s="40"/>
      <c r="G31" s="40"/>
      <c r="H31" s="40"/>
      <c r="I31" s="121"/>
      <c r="J31" s="121"/>
    </row>
    <row r="32" spans="1:10" ht="14.25">
      <c r="A32" s="205" t="s">
        <v>264</v>
      </c>
      <c r="B32" s="205"/>
      <c r="C32" s="12"/>
      <c r="D32" s="40">
        <v>5808</v>
      </c>
      <c r="E32" s="40">
        <v>6647</v>
      </c>
      <c r="F32" s="40">
        <v>6013</v>
      </c>
      <c r="G32" s="40">
        <v>5593</v>
      </c>
      <c r="H32" s="40">
        <v>6383</v>
      </c>
      <c r="I32" s="121">
        <f>SUM(H32/D32%)-100</f>
        <v>9.900137741046834</v>
      </c>
      <c r="J32" s="121">
        <f>SUM(H32/G32%)-100</f>
        <v>14.124798855712498</v>
      </c>
    </row>
    <row r="33" spans="3:10" ht="12.75">
      <c r="C33" s="11"/>
      <c r="D33" s="40"/>
      <c r="E33" s="40"/>
      <c r="F33" s="40"/>
      <c r="G33" s="40"/>
      <c r="H33" s="40"/>
      <c r="I33" s="121"/>
      <c r="J33" s="121"/>
    </row>
    <row r="34" spans="1:10" ht="12.75">
      <c r="A34" s="207" t="s">
        <v>22</v>
      </c>
      <c r="B34" s="207"/>
      <c r="C34" s="11"/>
      <c r="D34" s="40">
        <v>1232</v>
      </c>
      <c r="E34" s="40">
        <v>1385</v>
      </c>
      <c r="F34" s="40">
        <v>685</v>
      </c>
      <c r="G34" s="40">
        <v>972</v>
      </c>
      <c r="H34" s="40">
        <v>1370</v>
      </c>
      <c r="I34" s="121">
        <f>SUM(H34/D34%)-100</f>
        <v>11.201298701298697</v>
      </c>
      <c r="J34" s="121">
        <f>SUM(H34/G34%)-100</f>
        <v>40.94650205761317</v>
      </c>
    </row>
    <row r="35" spans="1:10" ht="12.75">
      <c r="A35" s="207" t="s">
        <v>23</v>
      </c>
      <c r="B35" s="207"/>
      <c r="C35" s="11"/>
      <c r="D35" s="40">
        <v>568</v>
      </c>
      <c r="E35" s="40">
        <v>889</v>
      </c>
      <c r="F35" s="40">
        <v>623</v>
      </c>
      <c r="G35" s="40">
        <v>737</v>
      </c>
      <c r="H35" s="40">
        <v>720</v>
      </c>
      <c r="I35" s="121">
        <f>SUM(H35/D35%)-100</f>
        <v>26.760563380281695</v>
      </c>
      <c r="J35" s="121">
        <f>SUM(H35/G35%)-100</f>
        <v>-2.3066485753052888</v>
      </c>
    </row>
    <row r="36" spans="3:10" ht="12.75">
      <c r="C36" s="11"/>
      <c r="D36" s="40"/>
      <c r="E36" s="40"/>
      <c r="F36" s="40"/>
      <c r="G36" s="40"/>
      <c r="H36" s="40"/>
      <c r="I36" s="121"/>
      <c r="J36" s="121"/>
    </row>
    <row r="37" spans="1:10" ht="14.25">
      <c r="A37" s="205" t="s">
        <v>265</v>
      </c>
      <c r="B37" s="205"/>
      <c r="C37" s="12"/>
      <c r="D37" s="40">
        <v>1788</v>
      </c>
      <c r="E37" s="40">
        <v>2248</v>
      </c>
      <c r="F37" s="40">
        <v>1296</v>
      </c>
      <c r="G37" s="40">
        <v>1699</v>
      </c>
      <c r="H37" s="40">
        <v>2079</v>
      </c>
      <c r="I37" s="121">
        <f>SUM(H37/D37%)-100</f>
        <v>16.2751677852349</v>
      </c>
      <c r="J37" s="121">
        <f>SUM(H37/G37%)-100</f>
        <v>22.366097704532095</v>
      </c>
    </row>
    <row r="38" spans="3:10" ht="12.75">
      <c r="C38" s="11"/>
      <c r="D38" s="40"/>
      <c r="E38" s="40"/>
      <c r="F38" s="40"/>
      <c r="G38" s="40"/>
      <c r="H38" s="40"/>
      <c r="I38" s="121"/>
      <c r="J38" s="121"/>
    </row>
    <row r="39" spans="1:10" ht="12.75">
      <c r="A39" s="206" t="s">
        <v>236</v>
      </c>
      <c r="B39" s="206"/>
      <c r="C39" s="13"/>
      <c r="D39" s="41"/>
      <c r="E39" s="41"/>
      <c r="F39" s="41"/>
      <c r="G39" s="40"/>
      <c r="H39" s="40"/>
      <c r="I39" s="121"/>
      <c r="J39" s="121"/>
    </row>
    <row r="40" spans="1:10" ht="14.25">
      <c r="A40" s="206" t="s">
        <v>263</v>
      </c>
      <c r="B40" s="206"/>
      <c r="C40" s="11"/>
      <c r="D40" s="41">
        <v>7596</v>
      </c>
      <c r="E40" s="41">
        <v>8895</v>
      </c>
      <c r="F40" s="41">
        <v>7308</v>
      </c>
      <c r="G40" s="41">
        <v>7291</v>
      </c>
      <c r="H40" s="41">
        <v>8462</v>
      </c>
      <c r="I40" s="191">
        <f>SUM(H40/D40%)-100</f>
        <v>11.400737230121123</v>
      </c>
      <c r="J40" s="191">
        <f>SUM(H40/G40%)-100</f>
        <v>16.060896996296805</v>
      </c>
    </row>
    <row r="41" spans="3:10" ht="12.75">
      <c r="C41" s="11"/>
      <c r="D41" s="40"/>
      <c r="E41" s="40"/>
      <c r="F41" s="40"/>
      <c r="G41" s="40"/>
      <c r="H41" s="40"/>
      <c r="I41" s="121"/>
      <c r="J41" s="121"/>
    </row>
    <row r="42" spans="1:10" ht="14.25">
      <c r="A42" s="207" t="s">
        <v>266</v>
      </c>
      <c r="B42" s="207"/>
      <c r="C42" s="11"/>
      <c r="D42" s="40">
        <v>698</v>
      </c>
      <c r="E42" s="40">
        <v>549</v>
      </c>
      <c r="F42" s="40">
        <v>-585</v>
      </c>
      <c r="G42" s="40">
        <v>1217</v>
      </c>
      <c r="H42" s="40">
        <v>132</v>
      </c>
      <c r="I42" s="121">
        <f>SUM(H42/D42%)-100</f>
        <v>-81.08882521489971</v>
      </c>
      <c r="J42" s="121">
        <f>SUM(H42/G42%)-100</f>
        <v>-89.15365653245686</v>
      </c>
    </row>
    <row r="43" spans="1:10" ht="12.75">
      <c r="A43" s="14"/>
      <c r="C43" s="11"/>
      <c r="D43" s="40"/>
      <c r="E43" s="40"/>
      <c r="F43" s="40"/>
      <c r="G43" s="40"/>
      <c r="H43" s="40"/>
      <c r="I43" s="121"/>
      <c r="J43" s="121"/>
    </row>
    <row r="44" spans="1:10" ht="12.75">
      <c r="A44" s="209" t="s">
        <v>24</v>
      </c>
      <c r="B44" s="209"/>
      <c r="C44" s="11"/>
      <c r="D44" s="40"/>
      <c r="E44" s="40"/>
      <c r="F44" s="40"/>
      <c r="G44" s="40"/>
      <c r="H44" s="40"/>
      <c r="I44" s="121"/>
      <c r="J44" s="121"/>
    </row>
    <row r="45" spans="1:10" ht="12.75">
      <c r="A45" s="14"/>
      <c r="C45" s="11"/>
      <c r="D45" s="40"/>
      <c r="E45" s="40"/>
      <c r="F45" s="40"/>
      <c r="G45" s="40"/>
      <c r="H45" s="40"/>
      <c r="I45" s="121"/>
      <c r="J45" s="121"/>
    </row>
    <row r="46" spans="1:10" ht="12.75">
      <c r="A46" s="207" t="s">
        <v>25</v>
      </c>
      <c r="B46" s="207"/>
      <c r="C46" s="11"/>
      <c r="D46" s="40">
        <v>683.800654</v>
      </c>
      <c r="E46" s="40">
        <v>701</v>
      </c>
      <c r="F46" s="40">
        <v>1037</v>
      </c>
      <c r="G46" s="40">
        <v>763</v>
      </c>
      <c r="H46" s="40">
        <v>628</v>
      </c>
      <c r="I46" s="121">
        <f>SUM(H46/D46%)-100</f>
        <v>-8.160368621115708</v>
      </c>
      <c r="J46" s="121">
        <f>SUM(H46/G46%)-100</f>
        <v>-17.693315858453474</v>
      </c>
    </row>
    <row r="47" spans="1:10" ht="12.75">
      <c r="A47" s="16" t="s">
        <v>237</v>
      </c>
      <c r="B47" s="207" t="s">
        <v>238</v>
      </c>
      <c r="C47" s="207"/>
      <c r="D47" s="40">
        <v>384.127253</v>
      </c>
      <c r="E47" s="40">
        <v>444</v>
      </c>
      <c r="F47" s="40">
        <v>304</v>
      </c>
      <c r="G47" s="40">
        <v>222</v>
      </c>
      <c r="H47" s="40">
        <v>328</v>
      </c>
      <c r="I47" s="121">
        <f>SUM(H47/D47%)-100</f>
        <v>-14.611630016264428</v>
      </c>
      <c r="J47" s="121">
        <f>SUM(H47/G47%)-100</f>
        <v>47.747747747747724</v>
      </c>
    </row>
    <row r="48" spans="1:10" ht="12.75">
      <c r="A48" s="15"/>
      <c r="B48" s="207" t="s">
        <v>147</v>
      </c>
      <c r="C48" s="207"/>
      <c r="D48" s="40">
        <v>299.673401</v>
      </c>
      <c r="E48" s="40">
        <v>257</v>
      </c>
      <c r="F48" s="40">
        <v>733</v>
      </c>
      <c r="G48" s="40">
        <v>541</v>
      </c>
      <c r="H48" s="40">
        <v>300</v>
      </c>
      <c r="I48" s="121">
        <f>SUM(H48/D48%)-100</f>
        <v>0.1089849812863406</v>
      </c>
      <c r="J48" s="121">
        <f>SUM(H48/G48%)-100</f>
        <v>-44.54713493530499</v>
      </c>
    </row>
    <row r="49" spans="1:10" ht="12.75">
      <c r="A49" s="208"/>
      <c r="B49" s="208"/>
      <c r="C49" s="11"/>
      <c r="D49" s="40"/>
      <c r="E49" s="40"/>
      <c r="F49" s="40"/>
      <c r="G49" s="40"/>
      <c r="H49" s="40"/>
      <c r="I49" s="121"/>
      <c r="J49" s="121"/>
    </row>
    <row r="50" spans="1:10" ht="12.75">
      <c r="A50" s="207" t="s">
        <v>26</v>
      </c>
      <c r="B50" s="207"/>
      <c r="C50" s="11"/>
      <c r="D50" s="40">
        <v>951.97875</v>
      </c>
      <c r="E50" s="40">
        <v>976</v>
      </c>
      <c r="F50" s="40">
        <v>1419</v>
      </c>
      <c r="G50" s="40">
        <v>1302</v>
      </c>
      <c r="H50" s="40">
        <v>793</v>
      </c>
      <c r="I50" s="121">
        <f>SUM(H50/D50%)-100</f>
        <v>-16.69982129327991</v>
      </c>
      <c r="J50" s="121">
        <f>SUM(H50/G50%)-100</f>
        <v>-39.0937019969278</v>
      </c>
    </row>
    <row r="51" spans="1:10" ht="12.75">
      <c r="A51" s="16" t="s">
        <v>239</v>
      </c>
      <c r="B51" s="207" t="s">
        <v>240</v>
      </c>
      <c r="C51" s="207"/>
      <c r="D51" s="40">
        <v>441.813032</v>
      </c>
      <c r="E51" s="40">
        <v>629</v>
      </c>
      <c r="F51" s="40">
        <v>354</v>
      </c>
      <c r="G51" s="40">
        <v>343</v>
      </c>
      <c r="H51" s="40">
        <v>460</v>
      </c>
      <c r="I51" s="121">
        <f>SUM(H51/D51%)-100</f>
        <v>4.116439915244499</v>
      </c>
      <c r="J51" s="121">
        <f>SUM(H51/G51%)-100</f>
        <v>34.11078717201167</v>
      </c>
    </row>
    <row r="52" spans="1:10" ht="12.75">
      <c r="A52" s="15"/>
      <c r="B52" s="207" t="s">
        <v>209</v>
      </c>
      <c r="C52" s="207"/>
      <c r="D52" s="40">
        <v>317.449889</v>
      </c>
      <c r="E52" s="40">
        <v>275</v>
      </c>
      <c r="F52" s="40">
        <v>890</v>
      </c>
      <c r="G52" s="40">
        <v>667</v>
      </c>
      <c r="H52" s="40">
        <v>260</v>
      </c>
      <c r="I52" s="121">
        <f>SUM(H52/D52%)-100</f>
        <v>-18.097309525283848</v>
      </c>
      <c r="J52" s="121">
        <f>SUM(H52/G52%)-100</f>
        <v>-61.019490254872565</v>
      </c>
    </row>
    <row r="53" spans="1:9" ht="12.75">
      <c r="A53" s="208"/>
      <c r="B53" s="208"/>
      <c r="I53" s="6"/>
    </row>
    <row r="54" ht="12.75">
      <c r="A54" s="1" t="s">
        <v>103</v>
      </c>
    </row>
    <row r="55" spans="1:10" ht="12.75">
      <c r="A55" s="204" t="s">
        <v>318</v>
      </c>
      <c r="B55" s="204"/>
      <c r="C55" s="204"/>
      <c r="D55" s="204"/>
      <c r="E55" s="204"/>
      <c r="F55" s="204"/>
      <c r="G55" s="204"/>
      <c r="H55" s="204"/>
      <c r="I55" s="204"/>
      <c r="J55" s="204"/>
    </row>
    <row r="56" spans="1:10" ht="12.75">
      <c r="A56" s="204"/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0" ht="12.75">
      <c r="A57" s="204"/>
      <c r="B57" s="204"/>
      <c r="C57" s="204"/>
      <c r="D57" s="204"/>
      <c r="E57" s="204"/>
      <c r="F57" s="204"/>
      <c r="G57" s="204"/>
      <c r="H57" s="204"/>
      <c r="I57" s="204"/>
      <c r="J57" s="204"/>
    </row>
    <row r="58" spans="1:10" ht="12.75">
      <c r="A58" s="204"/>
      <c r="B58" s="204"/>
      <c r="C58" s="204"/>
      <c r="D58" s="204"/>
      <c r="E58" s="204"/>
      <c r="F58" s="204"/>
      <c r="G58" s="204"/>
      <c r="H58" s="204"/>
      <c r="I58" s="204"/>
      <c r="J58" s="204"/>
    </row>
  </sheetData>
  <sheetProtection/>
  <mergeCells count="39"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F3:H5"/>
    <mergeCell ref="D3:E5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A2" sqref="A2"/>
    </sheetView>
  </sheetViews>
  <sheetFormatPr defaultColWidth="10.28125" defaultRowHeight="12.75"/>
  <cols>
    <col min="1" max="1" width="5.8515625" style="22" customWidth="1"/>
    <col min="2" max="2" width="6.8515625" style="22" customWidth="1"/>
    <col min="3" max="3" width="0.42578125" style="22" customWidth="1"/>
    <col min="4" max="9" width="15.57421875" style="22" customWidth="1"/>
    <col min="10" max="10" width="10.28125" style="24" customWidth="1"/>
    <col min="11" max="16384" width="10.28125" style="22" customWidth="1"/>
  </cols>
  <sheetData>
    <row r="1" spans="1:10" s="19" customFormat="1" ht="12.75">
      <c r="A1" s="17" t="s">
        <v>296</v>
      </c>
      <c r="B1" s="17"/>
      <c r="C1" s="17"/>
      <c r="D1" s="17"/>
      <c r="E1" s="17"/>
      <c r="F1" s="17"/>
      <c r="G1" s="17"/>
      <c r="H1" s="17"/>
      <c r="I1" s="18"/>
      <c r="J1" s="36"/>
    </row>
    <row r="2" spans="1:10" s="19" customFormat="1" ht="9" customHeight="1">
      <c r="A2" s="17"/>
      <c r="B2" s="17"/>
      <c r="C2" s="17"/>
      <c r="D2" s="17"/>
      <c r="E2" s="17"/>
      <c r="F2" s="17"/>
      <c r="G2" s="17"/>
      <c r="H2" s="17"/>
      <c r="I2" s="18"/>
      <c r="J2" s="36"/>
    </row>
    <row r="3" spans="1:9" ht="12.75">
      <c r="A3" s="230" t="s">
        <v>27</v>
      </c>
      <c r="B3" s="230"/>
      <c r="C3" s="231"/>
      <c r="D3" s="239" t="s">
        <v>28</v>
      </c>
      <c r="E3" s="20" t="s">
        <v>29</v>
      </c>
      <c r="F3" s="21"/>
      <c r="G3" s="21"/>
      <c r="H3" s="21"/>
      <c r="I3" s="21"/>
    </row>
    <row r="4" spans="1:9" ht="12.75">
      <c r="A4" s="232"/>
      <c r="B4" s="232"/>
      <c r="C4" s="233"/>
      <c r="D4" s="240"/>
      <c r="E4" s="245" t="s">
        <v>32</v>
      </c>
      <c r="F4" s="245" t="s">
        <v>33</v>
      </c>
      <c r="G4" s="239" t="s">
        <v>30</v>
      </c>
      <c r="H4" s="239" t="s">
        <v>31</v>
      </c>
      <c r="I4" s="242" t="s">
        <v>242</v>
      </c>
    </row>
    <row r="5" spans="1:9" ht="12.75">
      <c r="A5" s="232"/>
      <c r="B5" s="232"/>
      <c r="C5" s="233"/>
      <c r="D5" s="240"/>
      <c r="E5" s="246"/>
      <c r="F5" s="246"/>
      <c r="G5" s="240"/>
      <c r="H5" s="240"/>
      <c r="I5" s="243"/>
    </row>
    <row r="6" spans="1:9" ht="12.75">
      <c r="A6" s="232"/>
      <c r="B6" s="232"/>
      <c r="C6" s="233"/>
      <c r="D6" s="241"/>
      <c r="E6" s="247"/>
      <c r="F6" s="247"/>
      <c r="G6" s="241"/>
      <c r="H6" s="241"/>
      <c r="I6" s="244"/>
    </row>
    <row r="7" spans="1:9" ht="12.75">
      <c r="A7" s="234"/>
      <c r="B7" s="234"/>
      <c r="C7" s="235"/>
      <c r="D7" s="237" t="s">
        <v>34</v>
      </c>
      <c r="E7" s="238"/>
      <c r="F7" s="238"/>
      <c r="G7" s="238"/>
      <c r="H7" s="238"/>
      <c r="I7" s="238"/>
    </row>
    <row r="8" spans="1:9" ht="6" customHeight="1">
      <c r="A8" s="24"/>
      <c r="B8" s="24"/>
      <c r="C8" s="24"/>
      <c r="D8" s="24"/>
      <c r="E8" s="25"/>
      <c r="F8" s="26"/>
      <c r="G8" s="26"/>
      <c r="H8" s="26"/>
      <c r="I8" s="26"/>
    </row>
    <row r="9" spans="1:10" s="19" customFormat="1" ht="12.75">
      <c r="A9" s="27"/>
      <c r="B9" s="27"/>
      <c r="C9" s="27"/>
      <c r="D9" s="236" t="s">
        <v>35</v>
      </c>
      <c r="E9" s="236"/>
      <c r="F9" s="236"/>
      <c r="G9" s="236"/>
      <c r="H9" s="236"/>
      <c r="I9" s="236"/>
      <c r="J9" s="36"/>
    </row>
    <row r="10" spans="1:9" ht="4.5" customHeight="1">
      <c r="A10" s="23"/>
      <c r="B10" s="28"/>
      <c r="C10" s="28"/>
      <c r="D10" s="29"/>
      <c r="E10" s="30"/>
      <c r="F10" s="30"/>
      <c r="G10" s="30"/>
      <c r="H10" s="30"/>
      <c r="I10" s="30"/>
    </row>
    <row r="11" spans="1:9" ht="12.75">
      <c r="A11" s="25">
        <v>2011</v>
      </c>
      <c r="B11" s="16" t="s">
        <v>36</v>
      </c>
      <c r="C11" s="31"/>
      <c r="D11" s="40">
        <v>246726</v>
      </c>
      <c r="E11" s="40">
        <v>44855</v>
      </c>
      <c r="F11" s="40">
        <v>26158</v>
      </c>
      <c r="G11" s="40">
        <v>1792</v>
      </c>
      <c r="H11" s="40">
        <v>54</v>
      </c>
      <c r="I11" s="52">
        <v>11698</v>
      </c>
    </row>
    <row r="12" spans="1:9" ht="12.75">
      <c r="A12" s="25"/>
      <c r="B12" s="16" t="s">
        <v>37</v>
      </c>
      <c r="C12" s="28"/>
      <c r="D12" s="40">
        <v>197097</v>
      </c>
      <c r="E12" s="40">
        <v>51941</v>
      </c>
      <c r="F12" s="40">
        <v>48623</v>
      </c>
      <c r="G12" s="40">
        <v>3036</v>
      </c>
      <c r="H12" s="40">
        <v>80</v>
      </c>
      <c r="I12" s="52">
        <v>3841</v>
      </c>
    </row>
    <row r="13" spans="1:9" ht="12.75">
      <c r="A13" s="25"/>
      <c r="B13" s="16" t="s">
        <v>38</v>
      </c>
      <c r="C13" s="31"/>
      <c r="D13" s="40">
        <v>242623</v>
      </c>
      <c r="E13" s="40">
        <v>66322</v>
      </c>
      <c r="F13" s="40">
        <v>62179</v>
      </c>
      <c r="G13" s="40">
        <v>3138</v>
      </c>
      <c r="H13" s="40">
        <v>63</v>
      </c>
      <c r="I13" s="52">
        <v>5757</v>
      </c>
    </row>
    <row r="14" spans="1:9" ht="12.75">
      <c r="A14" s="25"/>
      <c r="B14" s="16" t="s">
        <v>39</v>
      </c>
      <c r="C14" s="31"/>
      <c r="D14" s="40">
        <v>299881</v>
      </c>
      <c r="E14" s="40">
        <v>71937</v>
      </c>
      <c r="F14" s="40">
        <v>73635</v>
      </c>
      <c r="G14" s="40">
        <v>4064</v>
      </c>
      <c r="H14" s="40">
        <v>237</v>
      </c>
      <c r="I14" s="52">
        <v>3676</v>
      </c>
    </row>
    <row r="15" spans="1:9" ht="4.5" customHeight="1">
      <c r="A15" s="25"/>
      <c r="B15" s="28"/>
      <c r="C15" s="28"/>
      <c r="D15" s="40"/>
      <c r="E15" s="40"/>
      <c r="F15" s="40"/>
      <c r="G15" s="40"/>
      <c r="H15" s="40"/>
      <c r="I15" s="52"/>
    </row>
    <row r="16" spans="1:9" ht="12.75">
      <c r="A16" s="25">
        <v>2012</v>
      </c>
      <c r="B16" s="16" t="s">
        <v>36</v>
      </c>
      <c r="C16" s="31"/>
      <c r="D16" s="40">
        <v>142005</v>
      </c>
      <c r="E16" s="40">
        <v>40493</v>
      </c>
      <c r="F16" s="40">
        <v>29244</v>
      </c>
      <c r="G16" s="40">
        <v>1440</v>
      </c>
      <c r="H16" s="40">
        <v>1</v>
      </c>
      <c r="I16" s="52">
        <v>4817</v>
      </c>
    </row>
    <row r="17" spans="1:9" ht="12.75">
      <c r="A17" s="25"/>
      <c r="B17" s="16" t="s">
        <v>37</v>
      </c>
      <c r="C17" s="28"/>
      <c r="D17" s="40">
        <v>158717</v>
      </c>
      <c r="E17" s="40">
        <v>40926</v>
      </c>
      <c r="F17" s="40">
        <v>37846</v>
      </c>
      <c r="G17" s="40">
        <v>2772</v>
      </c>
      <c r="H17" s="40">
        <v>2</v>
      </c>
      <c r="I17" s="52">
        <v>1896</v>
      </c>
    </row>
    <row r="18" spans="1:9" ht="12.75">
      <c r="A18" s="25"/>
      <c r="B18" s="16" t="s">
        <v>38</v>
      </c>
      <c r="C18" s="31"/>
      <c r="D18" s="40">
        <v>226549</v>
      </c>
      <c r="E18" s="40">
        <v>56894</v>
      </c>
      <c r="F18" s="40">
        <v>56623</v>
      </c>
      <c r="G18" s="40">
        <v>3418</v>
      </c>
      <c r="H18" s="40">
        <v>47.3</v>
      </c>
      <c r="I18" s="52">
        <v>5901</v>
      </c>
    </row>
    <row r="19" spans="1:9" ht="12.75">
      <c r="A19" s="25"/>
      <c r="B19" s="16" t="s">
        <v>39</v>
      </c>
      <c r="C19" s="31"/>
      <c r="D19" s="40">
        <v>276774</v>
      </c>
      <c r="E19" s="40">
        <v>66638</v>
      </c>
      <c r="F19" s="40">
        <v>65187</v>
      </c>
      <c r="G19" s="40">
        <v>5338</v>
      </c>
      <c r="H19" s="40">
        <v>0</v>
      </c>
      <c r="I19" s="52">
        <v>7207</v>
      </c>
    </row>
    <row r="20" spans="1:9" ht="4.5" customHeight="1">
      <c r="A20" s="25"/>
      <c r="B20" s="28"/>
      <c r="C20" s="31"/>
      <c r="D20" s="40"/>
      <c r="E20" s="40"/>
      <c r="F20" s="40"/>
      <c r="G20" s="40"/>
      <c r="H20" s="40"/>
      <c r="I20" s="52"/>
    </row>
    <row r="21" spans="1:9" ht="12.75">
      <c r="A21" s="25">
        <v>2013</v>
      </c>
      <c r="B21" s="207" t="s">
        <v>36</v>
      </c>
      <c r="C21" s="207"/>
      <c r="D21" s="40">
        <v>141941</v>
      </c>
      <c r="E21" s="40">
        <v>34848</v>
      </c>
      <c r="F21" s="40">
        <v>24301</v>
      </c>
      <c r="G21" s="40">
        <v>1742</v>
      </c>
      <c r="H21" s="40">
        <v>66</v>
      </c>
      <c r="I21" s="52">
        <v>407</v>
      </c>
    </row>
    <row r="22" spans="1:9" ht="12.75">
      <c r="A22" s="25"/>
      <c r="B22" s="207" t="s">
        <v>37</v>
      </c>
      <c r="C22" s="207"/>
      <c r="D22" s="40">
        <v>198314</v>
      </c>
      <c r="E22" s="40">
        <v>50445</v>
      </c>
      <c r="F22" s="40">
        <v>39736</v>
      </c>
      <c r="G22" s="40">
        <v>4977</v>
      </c>
      <c r="H22" s="40">
        <v>130</v>
      </c>
      <c r="I22" s="52">
        <v>0</v>
      </c>
    </row>
    <row r="23" spans="1:9" ht="12.75">
      <c r="A23" s="25"/>
      <c r="B23" s="207" t="s">
        <v>38</v>
      </c>
      <c r="C23" s="207"/>
      <c r="D23" s="52">
        <v>226782</v>
      </c>
      <c r="E23" s="52">
        <v>54480</v>
      </c>
      <c r="F23" s="52">
        <v>52451</v>
      </c>
      <c r="G23" s="52">
        <v>5244</v>
      </c>
      <c r="H23" s="52">
        <v>93</v>
      </c>
      <c r="I23" s="52">
        <v>0</v>
      </c>
    </row>
    <row r="24" spans="1:9" ht="6" customHeight="1">
      <c r="A24" s="25"/>
      <c r="B24" s="28"/>
      <c r="C24" s="31"/>
      <c r="D24" s="30"/>
      <c r="E24" s="30"/>
      <c r="F24" s="30"/>
      <c r="G24" s="30"/>
      <c r="H24" s="30"/>
      <c r="I24" s="30"/>
    </row>
    <row r="25" spans="1:9" ht="12.75">
      <c r="A25" s="26"/>
      <c r="B25" s="26"/>
      <c r="C25" s="32"/>
      <c r="D25" s="236" t="s">
        <v>40</v>
      </c>
      <c r="E25" s="236"/>
      <c r="F25" s="236"/>
      <c r="G25" s="236"/>
      <c r="H25" s="236"/>
      <c r="I25" s="236"/>
    </row>
    <row r="26" spans="1:9" ht="4.5" customHeight="1">
      <c r="A26" s="26"/>
      <c r="B26" s="26"/>
      <c r="C26" s="32"/>
      <c r="D26" s="33"/>
      <c r="E26" s="33"/>
      <c r="F26" s="33"/>
      <c r="G26" s="33"/>
      <c r="H26" s="33"/>
      <c r="I26" s="33"/>
    </row>
    <row r="27" spans="1:10" ht="12.75">
      <c r="A27" s="25">
        <v>2011</v>
      </c>
      <c r="B27" s="16" t="s">
        <v>36</v>
      </c>
      <c r="C27" s="31"/>
      <c r="D27" s="40">
        <v>444143</v>
      </c>
      <c r="E27" s="40">
        <v>85273</v>
      </c>
      <c r="F27" s="40">
        <v>74212</v>
      </c>
      <c r="G27" s="40">
        <v>45371</v>
      </c>
      <c r="H27" s="40">
        <v>2752</v>
      </c>
      <c r="I27" s="52">
        <v>21479</v>
      </c>
      <c r="J27" s="34"/>
    </row>
    <row r="28" spans="1:10" ht="12.75">
      <c r="A28" s="25"/>
      <c r="B28" s="16" t="s">
        <v>37</v>
      </c>
      <c r="C28" s="28"/>
      <c r="D28" s="40">
        <v>668696</v>
      </c>
      <c r="E28" s="40">
        <v>99167</v>
      </c>
      <c r="F28" s="40">
        <v>136418</v>
      </c>
      <c r="G28" s="40">
        <v>90529</v>
      </c>
      <c r="H28" s="40">
        <v>3601</v>
      </c>
      <c r="I28" s="52">
        <v>40477</v>
      </c>
      <c r="J28" s="34"/>
    </row>
    <row r="29" spans="1:10" ht="12.75">
      <c r="A29" s="25"/>
      <c r="B29" s="16" t="s">
        <v>38</v>
      </c>
      <c r="C29" s="31"/>
      <c r="D29" s="40">
        <v>812335</v>
      </c>
      <c r="E29" s="40">
        <v>133873</v>
      </c>
      <c r="F29" s="40">
        <v>193539</v>
      </c>
      <c r="G29" s="40">
        <v>103045</v>
      </c>
      <c r="H29" s="40">
        <v>2901</v>
      </c>
      <c r="I29" s="52">
        <v>38097</v>
      </c>
      <c r="J29" s="34"/>
    </row>
    <row r="30" spans="1:10" ht="12.75">
      <c r="A30" s="25"/>
      <c r="B30" s="16" t="s">
        <v>39</v>
      </c>
      <c r="C30" s="31"/>
      <c r="D30" s="40">
        <v>942149</v>
      </c>
      <c r="E30" s="40">
        <v>128962</v>
      </c>
      <c r="F30" s="40">
        <v>234132</v>
      </c>
      <c r="G30" s="40">
        <v>121046</v>
      </c>
      <c r="H30" s="40">
        <v>5161</v>
      </c>
      <c r="I30" s="52">
        <v>52689</v>
      </c>
      <c r="J30" s="34"/>
    </row>
    <row r="31" spans="1:10" ht="4.5" customHeight="1">
      <c r="A31" s="25"/>
      <c r="B31" s="28"/>
      <c r="C31" s="28"/>
      <c r="D31" s="40"/>
      <c r="E31" s="40"/>
      <c r="F31" s="40"/>
      <c r="G31" s="40"/>
      <c r="H31" s="40"/>
      <c r="I31" s="52"/>
      <c r="J31" s="34"/>
    </row>
    <row r="32" spans="1:10" s="19" customFormat="1" ht="12.75">
      <c r="A32" s="25">
        <v>2012</v>
      </c>
      <c r="B32" s="16" t="s">
        <v>36</v>
      </c>
      <c r="C32" s="31"/>
      <c r="D32" s="40">
        <v>427138</v>
      </c>
      <c r="E32" s="40">
        <v>63435</v>
      </c>
      <c r="F32" s="40">
        <v>80003</v>
      </c>
      <c r="G32" s="40">
        <v>51195</v>
      </c>
      <c r="H32" s="40">
        <v>1471</v>
      </c>
      <c r="I32" s="52">
        <v>23830</v>
      </c>
      <c r="J32" s="36"/>
    </row>
    <row r="33" spans="1:9" ht="12.75">
      <c r="A33" s="25"/>
      <c r="B33" s="16" t="s">
        <v>37</v>
      </c>
      <c r="C33" s="28"/>
      <c r="D33" s="40">
        <v>604820</v>
      </c>
      <c r="E33" s="40">
        <v>62454</v>
      </c>
      <c r="F33" s="40">
        <v>141122</v>
      </c>
      <c r="G33" s="40">
        <v>94744</v>
      </c>
      <c r="H33" s="40">
        <v>2253</v>
      </c>
      <c r="I33" s="52">
        <v>33756</v>
      </c>
    </row>
    <row r="34" spans="1:9" ht="12.75">
      <c r="A34" s="25"/>
      <c r="B34" s="16" t="s">
        <v>38</v>
      </c>
      <c r="C34" s="31"/>
      <c r="D34" s="40">
        <v>804466</v>
      </c>
      <c r="E34" s="40">
        <v>97155</v>
      </c>
      <c r="F34" s="40">
        <v>204607</v>
      </c>
      <c r="G34" s="40">
        <v>117424</v>
      </c>
      <c r="H34" s="40">
        <v>6481</v>
      </c>
      <c r="I34" s="52">
        <v>41202</v>
      </c>
    </row>
    <row r="35" spans="1:11" ht="12.75">
      <c r="A35" s="25"/>
      <c r="B35" s="16" t="s">
        <v>39</v>
      </c>
      <c r="C35" s="31"/>
      <c r="D35" s="40">
        <v>909527</v>
      </c>
      <c r="E35" s="40">
        <v>95583</v>
      </c>
      <c r="F35" s="40">
        <v>254218</v>
      </c>
      <c r="G35" s="40">
        <v>120086</v>
      </c>
      <c r="H35" s="40">
        <v>3322</v>
      </c>
      <c r="I35" s="52">
        <v>49874</v>
      </c>
      <c r="K35" s="113"/>
    </row>
    <row r="36" spans="1:9" ht="4.5" customHeight="1">
      <c r="A36" s="25"/>
      <c r="B36" s="28"/>
      <c r="C36" s="31"/>
      <c r="D36" s="40"/>
      <c r="E36" s="40"/>
      <c r="F36" s="40"/>
      <c r="G36" s="40"/>
      <c r="H36" s="40"/>
      <c r="I36" s="52"/>
    </row>
    <row r="37" spans="1:9" ht="12.75">
      <c r="A37" s="25">
        <v>2013</v>
      </c>
      <c r="B37" s="207" t="s">
        <v>36</v>
      </c>
      <c r="C37" s="207"/>
      <c r="D37" s="40">
        <v>445443</v>
      </c>
      <c r="E37" s="40">
        <v>52538</v>
      </c>
      <c r="F37" s="40">
        <v>83989</v>
      </c>
      <c r="G37" s="40">
        <v>51765</v>
      </c>
      <c r="H37" s="40">
        <v>1608</v>
      </c>
      <c r="I37" s="52">
        <v>22879</v>
      </c>
    </row>
    <row r="38" spans="1:9" ht="12.75">
      <c r="A38" s="25"/>
      <c r="B38" s="207" t="s">
        <v>37</v>
      </c>
      <c r="C38" s="207"/>
      <c r="D38" s="40">
        <v>650724</v>
      </c>
      <c r="E38" s="40">
        <v>67019</v>
      </c>
      <c r="F38" s="40">
        <v>137576</v>
      </c>
      <c r="G38" s="40">
        <v>91414</v>
      </c>
      <c r="H38" s="40">
        <v>4256</v>
      </c>
      <c r="I38" s="52">
        <v>31983</v>
      </c>
    </row>
    <row r="39" spans="1:9" ht="12.75">
      <c r="A39" s="25"/>
      <c r="B39" s="207" t="s">
        <v>38</v>
      </c>
      <c r="C39" s="207"/>
      <c r="D39" s="52">
        <v>920048</v>
      </c>
      <c r="E39" s="52">
        <v>100546</v>
      </c>
      <c r="F39" s="52">
        <v>220433</v>
      </c>
      <c r="G39" s="52">
        <v>124576</v>
      </c>
      <c r="H39" s="52">
        <v>4627</v>
      </c>
      <c r="I39" s="52">
        <v>44825</v>
      </c>
    </row>
    <row r="40" spans="1:9" ht="6" customHeight="1">
      <c r="A40" s="25"/>
      <c r="B40" s="28"/>
      <c r="C40" s="31"/>
      <c r="D40" s="30"/>
      <c r="E40" s="30"/>
      <c r="F40" s="30"/>
      <c r="G40" s="30"/>
      <c r="H40" s="30"/>
      <c r="I40" s="30"/>
    </row>
    <row r="41" spans="1:9" ht="12.75">
      <c r="A41" s="23"/>
      <c r="B41" s="23"/>
      <c r="C41" s="27"/>
      <c r="D41" s="236" t="s">
        <v>41</v>
      </c>
      <c r="E41" s="236"/>
      <c r="F41" s="236"/>
      <c r="G41" s="236"/>
      <c r="H41" s="236"/>
      <c r="I41" s="236"/>
    </row>
    <row r="42" spans="1:9" ht="4.5" customHeight="1">
      <c r="A42" s="26"/>
      <c r="B42" s="26"/>
      <c r="C42" s="32"/>
      <c r="D42" s="33" t="s">
        <v>0</v>
      </c>
      <c r="E42" s="33"/>
      <c r="F42" s="33"/>
      <c r="G42" s="33"/>
      <c r="H42" s="33"/>
      <c r="I42" s="33"/>
    </row>
    <row r="43" spans="1:9" ht="12.75">
      <c r="A43" s="25">
        <v>2011</v>
      </c>
      <c r="B43" s="16" t="s">
        <v>36</v>
      </c>
      <c r="C43" s="31"/>
      <c r="D43" s="40">
        <v>100469</v>
      </c>
      <c r="E43" s="40">
        <v>54792</v>
      </c>
      <c r="F43" s="40">
        <v>9394</v>
      </c>
      <c r="G43" s="40">
        <v>0</v>
      </c>
      <c r="H43" s="40">
        <v>1942</v>
      </c>
      <c r="I43" s="52">
        <v>69</v>
      </c>
    </row>
    <row r="44" spans="1:9" ht="12.75">
      <c r="A44" s="25"/>
      <c r="B44" s="16" t="s">
        <v>37</v>
      </c>
      <c r="C44" s="28"/>
      <c r="D44" s="40">
        <v>141565</v>
      </c>
      <c r="E44" s="40">
        <v>69369</v>
      </c>
      <c r="F44" s="40">
        <v>28363</v>
      </c>
      <c r="G44" s="40">
        <v>0</v>
      </c>
      <c r="H44" s="40">
        <v>1266</v>
      </c>
      <c r="I44" s="52">
        <v>33</v>
      </c>
    </row>
    <row r="45" spans="1:9" ht="12.75">
      <c r="A45" s="25"/>
      <c r="B45" s="16" t="s">
        <v>38</v>
      </c>
      <c r="C45" s="31"/>
      <c r="D45" s="40">
        <v>210339</v>
      </c>
      <c r="E45" s="40">
        <v>99136</v>
      </c>
      <c r="F45" s="40">
        <v>52366</v>
      </c>
      <c r="G45" s="40">
        <v>0</v>
      </c>
      <c r="H45" s="40">
        <v>4764</v>
      </c>
      <c r="I45" s="52">
        <v>10</v>
      </c>
    </row>
    <row r="46" spans="1:9" ht="12.75">
      <c r="A46" s="25"/>
      <c r="B46" s="16" t="s">
        <v>39</v>
      </c>
      <c r="C46" s="31"/>
      <c r="D46" s="40">
        <v>199313</v>
      </c>
      <c r="E46" s="40">
        <v>90316</v>
      </c>
      <c r="F46" s="40">
        <v>49468</v>
      </c>
      <c r="G46" s="40">
        <v>0</v>
      </c>
      <c r="H46" s="40">
        <v>3466</v>
      </c>
      <c r="I46" s="52">
        <v>36</v>
      </c>
    </row>
    <row r="47" spans="1:9" ht="4.5" customHeight="1">
      <c r="A47" s="25"/>
      <c r="B47" s="28"/>
      <c r="C47" s="28"/>
      <c r="D47" s="40"/>
      <c r="E47" s="40"/>
      <c r="F47" s="40"/>
      <c r="G47" s="40"/>
      <c r="H47" s="40"/>
      <c r="I47" s="52"/>
    </row>
    <row r="48" spans="1:9" ht="12.75">
      <c r="A48" s="25">
        <v>2012</v>
      </c>
      <c r="B48" s="16" t="s">
        <v>36</v>
      </c>
      <c r="C48" s="31"/>
      <c r="D48" s="40">
        <v>93302</v>
      </c>
      <c r="E48" s="40">
        <v>50292</v>
      </c>
      <c r="F48" s="40">
        <v>10516</v>
      </c>
      <c r="G48" s="40">
        <v>0</v>
      </c>
      <c r="H48" s="40">
        <v>876</v>
      </c>
      <c r="I48" s="52">
        <v>4</v>
      </c>
    </row>
    <row r="49" spans="1:9" ht="12.75">
      <c r="A49" s="25"/>
      <c r="B49" s="16" t="s">
        <v>37</v>
      </c>
      <c r="C49" s="28"/>
      <c r="D49" s="40">
        <v>128184</v>
      </c>
      <c r="E49" s="40">
        <v>65188</v>
      </c>
      <c r="F49" s="40">
        <v>23735</v>
      </c>
      <c r="G49" s="40">
        <v>0</v>
      </c>
      <c r="H49" s="40">
        <v>1163</v>
      </c>
      <c r="I49" s="52">
        <v>21</v>
      </c>
    </row>
    <row r="50" spans="1:9" ht="12.75">
      <c r="A50" s="25"/>
      <c r="B50" s="16" t="s">
        <v>38</v>
      </c>
      <c r="C50" s="31"/>
      <c r="D50" s="40">
        <v>192103</v>
      </c>
      <c r="E50" s="40">
        <v>72123</v>
      </c>
      <c r="F50" s="40">
        <v>51377</v>
      </c>
      <c r="G50" s="40">
        <v>0</v>
      </c>
      <c r="H50" s="40">
        <v>1728</v>
      </c>
      <c r="I50" s="52">
        <v>32</v>
      </c>
    </row>
    <row r="51" spans="1:9" ht="12.75">
      <c r="A51" s="25"/>
      <c r="B51" s="16" t="s">
        <v>39</v>
      </c>
      <c r="C51" s="31"/>
      <c r="D51" s="40">
        <v>188877</v>
      </c>
      <c r="E51" s="40">
        <v>80908</v>
      </c>
      <c r="F51" s="40">
        <v>44022</v>
      </c>
      <c r="G51" s="40">
        <v>0</v>
      </c>
      <c r="H51" s="40">
        <v>3191</v>
      </c>
      <c r="I51" s="52">
        <v>184</v>
      </c>
    </row>
    <row r="52" spans="1:9" ht="4.5" customHeight="1">
      <c r="A52" s="25"/>
      <c r="B52" s="28"/>
      <c r="C52" s="31"/>
      <c r="D52" s="40"/>
      <c r="E52" s="40"/>
      <c r="F52" s="40"/>
      <c r="G52" s="40"/>
      <c r="H52" s="40"/>
      <c r="I52" s="52"/>
    </row>
    <row r="53" spans="1:9" ht="12.75">
      <c r="A53" s="25">
        <v>2013</v>
      </c>
      <c r="B53" s="207" t="s">
        <v>36</v>
      </c>
      <c r="C53" s="207"/>
      <c r="D53" s="40">
        <v>90879</v>
      </c>
      <c r="E53" s="40">
        <v>48090</v>
      </c>
      <c r="F53" s="40">
        <v>12100</v>
      </c>
      <c r="G53" s="40">
        <v>0</v>
      </c>
      <c r="H53" s="40">
        <v>815</v>
      </c>
      <c r="I53" s="52">
        <v>524</v>
      </c>
    </row>
    <row r="54" spans="1:9" ht="12.75">
      <c r="A54" s="25"/>
      <c r="B54" s="207" t="s">
        <v>37</v>
      </c>
      <c r="C54" s="207"/>
      <c r="D54" s="40">
        <v>115715</v>
      </c>
      <c r="E54" s="40">
        <v>52713</v>
      </c>
      <c r="F54" s="40">
        <v>24027</v>
      </c>
      <c r="G54" s="40">
        <v>0</v>
      </c>
      <c r="H54" s="40">
        <v>1768</v>
      </c>
      <c r="I54" s="52">
        <v>422</v>
      </c>
    </row>
    <row r="55" spans="1:9" ht="12.75">
      <c r="A55" s="25"/>
      <c r="B55" s="207" t="s">
        <v>38</v>
      </c>
      <c r="C55" s="207"/>
      <c r="D55" s="52">
        <v>214743</v>
      </c>
      <c r="E55" s="52">
        <v>75039</v>
      </c>
      <c r="F55" s="52">
        <v>53590</v>
      </c>
      <c r="G55" s="52">
        <v>0</v>
      </c>
      <c r="H55" s="52">
        <v>2690</v>
      </c>
      <c r="I55" s="52">
        <v>388</v>
      </c>
    </row>
    <row r="56" spans="1:9" ht="6" customHeight="1">
      <c r="A56" s="25"/>
      <c r="B56" s="16"/>
      <c r="C56" s="31"/>
      <c r="D56" s="30"/>
      <c r="E56" s="30"/>
      <c r="F56" s="30"/>
      <c r="G56" s="30"/>
      <c r="H56" s="30"/>
      <c r="I56" s="30"/>
    </row>
    <row r="57" spans="1:10" s="19" customFormat="1" ht="12.75">
      <c r="A57" s="23"/>
      <c r="B57" s="16"/>
      <c r="C57" s="27"/>
      <c r="D57" s="236" t="s">
        <v>42</v>
      </c>
      <c r="E57" s="236"/>
      <c r="F57" s="236"/>
      <c r="G57" s="236"/>
      <c r="H57" s="236"/>
      <c r="I57" s="236"/>
      <c r="J57" s="36"/>
    </row>
    <row r="58" spans="1:9" ht="4.5" customHeight="1">
      <c r="A58" s="26"/>
      <c r="B58" s="26"/>
      <c r="C58" s="32"/>
      <c r="D58" s="33" t="s">
        <v>0</v>
      </c>
      <c r="E58" s="33"/>
      <c r="F58" s="33"/>
      <c r="G58" s="33"/>
      <c r="H58" s="33"/>
      <c r="I58" s="33"/>
    </row>
    <row r="59" spans="1:9" ht="12.75">
      <c r="A59" s="25">
        <v>2011</v>
      </c>
      <c r="B59" s="16" t="s">
        <v>36</v>
      </c>
      <c r="C59" s="31"/>
      <c r="D59" s="40">
        <v>12764</v>
      </c>
      <c r="E59" s="40">
        <v>5888</v>
      </c>
      <c r="F59" s="40">
        <v>0</v>
      </c>
      <c r="G59" s="40">
        <v>0</v>
      </c>
      <c r="H59" s="40">
        <v>0</v>
      </c>
      <c r="I59" s="52">
        <v>0</v>
      </c>
    </row>
    <row r="60" spans="1:9" ht="12.75">
      <c r="A60" s="26"/>
      <c r="B60" s="16" t="s">
        <v>37</v>
      </c>
      <c r="C60" s="28"/>
      <c r="D60" s="40">
        <v>12127</v>
      </c>
      <c r="E60" s="40">
        <v>6404</v>
      </c>
      <c r="F60" s="40">
        <v>0</v>
      </c>
      <c r="G60" s="40">
        <v>0</v>
      </c>
      <c r="H60" s="40">
        <v>0</v>
      </c>
      <c r="I60" s="52">
        <v>0</v>
      </c>
    </row>
    <row r="61" spans="1:9" ht="12.75">
      <c r="A61" s="26"/>
      <c r="B61" s="16" t="s">
        <v>38</v>
      </c>
      <c r="C61" s="31"/>
      <c r="D61" s="40">
        <v>14862</v>
      </c>
      <c r="E61" s="40">
        <v>8938</v>
      </c>
      <c r="F61" s="40">
        <v>0</v>
      </c>
      <c r="G61" s="40">
        <v>0</v>
      </c>
      <c r="H61" s="40">
        <v>0</v>
      </c>
      <c r="I61" s="52">
        <v>0</v>
      </c>
    </row>
    <row r="62" spans="1:9" ht="12.75">
      <c r="A62" s="26"/>
      <c r="B62" s="16" t="s">
        <v>39</v>
      </c>
      <c r="C62" s="31"/>
      <c r="D62" s="40">
        <v>15864</v>
      </c>
      <c r="E62" s="40">
        <v>8537</v>
      </c>
      <c r="F62" s="40">
        <v>0</v>
      </c>
      <c r="G62" s="40">
        <v>0</v>
      </c>
      <c r="H62" s="40">
        <v>0</v>
      </c>
      <c r="I62" s="52">
        <v>0</v>
      </c>
    </row>
    <row r="63" spans="1:9" ht="4.5" customHeight="1">
      <c r="A63" s="25"/>
      <c r="B63" s="28"/>
      <c r="C63" s="28"/>
      <c r="D63" s="40"/>
      <c r="E63" s="40"/>
      <c r="F63" s="40"/>
      <c r="G63" s="40"/>
      <c r="H63" s="40"/>
      <c r="I63" s="52"/>
    </row>
    <row r="64" spans="1:9" ht="12.75">
      <c r="A64" s="25">
        <v>2012</v>
      </c>
      <c r="B64" s="16" t="s">
        <v>36</v>
      </c>
      <c r="C64" s="31"/>
      <c r="D64" s="40">
        <v>8661</v>
      </c>
      <c r="E64" s="40">
        <v>3517</v>
      </c>
      <c r="F64" s="40">
        <v>0</v>
      </c>
      <c r="G64" s="40">
        <v>0</v>
      </c>
      <c r="H64" s="40">
        <v>0</v>
      </c>
      <c r="I64" s="52">
        <v>0</v>
      </c>
    </row>
    <row r="65" spans="1:9" ht="12.75">
      <c r="A65" s="26"/>
      <c r="B65" s="16" t="s">
        <v>37</v>
      </c>
      <c r="C65" s="28"/>
      <c r="D65" s="40">
        <v>8796</v>
      </c>
      <c r="E65" s="40">
        <v>4456</v>
      </c>
      <c r="F65" s="40">
        <v>0</v>
      </c>
      <c r="G65" s="40">
        <v>0</v>
      </c>
      <c r="H65" s="40">
        <v>0</v>
      </c>
      <c r="I65" s="52">
        <v>0</v>
      </c>
    </row>
    <row r="66" spans="1:9" ht="12.75">
      <c r="A66" s="26"/>
      <c r="B66" s="16" t="s">
        <v>38</v>
      </c>
      <c r="C66" s="31"/>
      <c r="D66" s="40">
        <v>5806</v>
      </c>
      <c r="E66" s="40">
        <v>2701</v>
      </c>
      <c r="F66" s="40">
        <v>0</v>
      </c>
      <c r="G66" s="40">
        <v>0</v>
      </c>
      <c r="H66" s="40">
        <v>0</v>
      </c>
      <c r="I66" s="52">
        <v>0</v>
      </c>
    </row>
    <row r="67" spans="1:9" ht="12.75">
      <c r="A67" s="26"/>
      <c r="B67" s="16" t="s">
        <v>39</v>
      </c>
      <c r="C67" s="31"/>
      <c r="D67" s="40">
        <v>6674</v>
      </c>
      <c r="E67" s="40">
        <v>2031</v>
      </c>
      <c r="F67" s="40">
        <v>0</v>
      </c>
      <c r="G67" s="40">
        <v>0</v>
      </c>
      <c r="H67" s="40">
        <v>0</v>
      </c>
      <c r="I67" s="52">
        <v>0</v>
      </c>
    </row>
    <row r="68" spans="1:9" ht="4.5" customHeight="1">
      <c r="A68" s="26"/>
      <c r="B68" s="28"/>
      <c r="C68" s="31"/>
      <c r="D68" s="40"/>
      <c r="E68" s="40"/>
      <c r="F68" s="40"/>
      <c r="G68" s="40"/>
      <c r="H68" s="40"/>
      <c r="I68" s="52"/>
    </row>
    <row r="69" spans="1:9" ht="12.75">
      <c r="A69" s="26">
        <v>2013</v>
      </c>
      <c r="B69" s="207" t="s">
        <v>36</v>
      </c>
      <c r="C69" s="207"/>
      <c r="D69" s="40">
        <v>4502</v>
      </c>
      <c r="E69" s="40">
        <v>1745</v>
      </c>
      <c r="F69" s="40">
        <v>0</v>
      </c>
      <c r="G69" s="40">
        <v>0</v>
      </c>
      <c r="H69" s="40">
        <v>0</v>
      </c>
      <c r="I69" s="52">
        <v>0</v>
      </c>
    </row>
    <row r="70" spans="1:9" ht="12.75">
      <c r="A70" s="26"/>
      <c r="B70" s="207" t="s">
        <v>37</v>
      </c>
      <c r="C70" s="207"/>
      <c r="D70" s="40">
        <v>5102</v>
      </c>
      <c r="E70" s="40">
        <v>1822</v>
      </c>
      <c r="F70" s="40">
        <v>0</v>
      </c>
      <c r="G70" s="40">
        <v>0</v>
      </c>
      <c r="H70" s="40">
        <v>0</v>
      </c>
      <c r="I70" s="52">
        <v>0</v>
      </c>
    </row>
    <row r="71" spans="1:9" ht="12.75">
      <c r="A71" s="26"/>
      <c r="B71" s="207" t="s">
        <v>38</v>
      </c>
      <c r="C71" s="207"/>
      <c r="D71" s="52">
        <v>5307</v>
      </c>
      <c r="E71" s="52">
        <v>2818</v>
      </c>
      <c r="F71" s="52">
        <v>0</v>
      </c>
      <c r="G71" s="52">
        <v>0</v>
      </c>
      <c r="H71" s="52">
        <v>0</v>
      </c>
      <c r="I71" s="52">
        <v>0</v>
      </c>
    </row>
    <row r="72" spans="1:9" ht="6" customHeight="1">
      <c r="A72" s="26"/>
      <c r="B72" s="28"/>
      <c r="C72" s="31"/>
      <c r="D72" s="30"/>
      <c r="E72" s="30"/>
      <c r="F72" s="30"/>
      <c r="G72" s="30"/>
      <c r="H72" s="30"/>
      <c r="I72" s="30"/>
    </row>
    <row r="73" spans="1:9" ht="12.75">
      <c r="A73" s="23"/>
      <c r="B73" s="23"/>
      <c r="C73" s="27"/>
      <c r="D73" s="236" t="s">
        <v>43</v>
      </c>
      <c r="E73" s="236"/>
      <c r="F73" s="236"/>
      <c r="G73" s="236"/>
      <c r="H73" s="236"/>
      <c r="I73" s="236"/>
    </row>
    <row r="74" spans="1:9" ht="4.5" customHeight="1">
      <c r="A74" s="26"/>
      <c r="B74" s="26"/>
      <c r="C74" s="32"/>
      <c r="D74" s="33" t="s">
        <v>0</v>
      </c>
      <c r="E74" s="33"/>
      <c r="F74" s="33"/>
      <c r="G74" s="33"/>
      <c r="H74" s="33"/>
      <c r="I74" s="33"/>
    </row>
    <row r="75" spans="1:9" ht="12.75">
      <c r="A75" s="25">
        <v>2011</v>
      </c>
      <c r="B75" s="16" t="s">
        <v>36</v>
      </c>
      <c r="C75" s="31"/>
      <c r="D75" s="40">
        <f aca="true" t="shared" si="0" ref="D75:I78">D11+D27+D43+D59</f>
        <v>804102</v>
      </c>
      <c r="E75" s="40">
        <f t="shared" si="0"/>
        <v>190808</v>
      </c>
      <c r="F75" s="40">
        <f t="shared" si="0"/>
        <v>109764</v>
      </c>
      <c r="G75" s="40">
        <f t="shared" si="0"/>
        <v>47163</v>
      </c>
      <c r="H75" s="40">
        <f t="shared" si="0"/>
        <v>4748</v>
      </c>
      <c r="I75" s="52">
        <f t="shared" si="0"/>
        <v>33246</v>
      </c>
    </row>
    <row r="76" spans="2:9" ht="12.75">
      <c r="B76" s="16" t="s">
        <v>37</v>
      </c>
      <c r="D76" s="40">
        <f t="shared" si="0"/>
        <v>1019485</v>
      </c>
      <c r="E76" s="40">
        <f t="shared" si="0"/>
        <v>226881</v>
      </c>
      <c r="F76" s="40">
        <f t="shared" si="0"/>
        <v>213404</v>
      </c>
      <c r="G76" s="40">
        <f t="shared" si="0"/>
        <v>93565</v>
      </c>
      <c r="H76" s="40">
        <f t="shared" si="0"/>
        <v>4947</v>
      </c>
      <c r="I76" s="52">
        <f t="shared" si="0"/>
        <v>44351</v>
      </c>
    </row>
    <row r="77" spans="2:9" ht="12.75">
      <c r="B77" s="16" t="s">
        <v>38</v>
      </c>
      <c r="D77" s="40">
        <f t="shared" si="0"/>
        <v>1280159</v>
      </c>
      <c r="E77" s="40">
        <f t="shared" si="0"/>
        <v>308269</v>
      </c>
      <c r="F77" s="40">
        <f t="shared" si="0"/>
        <v>308084</v>
      </c>
      <c r="G77" s="40">
        <f t="shared" si="0"/>
        <v>106183</v>
      </c>
      <c r="H77" s="40">
        <f t="shared" si="0"/>
        <v>7728</v>
      </c>
      <c r="I77" s="52">
        <f t="shared" si="0"/>
        <v>43864</v>
      </c>
    </row>
    <row r="78" spans="2:9" ht="12.75">
      <c r="B78" s="16" t="s">
        <v>39</v>
      </c>
      <c r="D78" s="40">
        <f t="shared" si="0"/>
        <v>1457207</v>
      </c>
      <c r="E78" s="40">
        <f t="shared" si="0"/>
        <v>299752</v>
      </c>
      <c r="F78" s="40">
        <f t="shared" si="0"/>
        <v>357235</v>
      </c>
      <c r="G78" s="40">
        <f t="shared" si="0"/>
        <v>125110</v>
      </c>
      <c r="H78" s="40">
        <f t="shared" si="0"/>
        <v>8864</v>
      </c>
      <c r="I78" s="52">
        <f t="shared" si="0"/>
        <v>56401</v>
      </c>
    </row>
    <row r="79" spans="1:9" ht="4.5" customHeight="1">
      <c r="A79" s="25"/>
      <c r="D79" s="40"/>
      <c r="E79" s="40"/>
      <c r="F79" s="40"/>
      <c r="G79" s="40"/>
      <c r="H79" s="40"/>
      <c r="I79" s="52"/>
    </row>
    <row r="80" spans="1:9" ht="12.75">
      <c r="A80" s="25">
        <v>2012</v>
      </c>
      <c r="B80" s="16" t="s">
        <v>36</v>
      </c>
      <c r="C80" s="31"/>
      <c r="D80" s="40">
        <f aca="true" t="shared" si="1" ref="D80:I83">D16+D32+D48+D64</f>
        <v>671106</v>
      </c>
      <c r="E80" s="40">
        <f t="shared" si="1"/>
        <v>157737</v>
      </c>
      <c r="F80" s="40">
        <f t="shared" si="1"/>
        <v>119763</v>
      </c>
      <c r="G80" s="40">
        <f t="shared" si="1"/>
        <v>52635</v>
      </c>
      <c r="H80" s="40">
        <f t="shared" si="1"/>
        <v>2348</v>
      </c>
      <c r="I80" s="52">
        <f t="shared" si="1"/>
        <v>28651</v>
      </c>
    </row>
    <row r="81" spans="2:9" ht="12.75">
      <c r="B81" s="16" t="s">
        <v>37</v>
      </c>
      <c r="D81" s="40">
        <f t="shared" si="1"/>
        <v>900517</v>
      </c>
      <c r="E81" s="40">
        <f t="shared" si="1"/>
        <v>173024</v>
      </c>
      <c r="F81" s="40">
        <f t="shared" si="1"/>
        <v>202703</v>
      </c>
      <c r="G81" s="40">
        <f t="shared" si="1"/>
        <v>97516</v>
      </c>
      <c r="H81" s="40">
        <f t="shared" si="1"/>
        <v>3418</v>
      </c>
      <c r="I81" s="52">
        <f t="shared" si="1"/>
        <v>35673</v>
      </c>
    </row>
    <row r="82" spans="1:10" s="19" customFormat="1" ht="12.75">
      <c r="A82" s="22"/>
      <c r="B82" s="16" t="s">
        <v>38</v>
      </c>
      <c r="C82" s="22"/>
      <c r="D82" s="40">
        <f t="shared" si="1"/>
        <v>1228924</v>
      </c>
      <c r="E82" s="40">
        <f t="shared" si="1"/>
        <v>228873</v>
      </c>
      <c r="F82" s="40">
        <f t="shared" si="1"/>
        <v>312607</v>
      </c>
      <c r="G82" s="40">
        <f t="shared" si="1"/>
        <v>120842</v>
      </c>
      <c r="H82" s="40">
        <f t="shared" si="1"/>
        <v>8256.3</v>
      </c>
      <c r="I82" s="52">
        <f t="shared" si="1"/>
        <v>47135</v>
      </c>
      <c r="J82" s="36"/>
    </row>
    <row r="83" spans="1:10" s="19" customFormat="1" ht="12.75">
      <c r="A83" s="22"/>
      <c r="B83" s="16" t="s">
        <v>39</v>
      </c>
      <c r="C83" s="22"/>
      <c r="D83" s="40">
        <f t="shared" si="1"/>
        <v>1381852</v>
      </c>
      <c r="E83" s="40">
        <f t="shared" si="1"/>
        <v>245160</v>
      </c>
      <c r="F83" s="40">
        <f t="shared" si="1"/>
        <v>363427</v>
      </c>
      <c r="G83" s="40">
        <f t="shared" si="1"/>
        <v>125424</v>
      </c>
      <c r="H83" s="40">
        <f t="shared" si="1"/>
        <v>6513</v>
      </c>
      <c r="I83" s="52">
        <f t="shared" si="1"/>
        <v>57265</v>
      </c>
      <c r="J83" s="36"/>
    </row>
    <row r="84" spans="1:10" s="19" customFormat="1" ht="4.5" customHeight="1">
      <c r="A84" s="22"/>
      <c r="B84" s="28"/>
      <c r="C84" s="22"/>
      <c r="D84" s="40"/>
      <c r="E84" s="40"/>
      <c r="F84" s="40"/>
      <c r="G84" s="40"/>
      <c r="H84" s="40"/>
      <c r="I84" s="52"/>
      <c r="J84" s="36"/>
    </row>
    <row r="85" spans="1:9" ht="12.75">
      <c r="A85" s="25">
        <v>2013</v>
      </c>
      <c r="B85" s="207" t="s">
        <v>36</v>
      </c>
      <c r="C85" s="207"/>
      <c r="D85" s="40">
        <f aca="true" t="shared" si="2" ref="D85:I85">D21+D37+D53+D69</f>
        <v>682765</v>
      </c>
      <c r="E85" s="40">
        <f t="shared" si="2"/>
        <v>137221</v>
      </c>
      <c r="F85" s="40">
        <f t="shared" si="2"/>
        <v>120390</v>
      </c>
      <c r="G85" s="40">
        <f t="shared" si="2"/>
        <v>53507</v>
      </c>
      <c r="H85" s="40">
        <f t="shared" si="2"/>
        <v>2489</v>
      </c>
      <c r="I85" s="52">
        <f t="shared" si="2"/>
        <v>23810</v>
      </c>
    </row>
    <row r="86" spans="1:9" ht="12.75">
      <c r="A86" s="25"/>
      <c r="B86" s="207" t="s">
        <v>37</v>
      </c>
      <c r="C86" s="207"/>
      <c r="D86" s="40">
        <f aca="true" t="shared" si="3" ref="D86:I87">D22+D38+D54+D70</f>
        <v>969855</v>
      </c>
      <c r="E86" s="40">
        <f t="shared" si="3"/>
        <v>171999</v>
      </c>
      <c r="F86" s="40">
        <f t="shared" si="3"/>
        <v>201339</v>
      </c>
      <c r="G86" s="40">
        <f t="shared" si="3"/>
        <v>96391</v>
      </c>
      <c r="H86" s="40">
        <f t="shared" si="3"/>
        <v>6154</v>
      </c>
      <c r="I86" s="52">
        <f t="shared" si="3"/>
        <v>32405</v>
      </c>
    </row>
    <row r="87" spans="2:10" ht="12.75">
      <c r="B87" s="207" t="s">
        <v>38</v>
      </c>
      <c r="C87" s="207"/>
      <c r="D87" s="40">
        <f t="shared" si="3"/>
        <v>1366880</v>
      </c>
      <c r="E87" s="40">
        <f t="shared" si="3"/>
        <v>232883</v>
      </c>
      <c r="F87" s="40">
        <f t="shared" si="3"/>
        <v>326474</v>
      </c>
      <c r="G87" s="40">
        <f t="shared" si="3"/>
        <v>129820</v>
      </c>
      <c r="H87" s="40">
        <f t="shared" si="3"/>
        <v>7410</v>
      </c>
      <c r="I87" s="52">
        <f t="shared" si="3"/>
        <v>45213</v>
      </c>
      <c r="J87" s="39"/>
    </row>
    <row r="88" spans="4:10" ht="12.75">
      <c r="D88" s="37"/>
      <c r="E88" s="37"/>
      <c r="F88" s="37"/>
      <c r="G88" s="37"/>
      <c r="H88" s="37"/>
      <c r="I88" s="37"/>
      <c r="J88" s="39"/>
    </row>
    <row r="89" spans="4:10" ht="12.75">
      <c r="D89" s="37"/>
      <c r="E89" s="37"/>
      <c r="F89" s="37"/>
      <c r="G89" s="37"/>
      <c r="H89" s="37"/>
      <c r="I89" s="37"/>
      <c r="J89" s="39"/>
    </row>
    <row r="90" spans="4:10" ht="12.75">
      <c r="D90" s="37"/>
      <c r="E90" s="37"/>
      <c r="F90" s="37"/>
      <c r="G90" s="37"/>
      <c r="H90" s="37"/>
      <c r="I90" s="37"/>
      <c r="J90" s="39"/>
    </row>
    <row r="91" spans="4:10" ht="12.75">
      <c r="D91" s="38"/>
      <c r="E91" s="35"/>
      <c r="F91" s="35"/>
      <c r="G91" s="35"/>
      <c r="H91" s="35"/>
      <c r="I91" s="35"/>
      <c r="J91" s="39"/>
    </row>
    <row r="92" spans="4:9" ht="12.75">
      <c r="D92" s="38"/>
      <c r="E92" s="38"/>
      <c r="F92" s="38"/>
      <c r="G92" s="38"/>
      <c r="H92" s="38"/>
      <c r="I92" s="38"/>
    </row>
    <row r="93" spans="4:9" ht="12.75">
      <c r="D93" s="35"/>
      <c r="E93" s="35"/>
      <c r="F93" s="35"/>
      <c r="G93" s="35"/>
      <c r="H93" s="35"/>
      <c r="I93" s="35"/>
    </row>
    <row r="94" spans="4:9" ht="12.75">
      <c r="D94" s="35"/>
      <c r="E94" s="35"/>
      <c r="F94" s="35"/>
      <c r="G94" s="35"/>
      <c r="H94" s="35"/>
      <c r="I94" s="35"/>
    </row>
    <row r="95" spans="4:9" ht="12.75">
      <c r="D95" s="35"/>
      <c r="E95" s="35"/>
      <c r="F95" s="35"/>
      <c r="G95" s="35"/>
      <c r="H95" s="35"/>
      <c r="I95" s="35"/>
    </row>
    <row r="96" spans="4:9" ht="12.75">
      <c r="D96" s="35"/>
      <c r="E96" s="35"/>
      <c r="F96" s="35"/>
      <c r="G96" s="35"/>
      <c r="H96" s="35"/>
      <c r="I96" s="35"/>
    </row>
    <row r="97" spans="4:9" ht="12.75">
      <c r="D97" s="35"/>
      <c r="E97" s="35"/>
      <c r="F97" s="35"/>
      <c r="G97" s="35"/>
      <c r="H97" s="35"/>
      <c r="I97" s="35"/>
    </row>
    <row r="98" spans="4:9" ht="12.75">
      <c r="D98" s="35"/>
      <c r="E98" s="35"/>
      <c r="F98" s="35"/>
      <c r="G98" s="35"/>
      <c r="H98" s="35"/>
      <c r="I98" s="35"/>
    </row>
  </sheetData>
  <sheetProtection/>
  <mergeCells count="28">
    <mergeCell ref="B23:C23"/>
    <mergeCell ref="B39:C39"/>
    <mergeCell ref="B55:C55"/>
    <mergeCell ref="B71:C71"/>
    <mergeCell ref="B87:C87"/>
    <mergeCell ref="B53:C53"/>
    <mergeCell ref="B37:C37"/>
    <mergeCell ref="B54:C54"/>
    <mergeCell ref="B70:C70"/>
    <mergeCell ref="B86:C86"/>
    <mergeCell ref="B85:C85"/>
    <mergeCell ref="B69:C69"/>
    <mergeCell ref="A3:C7"/>
    <mergeCell ref="D73:I73"/>
    <mergeCell ref="D7:I7"/>
    <mergeCell ref="D9:I9"/>
    <mergeCell ref="D25:I25"/>
    <mergeCell ref="D41:I41"/>
    <mergeCell ref="H4:H6"/>
    <mergeCell ref="D3:D6"/>
    <mergeCell ref="G4:G6"/>
    <mergeCell ref="D57:I57"/>
    <mergeCell ref="I4:I6"/>
    <mergeCell ref="E4:E6"/>
    <mergeCell ref="F4:F6"/>
    <mergeCell ref="B21:C21"/>
    <mergeCell ref="B22:C22"/>
    <mergeCell ref="B38:C38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1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140625" style="137" customWidth="1"/>
    <col min="2" max="4" width="1.8515625" style="137" customWidth="1"/>
    <col min="5" max="5" width="17.8515625" style="137" customWidth="1"/>
    <col min="6" max="6" width="10.57421875" style="137" customWidth="1"/>
    <col min="7" max="7" width="10.421875" style="137" customWidth="1"/>
    <col min="8" max="8" width="10.7109375" style="137" customWidth="1"/>
    <col min="9" max="11" width="10.421875" style="137" customWidth="1"/>
    <col min="12" max="13" width="9.00390625" style="137" customWidth="1"/>
    <col min="14" max="16384" width="11.421875" style="137" customWidth="1"/>
  </cols>
  <sheetData>
    <row r="1" spans="1:13" ht="12.75">
      <c r="A1" s="250" t="s">
        <v>84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>
      <c r="A2" s="250" t="s">
        <v>322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5:13" ht="9" customHeight="1">
      <c r="E3" s="139"/>
      <c r="F3" s="149"/>
      <c r="G3" s="149"/>
      <c r="H3" s="149"/>
      <c r="I3" s="149"/>
      <c r="J3" s="149"/>
      <c r="K3" s="149"/>
      <c r="L3" s="149"/>
      <c r="M3" s="149"/>
    </row>
    <row r="4" spans="1:13" ht="12.75">
      <c r="A4" s="251" t="s">
        <v>85</v>
      </c>
      <c r="B4" s="251"/>
      <c r="C4" s="251"/>
      <c r="D4" s="251"/>
      <c r="E4" s="252"/>
      <c r="F4" s="257" t="s">
        <v>247</v>
      </c>
      <c r="G4" s="260" t="s">
        <v>86</v>
      </c>
      <c r="H4" s="261"/>
      <c r="I4" s="261"/>
      <c r="J4" s="261"/>
      <c r="K4" s="261"/>
      <c r="L4" s="262"/>
      <c r="M4" s="148" t="s">
        <v>246</v>
      </c>
    </row>
    <row r="5" spans="1:15" ht="12.75">
      <c r="A5" s="253"/>
      <c r="B5" s="253"/>
      <c r="C5" s="253"/>
      <c r="D5" s="253"/>
      <c r="E5" s="254"/>
      <c r="F5" s="258"/>
      <c r="G5" s="263" t="s">
        <v>244</v>
      </c>
      <c r="H5" s="257" t="s">
        <v>245</v>
      </c>
      <c r="I5" s="260" t="s">
        <v>86</v>
      </c>
      <c r="J5" s="262"/>
      <c r="K5" s="263" t="s">
        <v>87</v>
      </c>
      <c r="L5" s="266" t="s">
        <v>42</v>
      </c>
      <c r="M5" s="257" t="s">
        <v>88</v>
      </c>
      <c r="O5" s="147"/>
    </row>
    <row r="6" spans="1:15" ht="12.75">
      <c r="A6" s="253"/>
      <c r="B6" s="253"/>
      <c r="C6" s="253"/>
      <c r="D6" s="253"/>
      <c r="E6" s="254"/>
      <c r="F6" s="258"/>
      <c r="G6" s="264"/>
      <c r="H6" s="258"/>
      <c r="I6" s="263" t="s">
        <v>89</v>
      </c>
      <c r="J6" s="263" t="s">
        <v>90</v>
      </c>
      <c r="K6" s="264"/>
      <c r="L6" s="264"/>
      <c r="M6" s="258"/>
      <c r="O6" s="147"/>
    </row>
    <row r="7" spans="1:15" ht="12.75">
      <c r="A7" s="253"/>
      <c r="B7" s="253"/>
      <c r="C7" s="253"/>
      <c r="D7" s="253"/>
      <c r="E7" s="254"/>
      <c r="F7" s="258"/>
      <c r="G7" s="264"/>
      <c r="H7" s="258"/>
      <c r="I7" s="264"/>
      <c r="J7" s="264"/>
      <c r="K7" s="264"/>
      <c r="L7" s="264"/>
      <c r="M7" s="258"/>
      <c r="O7" s="147"/>
    </row>
    <row r="8" spans="1:13" ht="12.75">
      <c r="A8" s="253"/>
      <c r="B8" s="253"/>
      <c r="C8" s="253"/>
      <c r="D8" s="253"/>
      <c r="E8" s="254"/>
      <c r="F8" s="258"/>
      <c r="G8" s="264"/>
      <c r="H8" s="258"/>
      <c r="I8" s="264"/>
      <c r="J8" s="264"/>
      <c r="K8" s="264"/>
      <c r="L8" s="264"/>
      <c r="M8" s="258"/>
    </row>
    <row r="9" spans="1:13" ht="12.75">
      <c r="A9" s="253"/>
      <c r="B9" s="253"/>
      <c r="C9" s="253"/>
      <c r="D9" s="253"/>
      <c r="E9" s="254"/>
      <c r="F9" s="259"/>
      <c r="G9" s="265"/>
      <c r="H9" s="259"/>
      <c r="I9" s="265"/>
      <c r="J9" s="265"/>
      <c r="K9" s="265"/>
      <c r="L9" s="265"/>
      <c r="M9" s="259"/>
    </row>
    <row r="10" spans="1:13" ht="12.75">
      <c r="A10" s="255"/>
      <c r="B10" s="255"/>
      <c r="C10" s="255"/>
      <c r="D10" s="255"/>
      <c r="E10" s="256"/>
      <c r="F10" s="248" t="s">
        <v>91</v>
      </c>
      <c r="G10" s="249"/>
      <c r="H10" s="249"/>
      <c r="I10" s="249"/>
      <c r="J10" s="249"/>
      <c r="K10" s="249"/>
      <c r="L10" s="249"/>
      <c r="M10" s="249"/>
    </row>
    <row r="11" spans="6:14" ht="6.75" customHeight="1"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ht="12.75">
      <c r="A12" s="137" t="s">
        <v>92</v>
      </c>
      <c r="F12" s="139"/>
      <c r="G12" s="139"/>
      <c r="H12" s="139"/>
      <c r="I12" s="139"/>
      <c r="J12" s="139"/>
      <c r="K12" s="139"/>
      <c r="L12" s="139"/>
      <c r="M12" s="139"/>
      <c r="N12" s="139"/>
    </row>
    <row r="13" spans="2:14" ht="12.75">
      <c r="B13" s="137" t="s">
        <v>93</v>
      </c>
      <c r="F13" s="139"/>
      <c r="G13" s="139"/>
      <c r="H13" s="139"/>
      <c r="I13" s="139"/>
      <c r="J13" s="139"/>
      <c r="K13" s="139"/>
      <c r="L13" s="139"/>
      <c r="M13" s="139"/>
      <c r="N13" s="139"/>
    </row>
    <row r="14" spans="6:14" ht="9.75" customHeight="1"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ht="12.75">
      <c r="A15" s="137" t="s">
        <v>312</v>
      </c>
      <c r="F15" s="40">
        <v>13231575</v>
      </c>
      <c r="G15" s="40">
        <v>4828609</v>
      </c>
      <c r="H15" s="40">
        <v>6164146</v>
      </c>
      <c r="I15" s="40">
        <v>4041385</v>
      </c>
      <c r="J15" s="40">
        <v>2122760</v>
      </c>
      <c r="K15" s="40">
        <v>2102903</v>
      </c>
      <c r="L15" s="40">
        <v>135918</v>
      </c>
      <c r="M15" s="52">
        <v>29460</v>
      </c>
      <c r="N15" s="139"/>
    </row>
    <row r="16" spans="6:14" ht="9.75" customHeight="1">
      <c r="F16" s="40"/>
      <c r="G16" s="40"/>
      <c r="H16" s="40"/>
      <c r="I16" s="40"/>
      <c r="J16" s="40"/>
      <c r="K16" s="40"/>
      <c r="L16" s="40"/>
      <c r="M16" s="52"/>
      <c r="N16" s="139"/>
    </row>
    <row r="17" spans="2:14" ht="12.75">
      <c r="B17" s="137" t="s">
        <v>332</v>
      </c>
      <c r="F17" s="40">
        <v>335300</v>
      </c>
      <c r="G17" s="40">
        <v>95704</v>
      </c>
      <c r="H17" s="40">
        <v>183166</v>
      </c>
      <c r="I17" s="40">
        <v>125197</v>
      </c>
      <c r="J17" s="40">
        <v>57969</v>
      </c>
      <c r="K17" s="40">
        <v>56429</v>
      </c>
      <c r="L17" s="40">
        <v>0</v>
      </c>
      <c r="M17" s="52">
        <v>2361</v>
      </c>
      <c r="N17" s="139"/>
    </row>
    <row r="18" spans="2:14" ht="12.75">
      <c r="B18" s="137" t="s">
        <v>333</v>
      </c>
      <c r="F18" s="40">
        <v>459304</v>
      </c>
      <c r="G18" s="40">
        <v>189683</v>
      </c>
      <c r="H18" s="40">
        <v>199203</v>
      </c>
      <c r="I18" s="40">
        <v>137287</v>
      </c>
      <c r="J18" s="40">
        <v>61916</v>
      </c>
      <c r="K18" s="40">
        <v>65225</v>
      </c>
      <c r="L18" s="40">
        <v>5193</v>
      </c>
      <c r="M18" s="52">
        <v>644</v>
      </c>
      <c r="N18" s="139"/>
    </row>
    <row r="19" spans="6:15" ht="9.75" customHeight="1">
      <c r="F19" s="40"/>
      <c r="G19" s="40"/>
      <c r="H19" s="40"/>
      <c r="I19" s="40"/>
      <c r="J19" s="40"/>
      <c r="K19" s="40"/>
      <c r="L19" s="40"/>
      <c r="M19" s="52"/>
      <c r="N19" s="139"/>
      <c r="O19" s="146"/>
    </row>
    <row r="20" spans="2:15" ht="12.75">
      <c r="B20" s="137" t="s">
        <v>94</v>
      </c>
      <c r="F20" s="40"/>
      <c r="G20" s="40"/>
      <c r="H20" s="40"/>
      <c r="I20" s="40"/>
      <c r="J20" s="40"/>
      <c r="K20" s="40"/>
      <c r="L20" s="40"/>
      <c r="M20" s="52"/>
      <c r="N20" s="139"/>
      <c r="O20" s="145"/>
    </row>
    <row r="21" spans="3:15" ht="12.75">
      <c r="C21" s="137" t="s">
        <v>95</v>
      </c>
      <c r="F21" s="40">
        <v>9092</v>
      </c>
      <c r="G21" s="40">
        <v>2988</v>
      </c>
      <c r="H21" s="40">
        <v>11643</v>
      </c>
      <c r="I21" s="40">
        <v>-2375</v>
      </c>
      <c r="J21" s="40">
        <v>14018</v>
      </c>
      <c r="K21" s="40">
        <v>-3964</v>
      </c>
      <c r="L21" s="40">
        <v>-1575</v>
      </c>
      <c r="M21" s="52">
        <v>-8</v>
      </c>
      <c r="N21" s="139"/>
      <c r="O21" s="145"/>
    </row>
    <row r="22" spans="6:15" ht="9.75" customHeight="1">
      <c r="F22" s="40"/>
      <c r="G22" s="40"/>
      <c r="H22" s="40"/>
      <c r="I22" s="40"/>
      <c r="J22" s="40"/>
      <c r="K22" s="40"/>
      <c r="L22" s="40"/>
      <c r="M22" s="52"/>
      <c r="N22" s="139"/>
      <c r="O22" s="145"/>
    </row>
    <row r="23" spans="1:15" ht="12.75">
      <c r="A23" s="137" t="s">
        <v>334</v>
      </c>
      <c r="F23" s="40">
        <v>13130013</v>
      </c>
      <c r="G23" s="40">
        <v>4749617</v>
      </c>
      <c r="H23" s="40">
        <v>6158102</v>
      </c>
      <c r="I23" s="40">
        <v>4027772</v>
      </c>
      <c r="J23" s="40">
        <v>2130331</v>
      </c>
      <c r="K23" s="40">
        <v>2093143</v>
      </c>
      <c r="L23" s="40">
        <v>129150</v>
      </c>
      <c r="M23" s="52">
        <v>31169</v>
      </c>
      <c r="N23" s="139"/>
      <c r="O23" s="145"/>
    </row>
    <row r="24" spans="6:14" ht="9.75" customHeight="1">
      <c r="F24" s="142"/>
      <c r="G24" s="143"/>
      <c r="H24" s="143"/>
      <c r="I24" s="143"/>
      <c r="J24" s="143"/>
      <c r="K24" s="143"/>
      <c r="L24" s="143"/>
      <c r="M24" s="142"/>
      <c r="N24" s="139"/>
    </row>
    <row r="25" spans="3:14" ht="12.75">
      <c r="C25" s="137" t="s">
        <v>96</v>
      </c>
      <c r="F25" s="200">
        <v>1039.81</v>
      </c>
      <c r="G25" s="200">
        <v>1292.59</v>
      </c>
      <c r="H25" s="114">
        <v>687.84</v>
      </c>
      <c r="I25" s="114">
        <v>704.54</v>
      </c>
      <c r="J25" s="114">
        <v>658.33</v>
      </c>
      <c r="K25" s="114">
        <v>233.8</v>
      </c>
      <c r="L25" s="114">
        <v>10.23</v>
      </c>
      <c r="M25" s="115">
        <v>15.67</v>
      </c>
      <c r="N25" s="139"/>
    </row>
    <row r="26" spans="6:15" ht="9.75" customHeight="1">
      <c r="F26" s="42"/>
      <c r="G26" s="42"/>
      <c r="H26" s="42"/>
      <c r="I26" s="42"/>
      <c r="J26" s="42"/>
      <c r="K26" s="42"/>
      <c r="L26" s="42"/>
      <c r="M26" s="53"/>
      <c r="N26" s="139"/>
      <c r="O26" s="144"/>
    </row>
    <row r="27" spans="3:14" ht="12.75">
      <c r="C27" s="137" t="s">
        <v>97</v>
      </c>
      <c r="F27" s="42"/>
      <c r="G27" s="42"/>
      <c r="H27" s="42"/>
      <c r="I27" s="42"/>
      <c r="J27" s="42"/>
      <c r="K27" s="42"/>
      <c r="L27" s="42"/>
      <c r="M27" s="53"/>
      <c r="N27" s="139"/>
    </row>
    <row r="28" spans="4:14" ht="12.75">
      <c r="D28" s="137" t="s">
        <v>335</v>
      </c>
      <c r="F28" s="42">
        <v>-0.8</v>
      </c>
      <c r="G28" s="42">
        <v>-1.6</v>
      </c>
      <c r="H28" s="42">
        <v>-0.1</v>
      </c>
      <c r="I28" s="42">
        <v>-0.3</v>
      </c>
      <c r="J28" s="42">
        <v>0.4</v>
      </c>
      <c r="K28" s="42">
        <v>-0.5</v>
      </c>
      <c r="L28" s="42">
        <v>-5</v>
      </c>
      <c r="M28" s="53">
        <v>5.8</v>
      </c>
      <c r="N28" s="139"/>
    </row>
    <row r="29" spans="6:14" ht="9.75" customHeight="1">
      <c r="F29" s="141"/>
      <c r="G29" s="141"/>
      <c r="H29" s="141"/>
      <c r="I29" s="141"/>
      <c r="J29" s="141"/>
      <c r="K29" s="141"/>
      <c r="L29" s="141"/>
      <c r="M29" s="141"/>
      <c r="N29" s="139"/>
    </row>
    <row r="30" spans="1:14" ht="12.75">
      <c r="A30" s="137" t="s">
        <v>98</v>
      </c>
      <c r="F30" s="141"/>
      <c r="G30" s="141"/>
      <c r="H30" s="141"/>
      <c r="I30" s="141"/>
      <c r="J30" s="141"/>
      <c r="K30" s="141"/>
      <c r="L30" s="141"/>
      <c r="M30" s="141"/>
      <c r="N30" s="139"/>
    </row>
    <row r="31" spans="6:14" ht="9.75" customHeight="1">
      <c r="F31" s="141"/>
      <c r="G31" s="141"/>
      <c r="H31" s="141"/>
      <c r="I31" s="141"/>
      <c r="J31" s="141"/>
      <c r="K31" s="141"/>
      <c r="L31" s="141"/>
      <c r="M31" s="141"/>
      <c r="N31" s="139"/>
    </row>
    <row r="32" spans="2:14" ht="12.75">
      <c r="B32" s="137" t="s">
        <v>312</v>
      </c>
      <c r="F32" s="40">
        <v>12962123</v>
      </c>
      <c r="G32" s="40">
        <v>4735574</v>
      </c>
      <c r="H32" s="40">
        <v>5998712</v>
      </c>
      <c r="I32" s="40">
        <v>3949514</v>
      </c>
      <c r="J32" s="40">
        <v>2049198</v>
      </c>
      <c r="K32" s="40">
        <v>2097174</v>
      </c>
      <c r="L32" s="40">
        <v>130664</v>
      </c>
      <c r="M32" s="52">
        <v>28020</v>
      </c>
      <c r="N32" s="139"/>
    </row>
    <row r="33" spans="6:14" ht="9.75" customHeight="1">
      <c r="F33" s="40"/>
      <c r="G33" s="40"/>
      <c r="H33" s="40"/>
      <c r="I33" s="40"/>
      <c r="J33" s="40"/>
      <c r="K33" s="40"/>
      <c r="L33" s="40"/>
      <c r="M33" s="52"/>
      <c r="N33" s="139"/>
    </row>
    <row r="34" spans="3:14" ht="12.75">
      <c r="C34" s="137" t="s">
        <v>332</v>
      </c>
      <c r="F34" s="40">
        <v>325475</v>
      </c>
      <c r="G34" s="40">
        <v>95704</v>
      </c>
      <c r="H34" s="40">
        <v>173342</v>
      </c>
      <c r="I34" s="40">
        <v>122305</v>
      </c>
      <c r="J34" s="40">
        <v>51037</v>
      </c>
      <c r="K34" s="40">
        <v>56429</v>
      </c>
      <c r="L34" s="40">
        <v>0</v>
      </c>
      <c r="M34" s="52">
        <v>2361</v>
      </c>
      <c r="N34" s="139"/>
    </row>
    <row r="35" spans="3:14" ht="12.75">
      <c r="C35" s="137" t="s">
        <v>333</v>
      </c>
      <c r="F35" s="40">
        <v>458941</v>
      </c>
      <c r="G35" s="40">
        <v>188999</v>
      </c>
      <c r="H35" s="40">
        <v>199595</v>
      </c>
      <c r="I35" s="40">
        <v>137730</v>
      </c>
      <c r="J35" s="40">
        <v>61865</v>
      </c>
      <c r="K35" s="40">
        <v>65206</v>
      </c>
      <c r="L35" s="40">
        <v>5141</v>
      </c>
      <c r="M35" s="52">
        <v>612</v>
      </c>
      <c r="N35" s="139"/>
    </row>
    <row r="36" spans="6:14" ht="9.75" customHeight="1">
      <c r="F36" s="40"/>
      <c r="G36" s="40"/>
      <c r="H36" s="40"/>
      <c r="I36" s="40"/>
      <c r="J36" s="40"/>
      <c r="K36" s="40"/>
      <c r="L36" s="40"/>
      <c r="M36" s="52"/>
      <c r="N36" s="139"/>
    </row>
    <row r="37" spans="3:14" ht="12.75">
      <c r="C37" s="137" t="s">
        <v>94</v>
      </c>
      <c r="F37" s="40"/>
      <c r="G37" s="40"/>
      <c r="H37" s="40"/>
      <c r="I37" s="40"/>
      <c r="J37" s="40"/>
      <c r="K37" s="40"/>
      <c r="L37" s="40"/>
      <c r="M37" s="52"/>
      <c r="N37" s="139"/>
    </row>
    <row r="38" spans="4:14" ht="12.75">
      <c r="D38" s="137" t="s">
        <v>95</v>
      </c>
      <c r="F38" s="40">
        <v>22511</v>
      </c>
      <c r="G38" s="40">
        <v>16826</v>
      </c>
      <c r="H38" s="40">
        <v>11170</v>
      </c>
      <c r="I38" s="40">
        <v>-2983</v>
      </c>
      <c r="J38" s="40">
        <v>14153</v>
      </c>
      <c r="K38" s="40">
        <v>-3942</v>
      </c>
      <c r="L38" s="40">
        <v>-1544</v>
      </c>
      <c r="M38" s="124">
        <v>0</v>
      </c>
      <c r="N38" s="139"/>
    </row>
    <row r="39" spans="6:14" ht="9.75" customHeight="1">
      <c r="F39" s="40"/>
      <c r="G39" s="40"/>
      <c r="H39" s="40"/>
      <c r="I39" s="40"/>
      <c r="J39" s="40"/>
      <c r="K39" s="40"/>
      <c r="L39" s="40"/>
      <c r="M39" s="52"/>
      <c r="N39" s="139"/>
    </row>
    <row r="40" spans="2:14" ht="12.75">
      <c r="B40" s="137" t="s">
        <v>334</v>
      </c>
      <c r="F40" s="40">
        <v>12864518</v>
      </c>
      <c r="G40" s="40">
        <v>4671105</v>
      </c>
      <c r="H40" s="40">
        <v>5981978</v>
      </c>
      <c r="I40" s="40">
        <v>3931956</v>
      </c>
      <c r="J40" s="40">
        <v>2050022</v>
      </c>
      <c r="K40" s="40">
        <v>2087456</v>
      </c>
      <c r="L40" s="40">
        <v>123979</v>
      </c>
      <c r="M40" s="52">
        <v>29768</v>
      </c>
      <c r="N40" s="139"/>
    </row>
    <row r="41" spans="6:14" ht="9.75" customHeight="1">
      <c r="F41" s="142"/>
      <c r="G41" s="143"/>
      <c r="H41" s="143"/>
      <c r="I41" s="143"/>
      <c r="J41" s="143"/>
      <c r="K41" s="143"/>
      <c r="L41" s="143"/>
      <c r="M41" s="142"/>
      <c r="N41" s="139"/>
    </row>
    <row r="42" spans="3:14" ht="12.75">
      <c r="C42" s="137" t="s">
        <v>96</v>
      </c>
      <c r="F42" s="200">
        <v>1018.78</v>
      </c>
      <c r="G42" s="200">
        <v>1271.22</v>
      </c>
      <c r="H42" s="114">
        <v>668.17</v>
      </c>
      <c r="I42" s="114">
        <v>687.78</v>
      </c>
      <c r="J42" s="114">
        <v>633.51</v>
      </c>
      <c r="K42" s="114">
        <v>233.16</v>
      </c>
      <c r="L42" s="114">
        <v>9.82</v>
      </c>
      <c r="M42" s="115">
        <v>14.97</v>
      </c>
      <c r="N42" s="139"/>
    </row>
    <row r="43" spans="6:14" ht="9.75" customHeight="1">
      <c r="F43" s="42"/>
      <c r="G43" s="42"/>
      <c r="H43" s="42"/>
      <c r="I43" s="42"/>
      <c r="J43" s="42"/>
      <c r="K43" s="42"/>
      <c r="L43" s="42"/>
      <c r="M43" s="53"/>
      <c r="N43" s="139"/>
    </row>
    <row r="44" spans="3:14" ht="12.75">
      <c r="C44" s="137" t="s">
        <v>97</v>
      </c>
      <c r="F44" s="42"/>
      <c r="G44" s="42"/>
      <c r="H44" s="42"/>
      <c r="I44" s="42"/>
      <c r="J44" s="42"/>
      <c r="K44" s="42"/>
      <c r="L44" s="42"/>
      <c r="M44" s="53"/>
      <c r="N44" s="139"/>
    </row>
    <row r="45" spans="4:14" ht="12.75">
      <c r="D45" s="137" t="s">
        <v>335</v>
      </c>
      <c r="F45" s="42">
        <v>-0.8</v>
      </c>
      <c r="G45" s="42">
        <v>-1.4</v>
      </c>
      <c r="H45" s="42">
        <v>-0.3</v>
      </c>
      <c r="I45" s="42">
        <v>-0.4</v>
      </c>
      <c r="J45" s="190">
        <v>0</v>
      </c>
      <c r="K45" s="42">
        <v>-0.5</v>
      </c>
      <c r="L45" s="42">
        <v>-5.1</v>
      </c>
      <c r="M45" s="53">
        <v>6.2</v>
      </c>
      <c r="N45" s="139"/>
    </row>
    <row r="46" spans="6:14" ht="9.75" customHeight="1">
      <c r="F46" s="141"/>
      <c r="G46" s="141"/>
      <c r="H46" s="141"/>
      <c r="I46" s="141"/>
      <c r="J46" s="141"/>
      <c r="K46" s="141"/>
      <c r="L46" s="141"/>
      <c r="M46" s="141"/>
      <c r="N46" s="139"/>
    </row>
    <row r="47" spans="2:14" ht="12.75">
      <c r="B47" s="137" t="s">
        <v>99</v>
      </c>
      <c r="F47" s="141"/>
      <c r="G47" s="141"/>
      <c r="H47" s="141"/>
      <c r="I47" s="141"/>
      <c r="J47" s="141"/>
      <c r="K47" s="141"/>
      <c r="L47" s="141"/>
      <c r="M47" s="141"/>
      <c r="N47" s="139"/>
    </row>
    <row r="48" spans="3:14" ht="12.75">
      <c r="C48" s="137" t="s">
        <v>249</v>
      </c>
      <c r="F48" s="141"/>
      <c r="G48" s="141"/>
      <c r="H48" s="141"/>
      <c r="I48" s="141"/>
      <c r="J48" s="141"/>
      <c r="K48" s="141"/>
      <c r="L48" s="141"/>
      <c r="M48" s="141"/>
      <c r="N48" s="139"/>
    </row>
    <row r="49" spans="6:14" ht="9.75" customHeight="1">
      <c r="F49" s="141"/>
      <c r="G49" s="141"/>
      <c r="H49" s="141"/>
      <c r="I49" s="141"/>
      <c r="J49" s="141"/>
      <c r="K49" s="141"/>
      <c r="L49" s="141"/>
      <c r="M49" s="141"/>
      <c r="N49" s="139"/>
    </row>
    <row r="50" spans="2:14" ht="12.75">
      <c r="B50" s="137" t="s">
        <v>312</v>
      </c>
      <c r="F50" s="40">
        <v>269452</v>
      </c>
      <c r="G50" s="40">
        <v>93035</v>
      </c>
      <c r="H50" s="40">
        <v>165434</v>
      </c>
      <c r="I50" s="40">
        <v>91871</v>
      </c>
      <c r="J50" s="40">
        <v>73562</v>
      </c>
      <c r="K50" s="40">
        <v>5729</v>
      </c>
      <c r="L50" s="40">
        <v>5254</v>
      </c>
      <c r="M50" s="52">
        <v>1440</v>
      </c>
      <c r="N50" s="139"/>
    </row>
    <row r="51" spans="6:14" ht="9.75" customHeight="1">
      <c r="F51" s="40"/>
      <c r="G51" s="40"/>
      <c r="H51" s="40"/>
      <c r="I51" s="40"/>
      <c r="J51" s="40"/>
      <c r="K51" s="40"/>
      <c r="L51" s="40"/>
      <c r="M51" s="52"/>
      <c r="N51" s="139"/>
    </row>
    <row r="52" spans="3:14" ht="12.75">
      <c r="C52" s="137" t="s">
        <v>332</v>
      </c>
      <c r="F52" s="40">
        <v>9824</v>
      </c>
      <c r="G52" s="40">
        <v>0</v>
      </c>
      <c r="H52" s="40">
        <v>9824</v>
      </c>
      <c r="I52" s="40">
        <v>2892</v>
      </c>
      <c r="J52" s="40">
        <v>6932</v>
      </c>
      <c r="K52" s="40">
        <v>0</v>
      </c>
      <c r="L52" s="40">
        <v>0</v>
      </c>
      <c r="M52" s="52">
        <v>0</v>
      </c>
      <c r="N52" s="139"/>
    </row>
    <row r="53" spans="3:14" ht="12.75">
      <c r="C53" s="137" t="s">
        <v>333</v>
      </c>
      <c r="F53" s="40">
        <v>363</v>
      </c>
      <c r="G53" s="40">
        <v>684</v>
      </c>
      <c r="H53" s="40">
        <v>-392</v>
      </c>
      <c r="I53" s="40">
        <v>-443</v>
      </c>
      <c r="J53" s="40">
        <v>51</v>
      </c>
      <c r="K53" s="40">
        <v>19</v>
      </c>
      <c r="L53" s="40">
        <v>52</v>
      </c>
      <c r="M53" s="52">
        <v>31</v>
      </c>
      <c r="N53" s="139"/>
    </row>
    <row r="54" spans="6:14" ht="9.75" customHeight="1">
      <c r="F54" s="40"/>
      <c r="G54" s="40"/>
      <c r="H54" s="40"/>
      <c r="I54" s="40"/>
      <c r="J54" s="40"/>
      <c r="K54" s="40"/>
      <c r="L54" s="40"/>
      <c r="M54" s="52"/>
      <c r="N54" s="139"/>
    </row>
    <row r="55" spans="3:14" ht="12.75">
      <c r="C55" s="137" t="s">
        <v>94</v>
      </c>
      <c r="F55" s="40"/>
      <c r="G55" s="40"/>
      <c r="H55" s="40"/>
      <c r="I55" s="40"/>
      <c r="J55" s="40"/>
      <c r="K55" s="40"/>
      <c r="L55" s="40"/>
      <c r="M55" s="52"/>
      <c r="N55" s="139"/>
    </row>
    <row r="56" spans="4:14" ht="12.75">
      <c r="D56" s="137" t="s">
        <v>95</v>
      </c>
      <c r="F56" s="40">
        <v>-13419</v>
      </c>
      <c r="G56" s="40">
        <v>-13839</v>
      </c>
      <c r="H56" s="40">
        <v>474</v>
      </c>
      <c r="I56" s="40">
        <v>608</v>
      </c>
      <c r="J56" s="40">
        <v>-134</v>
      </c>
      <c r="K56" s="40">
        <v>-22</v>
      </c>
      <c r="L56" s="40">
        <v>-31</v>
      </c>
      <c r="M56" s="124">
        <v>-7</v>
      </c>
      <c r="N56" s="139"/>
    </row>
    <row r="57" spans="6:14" ht="9.75" customHeight="1">
      <c r="F57" s="40"/>
      <c r="G57" s="40"/>
      <c r="H57" s="40"/>
      <c r="I57" s="40"/>
      <c r="J57" s="40"/>
      <c r="K57" s="40"/>
      <c r="L57" s="40"/>
      <c r="M57" s="52"/>
      <c r="N57" s="139"/>
    </row>
    <row r="58" spans="2:14" ht="12.75">
      <c r="B58" s="137" t="s">
        <v>334</v>
      </c>
      <c r="F58" s="40">
        <v>265494</v>
      </c>
      <c r="G58" s="40">
        <v>78512</v>
      </c>
      <c r="H58" s="40">
        <v>176124</v>
      </c>
      <c r="I58" s="40">
        <v>95815</v>
      </c>
      <c r="J58" s="40">
        <v>80309</v>
      </c>
      <c r="K58" s="40">
        <v>5687</v>
      </c>
      <c r="L58" s="40">
        <v>5171</v>
      </c>
      <c r="M58" s="52">
        <v>1401</v>
      </c>
      <c r="N58" s="139"/>
    </row>
    <row r="59" spans="6:14" ht="9.75" customHeight="1">
      <c r="F59" s="142"/>
      <c r="G59" s="143"/>
      <c r="H59" s="143"/>
      <c r="I59" s="143"/>
      <c r="J59" s="143"/>
      <c r="K59" s="143"/>
      <c r="L59" s="143"/>
      <c r="M59" s="142"/>
      <c r="N59" s="139"/>
    </row>
    <row r="60" spans="3:14" ht="12.75">
      <c r="C60" s="137" t="s">
        <v>96</v>
      </c>
      <c r="F60" s="114">
        <v>21.03</v>
      </c>
      <c r="G60" s="114">
        <v>21.37</v>
      </c>
      <c r="H60" s="114">
        <v>19.67</v>
      </c>
      <c r="I60" s="114">
        <v>16.76</v>
      </c>
      <c r="J60" s="114">
        <v>24.82</v>
      </c>
      <c r="K60" s="114">
        <v>0.64</v>
      </c>
      <c r="L60" s="114">
        <v>0.41</v>
      </c>
      <c r="M60" s="115">
        <v>0.7</v>
      </c>
      <c r="N60" s="139"/>
    </row>
    <row r="61" spans="6:14" ht="9.75" customHeight="1">
      <c r="F61" s="42"/>
      <c r="G61" s="42"/>
      <c r="H61" s="42"/>
      <c r="I61" s="42"/>
      <c r="J61" s="42"/>
      <c r="K61" s="42"/>
      <c r="L61" s="42"/>
      <c r="M61" s="53"/>
      <c r="N61" s="139"/>
    </row>
    <row r="62" spans="3:14" ht="12.75">
      <c r="C62" s="137" t="s">
        <v>97</v>
      </c>
      <c r="F62" s="42"/>
      <c r="G62" s="42"/>
      <c r="H62" s="42"/>
      <c r="I62" s="42"/>
      <c r="J62" s="42"/>
      <c r="K62" s="42"/>
      <c r="L62" s="42"/>
      <c r="M62" s="53"/>
      <c r="N62" s="139"/>
    </row>
    <row r="63" spans="4:14" ht="12.75">
      <c r="D63" s="137" t="s">
        <v>335</v>
      </c>
      <c r="F63" s="42">
        <v>-1.5</v>
      </c>
      <c r="G63" s="42">
        <v>-15.6</v>
      </c>
      <c r="H63" s="42">
        <v>6.5</v>
      </c>
      <c r="I63" s="42">
        <v>4.3</v>
      </c>
      <c r="J63" s="42">
        <v>9.2</v>
      </c>
      <c r="K63" s="42">
        <v>-0.7</v>
      </c>
      <c r="L63" s="42">
        <v>-1.6</v>
      </c>
      <c r="M63" s="53">
        <v>-2.7</v>
      </c>
      <c r="N63" s="139"/>
    </row>
    <row r="64" spans="6:14" ht="9.75" customHeight="1">
      <c r="F64" s="141"/>
      <c r="G64" s="141"/>
      <c r="H64" s="141"/>
      <c r="I64" s="141"/>
      <c r="J64" s="141"/>
      <c r="K64" s="141"/>
      <c r="L64" s="141"/>
      <c r="M64" s="141"/>
      <c r="N64" s="139"/>
    </row>
    <row r="65" spans="1:14" ht="12.75">
      <c r="A65" s="137" t="s">
        <v>100</v>
      </c>
      <c r="F65" s="141"/>
      <c r="G65" s="141"/>
      <c r="H65" s="141"/>
      <c r="I65" s="141"/>
      <c r="J65" s="141"/>
      <c r="K65" s="141"/>
      <c r="L65" s="141"/>
      <c r="M65" s="141"/>
      <c r="N65" s="139"/>
    </row>
    <row r="66" spans="6:14" ht="9.75" customHeight="1">
      <c r="F66" s="141"/>
      <c r="G66" s="141"/>
      <c r="H66" s="141"/>
      <c r="I66" s="141"/>
      <c r="J66" s="141"/>
      <c r="K66" s="141"/>
      <c r="L66" s="141"/>
      <c r="M66" s="141"/>
      <c r="N66" s="139"/>
    </row>
    <row r="67" spans="1:14" ht="12.75">
      <c r="A67" s="137" t="s">
        <v>101</v>
      </c>
      <c r="F67" s="141"/>
      <c r="G67" s="141"/>
      <c r="H67" s="141"/>
      <c r="I67" s="141"/>
      <c r="J67" s="141"/>
      <c r="K67" s="141"/>
      <c r="L67" s="141"/>
      <c r="M67" s="141"/>
      <c r="N67" s="139"/>
    </row>
    <row r="68" spans="6:14" ht="9.75" customHeight="1">
      <c r="F68" s="140"/>
      <c r="G68" s="140"/>
      <c r="H68" s="140"/>
      <c r="I68" s="140"/>
      <c r="J68" s="140"/>
      <c r="K68" s="140"/>
      <c r="L68" s="140"/>
      <c r="M68" s="140"/>
      <c r="N68" s="139"/>
    </row>
    <row r="69" spans="2:14" ht="12.75">
      <c r="B69" s="137" t="s">
        <v>312</v>
      </c>
      <c r="F69" s="40">
        <v>78793</v>
      </c>
      <c r="G69" s="40">
        <v>11003</v>
      </c>
      <c r="H69" s="40">
        <v>23379</v>
      </c>
      <c r="I69" s="40">
        <v>15282</v>
      </c>
      <c r="J69" s="40">
        <v>8097</v>
      </c>
      <c r="K69" s="40">
        <v>44411</v>
      </c>
      <c r="L69" s="40">
        <v>0</v>
      </c>
      <c r="M69" s="52">
        <v>0</v>
      </c>
      <c r="N69" s="139"/>
    </row>
    <row r="70" spans="2:14" ht="12.75">
      <c r="B70" s="137" t="s">
        <v>334</v>
      </c>
      <c r="F70" s="40">
        <v>65180</v>
      </c>
      <c r="G70" s="40">
        <v>10909</v>
      </c>
      <c r="H70" s="40">
        <v>15075</v>
      </c>
      <c r="I70" s="40">
        <v>6978</v>
      </c>
      <c r="J70" s="40">
        <v>8097</v>
      </c>
      <c r="K70" s="40">
        <v>39196</v>
      </c>
      <c r="L70" s="40">
        <v>0</v>
      </c>
      <c r="M70" s="52">
        <v>0</v>
      </c>
      <c r="N70" s="139"/>
    </row>
    <row r="71" spans="6:14" ht="9.75" customHeight="1">
      <c r="F71" s="55"/>
      <c r="G71" s="55"/>
      <c r="H71" s="55"/>
      <c r="I71" s="55"/>
      <c r="J71" s="55"/>
      <c r="K71" s="55"/>
      <c r="L71" s="55"/>
      <c r="M71" s="55"/>
      <c r="N71" s="139"/>
    </row>
    <row r="72" spans="1:14" ht="12.75">
      <c r="A72" s="137" t="s">
        <v>102</v>
      </c>
      <c r="F72" s="55"/>
      <c r="G72" s="55"/>
      <c r="H72" s="55"/>
      <c r="I72" s="55"/>
      <c r="J72" s="55"/>
      <c r="K72" s="55"/>
      <c r="L72" s="55"/>
      <c r="M72" s="55"/>
      <c r="N72" s="139"/>
    </row>
    <row r="73" spans="2:14" ht="12.75">
      <c r="B73" s="137" t="s">
        <v>312</v>
      </c>
      <c r="F73" s="40">
        <v>352570</v>
      </c>
      <c r="G73" s="40">
        <v>117459</v>
      </c>
      <c r="H73" s="40">
        <v>182869</v>
      </c>
      <c r="I73" s="40">
        <v>117387</v>
      </c>
      <c r="J73" s="40">
        <v>65482</v>
      </c>
      <c r="K73" s="40">
        <v>40242</v>
      </c>
      <c r="L73" s="40">
        <v>12000</v>
      </c>
      <c r="M73" s="52">
        <v>1473</v>
      </c>
      <c r="N73" s="139"/>
    </row>
    <row r="74" spans="2:14" ht="12.75">
      <c r="B74" s="137" t="s">
        <v>334</v>
      </c>
      <c r="F74" s="40">
        <v>291011</v>
      </c>
      <c r="G74" s="40">
        <v>71381</v>
      </c>
      <c r="H74" s="40">
        <v>168167</v>
      </c>
      <c r="I74" s="40">
        <v>109872</v>
      </c>
      <c r="J74" s="40">
        <v>58294</v>
      </c>
      <c r="K74" s="40">
        <v>39464</v>
      </c>
      <c r="L74" s="40">
        <v>12000</v>
      </c>
      <c r="M74" s="52">
        <v>1520</v>
      </c>
      <c r="N74" s="139"/>
    </row>
    <row r="75" spans="1:14" ht="9.75" customHeight="1">
      <c r="A75" s="137" t="s">
        <v>103</v>
      </c>
      <c r="N75" s="139"/>
    </row>
    <row r="76" ht="14.25">
      <c r="A76" s="51" t="s">
        <v>248</v>
      </c>
    </row>
  </sheetData>
  <sheetProtection/>
  <mergeCells count="14">
    <mergeCell ref="F10:M10"/>
    <mergeCell ref="A1:M1"/>
    <mergeCell ref="A2:M2"/>
    <mergeCell ref="A4:E10"/>
    <mergeCell ref="F4:F9"/>
    <mergeCell ref="G4:L4"/>
    <mergeCell ref="G5:G9"/>
    <mergeCell ref="H5:H9"/>
    <mergeCell ref="I5:J5"/>
    <mergeCell ref="K5:K9"/>
    <mergeCell ref="L5:L9"/>
    <mergeCell ref="M5:M9"/>
    <mergeCell ref="I6:I9"/>
    <mergeCell ref="J6:J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C2" sqref="C2"/>
    </sheetView>
  </sheetViews>
  <sheetFormatPr defaultColWidth="10.28125" defaultRowHeight="12.75"/>
  <cols>
    <col min="1" max="2" width="1.1484375" style="56" customWidth="1"/>
    <col min="3" max="3" width="5.28125" style="56" customWidth="1"/>
    <col min="4" max="4" width="8.00390625" style="56" customWidth="1"/>
    <col min="5" max="6" width="1.1484375" style="56" customWidth="1"/>
    <col min="7" max="7" width="6.00390625" style="56" customWidth="1"/>
    <col min="8" max="8" width="0.5625" style="69" customWidth="1"/>
    <col min="9" max="9" width="7.57421875" style="56" customWidth="1"/>
    <col min="10" max="10" width="9.28125" style="56" customWidth="1"/>
    <col min="11" max="11" width="9.8515625" style="56" customWidth="1"/>
    <col min="12" max="12" width="9.140625" style="56" customWidth="1"/>
    <col min="13" max="14" width="9.8515625" style="56" customWidth="1"/>
    <col min="15" max="15" width="8.7109375" style="56" customWidth="1"/>
    <col min="16" max="16" width="7.421875" style="56" customWidth="1"/>
    <col min="17" max="17" width="7.8515625" style="56" customWidth="1"/>
    <col min="18" max="19" width="10.28125" style="68" customWidth="1"/>
    <col min="20" max="16384" width="10.28125" style="56" customWidth="1"/>
  </cols>
  <sheetData>
    <row r="1" spans="1:18" ht="12.75">
      <c r="A1" s="56" t="s">
        <v>0</v>
      </c>
      <c r="B1" s="269" t="s">
        <v>44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t="9" customHeight="1">
      <c r="A2" s="58"/>
      <c r="B2" s="59"/>
      <c r="C2" s="59"/>
      <c r="D2" s="59" t="s">
        <v>0</v>
      </c>
      <c r="E2" s="59"/>
      <c r="F2" s="59"/>
      <c r="G2" s="59"/>
      <c r="H2" s="60"/>
      <c r="I2" s="59"/>
      <c r="J2" s="59"/>
      <c r="K2" s="59"/>
      <c r="L2" s="59"/>
      <c r="M2" s="59"/>
      <c r="N2" s="59"/>
      <c r="O2" s="59"/>
      <c r="P2" s="59"/>
      <c r="Q2" s="61"/>
      <c r="R2" s="61"/>
    </row>
    <row r="3" spans="1:18" ht="12.75">
      <c r="A3" s="297" t="s">
        <v>45</v>
      </c>
      <c r="B3" s="298"/>
      <c r="C3" s="298"/>
      <c r="D3" s="298"/>
      <c r="E3" s="298"/>
      <c r="F3" s="298"/>
      <c r="G3" s="298"/>
      <c r="H3" s="299"/>
      <c r="I3" s="270" t="s">
        <v>46</v>
      </c>
      <c r="J3" s="271"/>
      <c r="K3" s="270" t="s">
        <v>47</v>
      </c>
      <c r="L3" s="276"/>
      <c r="M3" s="271"/>
      <c r="N3" s="279" t="s">
        <v>250</v>
      </c>
      <c r="O3" s="280"/>
      <c r="P3" s="285" t="s">
        <v>48</v>
      </c>
      <c r="Q3" s="285" t="s">
        <v>253</v>
      </c>
      <c r="R3" s="279" t="s">
        <v>295</v>
      </c>
    </row>
    <row r="4" spans="1:18" ht="12.75">
      <c r="A4" s="300"/>
      <c r="B4" s="300"/>
      <c r="C4" s="300"/>
      <c r="D4" s="300"/>
      <c r="E4" s="300"/>
      <c r="F4" s="300"/>
      <c r="G4" s="300"/>
      <c r="H4" s="301"/>
      <c r="I4" s="272"/>
      <c r="J4" s="273"/>
      <c r="K4" s="272"/>
      <c r="L4" s="277"/>
      <c r="M4" s="273"/>
      <c r="N4" s="281"/>
      <c r="O4" s="282"/>
      <c r="P4" s="286"/>
      <c r="Q4" s="286"/>
      <c r="R4" s="288"/>
    </row>
    <row r="5" spans="1:18" ht="12.75">
      <c r="A5" s="300"/>
      <c r="B5" s="300"/>
      <c r="C5" s="300"/>
      <c r="D5" s="300"/>
      <c r="E5" s="300"/>
      <c r="F5" s="300"/>
      <c r="G5" s="300"/>
      <c r="H5" s="301"/>
      <c r="I5" s="274"/>
      <c r="J5" s="275"/>
      <c r="K5" s="274"/>
      <c r="L5" s="278"/>
      <c r="M5" s="275"/>
      <c r="N5" s="283"/>
      <c r="O5" s="284"/>
      <c r="P5" s="286"/>
      <c r="Q5" s="286"/>
      <c r="R5" s="288"/>
    </row>
    <row r="6" spans="1:18" ht="12.75">
      <c r="A6" s="300"/>
      <c r="B6" s="300"/>
      <c r="C6" s="300"/>
      <c r="D6" s="300"/>
      <c r="E6" s="300"/>
      <c r="F6" s="300"/>
      <c r="G6" s="300"/>
      <c r="H6" s="301"/>
      <c r="I6" s="290" t="s">
        <v>49</v>
      </c>
      <c r="J6" s="290" t="s">
        <v>50</v>
      </c>
      <c r="K6" s="290" t="s">
        <v>51</v>
      </c>
      <c r="L6" s="290" t="s">
        <v>252</v>
      </c>
      <c r="M6" s="290" t="s">
        <v>52</v>
      </c>
      <c r="N6" s="285" t="s">
        <v>251</v>
      </c>
      <c r="O6" s="285" t="s">
        <v>53</v>
      </c>
      <c r="P6" s="286"/>
      <c r="Q6" s="286"/>
      <c r="R6" s="288"/>
    </row>
    <row r="7" spans="1:18" ht="12.75">
      <c r="A7" s="300"/>
      <c r="B7" s="300"/>
      <c r="C7" s="300"/>
      <c r="D7" s="300"/>
      <c r="E7" s="300"/>
      <c r="F7" s="300"/>
      <c r="G7" s="300"/>
      <c r="H7" s="301"/>
      <c r="I7" s="291"/>
      <c r="J7" s="291"/>
      <c r="K7" s="291"/>
      <c r="L7" s="291"/>
      <c r="M7" s="291"/>
      <c r="N7" s="286"/>
      <c r="O7" s="286"/>
      <c r="P7" s="286"/>
      <c r="Q7" s="286"/>
      <c r="R7" s="288"/>
    </row>
    <row r="8" spans="1:18" ht="12.75">
      <c r="A8" s="300"/>
      <c r="B8" s="300"/>
      <c r="C8" s="300"/>
      <c r="D8" s="300"/>
      <c r="E8" s="300"/>
      <c r="F8" s="300"/>
      <c r="G8" s="300"/>
      <c r="H8" s="301"/>
      <c r="I8" s="291"/>
      <c r="J8" s="291"/>
      <c r="K8" s="291"/>
      <c r="L8" s="291"/>
      <c r="M8" s="291"/>
      <c r="N8" s="286"/>
      <c r="O8" s="286"/>
      <c r="P8" s="286"/>
      <c r="Q8" s="286"/>
      <c r="R8" s="288"/>
    </row>
    <row r="9" spans="1:18" ht="12.75">
      <c r="A9" s="300"/>
      <c r="B9" s="300"/>
      <c r="C9" s="300"/>
      <c r="D9" s="300"/>
      <c r="E9" s="300"/>
      <c r="F9" s="300"/>
      <c r="G9" s="300"/>
      <c r="H9" s="301"/>
      <c r="I9" s="292"/>
      <c r="J9" s="292"/>
      <c r="K9" s="292"/>
      <c r="L9" s="292"/>
      <c r="M9" s="292"/>
      <c r="N9" s="287"/>
      <c r="O9" s="287"/>
      <c r="P9" s="287"/>
      <c r="Q9" s="287"/>
      <c r="R9" s="289"/>
    </row>
    <row r="10" spans="1:18" ht="15" customHeight="1">
      <c r="A10" s="302"/>
      <c r="B10" s="302"/>
      <c r="C10" s="302"/>
      <c r="D10" s="302"/>
      <c r="E10" s="302"/>
      <c r="F10" s="302"/>
      <c r="G10" s="302"/>
      <c r="H10" s="303"/>
      <c r="I10" s="62" t="s">
        <v>34</v>
      </c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11.25" customHeight="1">
      <c r="A11" s="64"/>
      <c r="B11" s="65"/>
      <c r="C11" s="65"/>
      <c r="D11" s="65"/>
      <c r="E11" s="65"/>
      <c r="F11" s="65"/>
      <c r="G11" s="65"/>
      <c r="H11" s="66"/>
      <c r="I11" s="65"/>
      <c r="J11" s="65"/>
      <c r="K11" s="65"/>
      <c r="L11" s="65"/>
      <c r="M11" s="65"/>
      <c r="N11" s="65"/>
      <c r="O11" s="65"/>
      <c r="P11" s="65"/>
      <c r="Q11" s="65"/>
      <c r="R11" s="67"/>
    </row>
    <row r="12" spans="1:18" ht="12" customHeight="1">
      <c r="A12" s="293" t="s">
        <v>336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</row>
    <row r="13" spans="1:16" ht="12.75">
      <c r="A13" s="66" t="s">
        <v>35</v>
      </c>
      <c r="B13" s="66"/>
      <c r="C13" s="66"/>
      <c r="D13" s="66"/>
      <c r="E13" s="66"/>
      <c r="F13" s="66"/>
      <c r="G13" s="66"/>
      <c r="H13" s="66"/>
      <c r="N13" s="57"/>
      <c r="P13" s="68"/>
    </row>
    <row r="14" spans="1:16" ht="12.75">
      <c r="A14" s="66"/>
      <c r="B14" s="66"/>
      <c r="C14" s="66" t="s">
        <v>54</v>
      </c>
      <c r="D14" s="66"/>
      <c r="E14" s="66"/>
      <c r="F14" s="66"/>
      <c r="G14" s="66"/>
      <c r="H14" s="66"/>
      <c r="P14" s="68"/>
    </row>
    <row r="15" ht="8.25" customHeight="1">
      <c r="P15" s="68"/>
    </row>
    <row r="16" spans="1:18" ht="12.75">
      <c r="A16" s="96" t="s">
        <v>78</v>
      </c>
      <c r="I16" s="194">
        <v>131624</v>
      </c>
      <c r="J16" s="194">
        <v>102982852</v>
      </c>
      <c r="K16" s="194">
        <v>608207151</v>
      </c>
      <c r="L16" s="194">
        <v>112121708</v>
      </c>
      <c r="M16" s="194">
        <f>K16-L16</f>
        <v>496085443</v>
      </c>
      <c r="N16" s="194">
        <v>281228052</v>
      </c>
      <c r="O16" s="194">
        <v>44390757</v>
      </c>
      <c r="P16" s="194">
        <v>104361</v>
      </c>
      <c r="Q16" s="194">
        <v>1708461</v>
      </c>
      <c r="R16" s="195">
        <f>I16+J16+M16+N16+O16+P16+Q16</f>
        <v>926631550</v>
      </c>
    </row>
    <row r="17" spans="9:18" ht="8.25" customHeight="1">
      <c r="I17" s="40"/>
      <c r="J17" s="192"/>
      <c r="K17" s="194"/>
      <c r="L17" s="194"/>
      <c r="M17" s="194"/>
      <c r="N17" s="194"/>
      <c r="O17" s="194"/>
      <c r="P17" s="194"/>
      <c r="Q17" s="194"/>
      <c r="R17" s="195">
        <f aca="true" t="shared" si="0" ref="R17:R25">I17+J17+M17+N17+O17+P17+Q17</f>
        <v>0</v>
      </c>
    </row>
    <row r="18" spans="1:18" ht="12.75">
      <c r="A18" s="56" t="s">
        <v>80</v>
      </c>
      <c r="D18" s="68" t="s">
        <v>271</v>
      </c>
      <c r="E18" s="100" t="s">
        <v>79</v>
      </c>
      <c r="I18" s="192">
        <v>59501</v>
      </c>
      <c r="J18" s="194">
        <v>16004897</v>
      </c>
      <c r="K18" s="194">
        <v>28567380</v>
      </c>
      <c r="L18" s="194">
        <v>5132997</v>
      </c>
      <c r="M18" s="194">
        <f>K18-L18</f>
        <v>23434383</v>
      </c>
      <c r="N18" s="194">
        <v>28033178</v>
      </c>
      <c r="O18" s="194">
        <v>4444755</v>
      </c>
      <c r="P18" s="194">
        <v>20985</v>
      </c>
      <c r="Q18" s="194">
        <v>42527</v>
      </c>
      <c r="R18" s="195">
        <f t="shared" si="0"/>
        <v>72040226</v>
      </c>
    </row>
    <row r="19" spans="9:18" ht="8.25" customHeight="1">
      <c r="I19" s="192"/>
      <c r="J19" s="194"/>
      <c r="K19" s="194"/>
      <c r="L19" s="194"/>
      <c r="M19" s="194"/>
      <c r="N19" s="194"/>
      <c r="O19" s="194"/>
      <c r="P19" s="194"/>
      <c r="Q19" s="194"/>
      <c r="R19" s="195">
        <f t="shared" si="0"/>
        <v>0</v>
      </c>
    </row>
    <row r="20" spans="1:18" s="68" customFormat="1" ht="12.75">
      <c r="A20" s="96" t="s">
        <v>254</v>
      </c>
      <c r="C20" s="98"/>
      <c r="D20" s="100" t="s">
        <v>271</v>
      </c>
      <c r="E20" s="100" t="s">
        <v>80</v>
      </c>
      <c r="F20" s="98"/>
      <c r="G20" s="98"/>
      <c r="H20" s="71"/>
      <c r="I20" s="192">
        <v>158108</v>
      </c>
      <c r="J20" s="194">
        <v>33126227</v>
      </c>
      <c r="K20" s="194">
        <v>138125112</v>
      </c>
      <c r="L20" s="194">
        <v>22934124</v>
      </c>
      <c r="M20" s="194">
        <f>K20-L20</f>
        <v>115190988</v>
      </c>
      <c r="N20" s="194">
        <v>77574120</v>
      </c>
      <c r="O20" s="194">
        <v>11464467</v>
      </c>
      <c r="P20" s="194">
        <v>45174</v>
      </c>
      <c r="Q20" s="194">
        <v>9236</v>
      </c>
      <c r="R20" s="195">
        <f t="shared" si="0"/>
        <v>237568320</v>
      </c>
    </row>
    <row r="21" spans="1:18" s="68" customFormat="1" ht="6" customHeight="1">
      <c r="A21" s="72"/>
      <c r="H21" s="73"/>
      <c r="I21" s="192"/>
      <c r="J21" s="194"/>
      <c r="K21" s="194"/>
      <c r="L21" s="194"/>
      <c r="M21" s="194"/>
      <c r="N21" s="194"/>
      <c r="O21" s="194"/>
      <c r="P21" s="194"/>
      <c r="Q21" s="194"/>
      <c r="R21" s="195">
        <f t="shared" si="0"/>
        <v>0</v>
      </c>
    </row>
    <row r="22" spans="1:18" s="68" customFormat="1" ht="12.75">
      <c r="A22" s="74"/>
      <c r="B22" s="97" t="s">
        <v>55</v>
      </c>
      <c r="C22" s="75"/>
      <c r="D22" s="68" t="s">
        <v>271</v>
      </c>
      <c r="E22" s="100" t="s">
        <v>57</v>
      </c>
      <c r="F22" s="98"/>
      <c r="G22" s="70"/>
      <c r="H22" s="71"/>
      <c r="I22" s="192">
        <v>27050</v>
      </c>
      <c r="J22" s="194">
        <v>24710603</v>
      </c>
      <c r="K22" s="194">
        <v>94861292</v>
      </c>
      <c r="L22" s="194">
        <v>16206199</v>
      </c>
      <c r="M22" s="194">
        <f>K22-L22</f>
        <v>78655093</v>
      </c>
      <c r="N22" s="194">
        <v>55006786</v>
      </c>
      <c r="O22" s="194">
        <v>8906206</v>
      </c>
      <c r="P22" s="194">
        <v>31026</v>
      </c>
      <c r="Q22" s="194">
        <v>44797</v>
      </c>
      <c r="R22" s="195">
        <f t="shared" si="0"/>
        <v>167381561</v>
      </c>
    </row>
    <row r="23" spans="1:18" s="68" customFormat="1" ht="6" customHeight="1">
      <c r="A23" s="74"/>
      <c r="C23" s="75"/>
      <c r="E23" s="70"/>
      <c r="F23" s="70"/>
      <c r="G23" s="70"/>
      <c r="H23" s="71"/>
      <c r="I23" s="192"/>
      <c r="J23" s="194"/>
      <c r="K23" s="194"/>
      <c r="L23" s="194"/>
      <c r="M23" s="194"/>
      <c r="N23" s="194"/>
      <c r="O23" s="194"/>
      <c r="P23" s="194"/>
      <c r="Q23" s="194"/>
      <c r="R23" s="195">
        <f t="shared" si="0"/>
        <v>0</v>
      </c>
    </row>
    <row r="24" spans="1:18" s="68" customFormat="1" ht="12.75">
      <c r="A24" s="72"/>
      <c r="D24" s="99" t="s">
        <v>56</v>
      </c>
      <c r="F24" s="100" t="s">
        <v>58</v>
      </c>
      <c r="H24" s="71"/>
      <c r="I24" s="192">
        <v>174994</v>
      </c>
      <c r="J24" s="194">
        <v>15659732</v>
      </c>
      <c r="K24" s="194">
        <v>67030515</v>
      </c>
      <c r="L24" s="194">
        <v>11765266</v>
      </c>
      <c r="M24" s="194">
        <f>K24-L24</f>
        <v>55265249</v>
      </c>
      <c r="N24" s="194">
        <v>39551236</v>
      </c>
      <c r="O24" s="194">
        <v>5904735</v>
      </c>
      <c r="P24" s="194">
        <v>41425</v>
      </c>
      <c r="Q24" s="52">
        <v>0</v>
      </c>
      <c r="R24" s="195">
        <f t="shared" si="0"/>
        <v>116597371</v>
      </c>
    </row>
    <row r="25" spans="8:18" s="68" customFormat="1" ht="12.75">
      <c r="H25" s="73"/>
      <c r="I25" s="40"/>
      <c r="J25" s="192"/>
      <c r="K25" s="192"/>
      <c r="L25" s="192"/>
      <c r="M25" s="192"/>
      <c r="N25" s="192"/>
      <c r="O25" s="192"/>
      <c r="P25" s="192"/>
      <c r="Q25" s="192"/>
      <c r="R25" s="193">
        <f t="shared" si="0"/>
        <v>0</v>
      </c>
    </row>
    <row r="26" spans="4:18" s="68" customFormat="1" ht="12" customHeight="1">
      <c r="D26" s="76"/>
      <c r="E26" s="76"/>
      <c r="F26" s="76"/>
      <c r="G26" s="82" t="s">
        <v>255</v>
      </c>
      <c r="H26" s="73"/>
      <c r="I26" s="196">
        <f>I16+I18+I20+I22+I24</f>
        <v>551277</v>
      </c>
      <c r="J26" s="196">
        <f aca="true" t="shared" si="1" ref="J26:R26">J16+J18+J20+J22+J24</f>
        <v>192484311</v>
      </c>
      <c r="K26" s="196">
        <f t="shared" si="1"/>
        <v>936791450</v>
      </c>
      <c r="L26" s="196">
        <f t="shared" si="1"/>
        <v>168160294</v>
      </c>
      <c r="M26" s="196">
        <f t="shared" si="1"/>
        <v>768631156</v>
      </c>
      <c r="N26" s="196">
        <f t="shared" si="1"/>
        <v>481393372</v>
      </c>
      <c r="O26" s="196">
        <f t="shared" si="1"/>
        <v>75110920</v>
      </c>
      <c r="P26" s="196">
        <f t="shared" si="1"/>
        <v>242971</v>
      </c>
      <c r="Q26" s="196">
        <f t="shared" si="1"/>
        <v>1805021</v>
      </c>
      <c r="R26" s="198">
        <f t="shared" si="1"/>
        <v>1520219028</v>
      </c>
    </row>
    <row r="27" spans="8:18" s="68" customFormat="1" ht="8.25" customHeight="1">
      <c r="H27" s="73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8:18" s="68" customFormat="1" ht="8.25" customHeight="1">
      <c r="H28" s="73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s="68" customFormat="1" ht="12.75">
      <c r="A29" s="72" t="s">
        <v>40</v>
      </c>
      <c r="B29" s="72"/>
      <c r="C29" s="72"/>
      <c r="D29" s="72"/>
      <c r="E29" s="72"/>
      <c r="F29" s="72"/>
      <c r="G29" s="72"/>
      <c r="H29" s="76"/>
      <c r="I29" s="101"/>
      <c r="J29" s="55"/>
      <c r="K29" s="55"/>
      <c r="L29" s="55"/>
      <c r="M29" s="55"/>
      <c r="N29" s="55"/>
      <c r="O29" s="55"/>
      <c r="P29" s="55"/>
      <c r="Q29" s="55"/>
      <c r="R29" s="55"/>
    </row>
    <row r="30" spans="1:18" s="68" customFormat="1" ht="12.75">
      <c r="A30" s="72"/>
      <c r="B30" s="72"/>
      <c r="C30" s="72" t="s">
        <v>54</v>
      </c>
      <c r="D30" s="72"/>
      <c r="E30" s="72"/>
      <c r="F30" s="72"/>
      <c r="G30" s="72"/>
      <c r="H30" s="76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8:18" s="68" customFormat="1" ht="8.25" customHeight="1">
      <c r="H31" s="73"/>
      <c r="I31" s="55" t="s">
        <v>0</v>
      </c>
      <c r="J31" s="55"/>
      <c r="K31" s="55"/>
      <c r="L31" s="55"/>
      <c r="M31" s="55"/>
      <c r="N31" s="55"/>
      <c r="O31" s="55"/>
      <c r="P31" s="55"/>
      <c r="Q31" s="55"/>
      <c r="R31" s="55"/>
    </row>
    <row r="32" spans="2:18" s="68" customFormat="1" ht="12.75">
      <c r="B32" s="100" t="s">
        <v>59</v>
      </c>
      <c r="C32" s="98"/>
      <c r="D32" s="98"/>
      <c r="E32" s="98"/>
      <c r="F32" s="98"/>
      <c r="G32" s="98"/>
      <c r="H32" s="71"/>
      <c r="I32" s="194">
        <v>34929</v>
      </c>
      <c r="J32" s="194">
        <v>2782831</v>
      </c>
      <c r="K32" s="194">
        <v>7197909</v>
      </c>
      <c r="L32" s="194">
        <v>1659530</v>
      </c>
      <c r="M32" s="194">
        <f>K32-L32</f>
        <v>5538379</v>
      </c>
      <c r="N32" s="194">
        <v>6543642</v>
      </c>
      <c r="O32" s="194">
        <v>623532</v>
      </c>
      <c r="P32" s="194">
        <v>4478</v>
      </c>
      <c r="Q32" s="52">
        <v>0</v>
      </c>
      <c r="R32" s="195">
        <f aca="true" t="shared" si="2" ref="R32:R44">I32+J32+M32+N32+O32+P32+Q32</f>
        <v>15527791</v>
      </c>
    </row>
    <row r="33" spans="1:18" s="68" customFormat="1" ht="6" customHeight="1">
      <c r="A33" s="102"/>
      <c r="B33" s="103"/>
      <c r="C33" s="103"/>
      <c r="D33" s="103"/>
      <c r="E33" s="103"/>
      <c r="F33" s="103"/>
      <c r="G33" s="103"/>
      <c r="H33" s="73"/>
      <c r="I33" s="194"/>
      <c r="J33" s="194"/>
      <c r="K33" s="194"/>
      <c r="L33" s="194"/>
      <c r="M33" s="194">
        <f aca="true" t="shared" si="3" ref="M33:M44">K33-L33</f>
        <v>0</v>
      </c>
      <c r="N33" s="194"/>
      <c r="O33" s="194"/>
      <c r="P33" s="194"/>
      <c r="Q33" s="194"/>
      <c r="R33" s="195">
        <f t="shared" si="2"/>
        <v>0</v>
      </c>
    </row>
    <row r="34" spans="2:18" s="68" customFormat="1" ht="12.75">
      <c r="B34" s="109" t="s">
        <v>60</v>
      </c>
      <c r="D34" s="103" t="s">
        <v>271</v>
      </c>
      <c r="F34" s="100" t="s">
        <v>58</v>
      </c>
      <c r="H34" s="71"/>
      <c r="I34" s="194">
        <v>637820</v>
      </c>
      <c r="J34" s="194">
        <v>37794629</v>
      </c>
      <c r="K34" s="194">
        <v>154658757</v>
      </c>
      <c r="L34" s="194">
        <v>35400989</v>
      </c>
      <c r="M34" s="194">
        <f t="shared" si="3"/>
        <v>119257768</v>
      </c>
      <c r="N34" s="194">
        <v>143059441</v>
      </c>
      <c r="O34" s="194">
        <v>11382665</v>
      </c>
      <c r="P34" s="194">
        <v>83007</v>
      </c>
      <c r="Q34" s="194">
        <v>145709</v>
      </c>
      <c r="R34" s="195">
        <f t="shared" si="2"/>
        <v>312361039</v>
      </c>
    </row>
    <row r="35" spans="1:18" s="68" customFormat="1" ht="6" customHeight="1">
      <c r="A35" s="105"/>
      <c r="B35" s="105"/>
      <c r="C35" s="105"/>
      <c r="D35" s="103"/>
      <c r="E35" s="103"/>
      <c r="F35" s="103"/>
      <c r="G35" s="103"/>
      <c r="H35" s="73"/>
      <c r="I35" s="194"/>
      <c r="J35" s="194"/>
      <c r="K35" s="194"/>
      <c r="L35" s="194"/>
      <c r="M35" s="194">
        <f t="shared" si="3"/>
        <v>0</v>
      </c>
      <c r="N35" s="194"/>
      <c r="O35" s="194"/>
      <c r="P35" s="194"/>
      <c r="Q35" s="194"/>
      <c r="R35" s="195">
        <f t="shared" si="2"/>
        <v>0</v>
      </c>
    </row>
    <row r="36" spans="2:18" s="68" customFormat="1" ht="12.75">
      <c r="B36" s="109" t="s">
        <v>61</v>
      </c>
      <c r="D36" s="103" t="s">
        <v>271</v>
      </c>
      <c r="F36" s="100" t="s">
        <v>60</v>
      </c>
      <c r="H36" s="71"/>
      <c r="I36" s="194">
        <v>2612917</v>
      </c>
      <c r="J36" s="194">
        <v>71424615</v>
      </c>
      <c r="K36" s="194">
        <v>371159494</v>
      </c>
      <c r="L36" s="194">
        <v>90318078</v>
      </c>
      <c r="M36" s="194">
        <f t="shared" si="3"/>
        <v>280841416</v>
      </c>
      <c r="N36" s="194">
        <v>257176037</v>
      </c>
      <c r="O36" s="194">
        <v>25654425</v>
      </c>
      <c r="P36" s="194">
        <v>255050</v>
      </c>
      <c r="Q36" s="194">
        <v>316119</v>
      </c>
      <c r="R36" s="195">
        <f t="shared" si="2"/>
        <v>638280579</v>
      </c>
    </row>
    <row r="37" spans="1:18" s="68" customFormat="1" ht="6" customHeight="1">
      <c r="A37" s="106"/>
      <c r="B37" s="105"/>
      <c r="C37" s="104"/>
      <c r="D37" s="103"/>
      <c r="E37" s="98"/>
      <c r="F37" s="98"/>
      <c r="G37" s="98"/>
      <c r="H37" s="71"/>
      <c r="I37" s="194"/>
      <c r="J37" s="194"/>
      <c r="K37" s="194"/>
      <c r="L37" s="194"/>
      <c r="M37" s="194">
        <f t="shared" si="3"/>
        <v>0</v>
      </c>
      <c r="N37" s="194"/>
      <c r="O37" s="194"/>
      <c r="P37" s="194"/>
      <c r="Q37" s="194"/>
      <c r="R37" s="195">
        <f t="shared" si="2"/>
        <v>0</v>
      </c>
    </row>
    <row r="38" spans="1:18" s="68" customFormat="1" ht="12.75">
      <c r="A38" s="107"/>
      <c r="C38" s="109" t="s">
        <v>62</v>
      </c>
      <c r="D38" s="103" t="s">
        <v>271</v>
      </c>
      <c r="F38" s="100" t="s">
        <v>61</v>
      </c>
      <c r="H38" s="71"/>
      <c r="I38" s="194">
        <v>5193713</v>
      </c>
      <c r="J38" s="194">
        <v>63041617</v>
      </c>
      <c r="K38" s="194">
        <v>229514026</v>
      </c>
      <c r="L38" s="194">
        <v>62566385</v>
      </c>
      <c r="M38" s="194">
        <f t="shared" si="3"/>
        <v>166947641</v>
      </c>
      <c r="N38" s="194">
        <v>253283888</v>
      </c>
      <c r="O38" s="194">
        <v>17345298</v>
      </c>
      <c r="P38" s="194">
        <v>317724</v>
      </c>
      <c r="Q38" s="194">
        <v>1498900</v>
      </c>
      <c r="R38" s="195">
        <f t="shared" si="2"/>
        <v>507628781</v>
      </c>
    </row>
    <row r="39" spans="1:18" s="68" customFormat="1" ht="6" customHeight="1">
      <c r="A39" s="106"/>
      <c r="B39" s="105"/>
      <c r="C39" s="104"/>
      <c r="D39" s="103"/>
      <c r="E39" s="98"/>
      <c r="F39" s="98"/>
      <c r="G39" s="98"/>
      <c r="H39" s="71"/>
      <c r="I39" s="194"/>
      <c r="J39" s="194"/>
      <c r="K39" s="194"/>
      <c r="L39" s="194"/>
      <c r="M39" s="194">
        <f t="shared" si="3"/>
        <v>0</v>
      </c>
      <c r="N39" s="194"/>
      <c r="O39" s="194"/>
      <c r="P39" s="194"/>
      <c r="Q39" s="194"/>
      <c r="R39" s="195">
        <f t="shared" si="2"/>
        <v>0</v>
      </c>
    </row>
    <row r="40" spans="1:18" s="68" customFormat="1" ht="12.75">
      <c r="A40" s="106"/>
      <c r="C40" s="109" t="s">
        <v>63</v>
      </c>
      <c r="D40" s="103" t="s">
        <v>271</v>
      </c>
      <c r="G40" s="100" t="s">
        <v>62</v>
      </c>
      <c r="H40" s="71"/>
      <c r="I40" s="194">
        <v>4969283</v>
      </c>
      <c r="J40" s="194">
        <v>39381942</v>
      </c>
      <c r="K40" s="194">
        <v>129206673</v>
      </c>
      <c r="L40" s="194">
        <v>29423954</v>
      </c>
      <c r="M40" s="194">
        <f t="shared" si="3"/>
        <v>99782719</v>
      </c>
      <c r="N40" s="194">
        <v>184256134</v>
      </c>
      <c r="O40" s="194">
        <v>9026698</v>
      </c>
      <c r="P40" s="194">
        <v>281984</v>
      </c>
      <c r="Q40" s="194">
        <v>571352</v>
      </c>
      <c r="R40" s="195">
        <f t="shared" si="2"/>
        <v>338270112</v>
      </c>
    </row>
    <row r="41" spans="1:18" s="68" customFormat="1" ht="6" customHeight="1">
      <c r="A41" s="106"/>
      <c r="B41" s="104"/>
      <c r="C41" s="104"/>
      <c r="D41" s="103"/>
      <c r="E41" s="98"/>
      <c r="F41" s="98"/>
      <c r="G41" s="98"/>
      <c r="H41" s="71"/>
      <c r="I41" s="194"/>
      <c r="J41" s="194"/>
      <c r="K41" s="194"/>
      <c r="L41" s="194"/>
      <c r="M41" s="194">
        <f t="shared" si="3"/>
        <v>0</v>
      </c>
      <c r="N41" s="194"/>
      <c r="O41" s="194"/>
      <c r="P41" s="194"/>
      <c r="Q41" s="194"/>
      <c r="R41" s="195">
        <f t="shared" si="2"/>
        <v>0</v>
      </c>
    </row>
    <row r="42" spans="1:18" s="68" customFormat="1" ht="12.75">
      <c r="A42" s="106"/>
      <c r="C42" s="109" t="s">
        <v>64</v>
      </c>
      <c r="D42" s="103" t="s">
        <v>271</v>
      </c>
      <c r="G42" s="100" t="s">
        <v>63</v>
      </c>
      <c r="H42" s="71"/>
      <c r="I42" s="194">
        <v>7611335</v>
      </c>
      <c r="J42" s="194">
        <v>36904132</v>
      </c>
      <c r="K42" s="194">
        <v>110394777</v>
      </c>
      <c r="L42" s="194">
        <v>28740708</v>
      </c>
      <c r="M42" s="194">
        <f t="shared" si="3"/>
        <v>81654069</v>
      </c>
      <c r="N42" s="194">
        <v>181369894</v>
      </c>
      <c r="O42" s="194">
        <v>7556926</v>
      </c>
      <c r="P42" s="194">
        <v>321690</v>
      </c>
      <c r="Q42" s="194">
        <v>60233</v>
      </c>
      <c r="R42" s="195">
        <f t="shared" si="2"/>
        <v>315478279</v>
      </c>
    </row>
    <row r="43" spans="1:18" s="68" customFormat="1" ht="6" customHeight="1">
      <c r="A43" s="108"/>
      <c r="B43" s="97"/>
      <c r="C43" s="97"/>
      <c r="D43" s="103"/>
      <c r="E43" s="98"/>
      <c r="F43" s="98"/>
      <c r="G43" s="98"/>
      <c r="H43" s="71"/>
      <c r="I43" s="194"/>
      <c r="J43" s="194"/>
      <c r="K43" s="194"/>
      <c r="L43" s="194"/>
      <c r="M43" s="194">
        <f t="shared" si="3"/>
        <v>0</v>
      </c>
      <c r="N43" s="194"/>
      <c r="O43" s="194"/>
      <c r="P43" s="194"/>
      <c r="Q43" s="194"/>
      <c r="R43" s="195">
        <f t="shared" si="2"/>
        <v>0</v>
      </c>
    </row>
    <row r="44" spans="1:18" s="68" customFormat="1" ht="12.75">
      <c r="A44" s="102"/>
      <c r="B44" s="103"/>
      <c r="C44" s="103"/>
      <c r="D44" s="110" t="s">
        <v>56</v>
      </c>
      <c r="G44" s="100" t="s">
        <v>64</v>
      </c>
      <c r="H44" s="71"/>
      <c r="I44" s="194">
        <v>1002267</v>
      </c>
      <c r="J44" s="194">
        <v>2397533</v>
      </c>
      <c r="K44" s="194">
        <v>6684514</v>
      </c>
      <c r="L44" s="194">
        <v>1276229</v>
      </c>
      <c r="M44" s="194">
        <f t="shared" si="3"/>
        <v>5408285</v>
      </c>
      <c r="N44" s="194">
        <v>12009867</v>
      </c>
      <c r="O44" s="194">
        <v>403928</v>
      </c>
      <c r="P44" s="194">
        <v>29899</v>
      </c>
      <c r="Q44" s="194">
        <v>69166</v>
      </c>
      <c r="R44" s="195">
        <f t="shared" si="2"/>
        <v>21320945</v>
      </c>
    </row>
    <row r="45" spans="8:18" s="68" customFormat="1" ht="12.75">
      <c r="H45" s="73"/>
      <c r="I45" s="194"/>
      <c r="J45" s="194"/>
      <c r="K45" s="194"/>
      <c r="L45" s="194"/>
      <c r="M45" s="194"/>
      <c r="N45" s="194"/>
      <c r="O45" s="194"/>
      <c r="P45" s="194"/>
      <c r="Q45" s="194"/>
      <c r="R45" s="195"/>
    </row>
    <row r="46" spans="5:18" s="68" customFormat="1" ht="12" customHeight="1">
      <c r="E46" s="78"/>
      <c r="F46" s="78"/>
      <c r="G46" s="82" t="s">
        <v>255</v>
      </c>
      <c r="H46" s="73"/>
      <c r="I46" s="196">
        <f>I32+I34+I36+I38+I40+I42+I44</f>
        <v>22062264</v>
      </c>
      <c r="J46" s="196">
        <f aca="true" t="shared" si="4" ref="J46:R46">J32+J34+J36+J38+J40+J42+J44</f>
        <v>253727299</v>
      </c>
      <c r="K46" s="198">
        <f t="shared" si="4"/>
        <v>1008816150</v>
      </c>
      <c r="L46" s="196">
        <f t="shared" si="4"/>
        <v>249385873</v>
      </c>
      <c r="M46" s="196">
        <f t="shared" si="4"/>
        <v>759430277</v>
      </c>
      <c r="N46" s="198">
        <f t="shared" si="4"/>
        <v>1037698903</v>
      </c>
      <c r="O46" s="196">
        <f t="shared" si="4"/>
        <v>71993472</v>
      </c>
      <c r="P46" s="196">
        <f t="shared" si="4"/>
        <v>1293832</v>
      </c>
      <c r="Q46" s="196">
        <f t="shared" si="4"/>
        <v>2661479</v>
      </c>
      <c r="R46" s="198">
        <f t="shared" si="4"/>
        <v>2148867526</v>
      </c>
    </row>
    <row r="47" spans="8:18" s="68" customFormat="1" ht="8.25" customHeight="1">
      <c r="H47" s="73"/>
      <c r="I47" s="196"/>
      <c r="J47" s="196"/>
      <c r="K47" s="196"/>
      <c r="L47" s="196"/>
      <c r="M47" s="196"/>
      <c r="N47" s="196"/>
      <c r="O47" s="196"/>
      <c r="P47" s="196"/>
      <c r="Q47" s="196"/>
      <c r="R47" s="197"/>
    </row>
    <row r="48" spans="4:18" s="68" customFormat="1" ht="12" customHeight="1">
      <c r="D48" s="76"/>
      <c r="E48" s="76"/>
      <c r="F48" s="76"/>
      <c r="G48" s="82" t="s">
        <v>82</v>
      </c>
      <c r="H48" s="76"/>
      <c r="I48" s="196">
        <f>I26+I46</f>
        <v>22613541</v>
      </c>
      <c r="J48" s="196">
        <f aca="true" t="shared" si="5" ref="J48:R48">J26+J46</f>
        <v>446211610</v>
      </c>
      <c r="K48" s="198">
        <f t="shared" si="5"/>
        <v>1945607600</v>
      </c>
      <c r="L48" s="196">
        <f t="shared" si="5"/>
        <v>417546167</v>
      </c>
      <c r="M48" s="198">
        <f t="shared" si="5"/>
        <v>1528061433</v>
      </c>
      <c r="N48" s="198">
        <f t="shared" si="5"/>
        <v>1519092275</v>
      </c>
      <c r="O48" s="196">
        <f t="shared" si="5"/>
        <v>147104392</v>
      </c>
      <c r="P48" s="196">
        <f t="shared" si="5"/>
        <v>1536803</v>
      </c>
      <c r="Q48" s="196">
        <f t="shared" si="5"/>
        <v>4466500</v>
      </c>
      <c r="R48" s="198">
        <f t="shared" si="5"/>
        <v>3669086554</v>
      </c>
    </row>
    <row r="49" spans="3:18" s="68" customFormat="1" ht="9.75" customHeight="1">
      <c r="C49" s="76"/>
      <c r="D49" s="76"/>
      <c r="E49" s="76"/>
      <c r="F49" s="76"/>
      <c r="G49" s="76"/>
      <c r="H49" s="76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s="68" customFormat="1" ht="15" customHeight="1">
      <c r="A50" s="294" t="s">
        <v>337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3:18" s="68" customFormat="1" ht="9.75" customHeight="1">
      <c r="C51" s="76"/>
      <c r="D51" s="76"/>
      <c r="E51" s="76"/>
      <c r="F51" s="76"/>
      <c r="G51" s="76"/>
      <c r="H51" s="76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s="68" customFormat="1" ht="12.75" customHeight="1">
      <c r="A52" s="295" t="s">
        <v>35</v>
      </c>
      <c r="B52" s="296"/>
      <c r="C52" s="296"/>
      <c r="D52" s="296"/>
      <c r="E52" s="296"/>
      <c r="F52" s="296"/>
      <c r="G52" s="296"/>
      <c r="H52" s="73"/>
      <c r="I52" s="199">
        <v>1762576</v>
      </c>
      <c r="J52" s="199">
        <v>565650838</v>
      </c>
      <c r="K52" s="199">
        <v>3130601966</v>
      </c>
      <c r="L52" s="199">
        <v>293314514</v>
      </c>
      <c r="M52" s="199">
        <f>K52-L52</f>
        <v>2837287452</v>
      </c>
      <c r="N52" s="199">
        <v>935482144</v>
      </c>
      <c r="O52" s="199">
        <v>154673665</v>
      </c>
      <c r="P52" s="199">
        <v>8036911</v>
      </c>
      <c r="Q52" s="199">
        <v>6131065</v>
      </c>
      <c r="R52" s="199">
        <f>I52+J52+M52+N52+O52+P52+Q52</f>
        <v>4509024651</v>
      </c>
    </row>
    <row r="53" spans="3:18" s="68" customFormat="1" ht="9.75" customHeight="1">
      <c r="C53" s="73"/>
      <c r="D53" s="73"/>
      <c r="E53" s="73"/>
      <c r="F53" s="73"/>
      <c r="G53" s="73"/>
      <c r="H53" s="73"/>
      <c r="I53" s="199"/>
      <c r="J53" s="199"/>
      <c r="K53" s="199"/>
      <c r="L53" s="199"/>
      <c r="M53" s="199">
        <f>K53-L53</f>
        <v>0</v>
      </c>
      <c r="N53" s="199"/>
      <c r="O53" s="199"/>
      <c r="P53" s="199"/>
      <c r="Q53" s="199"/>
      <c r="R53" s="195"/>
    </row>
    <row r="54" spans="1:18" s="68" customFormat="1" ht="15" customHeight="1">
      <c r="A54" s="295" t="s">
        <v>314</v>
      </c>
      <c r="B54" s="296"/>
      <c r="C54" s="296"/>
      <c r="D54" s="296"/>
      <c r="E54" s="296"/>
      <c r="F54" s="296"/>
      <c r="G54" s="296"/>
      <c r="H54" s="73"/>
      <c r="I54" s="199">
        <v>62665685</v>
      </c>
      <c r="J54" s="199">
        <v>696684303</v>
      </c>
      <c r="K54" s="199">
        <v>3225082951</v>
      </c>
      <c r="L54" s="199">
        <v>458417164</v>
      </c>
      <c r="M54" s="199">
        <f>K54-L54</f>
        <v>2766665787</v>
      </c>
      <c r="N54" s="199">
        <v>2016539748</v>
      </c>
      <c r="O54" s="199">
        <v>148292098</v>
      </c>
      <c r="P54" s="199">
        <v>16688670</v>
      </c>
      <c r="Q54" s="199">
        <v>16973781</v>
      </c>
      <c r="R54" s="199">
        <f>I54+J54+M54+N54+O54+P54+Q54</f>
        <v>5724510072</v>
      </c>
    </row>
    <row r="55" spans="3:18" s="68" customFormat="1" ht="9.75" customHeight="1">
      <c r="C55" s="76"/>
      <c r="D55" s="76"/>
      <c r="E55" s="76"/>
      <c r="F55" s="76"/>
      <c r="G55" s="76"/>
      <c r="H55" s="76"/>
      <c r="I55" s="194"/>
      <c r="J55" s="194"/>
      <c r="K55" s="194"/>
      <c r="L55" s="194"/>
      <c r="M55" s="194"/>
      <c r="N55" s="194"/>
      <c r="O55" s="194"/>
      <c r="P55" s="194"/>
      <c r="Q55" s="194"/>
      <c r="R55" s="195"/>
    </row>
    <row r="56" spans="1:18" s="72" customFormat="1" ht="15" customHeight="1">
      <c r="A56" s="122"/>
      <c r="B56" s="123"/>
      <c r="C56" s="76"/>
      <c r="D56" s="123"/>
      <c r="E56" s="123"/>
      <c r="F56" s="123"/>
      <c r="G56" s="82" t="s">
        <v>82</v>
      </c>
      <c r="H56" s="76"/>
      <c r="I56" s="198">
        <f>I52+I54</f>
        <v>64428261</v>
      </c>
      <c r="J56" s="198">
        <f aca="true" t="shared" si="6" ref="J56:R56">J52+J54</f>
        <v>1262335141</v>
      </c>
      <c r="K56" s="198">
        <f t="shared" si="6"/>
        <v>6355684917</v>
      </c>
      <c r="L56" s="198">
        <f t="shared" si="6"/>
        <v>751731678</v>
      </c>
      <c r="M56" s="198">
        <f t="shared" si="6"/>
        <v>5603953239</v>
      </c>
      <c r="N56" s="198">
        <f t="shared" si="6"/>
        <v>2952021892</v>
      </c>
      <c r="O56" s="198">
        <f t="shared" si="6"/>
        <v>302965763</v>
      </c>
      <c r="P56" s="198">
        <f t="shared" si="6"/>
        <v>24725581</v>
      </c>
      <c r="Q56" s="198">
        <f t="shared" si="6"/>
        <v>23104846</v>
      </c>
      <c r="R56" s="198">
        <f t="shared" si="6"/>
        <v>10233534723</v>
      </c>
    </row>
    <row r="57" spans="3:18" s="68" customFormat="1" ht="9.75" customHeight="1">
      <c r="C57" s="76"/>
      <c r="D57" s="76"/>
      <c r="E57" s="76"/>
      <c r="F57" s="76"/>
      <c r="G57" s="76"/>
      <c r="H57" s="76"/>
      <c r="I57" s="194"/>
      <c r="J57" s="194"/>
      <c r="K57" s="194"/>
      <c r="L57" s="194"/>
      <c r="M57" s="194"/>
      <c r="N57" s="194"/>
      <c r="O57" s="194"/>
      <c r="P57" s="194"/>
      <c r="Q57" s="194"/>
      <c r="R57" s="195"/>
    </row>
    <row r="58" spans="1:18" s="68" customFormat="1" ht="12" customHeight="1">
      <c r="A58" s="293" t="s">
        <v>65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</row>
    <row r="59" spans="2:18" s="68" customFormat="1" ht="9.75" customHeight="1">
      <c r="B59" s="77"/>
      <c r="C59" s="77"/>
      <c r="D59" s="77"/>
      <c r="E59" s="77"/>
      <c r="F59" s="77"/>
      <c r="G59" s="77"/>
      <c r="H59" s="76"/>
      <c r="I59" s="80"/>
      <c r="J59" s="80"/>
      <c r="K59" s="80"/>
      <c r="L59" s="293"/>
      <c r="M59" s="293"/>
      <c r="N59" s="293"/>
      <c r="O59" s="293"/>
      <c r="P59" s="80"/>
      <c r="Q59" s="80"/>
      <c r="R59" s="80"/>
    </row>
    <row r="60" spans="1:18" ht="13.5" customHeight="1">
      <c r="A60" s="268" t="s">
        <v>297</v>
      </c>
      <c r="B60" s="268"/>
      <c r="C60" s="268"/>
      <c r="D60" s="268"/>
      <c r="E60" s="268"/>
      <c r="F60" s="268"/>
      <c r="G60" s="268"/>
      <c r="H60" s="66"/>
      <c r="I60" s="40">
        <v>19655</v>
      </c>
      <c r="J60" s="40">
        <v>351402</v>
      </c>
      <c r="K60" s="40">
        <v>1575512</v>
      </c>
      <c r="L60" s="40">
        <v>-37459</v>
      </c>
      <c r="M60" s="40">
        <v>1612971</v>
      </c>
      <c r="N60" s="40">
        <v>-85461</v>
      </c>
      <c r="O60" s="40">
        <v>8523</v>
      </c>
      <c r="P60" s="40">
        <v>15209</v>
      </c>
      <c r="Q60" s="40">
        <v>11901</v>
      </c>
      <c r="R60" s="52">
        <v>1934200</v>
      </c>
    </row>
    <row r="61" spans="1:18" ht="9.75" customHeight="1">
      <c r="A61" s="111"/>
      <c r="B61" s="111"/>
      <c r="C61" s="111"/>
      <c r="D61" s="111"/>
      <c r="E61" s="111"/>
      <c r="F61" s="111"/>
      <c r="G61" s="111"/>
      <c r="I61" s="40"/>
      <c r="J61" s="40"/>
      <c r="K61" s="40"/>
      <c r="L61" s="40"/>
      <c r="M61" s="40"/>
      <c r="N61" s="40"/>
      <c r="O61" s="40"/>
      <c r="P61" s="40"/>
      <c r="Q61" s="40"/>
      <c r="R61" s="52"/>
    </row>
    <row r="62" spans="1:18" ht="13.5" customHeight="1">
      <c r="A62" s="268" t="s">
        <v>292</v>
      </c>
      <c r="B62" s="268"/>
      <c r="C62" s="268"/>
      <c r="D62" s="268"/>
      <c r="E62" s="268"/>
      <c r="F62" s="268"/>
      <c r="G62" s="268"/>
      <c r="I62" s="40">
        <v>21656.862</v>
      </c>
      <c r="J62" s="40">
        <v>439703.96900000004</v>
      </c>
      <c r="K62" s="40">
        <v>2057611.849</v>
      </c>
      <c r="L62" s="40">
        <v>310939.386</v>
      </c>
      <c r="M62" s="40">
        <v>1746672.463</v>
      </c>
      <c r="N62" s="40">
        <v>1329837.081</v>
      </c>
      <c r="O62" s="40">
        <v>143610.922</v>
      </c>
      <c r="P62" s="40">
        <v>6374.647</v>
      </c>
      <c r="Q62" s="40">
        <v>6504.808</v>
      </c>
      <c r="R62" s="52">
        <v>3694362.7520000003</v>
      </c>
    </row>
    <row r="63" spans="1:18" ht="9.75" customHeight="1">
      <c r="A63" s="111"/>
      <c r="B63" s="111"/>
      <c r="C63" s="111"/>
      <c r="D63" s="111"/>
      <c r="E63" s="111"/>
      <c r="F63" s="111"/>
      <c r="G63" s="111"/>
      <c r="I63" s="40"/>
      <c r="J63" s="40"/>
      <c r="K63" s="40"/>
      <c r="L63" s="40"/>
      <c r="M63" s="40"/>
      <c r="N63" s="40"/>
      <c r="O63" s="40"/>
      <c r="P63" s="40"/>
      <c r="Q63" s="40"/>
      <c r="R63" s="52"/>
    </row>
    <row r="64" spans="1:18" ht="13.5" customHeight="1">
      <c r="A64" s="268" t="s">
        <v>293</v>
      </c>
      <c r="B64" s="268"/>
      <c r="C64" s="268"/>
      <c r="D64" s="268"/>
      <c r="E64" s="268"/>
      <c r="F64" s="268"/>
      <c r="G64" s="268"/>
      <c r="I64" s="40">
        <v>22840</v>
      </c>
      <c r="J64" s="40">
        <v>428886.875</v>
      </c>
      <c r="K64" s="40">
        <v>1722781.8029999998</v>
      </c>
      <c r="L64" s="40">
        <v>382931.988</v>
      </c>
      <c r="M64" s="40">
        <v>1339849.815</v>
      </c>
      <c r="N64" s="40">
        <v>1255042.2480000001</v>
      </c>
      <c r="O64" s="40">
        <v>139649.092</v>
      </c>
      <c r="P64" s="40">
        <v>1301.966</v>
      </c>
      <c r="Q64" s="40">
        <v>4742.85</v>
      </c>
      <c r="R64" s="52">
        <v>3192312.846</v>
      </c>
    </row>
    <row r="65" spans="1:18" ht="9.75" customHeight="1">
      <c r="A65" s="111"/>
      <c r="B65" s="111"/>
      <c r="C65" s="111"/>
      <c r="D65" s="111"/>
      <c r="E65" s="111"/>
      <c r="F65" s="111"/>
      <c r="G65" s="111"/>
      <c r="I65" s="40"/>
      <c r="J65" s="40"/>
      <c r="K65" s="40"/>
      <c r="L65" s="40"/>
      <c r="M65" s="40"/>
      <c r="N65" s="40"/>
      <c r="O65" s="40"/>
      <c r="P65" s="40"/>
      <c r="Q65" s="40"/>
      <c r="R65" s="52"/>
    </row>
    <row r="66" spans="1:18" ht="13.5" customHeight="1">
      <c r="A66" s="268" t="s">
        <v>294</v>
      </c>
      <c r="B66" s="268"/>
      <c r="C66" s="268"/>
      <c r="D66" s="268"/>
      <c r="E66" s="268"/>
      <c r="F66" s="268"/>
      <c r="G66" s="268"/>
      <c r="I66" s="40">
        <v>18566</v>
      </c>
      <c r="J66" s="40">
        <v>346369</v>
      </c>
      <c r="K66" s="40">
        <v>2050394</v>
      </c>
      <c r="L66" s="40">
        <v>691507</v>
      </c>
      <c r="M66" s="40">
        <v>1358887</v>
      </c>
      <c r="N66" s="40">
        <v>2660964</v>
      </c>
      <c r="O66" s="40">
        <v>285809</v>
      </c>
      <c r="P66" s="40">
        <v>748</v>
      </c>
      <c r="Q66" s="40">
        <v>1512</v>
      </c>
      <c r="R66" s="52">
        <v>4672855</v>
      </c>
    </row>
    <row r="67" spans="1:18" ht="9.75" customHeight="1">
      <c r="A67" s="111"/>
      <c r="B67" s="111"/>
      <c r="C67" s="111"/>
      <c r="D67" s="111"/>
      <c r="E67" s="111"/>
      <c r="F67" s="111"/>
      <c r="G67" s="111"/>
      <c r="I67" s="40"/>
      <c r="J67" s="40"/>
      <c r="K67" s="40"/>
      <c r="L67" s="40"/>
      <c r="M67" s="40"/>
      <c r="N67" s="40"/>
      <c r="O67" s="40"/>
      <c r="P67" s="40"/>
      <c r="Q67" s="40"/>
      <c r="R67" s="52"/>
    </row>
    <row r="68" spans="1:19" s="81" customFormat="1" ht="13.5" customHeight="1">
      <c r="A68" s="268" t="s">
        <v>298</v>
      </c>
      <c r="B68" s="268"/>
      <c r="C68" s="268"/>
      <c r="D68" s="268"/>
      <c r="E68" s="268"/>
      <c r="F68" s="268"/>
      <c r="G68" s="268"/>
      <c r="H68" s="69"/>
      <c r="I68" s="40">
        <v>20002</v>
      </c>
      <c r="J68" s="40">
        <v>362091</v>
      </c>
      <c r="K68" s="40">
        <v>1861304</v>
      </c>
      <c r="L68" s="40">
        <v>22729</v>
      </c>
      <c r="M68" s="40">
        <v>1838575</v>
      </c>
      <c r="N68" s="40">
        <v>-100248</v>
      </c>
      <c r="O68" s="40">
        <v>6759</v>
      </c>
      <c r="P68" s="40">
        <v>15501</v>
      </c>
      <c r="Q68" s="40">
        <v>11824</v>
      </c>
      <c r="R68" s="52">
        <v>2154504</v>
      </c>
      <c r="S68" s="72"/>
    </row>
    <row r="69" spans="1:18" ht="9.75" customHeight="1">
      <c r="A69" s="111"/>
      <c r="B69" s="111"/>
      <c r="C69" s="111"/>
      <c r="D69" s="111"/>
      <c r="E69" s="111"/>
      <c r="F69" s="111"/>
      <c r="G69" s="111"/>
      <c r="I69" s="40"/>
      <c r="J69" s="40"/>
      <c r="K69" s="40"/>
      <c r="L69" s="40"/>
      <c r="M69" s="40"/>
      <c r="N69" s="40"/>
      <c r="O69" s="40"/>
      <c r="P69" s="40"/>
      <c r="Q69" s="40"/>
      <c r="R69" s="52"/>
    </row>
    <row r="70" spans="1:18" ht="13.5" customHeight="1">
      <c r="A70" s="268" t="s">
        <v>299</v>
      </c>
      <c r="B70" s="268"/>
      <c r="C70" s="268"/>
      <c r="D70" s="268"/>
      <c r="E70" s="268"/>
      <c r="F70" s="268"/>
      <c r="G70" s="268"/>
      <c r="I70" s="40">
        <v>21214.735999999997</v>
      </c>
      <c r="J70" s="40">
        <v>431980.4369999999</v>
      </c>
      <c r="K70" s="40">
        <v>1930606.381</v>
      </c>
      <c r="L70" s="40">
        <v>351171.781</v>
      </c>
      <c r="M70" s="40">
        <v>1579434.6</v>
      </c>
      <c r="N70" s="40">
        <v>1391992.3790000002</v>
      </c>
      <c r="O70" s="40">
        <v>152816.556</v>
      </c>
      <c r="P70" s="40">
        <v>6768.864000000001</v>
      </c>
      <c r="Q70" s="40">
        <v>6209.899</v>
      </c>
      <c r="R70" s="52">
        <v>3590417.471</v>
      </c>
    </row>
    <row r="71" spans="1:18" ht="9.75" customHeight="1">
      <c r="A71" s="111"/>
      <c r="B71" s="111"/>
      <c r="C71" s="111"/>
      <c r="D71" s="111"/>
      <c r="E71" s="111"/>
      <c r="F71" s="111"/>
      <c r="G71" s="111"/>
      <c r="I71" s="40"/>
      <c r="J71" s="40"/>
      <c r="K71" s="40"/>
      <c r="L71" s="40"/>
      <c r="M71" s="40"/>
      <c r="N71" s="40"/>
      <c r="O71" s="40"/>
      <c r="P71" s="40"/>
      <c r="Q71" s="40"/>
      <c r="R71" s="52"/>
    </row>
    <row r="72" spans="1:18" ht="13.5" customHeight="1">
      <c r="A72" s="268" t="s">
        <v>300</v>
      </c>
      <c r="B72" s="268"/>
      <c r="C72" s="268"/>
      <c r="D72" s="268"/>
      <c r="E72" s="268"/>
      <c r="F72" s="268"/>
      <c r="G72" s="268"/>
      <c r="I72" s="40">
        <v>23552</v>
      </c>
      <c r="J72" s="40">
        <v>449410</v>
      </c>
      <c r="K72" s="40">
        <v>2020572.3760000002</v>
      </c>
      <c r="L72" s="40">
        <v>364719.41500000004</v>
      </c>
      <c r="M72" s="40">
        <v>1655852.9610000001</v>
      </c>
      <c r="N72" s="40">
        <v>1334007.245</v>
      </c>
      <c r="O72" s="40">
        <v>145434.028</v>
      </c>
      <c r="P72" s="40">
        <v>1460.834</v>
      </c>
      <c r="Q72" s="40">
        <v>4801.976</v>
      </c>
      <c r="R72" s="52">
        <v>3614519</v>
      </c>
    </row>
    <row r="73" spans="1:18" ht="9.75" customHeight="1">
      <c r="A73" s="111"/>
      <c r="B73" s="111"/>
      <c r="C73" s="111"/>
      <c r="D73" s="111"/>
      <c r="E73" s="111"/>
      <c r="F73" s="111"/>
      <c r="G73" s="111"/>
      <c r="I73" s="40"/>
      <c r="J73" s="40"/>
      <c r="K73" s="40"/>
      <c r="L73" s="40"/>
      <c r="M73" s="40"/>
      <c r="N73" s="40"/>
      <c r="O73" s="40"/>
      <c r="P73" s="40"/>
      <c r="Q73" s="40"/>
      <c r="R73" s="52"/>
    </row>
    <row r="74" spans="1:18" ht="13.5" customHeight="1">
      <c r="A74" s="268" t="s">
        <v>301</v>
      </c>
      <c r="B74" s="268"/>
      <c r="C74" s="268"/>
      <c r="D74" s="268"/>
      <c r="E74" s="268"/>
      <c r="F74" s="268"/>
      <c r="G74" s="268"/>
      <c r="I74" s="40">
        <v>18441</v>
      </c>
      <c r="J74" s="40">
        <v>359860</v>
      </c>
      <c r="K74" s="40">
        <v>1807322</v>
      </c>
      <c r="L74" s="40">
        <v>787226</v>
      </c>
      <c r="M74" s="40">
        <v>1020095</v>
      </c>
      <c r="N74" s="40">
        <v>2948366</v>
      </c>
      <c r="O74" s="40">
        <v>306763</v>
      </c>
      <c r="P74" s="40">
        <v>722</v>
      </c>
      <c r="Q74" s="40">
        <v>1974</v>
      </c>
      <c r="R74" s="52">
        <f>I74+J74+M74+N74+O74+P74+Q74</f>
        <v>4656221</v>
      </c>
    </row>
    <row r="75" spans="1:18" ht="9.75" customHeight="1">
      <c r="A75" s="111"/>
      <c r="B75" s="111"/>
      <c r="C75" s="111"/>
      <c r="D75" s="111"/>
      <c r="E75" s="111"/>
      <c r="F75" s="111"/>
      <c r="G75" s="111"/>
      <c r="I75" s="40"/>
      <c r="J75" s="40"/>
      <c r="K75" s="40"/>
      <c r="L75" s="40"/>
      <c r="M75" s="40"/>
      <c r="N75" s="40"/>
      <c r="O75" s="40"/>
      <c r="P75" s="40"/>
      <c r="Q75" s="40"/>
      <c r="R75" s="52"/>
    </row>
    <row r="76" spans="1:18" ht="13.5" customHeight="1">
      <c r="A76" s="268" t="s">
        <v>302</v>
      </c>
      <c r="B76" s="268"/>
      <c r="C76" s="268"/>
      <c r="D76" s="268"/>
      <c r="E76" s="268"/>
      <c r="F76" s="268"/>
      <c r="G76" s="268"/>
      <c r="I76" s="40">
        <v>19504</v>
      </c>
      <c r="J76" s="40">
        <v>362454</v>
      </c>
      <c r="K76" s="40">
        <v>2145281</v>
      </c>
      <c r="L76" s="40">
        <v>-65462</v>
      </c>
      <c r="M76" s="40">
        <v>2210743</v>
      </c>
      <c r="N76" s="40">
        <v>-74828</v>
      </c>
      <c r="O76" s="40">
        <v>2418</v>
      </c>
      <c r="P76" s="40">
        <v>15997</v>
      </c>
      <c r="Q76" s="40">
        <v>11925</v>
      </c>
      <c r="R76" s="52">
        <v>2548214</v>
      </c>
    </row>
    <row r="77" spans="1:18" ht="9.75" customHeight="1">
      <c r="A77" s="119"/>
      <c r="B77" s="119"/>
      <c r="C77" s="119"/>
      <c r="D77" s="119"/>
      <c r="E77" s="119"/>
      <c r="F77" s="119"/>
      <c r="G77" s="119"/>
      <c r="H77" s="66"/>
      <c r="I77" s="41"/>
      <c r="J77" s="41"/>
      <c r="K77" s="41"/>
      <c r="L77" s="41"/>
      <c r="M77" s="41"/>
      <c r="N77" s="41"/>
      <c r="O77" s="41"/>
      <c r="P77" s="41"/>
      <c r="Q77" s="41"/>
      <c r="R77" s="91"/>
    </row>
    <row r="78" spans="1:18" ht="12.75">
      <c r="A78" s="268" t="s">
        <v>313</v>
      </c>
      <c r="B78" s="268"/>
      <c r="C78" s="268"/>
      <c r="D78" s="268"/>
      <c r="E78" s="268"/>
      <c r="F78" s="268"/>
      <c r="G78" s="268"/>
      <c r="I78" s="40">
        <v>22305.578</v>
      </c>
      <c r="J78" s="40">
        <v>453915.545</v>
      </c>
      <c r="K78" s="40">
        <v>2264796.953</v>
      </c>
      <c r="L78" s="40">
        <v>399647.081</v>
      </c>
      <c r="M78" s="40">
        <v>1865149.872</v>
      </c>
      <c r="N78" s="40">
        <v>1507757.602</v>
      </c>
      <c r="O78" s="40">
        <v>153443.858</v>
      </c>
      <c r="P78" s="40">
        <v>7193.818</v>
      </c>
      <c r="Q78" s="40">
        <v>6637.625</v>
      </c>
      <c r="R78" s="52">
        <v>4022576.9299999997</v>
      </c>
    </row>
    <row r="79" spans="9:18" ht="9.75" customHeight="1">
      <c r="I79" s="138"/>
      <c r="J79" s="138"/>
      <c r="K79" s="138"/>
      <c r="L79" s="138"/>
      <c r="M79" s="138"/>
      <c r="N79" s="138"/>
      <c r="O79" s="138"/>
      <c r="P79" s="138"/>
      <c r="Q79" s="138"/>
      <c r="R79" s="138"/>
    </row>
    <row r="80" spans="1:18" ht="12.75">
      <c r="A80" s="267" t="s">
        <v>338</v>
      </c>
      <c r="B80" s="267"/>
      <c r="C80" s="267"/>
      <c r="D80" s="267"/>
      <c r="E80" s="267"/>
      <c r="F80" s="267"/>
      <c r="G80" s="267"/>
      <c r="H80" s="66"/>
      <c r="I80" s="196">
        <v>22613541</v>
      </c>
      <c r="J80" s="196">
        <v>446211610</v>
      </c>
      <c r="K80" s="198">
        <v>1945607600</v>
      </c>
      <c r="L80" s="196">
        <v>417546167</v>
      </c>
      <c r="M80" s="198">
        <v>1528061433</v>
      </c>
      <c r="N80" s="198">
        <v>1519092275</v>
      </c>
      <c r="O80" s="196">
        <v>147104392</v>
      </c>
      <c r="P80" s="196">
        <v>1536803</v>
      </c>
      <c r="Q80" s="196">
        <v>4466500</v>
      </c>
      <c r="R80" s="198">
        <v>3669086554</v>
      </c>
    </row>
  </sheetData>
  <sheetProtection/>
  <mergeCells count="32">
    <mergeCell ref="A78:G78"/>
    <mergeCell ref="A50:R50"/>
    <mergeCell ref="A52:G52"/>
    <mergeCell ref="A54:G54"/>
    <mergeCell ref="M6:M9"/>
    <mergeCell ref="A3:H10"/>
    <mergeCell ref="A12:R12"/>
    <mergeCell ref="O6:O9"/>
    <mergeCell ref="N6:N9"/>
    <mergeCell ref="I6:I9"/>
    <mergeCell ref="L59:O59"/>
    <mergeCell ref="A66:G66"/>
    <mergeCell ref="A68:G68"/>
    <mergeCell ref="A64:G64"/>
    <mergeCell ref="A62:G62"/>
    <mergeCell ref="A74:G74"/>
    <mergeCell ref="A80:G80"/>
    <mergeCell ref="A70:G70"/>
    <mergeCell ref="A72:G72"/>
    <mergeCell ref="A76:G76"/>
    <mergeCell ref="B1:R1"/>
    <mergeCell ref="I3:J5"/>
    <mergeCell ref="K3:M5"/>
    <mergeCell ref="N3:O5"/>
    <mergeCell ref="P3:P9"/>
    <mergeCell ref="R3:R9"/>
    <mergeCell ref="Q3:Q9"/>
    <mergeCell ref="K6:K9"/>
    <mergeCell ref="J6:J9"/>
    <mergeCell ref="L6:L9"/>
    <mergeCell ref="A60:G60"/>
    <mergeCell ref="A58:R58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87" customWidth="1"/>
    <col min="2" max="2" width="0.85546875" style="87" customWidth="1"/>
    <col min="3" max="3" width="1.28515625" style="87" customWidth="1"/>
    <col min="4" max="4" width="1.421875" style="87" customWidth="1"/>
    <col min="5" max="5" width="1.8515625" style="87" customWidth="1"/>
    <col min="6" max="6" width="34.421875" style="1" customWidth="1"/>
    <col min="7" max="7" width="10.7109375" style="1" customWidth="1"/>
    <col min="8" max="8" width="8.140625" style="1" customWidth="1"/>
    <col min="9" max="9" width="9.8515625" style="1" customWidth="1"/>
    <col min="10" max="10" width="10.00390625" style="1" customWidth="1"/>
    <col min="11" max="12" width="9.421875" style="1" customWidth="1"/>
    <col min="13" max="13" width="8.8515625" style="1" customWidth="1"/>
    <col min="14" max="14" width="11.421875" style="43" customWidth="1"/>
    <col min="15" max="16384" width="11.421875" style="1" customWidth="1"/>
  </cols>
  <sheetData>
    <row r="1" spans="1:13" ht="12.75">
      <c r="A1" s="314" t="s">
        <v>258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2.75">
      <c r="A2" s="250" t="s">
        <v>322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9" customHeight="1">
      <c r="A3" s="83"/>
      <c r="B3" s="83"/>
      <c r="C3" s="83"/>
      <c r="D3" s="83"/>
      <c r="E3" s="83"/>
      <c r="F3" s="44"/>
      <c r="G3" s="44"/>
      <c r="H3" s="44"/>
      <c r="I3" s="44"/>
      <c r="J3" s="44"/>
      <c r="K3" s="44"/>
      <c r="L3" s="44"/>
      <c r="M3" s="44"/>
    </row>
    <row r="4" spans="1:13" ht="12.75" customHeight="1">
      <c r="A4" s="315" t="s">
        <v>104</v>
      </c>
      <c r="B4" s="316" t="s">
        <v>105</v>
      </c>
      <c r="C4" s="211"/>
      <c r="D4" s="211"/>
      <c r="E4" s="211"/>
      <c r="F4" s="219"/>
      <c r="G4" s="306" t="s">
        <v>345</v>
      </c>
      <c r="H4" s="307"/>
      <c r="I4" s="316" t="s">
        <v>86</v>
      </c>
      <c r="J4" s="211"/>
      <c r="K4" s="211"/>
      <c r="L4" s="219"/>
      <c r="M4" s="304" t="s">
        <v>343</v>
      </c>
    </row>
    <row r="5" spans="1:13" ht="12.75">
      <c r="A5" s="213"/>
      <c r="B5" s="212"/>
      <c r="C5" s="317"/>
      <c r="D5" s="317"/>
      <c r="E5" s="317"/>
      <c r="F5" s="220"/>
      <c r="G5" s="308"/>
      <c r="H5" s="309"/>
      <c r="I5" s="214"/>
      <c r="J5" s="215"/>
      <c r="K5" s="215"/>
      <c r="L5" s="221"/>
      <c r="M5" s="305"/>
    </row>
    <row r="6" spans="1:13" ht="12.75">
      <c r="A6" s="213"/>
      <c r="B6" s="212"/>
      <c r="C6" s="317"/>
      <c r="D6" s="317"/>
      <c r="E6" s="317"/>
      <c r="F6" s="220"/>
      <c r="G6" s="212" t="s">
        <v>106</v>
      </c>
      <c r="H6" s="311" t="s">
        <v>342</v>
      </c>
      <c r="I6" s="318" t="s">
        <v>243</v>
      </c>
      <c r="J6" s="318" t="s">
        <v>259</v>
      </c>
      <c r="K6" s="321" t="s">
        <v>87</v>
      </c>
      <c r="L6" s="316" t="s">
        <v>42</v>
      </c>
      <c r="M6" s="321" t="s">
        <v>88</v>
      </c>
    </row>
    <row r="7" spans="1:13" ht="12.75">
      <c r="A7" s="213"/>
      <c r="B7" s="212"/>
      <c r="C7" s="317"/>
      <c r="D7" s="317"/>
      <c r="E7" s="317"/>
      <c r="F7" s="220"/>
      <c r="G7" s="212"/>
      <c r="H7" s="312"/>
      <c r="I7" s="319"/>
      <c r="J7" s="319"/>
      <c r="K7" s="212"/>
      <c r="L7" s="212"/>
      <c r="M7" s="212"/>
    </row>
    <row r="8" spans="1:13" ht="12.75">
      <c r="A8" s="213"/>
      <c r="B8" s="212"/>
      <c r="C8" s="317"/>
      <c r="D8" s="317"/>
      <c r="E8" s="317"/>
      <c r="F8" s="220"/>
      <c r="G8" s="212"/>
      <c r="H8" s="312"/>
      <c r="I8" s="319"/>
      <c r="J8" s="319"/>
      <c r="K8" s="212"/>
      <c r="L8" s="212"/>
      <c r="M8" s="212"/>
    </row>
    <row r="9" spans="1:13" ht="12.75">
      <c r="A9" s="213"/>
      <c r="B9" s="212"/>
      <c r="C9" s="317"/>
      <c r="D9" s="317"/>
      <c r="E9" s="317"/>
      <c r="F9" s="220"/>
      <c r="G9" s="212"/>
      <c r="H9" s="312"/>
      <c r="I9" s="319"/>
      <c r="J9" s="319"/>
      <c r="K9" s="212"/>
      <c r="L9" s="212"/>
      <c r="M9" s="212"/>
    </row>
    <row r="10" spans="1:14" s="120" customFormat="1" ht="12.75">
      <c r="A10" s="213"/>
      <c r="B10" s="212"/>
      <c r="C10" s="317"/>
      <c r="D10" s="317"/>
      <c r="E10" s="317"/>
      <c r="F10" s="220"/>
      <c r="G10" s="212"/>
      <c r="H10" s="312"/>
      <c r="I10" s="319"/>
      <c r="J10" s="319"/>
      <c r="K10" s="212"/>
      <c r="L10" s="212"/>
      <c r="M10" s="212"/>
      <c r="N10" s="43"/>
    </row>
    <row r="11" spans="1:13" ht="12.75">
      <c r="A11" s="213"/>
      <c r="B11" s="212"/>
      <c r="C11" s="317"/>
      <c r="D11" s="317"/>
      <c r="E11" s="317"/>
      <c r="F11" s="220"/>
      <c r="G11" s="212"/>
      <c r="H11" s="312"/>
      <c r="I11" s="319"/>
      <c r="J11" s="319"/>
      <c r="K11" s="212"/>
      <c r="L11" s="212"/>
      <c r="M11" s="212"/>
    </row>
    <row r="12" spans="1:13" ht="12.75">
      <c r="A12" s="213"/>
      <c r="B12" s="212"/>
      <c r="C12" s="317"/>
      <c r="D12" s="317"/>
      <c r="E12" s="317"/>
      <c r="F12" s="220"/>
      <c r="G12" s="214"/>
      <c r="H12" s="313"/>
      <c r="I12" s="320"/>
      <c r="J12" s="320"/>
      <c r="K12" s="214"/>
      <c r="L12" s="214"/>
      <c r="M12" s="214"/>
    </row>
    <row r="13" spans="1:13" ht="12.75">
      <c r="A13" s="215"/>
      <c r="B13" s="214"/>
      <c r="C13" s="215"/>
      <c r="D13" s="215"/>
      <c r="E13" s="215"/>
      <c r="F13" s="221"/>
      <c r="G13" s="84" t="s">
        <v>91</v>
      </c>
      <c r="H13" s="84" t="s">
        <v>107</v>
      </c>
      <c r="I13" s="322" t="s">
        <v>91</v>
      </c>
      <c r="J13" s="323"/>
      <c r="K13" s="323"/>
      <c r="L13" s="323"/>
      <c r="M13" s="323"/>
    </row>
    <row r="14" spans="1:13" ht="7.5" customHeight="1">
      <c r="A14" s="85"/>
      <c r="B14" s="86"/>
      <c r="G14" s="46"/>
      <c r="H14" s="46"/>
      <c r="I14" s="46"/>
      <c r="J14" s="46"/>
      <c r="K14" s="46"/>
      <c r="L14" s="46"/>
      <c r="M14" s="45"/>
    </row>
    <row r="15" spans="1:13" ht="12.75">
      <c r="A15" s="88"/>
      <c r="B15" s="86"/>
      <c r="C15" s="1" t="s">
        <v>108</v>
      </c>
      <c r="G15" s="48"/>
      <c r="H15" s="48"/>
      <c r="I15" s="48"/>
      <c r="J15" s="48"/>
      <c r="K15" s="48"/>
      <c r="L15" s="48"/>
      <c r="M15" s="47"/>
    </row>
    <row r="16" spans="1:13" ht="14.25">
      <c r="A16" s="88" t="s">
        <v>109</v>
      </c>
      <c r="B16" s="86"/>
      <c r="C16" s="1" t="s">
        <v>282</v>
      </c>
      <c r="G16" s="40">
        <v>3669277</v>
      </c>
      <c r="H16" s="53">
        <v>1.5</v>
      </c>
      <c r="I16" s="40">
        <v>1520219</v>
      </c>
      <c r="J16" s="40">
        <v>2148890</v>
      </c>
      <c r="K16" s="40">
        <v>168</v>
      </c>
      <c r="L16" s="40">
        <v>0</v>
      </c>
      <c r="M16" s="52">
        <v>0</v>
      </c>
    </row>
    <row r="17" spans="1:13" ht="12.75">
      <c r="A17" s="88"/>
      <c r="B17" s="86"/>
      <c r="C17" s="1" t="s">
        <v>110</v>
      </c>
      <c r="G17" s="89"/>
      <c r="H17" s="50"/>
      <c r="I17" s="89"/>
      <c r="J17" s="89"/>
      <c r="K17" s="89"/>
      <c r="L17" s="89"/>
      <c r="M17" s="49"/>
    </row>
    <row r="18" spans="1:13" ht="12.75">
      <c r="A18" s="88"/>
      <c r="B18" s="86"/>
      <c r="D18" s="1" t="s">
        <v>111</v>
      </c>
      <c r="G18" s="89"/>
      <c r="H18" s="50"/>
      <c r="I18" s="89"/>
      <c r="J18" s="89"/>
      <c r="K18" s="89"/>
      <c r="L18" s="89"/>
      <c r="M18" s="49"/>
    </row>
    <row r="19" spans="1:13" ht="12.75">
      <c r="A19" s="90" t="s">
        <v>112</v>
      </c>
      <c r="B19" s="86"/>
      <c r="D19" s="1" t="s">
        <v>113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52">
        <v>0</v>
      </c>
    </row>
    <row r="20" spans="1:13" ht="12.75">
      <c r="A20" s="88" t="s">
        <v>114</v>
      </c>
      <c r="B20" s="86"/>
      <c r="D20" s="1" t="s">
        <v>115</v>
      </c>
      <c r="G20" s="40">
        <v>1230770</v>
      </c>
      <c r="H20" s="53">
        <v>15.2</v>
      </c>
      <c r="I20" s="40">
        <v>305380</v>
      </c>
      <c r="J20" s="40">
        <v>517465</v>
      </c>
      <c r="K20" s="40">
        <v>407925</v>
      </c>
      <c r="L20" s="40">
        <v>0</v>
      </c>
      <c r="M20" s="52">
        <v>8385</v>
      </c>
    </row>
    <row r="21" spans="1:13" ht="12.75">
      <c r="A21" s="90" t="s">
        <v>116</v>
      </c>
      <c r="B21" s="86"/>
      <c r="D21" s="1" t="s">
        <v>117</v>
      </c>
      <c r="G21" s="47"/>
      <c r="H21" s="47"/>
      <c r="I21" s="47"/>
      <c r="J21" s="47"/>
      <c r="K21" s="47"/>
      <c r="L21" s="47"/>
      <c r="M21" s="47"/>
    </row>
    <row r="22" spans="1:13" ht="12.75">
      <c r="A22" s="88"/>
      <c r="B22" s="86"/>
      <c r="E22" s="1" t="s">
        <v>118</v>
      </c>
      <c r="G22" s="40">
        <v>0</v>
      </c>
      <c r="H22" s="53" t="s">
        <v>341</v>
      </c>
      <c r="I22" s="40">
        <v>0</v>
      </c>
      <c r="J22" s="40">
        <v>0</v>
      </c>
      <c r="K22" s="40">
        <v>0</v>
      </c>
      <c r="L22" s="40">
        <v>0</v>
      </c>
      <c r="M22" s="52">
        <v>0</v>
      </c>
    </row>
    <row r="23" spans="1:13" ht="12.75">
      <c r="A23" s="90" t="s">
        <v>119</v>
      </c>
      <c r="B23" s="86"/>
      <c r="C23" s="1" t="s">
        <v>120</v>
      </c>
      <c r="G23" s="40">
        <v>1688453</v>
      </c>
      <c r="H23" s="53">
        <v>8</v>
      </c>
      <c r="I23" s="40">
        <v>0</v>
      </c>
      <c r="J23" s="40">
        <v>0</v>
      </c>
      <c r="K23" s="40">
        <v>970277</v>
      </c>
      <c r="L23" s="40">
        <v>718176</v>
      </c>
      <c r="M23" s="52">
        <v>56071</v>
      </c>
    </row>
    <row r="24" spans="1:13" ht="12.75">
      <c r="A24" s="90" t="s">
        <v>121</v>
      </c>
      <c r="B24" s="86"/>
      <c r="C24" s="1" t="s">
        <v>122</v>
      </c>
      <c r="G24" s="89"/>
      <c r="H24" s="50"/>
      <c r="I24" s="89"/>
      <c r="J24" s="89"/>
      <c r="K24" s="89"/>
      <c r="L24" s="89"/>
      <c r="M24" s="49"/>
    </row>
    <row r="25" spans="1:13" ht="12.75">
      <c r="A25" s="88"/>
      <c r="B25" s="86"/>
      <c r="D25" s="1" t="s">
        <v>123</v>
      </c>
      <c r="G25" s="89"/>
      <c r="H25" s="50"/>
      <c r="I25" s="89"/>
      <c r="J25" s="89"/>
      <c r="K25" s="89"/>
      <c r="L25" s="89"/>
      <c r="M25" s="49"/>
    </row>
    <row r="26" spans="1:13" ht="12.75">
      <c r="A26" s="88"/>
      <c r="B26" s="86"/>
      <c r="D26" s="1" t="s">
        <v>124</v>
      </c>
      <c r="G26" s="40">
        <v>0</v>
      </c>
      <c r="H26" s="53" t="s">
        <v>341</v>
      </c>
      <c r="I26" s="40">
        <v>0</v>
      </c>
      <c r="J26" s="40">
        <v>0</v>
      </c>
      <c r="K26" s="40">
        <v>0</v>
      </c>
      <c r="L26" s="40">
        <v>0</v>
      </c>
      <c r="M26" s="52">
        <v>0</v>
      </c>
    </row>
    <row r="27" spans="1:13" ht="12.75">
      <c r="A27" s="88" t="s">
        <v>125</v>
      </c>
      <c r="B27" s="86"/>
      <c r="C27" s="1" t="s">
        <v>126</v>
      </c>
      <c r="G27" s="89"/>
      <c r="H27" s="50"/>
      <c r="I27" s="89"/>
      <c r="J27" s="89"/>
      <c r="K27" s="89"/>
      <c r="L27" s="89"/>
      <c r="M27" s="49"/>
    </row>
    <row r="28" spans="1:13" ht="12.75">
      <c r="A28" s="88"/>
      <c r="B28" s="86"/>
      <c r="D28" s="1" t="s">
        <v>127</v>
      </c>
      <c r="G28" s="40">
        <v>783167</v>
      </c>
      <c r="H28" s="53">
        <v>6.2</v>
      </c>
      <c r="I28" s="40">
        <v>190118</v>
      </c>
      <c r="J28" s="40">
        <v>493410</v>
      </c>
      <c r="K28" s="40">
        <v>96337</v>
      </c>
      <c r="L28" s="40">
        <v>3302</v>
      </c>
      <c r="M28" s="52">
        <v>4727</v>
      </c>
    </row>
    <row r="29" spans="1:13" ht="12.75">
      <c r="A29" s="88" t="s">
        <v>128</v>
      </c>
      <c r="B29" s="86"/>
      <c r="C29" s="1" t="s">
        <v>129</v>
      </c>
      <c r="G29" s="89"/>
      <c r="H29" s="50"/>
      <c r="I29" s="89"/>
      <c r="J29" s="89"/>
      <c r="K29" s="89"/>
      <c r="L29" s="89"/>
      <c r="M29" s="49"/>
    </row>
    <row r="30" spans="1:13" ht="12.75">
      <c r="A30" s="88" t="s">
        <v>130</v>
      </c>
      <c r="B30" s="86"/>
      <c r="D30" s="1" t="s">
        <v>283</v>
      </c>
      <c r="G30" s="89"/>
      <c r="H30" s="50"/>
      <c r="I30" s="89"/>
      <c r="J30" s="89"/>
      <c r="K30" s="89"/>
      <c r="L30" s="89"/>
      <c r="M30" s="49"/>
    </row>
    <row r="31" spans="1:13" ht="12.75">
      <c r="A31" s="88"/>
      <c r="B31" s="86"/>
      <c r="D31" s="1" t="s">
        <v>284</v>
      </c>
      <c r="G31" s="89"/>
      <c r="H31" s="50"/>
      <c r="I31" s="89"/>
      <c r="J31" s="89"/>
      <c r="K31" s="89"/>
      <c r="L31" s="89"/>
      <c r="M31" s="49"/>
    </row>
    <row r="32" spans="1:13" ht="12.75">
      <c r="A32" s="88"/>
      <c r="B32" s="86"/>
      <c r="D32" s="1" t="s">
        <v>285</v>
      </c>
      <c r="G32" s="40">
        <v>509062</v>
      </c>
      <c r="H32" s="53">
        <v>-5</v>
      </c>
      <c r="I32" s="40">
        <v>182054</v>
      </c>
      <c r="J32" s="40">
        <v>275454</v>
      </c>
      <c r="K32" s="40">
        <v>45992</v>
      </c>
      <c r="L32" s="40">
        <v>5562</v>
      </c>
      <c r="M32" s="52">
        <v>765</v>
      </c>
    </row>
    <row r="33" spans="1:13" ht="12.75">
      <c r="A33" s="88"/>
      <c r="B33" s="86"/>
      <c r="C33" s="1" t="s">
        <v>286</v>
      </c>
      <c r="G33" s="89"/>
      <c r="H33" s="50"/>
      <c r="I33" s="89"/>
      <c r="J33" s="89"/>
      <c r="K33" s="89"/>
      <c r="L33" s="89"/>
      <c r="M33" s="49"/>
    </row>
    <row r="34" spans="1:13" ht="12.75">
      <c r="A34" s="88"/>
      <c r="B34" s="86"/>
      <c r="D34" s="1" t="s">
        <v>287</v>
      </c>
      <c r="G34" s="89"/>
      <c r="H34" s="50"/>
      <c r="I34" s="89"/>
      <c r="J34" s="89"/>
      <c r="K34" s="89"/>
      <c r="L34" s="89"/>
      <c r="M34" s="49"/>
    </row>
    <row r="35" spans="1:13" ht="12.75">
      <c r="A35" s="88"/>
      <c r="B35" s="86"/>
      <c r="D35" s="1" t="s">
        <v>288</v>
      </c>
      <c r="G35" s="89"/>
      <c r="H35" s="50"/>
      <c r="I35" s="89"/>
      <c r="J35" s="89"/>
      <c r="K35" s="89"/>
      <c r="L35" s="89"/>
      <c r="M35" s="49"/>
    </row>
    <row r="36" spans="1:13" ht="14.25">
      <c r="A36" s="88" t="s">
        <v>131</v>
      </c>
      <c r="B36" s="86"/>
      <c r="D36" s="1" t="s">
        <v>256</v>
      </c>
      <c r="G36" s="40">
        <v>52545</v>
      </c>
      <c r="H36" s="53">
        <v>-43</v>
      </c>
      <c r="I36" s="40">
        <v>39484</v>
      </c>
      <c r="J36" s="40">
        <v>370</v>
      </c>
      <c r="K36" s="40">
        <v>7622</v>
      </c>
      <c r="L36" s="40">
        <v>5069</v>
      </c>
      <c r="M36" s="52">
        <v>0</v>
      </c>
    </row>
    <row r="37" spans="1:13" ht="14.25">
      <c r="A37" s="88" t="s">
        <v>132</v>
      </c>
      <c r="B37" s="86"/>
      <c r="D37" s="1" t="s">
        <v>257</v>
      </c>
      <c r="G37" s="40">
        <v>961421</v>
      </c>
      <c r="H37" s="53">
        <v>2.1</v>
      </c>
      <c r="I37" s="40">
        <v>265521</v>
      </c>
      <c r="J37" s="40">
        <v>176097</v>
      </c>
      <c r="K37" s="40">
        <v>142951</v>
      </c>
      <c r="L37" s="40">
        <v>376852</v>
      </c>
      <c r="M37" s="52">
        <v>906</v>
      </c>
    </row>
    <row r="38" spans="1:13" ht="12.75">
      <c r="A38" s="88" t="s">
        <v>133</v>
      </c>
      <c r="B38" s="86"/>
      <c r="D38" s="1" t="s">
        <v>157</v>
      </c>
      <c r="G38" s="40">
        <v>217886</v>
      </c>
      <c r="H38" s="53">
        <v>17.2</v>
      </c>
      <c r="I38" s="40">
        <v>72849</v>
      </c>
      <c r="J38" s="40">
        <v>41189</v>
      </c>
      <c r="K38" s="40">
        <v>99322</v>
      </c>
      <c r="L38" s="40">
        <v>4526</v>
      </c>
      <c r="M38" s="52">
        <v>6292</v>
      </c>
    </row>
    <row r="39" spans="1:13" ht="12.75">
      <c r="A39" s="88" t="s">
        <v>134</v>
      </c>
      <c r="B39" s="86"/>
      <c r="G39" s="89"/>
      <c r="H39" s="50"/>
      <c r="I39" s="89"/>
      <c r="J39" s="89"/>
      <c r="K39" s="89"/>
      <c r="L39" s="89"/>
      <c r="M39" s="49"/>
    </row>
    <row r="40" spans="1:13" ht="12.75">
      <c r="A40" s="88" t="s">
        <v>135</v>
      </c>
      <c r="B40" s="86"/>
      <c r="D40" s="1" t="s">
        <v>136</v>
      </c>
      <c r="G40" s="40">
        <v>24845</v>
      </c>
      <c r="H40" s="53">
        <v>-5.3</v>
      </c>
      <c r="I40" s="40">
        <v>8095</v>
      </c>
      <c r="J40" s="40">
        <v>9182</v>
      </c>
      <c r="K40" s="40">
        <v>6018</v>
      </c>
      <c r="L40" s="40">
        <v>1550</v>
      </c>
      <c r="M40" s="52">
        <v>2258</v>
      </c>
    </row>
    <row r="41" spans="1:13" ht="12.75">
      <c r="A41" s="88" t="s">
        <v>137</v>
      </c>
      <c r="B41" s="86"/>
      <c r="G41" s="89"/>
      <c r="H41" s="50"/>
      <c r="I41" s="89"/>
      <c r="J41" s="89"/>
      <c r="K41" s="89"/>
      <c r="L41" s="89"/>
      <c r="M41" s="49"/>
    </row>
    <row r="42" spans="1:13" ht="12.75">
      <c r="A42" s="88" t="s">
        <v>138</v>
      </c>
      <c r="B42" s="86"/>
      <c r="D42" s="1" t="s">
        <v>139</v>
      </c>
      <c r="G42" s="40">
        <v>160055</v>
      </c>
      <c r="H42" s="53">
        <v>-17.4</v>
      </c>
      <c r="I42" s="40">
        <v>93106</v>
      </c>
      <c r="J42" s="40">
        <v>35939</v>
      </c>
      <c r="K42" s="40">
        <v>25402</v>
      </c>
      <c r="L42" s="40">
        <v>5609</v>
      </c>
      <c r="M42" s="52">
        <v>342</v>
      </c>
    </row>
    <row r="43" spans="1:13" ht="12.75">
      <c r="A43" s="88">
        <v>169.209</v>
      </c>
      <c r="B43" s="86"/>
      <c r="D43" s="1" t="s">
        <v>140</v>
      </c>
      <c r="G43" s="89"/>
      <c r="H43" s="50"/>
      <c r="I43" s="89"/>
      <c r="J43" s="89"/>
      <c r="K43" s="89"/>
      <c r="L43" s="89"/>
      <c r="M43" s="49"/>
    </row>
    <row r="44" spans="1:13" ht="12.75">
      <c r="A44" s="88"/>
      <c r="B44" s="86"/>
      <c r="E44" s="1" t="s">
        <v>141</v>
      </c>
      <c r="G44" s="40">
        <v>76218</v>
      </c>
      <c r="H44" s="53">
        <v>2.8</v>
      </c>
      <c r="I44" s="40">
        <v>11686</v>
      </c>
      <c r="J44" s="40">
        <v>61948</v>
      </c>
      <c r="K44" s="40">
        <v>2490</v>
      </c>
      <c r="L44" s="40">
        <v>94</v>
      </c>
      <c r="M44" s="52">
        <v>38</v>
      </c>
    </row>
    <row r="45" spans="1:13" ht="12.75">
      <c r="A45" s="88">
        <v>191</v>
      </c>
      <c r="B45" s="86"/>
      <c r="C45" s="1" t="s">
        <v>289</v>
      </c>
      <c r="G45" s="89"/>
      <c r="H45" s="50"/>
      <c r="I45" s="89"/>
      <c r="J45" s="89"/>
      <c r="K45" s="89"/>
      <c r="L45" s="89"/>
      <c r="M45" s="49"/>
    </row>
    <row r="46" spans="1:13" ht="12.75">
      <c r="A46" s="88"/>
      <c r="B46" s="86"/>
      <c r="D46" s="1" t="s">
        <v>290</v>
      </c>
      <c r="G46" s="40">
        <v>76864</v>
      </c>
      <c r="H46" s="53">
        <v>-6.5</v>
      </c>
      <c r="I46" s="40">
        <v>45844</v>
      </c>
      <c r="J46" s="40">
        <v>0</v>
      </c>
      <c r="K46" s="40">
        <v>31020</v>
      </c>
      <c r="L46" s="40">
        <v>0</v>
      </c>
      <c r="M46" s="52">
        <v>0</v>
      </c>
    </row>
    <row r="47" spans="1:13" ht="12.75">
      <c r="A47" s="88">
        <v>270.275</v>
      </c>
      <c r="B47" s="86"/>
      <c r="C47" s="1" t="s">
        <v>142</v>
      </c>
      <c r="G47" s="40">
        <v>90992</v>
      </c>
      <c r="H47" s="53">
        <v>10.4</v>
      </c>
      <c r="I47" s="40">
        <v>11357</v>
      </c>
      <c r="J47" s="40">
        <v>77155</v>
      </c>
      <c r="K47" s="40">
        <v>1071</v>
      </c>
      <c r="L47" s="40">
        <v>1410</v>
      </c>
      <c r="M47" s="52">
        <v>179</v>
      </c>
    </row>
    <row r="48" spans="1:13" ht="12.75">
      <c r="A48" s="88">
        <v>28</v>
      </c>
      <c r="B48" s="86"/>
      <c r="C48" s="1" t="s">
        <v>143</v>
      </c>
      <c r="G48" s="40">
        <v>7197</v>
      </c>
      <c r="H48" s="53">
        <v>-42.5</v>
      </c>
      <c r="I48" s="40">
        <v>281</v>
      </c>
      <c r="J48" s="40">
        <v>6028</v>
      </c>
      <c r="K48" s="40">
        <v>636</v>
      </c>
      <c r="L48" s="40">
        <v>252</v>
      </c>
      <c r="M48" s="52">
        <v>-78</v>
      </c>
    </row>
    <row r="49" spans="1:15" ht="12.75">
      <c r="A49" s="88">
        <v>295</v>
      </c>
      <c r="B49" s="86"/>
      <c r="C49" s="1" t="s">
        <v>291</v>
      </c>
      <c r="G49" s="40">
        <v>4284</v>
      </c>
      <c r="H49" s="53">
        <v>-29.5</v>
      </c>
      <c r="I49" s="40">
        <v>0</v>
      </c>
      <c r="J49" s="40">
        <v>2437</v>
      </c>
      <c r="K49" s="40">
        <v>1847</v>
      </c>
      <c r="L49" s="40">
        <v>0</v>
      </c>
      <c r="M49" s="52">
        <v>5</v>
      </c>
      <c r="O49" s="54"/>
    </row>
    <row r="50" spans="1:13" ht="12.75">
      <c r="A50" s="88"/>
      <c r="B50" s="86"/>
      <c r="C50" s="1" t="s">
        <v>144</v>
      </c>
      <c r="G50" s="40">
        <v>9553034</v>
      </c>
      <c r="H50" s="53">
        <v>3.6</v>
      </c>
      <c r="I50" s="40">
        <v>2745993</v>
      </c>
      <c r="J50" s="40">
        <v>3845564</v>
      </c>
      <c r="K50" s="40">
        <v>1839077</v>
      </c>
      <c r="L50" s="40">
        <v>1122401</v>
      </c>
      <c r="M50" s="52">
        <v>79889</v>
      </c>
    </row>
    <row r="51" spans="1:13" ht="5.25" customHeight="1">
      <c r="A51" s="88"/>
      <c r="B51" s="86"/>
      <c r="C51" s="1"/>
      <c r="G51" s="89"/>
      <c r="H51" s="50"/>
      <c r="I51" s="89"/>
      <c r="J51" s="89"/>
      <c r="K51" s="89"/>
      <c r="L51" s="89"/>
      <c r="M51" s="49"/>
    </row>
    <row r="52" spans="1:13" ht="12.75">
      <c r="A52" s="88"/>
      <c r="B52" s="86"/>
      <c r="C52" s="1" t="s">
        <v>145</v>
      </c>
      <c r="G52" s="89"/>
      <c r="H52" s="50"/>
      <c r="I52" s="89"/>
      <c r="J52" s="89"/>
      <c r="K52" s="89"/>
      <c r="L52" s="89"/>
      <c r="M52" s="49"/>
    </row>
    <row r="53" spans="1:13" ht="12.75">
      <c r="A53" s="88">
        <v>30</v>
      </c>
      <c r="B53" s="86"/>
      <c r="C53" s="1" t="s">
        <v>146</v>
      </c>
      <c r="G53" s="40">
        <v>272469</v>
      </c>
      <c r="H53" s="53">
        <v>0.5</v>
      </c>
      <c r="I53" s="40">
        <v>21954</v>
      </c>
      <c r="J53" s="40">
        <v>194452</v>
      </c>
      <c r="K53" s="40">
        <v>56064</v>
      </c>
      <c r="L53" s="40">
        <v>0</v>
      </c>
      <c r="M53" s="52">
        <v>774</v>
      </c>
    </row>
    <row r="54" spans="1:13" ht="12.75">
      <c r="A54" s="88">
        <v>31</v>
      </c>
      <c r="B54" s="86"/>
      <c r="C54" s="1" t="s">
        <v>147</v>
      </c>
      <c r="G54" s="40">
        <v>297607</v>
      </c>
      <c r="H54" s="53">
        <v>0.4</v>
      </c>
      <c r="I54" s="40">
        <v>23707</v>
      </c>
      <c r="J54" s="40">
        <v>260886</v>
      </c>
      <c r="K54" s="40">
        <v>13014</v>
      </c>
      <c r="L54" s="40">
        <v>0</v>
      </c>
      <c r="M54" s="52">
        <v>2622</v>
      </c>
    </row>
    <row r="55" spans="1:13" ht="12.75">
      <c r="A55" s="88" t="s">
        <v>148</v>
      </c>
      <c r="B55" s="86"/>
      <c r="C55" s="1" t="s">
        <v>149</v>
      </c>
      <c r="G55" s="40">
        <v>29238</v>
      </c>
      <c r="H55" s="53">
        <v>46.7</v>
      </c>
      <c r="I55" s="40">
        <v>23188</v>
      </c>
      <c r="J55" s="40">
        <v>4410</v>
      </c>
      <c r="K55" s="40">
        <v>1529</v>
      </c>
      <c r="L55" s="40">
        <v>110</v>
      </c>
      <c r="M55" s="52">
        <v>2</v>
      </c>
    </row>
    <row r="56" spans="1:13" ht="12.75">
      <c r="A56" s="88" t="s">
        <v>150</v>
      </c>
      <c r="B56" s="86"/>
      <c r="C56" s="1" t="s">
        <v>151</v>
      </c>
      <c r="G56" s="89"/>
      <c r="H56" s="50"/>
      <c r="I56" s="89"/>
      <c r="J56" s="89"/>
      <c r="K56" s="89"/>
      <c r="L56" s="89"/>
      <c r="M56" s="49"/>
    </row>
    <row r="57" spans="1:13" ht="12.75">
      <c r="A57" s="88"/>
      <c r="B57" s="86"/>
      <c r="D57" s="1" t="s">
        <v>152</v>
      </c>
      <c r="G57" s="40">
        <v>302980</v>
      </c>
      <c r="H57" s="53">
        <v>9.4</v>
      </c>
      <c r="I57" s="40">
        <v>98440</v>
      </c>
      <c r="J57" s="40">
        <v>196032</v>
      </c>
      <c r="K57" s="40">
        <v>8103</v>
      </c>
      <c r="L57" s="40">
        <v>405</v>
      </c>
      <c r="M57" s="124">
        <v>0</v>
      </c>
    </row>
    <row r="58" spans="1:13" ht="12.75">
      <c r="A58" s="88">
        <v>35</v>
      </c>
      <c r="B58" s="86"/>
      <c r="C58" s="1" t="s">
        <v>153</v>
      </c>
      <c r="G58" s="40">
        <v>118433</v>
      </c>
      <c r="H58" s="53">
        <v>11.3</v>
      </c>
      <c r="I58" s="40">
        <v>18282</v>
      </c>
      <c r="J58" s="40">
        <v>99827</v>
      </c>
      <c r="K58" s="40">
        <v>292</v>
      </c>
      <c r="L58" s="40">
        <v>32</v>
      </c>
      <c r="M58" s="52">
        <v>261</v>
      </c>
    </row>
    <row r="59" spans="1:13" ht="12.75">
      <c r="A59" s="88"/>
      <c r="B59" s="86"/>
      <c r="C59" s="1" t="s">
        <v>154</v>
      </c>
      <c r="G59" s="89"/>
      <c r="H59" s="50"/>
      <c r="I59" s="89"/>
      <c r="J59" s="89"/>
      <c r="K59" s="89"/>
      <c r="L59" s="89"/>
      <c r="M59" s="49"/>
    </row>
    <row r="60" spans="1:13" ht="12.75">
      <c r="A60" s="88"/>
      <c r="B60" s="86"/>
      <c r="D60" s="1" t="s">
        <v>155</v>
      </c>
      <c r="G60" s="89"/>
      <c r="H60" s="50"/>
      <c r="I60" s="89"/>
      <c r="J60" s="89"/>
      <c r="K60" s="89"/>
      <c r="L60" s="89"/>
      <c r="M60" s="49"/>
    </row>
    <row r="61" spans="1:13" ht="12.75">
      <c r="A61" s="88">
        <v>360</v>
      </c>
      <c r="B61" s="86"/>
      <c r="D61" s="1" t="s">
        <v>156</v>
      </c>
      <c r="G61" s="40">
        <v>-711</v>
      </c>
      <c r="H61" s="53" t="s">
        <v>341</v>
      </c>
      <c r="I61" s="40">
        <v>253</v>
      </c>
      <c r="J61" s="40">
        <v>-240</v>
      </c>
      <c r="K61" s="40">
        <v>-725</v>
      </c>
      <c r="L61" s="40">
        <v>0</v>
      </c>
      <c r="M61" s="52">
        <v>0</v>
      </c>
    </row>
    <row r="62" spans="1:13" ht="12.75">
      <c r="A62" s="88">
        <v>361</v>
      </c>
      <c r="B62" s="86"/>
      <c r="D62" s="1" t="s">
        <v>115</v>
      </c>
      <c r="G62" s="40">
        <v>479246</v>
      </c>
      <c r="H62" s="53">
        <v>16.4</v>
      </c>
      <c r="I62" s="40">
        <v>85829</v>
      </c>
      <c r="J62" s="40">
        <v>284887</v>
      </c>
      <c r="K62" s="40">
        <v>108401</v>
      </c>
      <c r="L62" s="40">
        <v>129</v>
      </c>
      <c r="M62" s="52">
        <v>120</v>
      </c>
    </row>
    <row r="63" spans="1:13" ht="12.75">
      <c r="A63" s="88">
        <v>362</v>
      </c>
      <c r="B63" s="86"/>
      <c r="D63" s="1" t="s">
        <v>157</v>
      </c>
      <c r="G63" s="40">
        <v>9385</v>
      </c>
      <c r="H63" s="53">
        <v>-9.2</v>
      </c>
      <c r="I63" s="40">
        <v>669</v>
      </c>
      <c r="J63" s="40">
        <v>5462</v>
      </c>
      <c r="K63" s="40">
        <v>1413</v>
      </c>
      <c r="L63" s="40">
        <v>1840</v>
      </c>
      <c r="M63" s="52">
        <v>932</v>
      </c>
    </row>
    <row r="64" spans="1:13" ht="12.75">
      <c r="A64" s="88">
        <v>363.364</v>
      </c>
      <c r="B64" s="86"/>
      <c r="D64" s="1" t="s">
        <v>136</v>
      </c>
      <c r="G64" s="40">
        <v>3312</v>
      </c>
      <c r="H64" s="53">
        <v>95.4</v>
      </c>
      <c r="I64" s="40">
        <v>34</v>
      </c>
      <c r="J64" s="40">
        <v>3262</v>
      </c>
      <c r="K64" s="40">
        <v>15</v>
      </c>
      <c r="L64" s="40">
        <v>0</v>
      </c>
      <c r="M64" s="52">
        <v>3</v>
      </c>
    </row>
    <row r="65" spans="1:13" ht="12.75">
      <c r="A65" s="88" t="s">
        <v>158</v>
      </c>
      <c r="B65" s="86"/>
      <c r="D65" s="1" t="s">
        <v>139</v>
      </c>
      <c r="G65" s="40">
        <v>18336</v>
      </c>
      <c r="H65" s="53">
        <v>-43.9</v>
      </c>
      <c r="I65" s="40">
        <v>3906</v>
      </c>
      <c r="J65" s="40">
        <v>13622</v>
      </c>
      <c r="K65" s="40">
        <v>503</v>
      </c>
      <c r="L65" s="40">
        <v>304</v>
      </c>
      <c r="M65" s="52">
        <v>2</v>
      </c>
    </row>
    <row r="66" spans="1:13" ht="12.75">
      <c r="A66" s="88" t="s">
        <v>159</v>
      </c>
      <c r="B66" s="86"/>
      <c r="C66" s="1" t="s">
        <v>160</v>
      </c>
      <c r="G66" s="89"/>
      <c r="H66" s="50"/>
      <c r="I66" s="89"/>
      <c r="J66" s="89"/>
      <c r="K66" s="89"/>
      <c r="L66" s="89"/>
      <c r="M66" s="49"/>
    </row>
    <row r="67" spans="1:13" ht="12.75">
      <c r="A67" s="88"/>
      <c r="B67" s="86"/>
      <c r="D67" s="1" t="s">
        <v>161</v>
      </c>
      <c r="G67" s="40">
        <v>342260</v>
      </c>
      <c r="H67" s="53">
        <v>-13.1</v>
      </c>
      <c r="I67" s="40">
        <v>95704</v>
      </c>
      <c r="J67" s="40">
        <v>185408</v>
      </c>
      <c r="K67" s="40">
        <v>61148</v>
      </c>
      <c r="L67" s="40">
        <v>0</v>
      </c>
      <c r="M67" s="52">
        <v>2361</v>
      </c>
    </row>
    <row r="68" spans="1:13" ht="12.75">
      <c r="A68" s="88">
        <v>392</v>
      </c>
      <c r="B68" s="86"/>
      <c r="C68" s="1" t="s">
        <v>162</v>
      </c>
      <c r="G68" s="40">
        <v>6022</v>
      </c>
      <c r="H68" s="53">
        <v>-69</v>
      </c>
      <c r="I68" s="40">
        <v>2904</v>
      </c>
      <c r="J68" s="40">
        <v>3118</v>
      </c>
      <c r="K68" s="40">
        <v>0</v>
      </c>
      <c r="L68" s="40">
        <v>0</v>
      </c>
      <c r="M68" s="52">
        <v>37</v>
      </c>
    </row>
    <row r="69" spans="1:13" ht="12.75">
      <c r="A69" s="88">
        <v>395</v>
      </c>
      <c r="B69" s="86"/>
      <c r="C69" s="1" t="s">
        <v>163</v>
      </c>
      <c r="G69" s="40">
        <v>233030</v>
      </c>
      <c r="H69" s="53">
        <v>6.2</v>
      </c>
      <c r="I69" s="40">
        <v>17366</v>
      </c>
      <c r="J69" s="40">
        <v>158436</v>
      </c>
      <c r="K69" s="40">
        <v>39534</v>
      </c>
      <c r="L69" s="40">
        <v>17694</v>
      </c>
      <c r="M69" s="52">
        <v>735</v>
      </c>
    </row>
    <row r="70" spans="1:13" ht="12.75">
      <c r="A70" s="88"/>
      <c r="B70" s="86"/>
      <c r="C70" s="117" t="s">
        <v>164</v>
      </c>
      <c r="F70" s="117"/>
      <c r="G70" s="40">
        <v>2111607</v>
      </c>
      <c r="H70" s="53">
        <v>2.4</v>
      </c>
      <c r="I70" s="40">
        <v>392238</v>
      </c>
      <c r="J70" s="40">
        <v>1409564</v>
      </c>
      <c r="K70" s="40">
        <v>289291</v>
      </c>
      <c r="L70" s="40">
        <v>20515</v>
      </c>
      <c r="M70" s="52">
        <v>7849</v>
      </c>
    </row>
    <row r="71" spans="1:13" ht="12.75">
      <c r="A71" s="88"/>
      <c r="B71" s="86"/>
      <c r="C71" s="117" t="s">
        <v>165</v>
      </c>
      <c r="F71" s="117"/>
      <c r="G71" s="89"/>
      <c r="H71" s="50"/>
      <c r="I71" s="89"/>
      <c r="J71" s="89"/>
      <c r="K71" s="89"/>
      <c r="L71" s="89"/>
      <c r="M71" s="49"/>
    </row>
    <row r="72" spans="1:13" ht="12.75">
      <c r="A72" s="88"/>
      <c r="B72" s="86"/>
      <c r="D72" s="117" t="s">
        <v>166</v>
      </c>
      <c r="F72" s="117"/>
      <c r="G72" s="40">
        <v>11664641</v>
      </c>
      <c r="H72" s="53">
        <v>3.4</v>
      </c>
      <c r="I72" s="40">
        <v>3138231</v>
      </c>
      <c r="J72" s="40">
        <v>5255128</v>
      </c>
      <c r="K72" s="40">
        <v>2128367</v>
      </c>
      <c r="L72" s="40">
        <v>1142916</v>
      </c>
      <c r="M72" s="52">
        <v>87738</v>
      </c>
    </row>
    <row r="73" ht="9.75" customHeight="1">
      <c r="A73" s="87" t="s">
        <v>167</v>
      </c>
    </row>
    <row r="74" spans="1:13" ht="14.25" customHeight="1">
      <c r="A74" s="310" t="s">
        <v>317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</row>
    <row r="75" spans="1:13" ht="12.7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</row>
    <row r="76" ht="12.75">
      <c r="A76" s="87" t="s">
        <v>168</v>
      </c>
    </row>
  </sheetData>
  <sheetProtection/>
  <mergeCells count="16">
    <mergeCell ref="M4:M5"/>
    <mergeCell ref="G4:H5"/>
    <mergeCell ref="A74:M75"/>
    <mergeCell ref="H6:H12"/>
    <mergeCell ref="A1:M1"/>
    <mergeCell ref="A2:M2"/>
    <mergeCell ref="A4:A13"/>
    <mergeCell ref="B4:F13"/>
    <mergeCell ref="I4:L5"/>
    <mergeCell ref="I6:I12"/>
    <mergeCell ref="J6:J12"/>
    <mergeCell ref="G6:G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" customWidth="1"/>
    <col min="2" max="2" width="0.85546875" style="1" customWidth="1"/>
    <col min="3" max="4" width="1.28515625" style="1" customWidth="1"/>
    <col min="5" max="5" width="1.8515625" style="1" customWidth="1"/>
    <col min="6" max="6" width="31.7109375" style="1" customWidth="1"/>
    <col min="7" max="7" width="10.7109375" style="1" customWidth="1"/>
    <col min="8" max="8" width="8.140625" style="1" customWidth="1"/>
    <col min="9" max="9" width="9.421875" style="1" customWidth="1"/>
    <col min="10" max="10" width="10.00390625" style="1" customWidth="1"/>
    <col min="11" max="12" width="9.421875" style="1" customWidth="1"/>
    <col min="13" max="13" width="8.57421875" style="1" customWidth="1"/>
    <col min="14" max="14" width="6.57421875" style="43" customWidth="1"/>
    <col min="15" max="16384" width="11.421875" style="1" customWidth="1"/>
  </cols>
  <sheetData>
    <row r="1" spans="1:13" ht="12.75">
      <c r="A1" s="324" t="s">
        <v>319</v>
      </c>
      <c r="B1" s="325"/>
      <c r="C1" s="325"/>
      <c r="D1" s="325"/>
      <c r="E1" s="325"/>
      <c r="F1" s="314"/>
      <c r="G1" s="314"/>
      <c r="H1" s="314"/>
      <c r="I1" s="314"/>
      <c r="J1" s="314"/>
      <c r="K1" s="314"/>
      <c r="L1" s="314"/>
      <c r="M1" s="314"/>
    </row>
    <row r="2" spans="1:13" ht="12.75">
      <c r="A2" s="250" t="s">
        <v>322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9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2.75" customHeight="1">
      <c r="A4" s="326" t="s">
        <v>104</v>
      </c>
      <c r="B4" s="316" t="s">
        <v>169</v>
      </c>
      <c r="C4" s="211"/>
      <c r="D4" s="211"/>
      <c r="E4" s="211"/>
      <c r="F4" s="211"/>
      <c r="G4" s="306" t="s">
        <v>345</v>
      </c>
      <c r="H4" s="307"/>
      <c r="I4" s="316" t="s">
        <v>86</v>
      </c>
      <c r="J4" s="211"/>
      <c r="K4" s="211"/>
      <c r="L4" s="219"/>
      <c r="M4" s="304" t="s">
        <v>343</v>
      </c>
    </row>
    <row r="5" spans="1:13" ht="12.75">
      <c r="A5" s="213"/>
      <c r="B5" s="212"/>
      <c r="C5" s="317"/>
      <c r="D5" s="317"/>
      <c r="E5" s="317"/>
      <c r="F5" s="317"/>
      <c r="G5" s="308"/>
      <c r="H5" s="309"/>
      <c r="I5" s="214"/>
      <c r="J5" s="215"/>
      <c r="K5" s="215"/>
      <c r="L5" s="221"/>
      <c r="M5" s="305"/>
    </row>
    <row r="6" spans="1:13" ht="12.75" customHeight="1">
      <c r="A6" s="213"/>
      <c r="B6" s="212"/>
      <c r="C6" s="317"/>
      <c r="D6" s="317"/>
      <c r="E6" s="317"/>
      <c r="F6" s="317"/>
      <c r="G6" s="212" t="s">
        <v>106</v>
      </c>
      <c r="H6" s="311" t="s">
        <v>342</v>
      </c>
      <c r="I6" s="318" t="s">
        <v>243</v>
      </c>
      <c r="J6" s="318" t="s">
        <v>259</v>
      </c>
      <c r="K6" s="321" t="s">
        <v>87</v>
      </c>
      <c r="L6" s="316" t="s">
        <v>42</v>
      </c>
      <c r="M6" s="321" t="s">
        <v>88</v>
      </c>
    </row>
    <row r="7" spans="1:13" ht="12.75">
      <c r="A7" s="213"/>
      <c r="B7" s="212"/>
      <c r="C7" s="317"/>
      <c r="D7" s="317"/>
      <c r="E7" s="317"/>
      <c r="F7" s="317"/>
      <c r="G7" s="212"/>
      <c r="H7" s="312"/>
      <c r="I7" s="319"/>
      <c r="J7" s="319"/>
      <c r="K7" s="212"/>
      <c r="L7" s="212"/>
      <c r="M7" s="212"/>
    </row>
    <row r="8" spans="1:13" ht="12.75">
      <c r="A8" s="213"/>
      <c r="B8" s="212"/>
      <c r="C8" s="317"/>
      <c r="D8" s="317"/>
      <c r="E8" s="317"/>
      <c r="F8" s="317"/>
      <c r="G8" s="212"/>
      <c r="H8" s="312"/>
      <c r="I8" s="319"/>
      <c r="J8" s="319"/>
      <c r="K8" s="212"/>
      <c r="L8" s="212"/>
      <c r="M8" s="212"/>
    </row>
    <row r="9" spans="1:13" ht="12.75">
      <c r="A9" s="213"/>
      <c r="B9" s="212"/>
      <c r="C9" s="317"/>
      <c r="D9" s="317"/>
      <c r="E9" s="317"/>
      <c r="F9" s="317"/>
      <c r="G9" s="212"/>
      <c r="H9" s="312"/>
      <c r="I9" s="319"/>
      <c r="J9" s="319"/>
      <c r="K9" s="212"/>
      <c r="L9" s="212"/>
      <c r="M9" s="212"/>
    </row>
    <row r="10" spans="1:14" s="120" customFormat="1" ht="12.75">
      <c r="A10" s="213"/>
      <c r="B10" s="212"/>
      <c r="C10" s="317"/>
      <c r="D10" s="317"/>
      <c r="E10" s="317"/>
      <c r="F10" s="317"/>
      <c r="G10" s="212"/>
      <c r="H10" s="312"/>
      <c r="I10" s="319"/>
      <c r="J10" s="319"/>
      <c r="K10" s="212"/>
      <c r="L10" s="212"/>
      <c r="M10" s="212"/>
      <c r="N10" s="43"/>
    </row>
    <row r="11" spans="1:13" ht="12.75">
      <c r="A11" s="213"/>
      <c r="B11" s="212"/>
      <c r="C11" s="317"/>
      <c r="D11" s="317"/>
      <c r="E11" s="317"/>
      <c r="F11" s="317"/>
      <c r="G11" s="212"/>
      <c r="H11" s="312"/>
      <c r="I11" s="319"/>
      <c r="J11" s="319"/>
      <c r="K11" s="212"/>
      <c r="L11" s="212"/>
      <c r="M11" s="212"/>
    </row>
    <row r="12" spans="1:13" ht="12.75">
      <c r="A12" s="213"/>
      <c r="B12" s="212"/>
      <c r="C12" s="317"/>
      <c r="D12" s="317"/>
      <c r="E12" s="317"/>
      <c r="F12" s="317"/>
      <c r="G12" s="214"/>
      <c r="H12" s="313"/>
      <c r="I12" s="320"/>
      <c r="J12" s="320"/>
      <c r="K12" s="214"/>
      <c r="L12" s="214"/>
      <c r="M12" s="214"/>
    </row>
    <row r="13" spans="1:13" ht="12.75">
      <c r="A13" s="215"/>
      <c r="B13" s="214"/>
      <c r="C13" s="215"/>
      <c r="D13" s="215"/>
      <c r="E13" s="215"/>
      <c r="F13" s="215"/>
      <c r="G13" s="84" t="s">
        <v>91</v>
      </c>
      <c r="H13" s="84" t="s">
        <v>107</v>
      </c>
      <c r="I13" s="322" t="s">
        <v>91</v>
      </c>
      <c r="J13" s="323"/>
      <c r="K13" s="323"/>
      <c r="L13" s="323"/>
      <c r="M13" s="323"/>
    </row>
    <row r="14" spans="2:13" ht="7.5" customHeight="1">
      <c r="B14" s="45"/>
      <c r="G14" s="46"/>
      <c r="H14" s="46"/>
      <c r="I14" s="46"/>
      <c r="J14" s="46"/>
      <c r="K14" s="46"/>
      <c r="L14" s="46"/>
      <c r="M14" s="45"/>
    </row>
    <row r="15" spans="2:13" ht="12.75">
      <c r="B15" s="47"/>
      <c r="C15" s="1" t="s">
        <v>170</v>
      </c>
      <c r="G15" s="48"/>
      <c r="H15" s="48"/>
      <c r="I15" s="48"/>
      <c r="J15" s="48"/>
      <c r="K15" s="48"/>
      <c r="L15" s="48"/>
      <c r="M15" s="47"/>
    </row>
    <row r="16" spans="1:13" ht="12.75">
      <c r="A16" s="93" t="s">
        <v>171</v>
      </c>
      <c r="B16" s="94"/>
      <c r="C16" s="1" t="s">
        <v>16</v>
      </c>
      <c r="D16" s="93"/>
      <c r="E16" s="93"/>
      <c r="G16" s="40">
        <v>1905091</v>
      </c>
      <c r="H16" s="53">
        <v>5.3</v>
      </c>
      <c r="I16" s="40">
        <v>868667</v>
      </c>
      <c r="J16" s="40">
        <v>722381</v>
      </c>
      <c r="K16" s="40">
        <v>268853</v>
      </c>
      <c r="L16" s="40">
        <v>45190</v>
      </c>
      <c r="M16" s="52">
        <v>54294</v>
      </c>
    </row>
    <row r="17" spans="1:13" ht="14.25">
      <c r="A17" s="93" t="s">
        <v>172</v>
      </c>
      <c r="B17" s="94"/>
      <c r="C17" s="1" t="s">
        <v>267</v>
      </c>
      <c r="D17" s="93"/>
      <c r="E17" s="93"/>
      <c r="G17" s="40">
        <v>1427197</v>
      </c>
      <c r="H17" s="53">
        <v>9.8</v>
      </c>
      <c r="I17" s="40">
        <v>434388</v>
      </c>
      <c r="J17" s="40">
        <v>698692</v>
      </c>
      <c r="K17" s="40">
        <v>273301</v>
      </c>
      <c r="L17" s="40">
        <v>20816</v>
      </c>
      <c r="M17" s="52">
        <v>22209</v>
      </c>
    </row>
    <row r="18" spans="1:13" ht="12.75">
      <c r="A18" s="93" t="s">
        <v>173</v>
      </c>
      <c r="B18" s="94"/>
      <c r="C18" s="1" t="s">
        <v>272</v>
      </c>
      <c r="D18" s="93"/>
      <c r="E18" s="93"/>
      <c r="G18" s="89"/>
      <c r="H18" s="50"/>
      <c r="I18" s="89"/>
      <c r="J18" s="89"/>
      <c r="K18" s="89"/>
      <c r="L18" s="89"/>
      <c r="M18" s="49"/>
    </row>
    <row r="19" spans="2:13" ht="14.25">
      <c r="B19" s="47"/>
      <c r="D19" s="1" t="s">
        <v>273</v>
      </c>
      <c r="G19" s="40">
        <v>154996</v>
      </c>
      <c r="H19" s="53">
        <v>6.1</v>
      </c>
      <c r="I19" s="40">
        <v>76772</v>
      </c>
      <c r="J19" s="40">
        <v>51743</v>
      </c>
      <c r="K19" s="40">
        <v>23715</v>
      </c>
      <c r="L19" s="40">
        <v>2765</v>
      </c>
      <c r="M19" s="52">
        <v>64</v>
      </c>
    </row>
    <row r="20" spans="1:13" ht="12.75">
      <c r="A20" s="93" t="s">
        <v>174</v>
      </c>
      <c r="B20" s="94"/>
      <c r="C20" s="1" t="s">
        <v>175</v>
      </c>
      <c r="D20" s="93"/>
      <c r="E20" s="93"/>
      <c r="G20" s="40">
        <v>90992</v>
      </c>
      <c r="H20" s="53">
        <v>10.4</v>
      </c>
      <c r="I20" s="40">
        <v>11357</v>
      </c>
      <c r="J20" s="40">
        <v>77155</v>
      </c>
      <c r="K20" s="40">
        <v>1071</v>
      </c>
      <c r="L20" s="40">
        <v>1410</v>
      </c>
      <c r="M20" s="52">
        <v>179</v>
      </c>
    </row>
    <row r="21" spans="2:13" ht="12.75">
      <c r="B21" s="47"/>
      <c r="C21" s="1" t="s">
        <v>279</v>
      </c>
      <c r="G21" s="89"/>
      <c r="H21" s="50"/>
      <c r="I21" s="89"/>
      <c r="J21" s="89"/>
      <c r="K21" s="89"/>
      <c r="L21" s="89"/>
      <c r="M21" s="49"/>
    </row>
    <row r="22" spans="2:13" ht="12.75">
      <c r="B22" s="47"/>
      <c r="D22" s="1" t="s">
        <v>280</v>
      </c>
      <c r="G22" s="89"/>
      <c r="H22" s="50"/>
      <c r="I22" s="89"/>
      <c r="J22" s="89"/>
      <c r="K22" s="89"/>
      <c r="L22" s="89"/>
      <c r="M22" s="49"/>
    </row>
    <row r="23" spans="2:13" ht="12.75">
      <c r="B23" s="47"/>
      <c r="D23" s="1" t="s">
        <v>281</v>
      </c>
      <c r="G23" s="89"/>
      <c r="H23" s="50"/>
      <c r="I23" s="89"/>
      <c r="J23" s="89"/>
      <c r="K23" s="89"/>
      <c r="L23" s="89"/>
      <c r="M23" s="49"/>
    </row>
    <row r="24" spans="1:13" ht="12.75">
      <c r="A24" s="93" t="s">
        <v>176</v>
      </c>
      <c r="B24" s="94"/>
      <c r="C24" s="93"/>
      <c r="D24" s="93"/>
      <c r="E24" s="93"/>
      <c r="G24" s="89"/>
      <c r="H24" s="50"/>
      <c r="I24" s="89"/>
      <c r="J24" s="89"/>
      <c r="K24" s="89"/>
      <c r="L24" s="89"/>
      <c r="M24" s="49"/>
    </row>
    <row r="25" spans="1:13" ht="12.75">
      <c r="A25" s="93" t="s">
        <v>177</v>
      </c>
      <c r="B25" s="94"/>
      <c r="C25" s="1" t="s">
        <v>178</v>
      </c>
      <c r="D25" s="93"/>
      <c r="E25" s="93"/>
      <c r="G25" s="40">
        <v>456938</v>
      </c>
      <c r="H25" s="53">
        <v>4.6</v>
      </c>
      <c r="I25" s="40">
        <v>88271</v>
      </c>
      <c r="J25" s="40">
        <v>153943</v>
      </c>
      <c r="K25" s="40">
        <v>152502</v>
      </c>
      <c r="L25" s="40">
        <v>62222</v>
      </c>
      <c r="M25" s="52">
        <v>912</v>
      </c>
    </row>
    <row r="26" spans="1:13" ht="12.75">
      <c r="A26" s="93" t="s">
        <v>179</v>
      </c>
      <c r="B26" s="94"/>
      <c r="C26" s="1" t="s">
        <v>180</v>
      </c>
      <c r="D26" s="93"/>
      <c r="E26" s="93"/>
      <c r="G26" s="40">
        <v>566974</v>
      </c>
      <c r="H26" s="53">
        <v>10.4</v>
      </c>
      <c r="I26" s="40">
        <v>226444</v>
      </c>
      <c r="J26" s="40">
        <v>251222</v>
      </c>
      <c r="K26" s="40">
        <v>55780</v>
      </c>
      <c r="L26" s="40">
        <v>33527</v>
      </c>
      <c r="M26" s="52">
        <v>163</v>
      </c>
    </row>
    <row r="27" spans="1:13" ht="12.75">
      <c r="A27" s="93" t="s">
        <v>181</v>
      </c>
      <c r="B27" s="94"/>
      <c r="C27" s="1" t="s">
        <v>182</v>
      </c>
      <c r="D27" s="93"/>
      <c r="E27" s="93"/>
      <c r="G27" s="40">
        <v>75892</v>
      </c>
      <c r="H27" s="53">
        <v>2.8</v>
      </c>
      <c r="I27" s="40">
        <v>11680</v>
      </c>
      <c r="J27" s="40">
        <v>61743</v>
      </c>
      <c r="K27" s="40">
        <v>2399</v>
      </c>
      <c r="L27" s="40">
        <v>70</v>
      </c>
      <c r="M27" s="52">
        <v>38</v>
      </c>
    </row>
    <row r="28" spans="1:13" ht="12.75">
      <c r="A28" s="93" t="s">
        <v>183</v>
      </c>
      <c r="B28" s="94"/>
      <c r="C28" s="1" t="s">
        <v>184</v>
      </c>
      <c r="D28" s="93"/>
      <c r="E28" s="93"/>
      <c r="G28" s="40">
        <v>207918</v>
      </c>
      <c r="H28" s="53">
        <v>-3</v>
      </c>
      <c r="I28" s="40">
        <v>118393</v>
      </c>
      <c r="J28" s="40">
        <v>2</v>
      </c>
      <c r="K28" s="40">
        <v>89524</v>
      </c>
      <c r="L28" s="40">
        <v>0</v>
      </c>
      <c r="M28" s="52">
        <v>0</v>
      </c>
    </row>
    <row r="29" spans="1:13" ht="12.75">
      <c r="A29" s="93" t="s">
        <v>185</v>
      </c>
      <c r="B29" s="94"/>
      <c r="C29" s="1" t="s">
        <v>186</v>
      </c>
      <c r="D29" s="93"/>
      <c r="E29" s="93"/>
      <c r="G29" s="40">
        <v>1395567</v>
      </c>
      <c r="H29" s="53">
        <v>27.9</v>
      </c>
      <c r="I29" s="40">
        <v>120453</v>
      </c>
      <c r="J29" s="112">
        <v>0</v>
      </c>
      <c r="K29" s="40">
        <v>100775</v>
      </c>
      <c r="L29" s="40">
        <v>1174339</v>
      </c>
      <c r="M29" s="52">
        <v>0</v>
      </c>
    </row>
    <row r="30" spans="1:13" ht="14.25">
      <c r="A30" s="93" t="s">
        <v>187</v>
      </c>
      <c r="B30" s="94"/>
      <c r="C30" s="1" t="s">
        <v>268</v>
      </c>
      <c r="D30" s="93"/>
      <c r="E30" s="93"/>
      <c r="G30" s="40">
        <v>291262</v>
      </c>
      <c r="H30" s="53">
        <v>13.2</v>
      </c>
      <c r="I30" s="40">
        <v>150704</v>
      </c>
      <c r="J30" s="40">
        <v>1184</v>
      </c>
      <c r="K30" s="40">
        <v>126059</v>
      </c>
      <c r="L30" s="40">
        <v>13314</v>
      </c>
      <c r="M30" s="112">
        <v>1</v>
      </c>
    </row>
    <row r="31" spans="2:13" ht="12.75">
      <c r="B31" s="47"/>
      <c r="C31" s="1" t="s">
        <v>18</v>
      </c>
      <c r="G31" s="89"/>
      <c r="H31" s="50"/>
      <c r="I31" s="89"/>
      <c r="J31" s="89"/>
      <c r="K31" s="89"/>
      <c r="L31" s="89"/>
      <c r="M31" s="49"/>
    </row>
    <row r="32" spans="1:13" ht="12.75">
      <c r="A32" s="93" t="s">
        <v>188</v>
      </c>
      <c r="B32" s="94"/>
      <c r="C32" s="93"/>
      <c r="D32" s="1" t="s">
        <v>178</v>
      </c>
      <c r="E32" s="93"/>
      <c r="G32" s="40">
        <v>659</v>
      </c>
      <c r="H32" s="53">
        <v>-82.4</v>
      </c>
      <c r="I32" s="40">
        <v>334</v>
      </c>
      <c r="J32" s="40">
        <v>133</v>
      </c>
      <c r="K32" s="40">
        <v>174</v>
      </c>
      <c r="L32" s="40">
        <v>18</v>
      </c>
      <c r="M32" s="52">
        <v>28</v>
      </c>
    </row>
    <row r="33" spans="1:13" ht="12.75">
      <c r="A33" s="93" t="s">
        <v>189</v>
      </c>
      <c r="B33" s="94"/>
      <c r="C33" s="93"/>
      <c r="D33" s="1" t="s">
        <v>180</v>
      </c>
      <c r="E33" s="93"/>
      <c r="G33" s="40">
        <v>133625</v>
      </c>
      <c r="H33" s="53">
        <v>-3.8</v>
      </c>
      <c r="I33" s="40">
        <v>53148</v>
      </c>
      <c r="J33" s="40">
        <v>56648</v>
      </c>
      <c r="K33" s="40">
        <v>22179</v>
      </c>
      <c r="L33" s="40">
        <v>1650</v>
      </c>
      <c r="M33" s="52">
        <v>306</v>
      </c>
    </row>
    <row r="34" spans="1:13" ht="12.75">
      <c r="A34" s="93" t="s">
        <v>190</v>
      </c>
      <c r="B34" s="94"/>
      <c r="C34" s="93"/>
      <c r="D34" s="1" t="s">
        <v>191</v>
      </c>
      <c r="E34" s="93"/>
      <c r="G34" s="40">
        <v>326</v>
      </c>
      <c r="H34" s="53">
        <v>23</v>
      </c>
      <c r="I34" s="40">
        <v>6</v>
      </c>
      <c r="J34" s="40">
        <v>205</v>
      </c>
      <c r="K34" s="40">
        <v>91</v>
      </c>
      <c r="L34" s="40">
        <v>24</v>
      </c>
      <c r="M34" s="112">
        <v>0</v>
      </c>
    </row>
    <row r="35" spans="2:13" ht="12.75">
      <c r="B35" s="47"/>
      <c r="C35" s="1" t="s">
        <v>192</v>
      </c>
      <c r="G35" s="89"/>
      <c r="H35" s="50"/>
      <c r="I35" s="89"/>
      <c r="J35" s="89"/>
      <c r="K35" s="89"/>
      <c r="L35" s="89"/>
      <c r="M35" s="49"/>
    </row>
    <row r="36" spans="2:13" ht="12.75">
      <c r="B36" s="47"/>
      <c r="D36" s="1" t="s">
        <v>193</v>
      </c>
      <c r="G36" s="89"/>
      <c r="H36" s="50"/>
      <c r="I36" s="89"/>
      <c r="J36" s="89"/>
      <c r="K36" s="89"/>
      <c r="L36" s="89"/>
      <c r="M36" s="49"/>
    </row>
    <row r="37" spans="1:13" ht="12.75">
      <c r="A37" s="93" t="s">
        <v>194</v>
      </c>
      <c r="B37" s="94"/>
      <c r="C37" s="93"/>
      <c r="D37" s="93"/>
      <c r="E37" s="1" t="s">
        <v>195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52">
        <v>0</v>
      </c>
    </row>
    <row r="38" spans="1:13" ht="12.75">
      <c r="A38" s="93" t="s">
        <v>196</v>
      </c>
      <c r="B38" s="94"/>
      <c r="C38" s="93"/>
      <c r="D38" s="93"/>
      <c r="E38" s="1" t="s">
        <v>197</v>
      </c>
      <c r="G38" s="40">
        <v>-483</v>
      </c>
      <c r="H38" s="53" t="s">
        <v>341</v>
      </c>
      <c r="I38" s="40">
        <v>0</v>
      </c>
      <c r="J38" s="40">
        <v>-483</v>
      </c>
      <c r="K38" s="40">
        <v>0</v>
      </c>
      <c r="L38" s="40">
        <v>0</v>
      </c>
      <c r="M38" s="52">
        <v>0</v>
      </c>
    </row>
    <row r="39" spans="1:13" ht="12.75">
      <c r="A39" s="93" t="s">
        <v>198</v>
      </c>
      <c r="B39" s="94"/>
      <c r="C39" s="93"/>
      <c r="D39" s="1" t="s">
        <v>199</v>
      </c>
      <c r="E39" s="93"/>
      <c r="G39" s="40">
        <v>1675708</v>
      </c>
      <c r="H39" s="53">
        <v>5.9</v>
      </c>
      <c r="I39" s="40">
        <v>248922</v>
      </c>
      <c r="J39" s="40">
        <v>978611</v>
      </c>
      <c r="K39" s="40">
        <v>448175</v>
      </c>
      <c r="L39" s="40">
        <v>0</v>
      </c>
      <c r="M39" s="52">
        <v>6</v>
      </c>
    </row>
    <row r="40" spans="1:13" ht="12.75">
      <c r="A40" s="93" t="s">
        <v>200</v>
      </c>
      <c r="B40" s="94"/>
      <c r="C40" s="93"/>
      <c r="D40" s="1" t="s">
        <v>201</v>
      </c>
      <c r="E40" s="93"/>
      <c r="G40" s="40">
        <v>55741</v>
      </c>
      <c r="H40" s="53">
        <v>9.2</v>
      </c>
      <c r="I40" s="40">
        <v>0</v>
      </c>
      <c r="J40" s="40">
        <v>56243</v>
      </c>
      <c r="K40" s="40">
        <v>-502</v>
      </c>
      <c r="L40" s="40">
        <v>0</v>
      </c>
      <c r="M40" s="52">
        <v>6</v>
      </c>
    </row>
    <row r="41" spans="1:13" ht="12.75">
      <c r="A41" s="93" t="s">
        <v>202</v>
      </c>
      <c r="B41" s="94"/>
      <c r="C41" s="1" t="s">
        <v>203</v>
      </c>
      <c r="D41" s="93"/>
      <c r="E41" s="93"/>
      <c r="G41" s="40">
        <v>272469</v>
      </c>
      <c r="H41" s="53">
        <v>0.5</v>
      </c>
      <c r="I41" s="40">
        <v>21954</v>
      </c>
      <c r="J41" s="40">
        <v>194452</v>
      </c>
      <c r="K41" s="40">
        <v>56064</v>
      </c>
      <c r="L41" s="40">
        <v>0</v>
      </c>
      <c r="M41" s="52">
        <v>774</v>
      </c>
    </row>
    <row r="42" spans="1:13" ht="12.75">
      <c r="A42" s="93" t="s">
        <v>204</v>
      </c>
      <c r="B42" s="94"/>
      <c r="C42" s="1" t="s">
        <v>278</v>
      </c>
      <c r="D42" s="93"/>
      <c r="E42" s="93"/>
      <c r="G42" s="40">
        <v>66617</v>
      </c>
      <c r="H42" s="53">
        <v>-61</v>
      </c>
      <c r="I42" s="40">
        <v>19320</v>
      </c>
      <c r="J42" s="40">
        <v>36900</v>
      </c>
      <c r="K42" s="40">
        <v>4746</v>
      </c>
      <c r="L42" s="40">
        <v>5652</v>
      </c>
      <c r="M42" s="52">
        <v>33</v>
      </c>
    </row>
    <row r="43" spans="2:13" ht="12.75">
      <c r="B43" s="47"/>
      <c r="C43" s="1" t="s">
        <v>144</v>
      </c>
      <c r="G43" s="40">
        <v>8777490</v>
      </c>
      <c r="H43" s="53">
        <v>7.8</v>
      </c>
      <c r="I43" s="40">
        <v>2450814</v>
      </c>
      <c r="J43" s="40">
        <v>3340773</v>
      </c>
      <c r="K43" s="40">
        <v>1624907</v>
      </c>
      <c r="L43" s="40">
        <v>1360996</v>
      </c>
      <c r="M43" s="52">
        <v>79013</v>
      </c>
    </row>
    <row r="44" spans="2:13" ht="5.25" customHeight="1">
      <c r="B44" s="47"/>
      <c r="G44" s="89"/>
      <c r="H44" s="50"/>
      <c r="I44" s="89"/>
      <c r="J44" s="89"/>
      <c r="K44" s="89"/>
      <c r="L44" s="89"/>
      <c r="M44" s="49"/>
    </row>
    <row r="45" spans="2:13" ht="12.75">
      <c r="B45" s="47"/>
      <c r="C45" s="1" t="s">
        <v>205</v>
      </c>
      <c r="G45" s="89"/>
      <c r="H45" s="50"/>
      <c r="I45" s="89"/>
      <c r="J45" s="89"/>
      <c r="K45" s="89"/>
      <c r="L45" s="89"/>
      <c r="M45" s="49"/>
    </row>
    <row r="46" spans="2:13" ht="5.25" customHeight="1">
      <c r="B46" s="47"/>
      <c r="G46" s="89"/>
      <c r="H46" s="50"/>
      <c r="I46" s="89"/>
      <c r="J46" s="89"/>
      <c r="K46" s="89"/>
      <c r="L46" s="89"/>
      <c r="M46" s="49"/>
    </row>
    <row r="47" spans="1:13" ht="12.75">
      <c r="A47" s="93" t="s">
        <v>206</v>
      </c>
      <c r="B47" s="94"/>
      <c r="C47" s="1" t="s">
        <v>207</v>
      </c>
      <c r="D47" s="93"/>
      <c r="E47" s="93"/>
      <c r="G47" s="40">
        <v>7197</v>
      </c>
      <c r="H47" s="53">
        <v>-42.5</v>
      </c>
      <c r="I47" s="40">
        <v>281</v>
      </c>
      <c r="J47" s="40">
        <v>6028</v>
      </c>
      <c r="K47" s="40">
        <v>636</v>
      </c>
      <c r="L47" s="40">
        <v>252</v>
      </c>
      <c r="M47" s="52">
        <v>-78</v>
      </c>
    </row>
    <row r="48" spans="1:13" ht="12.75">
      <c r="A48" s="93" t="s">
        <v>208</v>
      </c>
      <c r="B48" s="94"/>
      <c r="C48" s="1" t="s">
        <v>209</v>
      </c>
      <c r="D48" s="93"/>
      <c r="E48" s="93"/>
      <c r="G48" s="40">
        <v>258426</v>
      </c>
      <c r="H48" s="53">
        <v>-17.8</v>
      </c>
      <c r="I48" s="40">
        <v>23462</v>
      </c>
      <c r="J48" s="40">
        <v>220593</v>
      </c>
      <c r="K48" s="40">
        <v>4897</v>
      </c>
      <c r="L48" s="40">
        <v>9475</v>
      </c>
      <c r="M48" s="52">
        <v>1990</v>
      </c>
    </row>
    <row r="49" spans="1:13" ht="12.75">
      <c r="A49" s="93" t="s">
        <v>210</v>
      </c>
      <c r="B49" s="94"/>
      <c r="C49" s="1" t="s">
        <v>211</v>
      </c>
      <c r="D49" s="93"/>
      <c r="E49" s="93"/>
      <c r="G49" s="40">
        <v>27600</v>
      </c>
      <c r="H49" s="53">
        <v>-29.7</v>
      </c>
      <c r="I49" s="40">
        <v>7740</v>
      </c>
      <c r="J49" s="40">
        <v>16341</v>
      </c>
      <c r="K49" s="40">
        <v>3519</v>
      </c>
      <c r="L49" s="40">
        <v>0</v>
      </c>
      <c r="M49" s="52">
        <v>15</v>
      </c>
    </row>
    <row r="50" spans="1:13" ht="12.75">
      <c r="A50" s="93" t="s">
        <v>212</v>
      </c>
      <c r="B50" s="94"/>
      <c r="C50" s="1" t="s">
        <v>275</v>
      </c>
      <c r="D50" s="93"/>
      <c r="E50" s="93"/>
      <c r="G50" s="40">
        <v>175342</v>
      </c>
      <c r="H50" s="53">
        <v>158.7</v>
      </c>
      <c r="I50" s="40">
        <v>155311</v>
      </c>
      <c r="J50" s="40">
        <v>15989</v>
      </c>
      <c r="K50" s="40">
        <v>4036</v>
      </c>
      <c r="L50" s="40">
        <v>5</v>
      </c>
      <c r="M50" s="52">
        <v>0</v>
      </c>
    </row>
    <row r="51" spans="1:13" ht="12.75">
      <c r="A51" s="93" t="s">
        <v>213</v>
      </c>
      <c r="B51" s="94"/>
      <c r="C51" s="1" t="s">
        <v>276</v>
      </c>
      <c r="D51" s="93"/>
      <c r="E51" s="93"/>
      <c r="G51" s="89"/>
      <c r="H51" s="50"/>
      <c r="I51" s="89"/>
      <c r="J51" s="89"/>
      <c r="K51" s="89"/>
      <c r="L51" s="89"/>
      <c r="M51" s="49"/>
    </row>
    <row r="52" spans="2:13" ht="12.75">
      <c r="B52" s="47"/>
      <c r="D52" s="1" t="s">
        <v>277</v>
      </c>
      <c r="G52" s="40">
        <v>326508</v>
      </c>
      <c r="H52" s="53">
        <v>10.5</v>
      </c>
      <c r="I52" s="40">
        <v>69155</v>
      </c>
      <c r="J52" s="40">
        <v>221364</v>
      </c>
      <c r="K52" s="40">
        <v>34249</v>
      </c>
      <c r="L52" s="40">
        <v>1740</v>
      </c>
      <c r="M52" s="52">
        <v>1423</v>
      </c>
    </row>
    <row r="53" spans="1:13" ht="12.75">
      <c r="A53" s="93" t="s">
        <v>214</v>
      </c>
      <c r="B53" s="94"/>
      <c r="C53" s="1" t="s">
        <v>22</v>
      </c>
      <c r="D53" s="93"/>
      <c r="E53" s="93"/>
      <c r="G53" s="40">
        <v>1366880</v>
      </c>
      <c r="H53" s="53">
        <v>11.2</v>
      </c>
      <c r="I53" s="40">
        <v>226782</v>
      </c>
      <c r="J53" s="40">
        <v>920048</v>
      </c>
      <c r="K53" s="40">
        <v>214743</v>
      </c>
      <c r="L53" s="40">
        <v>5307</v>
      </c>
      <c r="M53" s="52">
        <v>3445</v>
      </c>
    </row>
    <row r="54" spans="2:13" ht="12.75">
      <c r="B54" s="47"/>
      <c r="C54" s="1" t="s">
        <v>215</v>
      </c>
      <c r="G54" s="40">
        <v>232882</v>
      </c>
      <c r="H54" s="53">
        <v>1.8</v>
      </c>
      <c r="I54" s="40">
        <v>54479</v>
      </c>
      <c r="J54" s="40">
        <v>100546</v>
      </c>
      <c r="K54" s="40">
        <v>75039</v>
      </c>
      <c r="L54" s="40">
        <v>2818</v>
      </c>
      <c r="M54" s="52">
        <v>1369</v>
      </c>
    </row>
    <row r="55" spans="2:13" ht="12.75">
      <c r="B55" s="47"/>
      <c r="F55" s="1" t="s">
        <v>33</v>
      </c>
      <c r="G55" s="40">
        <v>326474</v>
      </c>
      <c r="H55" s="53">
        <v>4.4</v>
      </c>
      <c r="I55" s="40">
        <v>52451</v>
      </c>
      <c r="J55" s="40">
        <v>220433</v>
      </c>
      <c r="K55" s="40">
        <v>53590</v>
      </c>
      <c r="L55" s="40">
        <v>0</v>
      </c>
      <c r="M55" s="52">
        <v>0</v>
      </c>
    </row>
    <row r="56" spans="2:13" ht="12.75">
      <c r="B56" s="47"/>
      <c r="F56" s="1" t="s">
        <v>216</v>
      </c>
      <c r="G56" s="40">
        <v>129820</v>
      </c>
      <c r="H56" s="53">
        <v>7.4</v>
      </c>
      <c r="I56" s="40">
        <v>5244</v>
      </c>
      <c r="J56" s="40">
        <v>124576</v>
      </c>
      <c r="K56" s="40">
        <v>0</v>
      </c>
      <c r="L56" s="40">
        <v>0</v>
      </c>
      <c r="M56" s="52">
        <v>973</v>
      </c>
    </row>
    <row r="57" spans="1:13" ht="12.75">
      <c r="A57" s="93" t="s">
        <v>217</v>
      </c>
      <c r="B57" s="94"/>
      <c r="C57" s="1" t="s">
        <v>218</v>
      </c>
      <c r="D57" s="93"/>
      <c r="E57" s="93"/>
      <c r="G57" s="89"/>
      <c r="H57" s="50"/>
      <c r="I57" s="89"/>
      <c r="J57" s="89"/>
      <c r="K57" s="89"/>
      <c r="L57" s="89"/>
      <c r="M57" s="49"/>
    </row>
    <row r="58" spans="2:13" ht="12.75">
      <c r="B58" s="47"/>
      <c r="D58" s="1" t="s">
        <v>219</v>
      </c>
      <c r="G58" s="40">
        <v>461005</v>
      </c>
      <c r="H58" s="53">
        <v>2.8</v>
      </c>
      <c r="I58" s="40">
        <v>189691</v>
      </c>
      <c r="J58" s="40">
        <v>200445</v>
      </c>
      <c r="K58" s="40">
        <v>65675</v>
      </c>
      <c r="L58" s="40">
        <v>5193</v>
      </c>
      <c r="M58" s="52">
        <v>644</v>
      </c>
    </row>
    <row r="59" spans="2:13" ht="12.75">
      <c r="B59" s="47"/>
      <c r="C59" s="1" t="s">
        <v>220</v>
      </c>
      <c r="G59" s="89"/>
      <c r="H59" s="50"/>
      <c r="I59" s="89"/>
      <c r="J59" s="89"/>
      <c r="K59" s="89"/>
      <c r="L59" s="89"/>
      <c r="M59" s="49"/>
    </row>
    <row r="60" spans="2:13" ht="12.75">
      <c r="B60" s="47"/>
      <c r="D60" s="1" t="s">
        <v>221</v>
      </c>
      <c r="G60" s="89"/>
      <c r="H60" s="50"/>
      <c r="I60" s="89"/>
      <c r="J60" s="89"/>
      <c r="K60" s="89"/>
      <c r="L60" s="89"/>
      <c r="M60" s="49"/>
    </row>
    <row r="61" spans="1:13" ht="12.75">
      <c r="A61" s="93" t="s">
        <v>222</v>
      </c>
      <c r="B61" s="94"/>
      <c r="C61" s="93"/>
      <c r="D61" s="1" t="s">
        <v>178</v>
      </c>
      <c r="E61" s="93"/>
      <c r="G61" s="40">
        <v>50204</v>
      </c>
      <c r="H61" s="53">
        <v>11.7</v>
      </c>
      <c r="I61" s="40">
        <v>6555</v>
      </c>
      <c r="J61" s="40">
        <v>24170</v>
      </c>
      <c r="K61" s="40">
        <v>18328</v>
      </c>
      <c r="L61" s="40">
        <v>1151</v>
      </c>
      <c r="M61" s="52">
        <v>-52</v>
      </c>
    </row>
    <row r="62" spans="1:13" ht="12.75">
      <c r="A62" s="93" t="s">
        <v>223</v>
      </c>
      <c r="B62" s="94"/>
      <c r="C62" s="93"/>
      <c r="D62" s="1" t="s">
        <v>180</v>
      </c>
      <c r="E62" s="93"/>
      <c r="G62" s="40">
        <v>138368</v>
      </c>
      <c r="H62" s="53">
        <v>23.4</v>
      </c>
      <c r="I62" s="40">
        <v>55458</v>
      </c>
      <c r="J62" s="40">
        <v>64524</v>
      </c>
      <c r="K62" s="40">
        <v>12133</v>
      </c>
      <c r="L62" s="40">
        <v>6253</v>
      </c>
      <c r="M62" s="52">
        <v>0</v>
      </c>
    </row>
    <row r="63" spans="1:13" ht="12.75">
      <c r="A63" s="93" t="s">
        <v>224</v>
      </c>
      <c r="B63" s="94"/>
      <c r="C63" s="1" t="s">
        <v>225</v>
      </c>
      <c r="D63" s="93"/>
      <c r="E63" s="93"/>
      <c r="G63" s="40">
        <v>22</v>
      </c>
      <c r="H63" s="53">
        <v>-72.2</v>
      </c>
      <c r="I63" s="40">
        <v>0</v>
      </c>
      <c r="J63" s="40">
        <v>-6</v>
      </c>
      <c r="K63" s="40">
        <v>27</v>
      </c>
      <c r="L63" s="40">
        <v>0</v>
      </c>
      <c r="M63" s="52">
        <v>0</v>
      </c>
    </row>
    <row r="64" spans="1:13" ht="12.75">
      <c r="A64" s="93" t="s">
        <v>226</v>
      </c>
      <c r="B64" s="94"/>
      <c r="C64" s="1" t="s">
        <v>227</v>
      </c>
      <c r="D64" s="93"/>
      <c r="E64" s="93"/>
      <c r="G64" s="40">
        <v>106</v>
      </c>
      <c r="H64" s="53">
        <v>-64.9</v>
      </c>
      <c r="I64" s="40">
        <v>0</v>
      </c>
      <c r="J64" s="40">
        <v>58</v>
      </c>
      <c r="K64" s="40">
        <v>0</v>
      </c>
      <c r="L64" s="40">
        <v>48</v>
      </c>
      <c r="M64" s="52">
        <v>1</v>
      </c>
    </row>
    <row r="65" spans="1:13" ht="12.75">
      <c r="A65" s="93" t="s">
        <v>228</v>
      </c>
      <c r="B65" s="94"/>
      <c r="C65" s="1" t="s">
        <v>229</v>
      </c>
      <c r="D65" s="93"/>
      <c r="E65" s="93"/>
      <c r="G65" s="40">
        <v>6262</v>
      </c>
      <c r="H65" s="53">
        <v>-71.5</v>
      </c>
      <c r="I65" s="40">
        <v>2904</v>
      </c>
      <c r="J65" s="40">
        <v>3358</v>
      </c>
      <c r="K65" s="40">
        <v>0</v>
      </c>
      <c r="L65" s="40">
        <v>0</v>
      </c>
      <c r="M65" s="52">
        <v>37</v>
      </c>
    </row>
    <row r="66" spans="1:13" ht="12.75">
      <c r="A66" s="93" t="s">
        <v>230</v>
      </c>
      <c r="B66" s="94"/>
      <c r="C66" s="1" t="s">
        <v>274</v>
      </c>
      <c r="D66" s="93"/>
      <c r="E66" s="93"/>
      <c r="G66" s="40">
        <v>29125</v>
      </c>
      <c r="H66" s="53">
        <v>-60.5</v>
      </c>
      <c r="I66" s="40">
        <v>8797</v>
      </c>
      <c r="J66" s="40">
        <v>17870</v>
      </c>
      <c r="K66" s="40">
        <v>1366</v>
      </c>
      <c r="L66" s="40">
        <v>1092</v>
      </c>
      <c r="M66" s="52">
        <v>397</v>
      </c>
    </row>
    <row r="67" spans="2:13" ht="12.75">
      <c r="B67" s="47"/>
      <c r="C67" s="1" t="s">
        <v>164</v>
      </c>
      <c r="G67" s="40">
        <v>2847044</v>
      </c>
      <c r="H67" s="53">
        <v>7</v>
      </c>
      <c r="I67" s="40">
        <v>746135</v>
      </c>
      <c r="J67" s="40">
        <v>1710783</v>
      </c>
      <c r="K67" s="40">
        <v>359610</v>
      </c>
      <c r="L67" s="40">
        <v>30516</v>
      </c>
      <c r="M67" s="52">
        <v>7822</v>
      </c>
    </row>
    <row r="68" spans="2:13" ht="12.75">
      <c r="B68" s="47"/>
      <c r="C68" s="1" t="s">
        <v>231</v>
      </c>
      <c r="G68" s="89"/>
      <c r="H68" s="50"/>
      <c r="I68" s="89"/>
      <c r="J68" s="89"/>
      <c r="K68" s="89"/>
      <c r="L68" s="89"/>
      <c r="M68" s="49"/>
    </row>
    <row r="69" spans="2:13" ht="12.75">
      <c r="B69" s="47"/>
      <c r="D69" s="1" t="s">
        <v>166</v>
      </c>
      <c r="G69" s="40">
        <v>11624534</v>
      </c>
      <c r="H69" s="53">
        <v>7.6</v>
      </c>
      <c r="I69" s="40">
        <v>3196949</v>
      </c>
      <c r="J69" s="40">
        <v>5051556</v>
      </c>
      <c r="K69" s="40">
        <v>1984517</v>
      </c>
      <c r="L69" s="40">
        <v>1391512</v>
      </c>
      <c r="M69" s="52">
        <v>86834</v>
      </c>
    </row>
    <row r="70" ht="9.75" customHeight="1">
      <c r="A70" s="1" t="s">
        <v>167</v>
      </c>
    </row>
    <row r="71" spans="1:5" ht="14.25">
      <c r="A71" s="95" t="s">
        <v>269</v>
      </c>
      <c r="B71" s="93"/>
      <c r="C71" s="93"/>
      <c r="D71" s="93"/>
      <c r="E71" s="93"/>
    </row>
    <row r="72" spans="1:5" ht="12.75">
      <c r="A72" s="93" t="s">
        <v>168</v>
      </c>
      <c r="B72" s="93"/>
      <c r="C72" s="93"/>
      <c r="D72" s="93"/>
      <c r="E72" s="93"/>
    </row>
  </sheetData>
  <sheetProtection/>
  <mergeCells count="15">
    <mergeCell ref="G4:H5"/>
    <mergeCell ref="A1:M1"/>
    <mergeCell ref="A2:M2"/>
    <mergeCell ref="A4:A13"/>
    <mergeCell ref="B4:F13"/>
    <mergeCell ref="I4:L5"/>
    <mergeCell ref="H6:H12"/>
    <mergeCell ref="I6:I12"/>
    <mergeCell ref="J6:J12"/>
    <mergeCell ref="G6:G12"/>
    <mergeCell ref="K6:K12"/>
    <mergeCell ref="L6:L12"/>
    <mergeCell ref="M6:M12"/>
    <mergeCell ref="I13:M13"/>
    <mergeCell ref="M4:M5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Q23" sqref="Q23"/>
    </sheetView>
  </sheetViews>
  <sheetFormatPr defaultColWidth="11.421875" defaultRowHeight="12.75"/>
  <cols>
    <col min="1" max="1" width="14.8515625" style="87" customWidth="1"/>
    <col min="2" max="2" width="0.85546875" style="87" customWidth="1"/>
    <col min="3" max="3" width="1.28515625" style="87" customWidth="1"/>
    <col min="4" max="4" width="1.421875" style="87" customWidth="1"/>
    <col min="5" max="5" width="1.8515625" style="87" customWidth="1"/>
    <col min="6" max="6" width="34.421875" style="117" customWidth="1"/>
    <col min="7" max="7" width="10.421875" style="117" customWidth="1"/>
    <col min="8" max="8" width="8.421875" style="117" customWidth="1"/>
    <col min="9" max="9" width="9.7109375" style="117" customWidth="1"/>
    <col min="10" max="10" width="10.57421875" style="117" customWidth="1"/>
    <col min="11" max="11" width="9.7109375" style="117" customWidth="1"/>
    <col min="12" max="12" width="9.421875" style="117" customWidth="1"/>
    <col min="13" max="13" width="8.421875" style="117" customWidth="1"/>
    <col min="14" max="14" width="11.421875" style="43" customWidth="1"/>
    <col min="15" max="16384" width="11.421875" style="117" customWidth="1"/>
  </cols>
  <sheetData>
    <row r="1" spans="1:13" ht="12.75">
      <c r="A1" s="250" t="s">
        <v>321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2.75">
      <c r="A2" s="250" t="s">
        <v>339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9" customHeight="1">
      <c r="A3" s="83"/>
      <c r="B3" s="83"/>
      <c r="C3" s="83"/>
      <c r="D3" s="83"/>
      <c r="E3" s="83"/>
      <c r="F3" s="44"/>
      <c r="G3" s="44"/>
      <c r="H3" s="44"/>
      <c r="I3" s="44"/>
      <c r="J3" s="44"/>
      <c r="K3" s="44"/>
      <c r="L3" s="44"/>
      <c r="M3" s="44"/>
    </row>
    <row r="4" spans="1:13" ht="12.75" customHeight="1">
      <c r="A4" s="315" t="s">
        <v>104</v>
      </c>
      <c r="B4" s="316" t="s">
        <v>105</v>
      </c>
      <c r="C4" s="211"/>
      <c r="D4" s="211"/>
      <c r="E4" s="211"/>
      <c r="F4" s="219"/>
      <c r="G4" s="306" t="s">
        <v>345</v>
      </c>
      <c r="H4" s="307"/>
      <c r="I4" s="316" t="s">
        <v>86</v>
      </c>
      <c r="J4" s="211"/>
      <c r="K4" s="211"/>
      <c r="L4" s="219"/>
      <c r="M4" s="304" t="s">
        <v>343</v>
      </c>
    </row>
    <row r="5" spans="1:13" ht="12.75" customHeight="1">
      <c r="A5" s="213"/>
      <c r="B5" s="212"/>
      <c r="C5" s="317"/>
      <c r="D5" s="317"/>
      <c r="E5" s="317"/>
      <c r="F5" s="220"/>
      <c r="G5" s="308"/>
      <c r="H5" s="309"/>
      <c r="I5" s="214"/>
      <c r="J5" s="215"/>
      <c r="K5" s="215"/>
      <c r="L5" s="221"/>
      <c r="M5" s="305"/>
    </row>
    <row r="6" spans="1:13" ht="12.75">
      <c r="A6" s="213"/>
      <c r="B6" s="212"/>
      <c r="C6" s="317"/>
      <c r="D6" s="317"/>
      <c r="E6" s="317"/>
      <c r="F6" s="220"/>
      <c r="G6" s="212" t="s">
        <v>106</v>
      </c>
      <c r="H6" s="311" t="s">
        <v>344</v>
      </c>
      <c r="I6" s="318" t="s">
        <v>243</v>
      </c>
      <c r="J6" s="311" t="s">
        <v>320</v>
      </c>
      <c r="K6" s="321" t="s">
        <v>87</v>
      </c>
      <c r="L6" s="316" t="s">
        <v>42</v>
      </c>
      <c r="M6" s="321" t="s">
        <v>88</v>
      </c>
    </row>
    <row r="7" spans="1:13" ht="12.75">
      <c r="A7" s="213"/>
      <c r="B7" s="212"/>
      <c r="C7" s="317"/>
      <c r="D7" s="317"/>
      <c r="E7" s="317"/>
      <c r="F7" s="220"/>
      <c r="G7" s="212"/>
      <c r="H7" s="312"/>
      <c r="I7" s="319"/>
      <c r="J7" s="319"/>
      <c r="K7" s="212"/>
      <c r="L7" s="212"/>
      <c r="M7" s="212"/>
    </row>
    <row r="8" spans="1:13" ht="12.75">
      <c r="A8" s="213"/>
      <c r="B8" s="212"/>
      <c r="C8" s="317"/>
      <c r="D8" s="317"/>
      <c r="E8" s="317"/>
      <c r="F8" s="220"/>
      <c r="G8" s="212"/>
      <c r="H8" s="312"/>
      <c r="I8" s="319"/>
      <c r="J8" s="319"/>
      <c r="K8" s="212"/>
      <c r="L8" s="212"/>
      <c r="M8" s="212"/>
    </row>
    <row r="9" spans="1:13" ht="12.75">
      <c r="A9" s="213"/>
      <c r="B9" s="212"/>
      <c r="C9" s="317"/>
      <c r="D9" s="317"/>
      <c r="E9" s="317"/>
      <c r="F9" s="220"/>
      <c r="G9" s="212"/>
      <c r="H9" s="312"/>
      <c r="I9" s="319"/>
      <c r="J9" s="319"/>
      <c r="K9" s="212"/>
      <c r="L9" s="212"/>
      <c r="M9" s="212"/>
    </row>
    <row r="10" spans="1:13" ht="12.75">
      <c r="A10" s="213"/>
      <c r="B10" s="212"/>
      <c r="C10" s="317"/>
      <c r="D10" s="317"/>
      <c r="E10" s="317"/>
      <c r="F10" s="220"/>
      <c r="G10" s="212"/>
      <c r="H10" s="312"/>
      <c r="I10" s="319"/>
      <c r="J10" s="319"/>
      <c r="K10" s="212"/>
      <c r="L10" s="212"/>
      <c r="M10" s="212"/>
    </row>
    <row r="11" spans="1:14" s="120" customFormat="1" ht="12.75">
      <c r="A11" s="213"/>
      <c r="B11" s="212"/>
      <c r="C11" s="317"/>
      <c r="D11" s="317"/>
      <c r="E11" s="317"/>
      <c r="F11" s="220"/>
      <c r="G11" s="212"/>
      <c r="H11" s="312"/>
      <c r="I11" s="319"/>
      <c r="J11" s="319"/>
      <c r="K11" s="212"/>
      <c r="L11" s="212"/>
      <c r="M11" s="212"/>
      <c r="N11" s="43"/>
    </row>
    <row r="12" spans="1:13" ht="12.75">
      <c r="A12" s="213"/>
      <c r="B12" s="212"/>
      <c r="C12" s="317"/>
      <c r="D12" s="317"/>
      <c r="E12" s="317"/>
      <c r="F12" s="220"/>
      <c r="G12" s="214"/>
      <c r="H12" s="313"/>
      <c r="I12" s="320"/>
      <c r="J12" s="320"/>
      <c r="K12" s="214"/>
      <c r="L12" s="214"/>
      <c r="M12" s="214"/>
    </row>
    <row r="13" spans="1:13" ht="12.75">
      <c r="A13" s="215"/>
      <c r="B13" s="214"/>
      <c r="C13" s="215"/>
      <c r="D13" s="215"/>
      <c r="E13" s="215"/>
      <c r="F13" s="221"/>
      <c r="G13" s="84" t="s">
        <v>91</v>
      </c>
      <c r="H13" s="84" t="s">
        <v>107</v>
      </c>
      <c r="I13" s="322" t="s">
        <v>91</v>
      </c>
      <c r="J13" s="323"/>
      <c r="K13" s="323"/>
      <c r="L13" s="323"/>
      <c r="M13" s="323"/>
    </row>
    <row r="14" spans="1:13" ht="7.5" customHeight="1">
      <c r="A14" s="85"/>
      <c r="B14" s="86"/>
      <c r="G14" s="46"/>
      <c r="H14" s="46"/>
      <c r="I14" s="46"/>
      <c r="J14" s="46"/>
      <c r="K14" s="46"/>
      <c r="L14" s="46"/>
      <c r="M14" s="45"/>
    </row>
    <row r="15" spans="1:13" ht="12.75">
      <c r="A15" s="88"/>
      <c r="B15" s="86"/>
      <c r="C15" s="117" t="s">
        <v>108</v>
      </c>
      <c r="G15" s="48"/>
      <c r="H15" s="48"/>
      <c r="I15" s="48"/>
      <c r="J15" s="48"/>
      <c r="K15" s="48"/>
      <c r="L15" s="48"/>
      <c r="M15" s="47"/>
    </row>
    <row r="16" spans="1:13" ht="14.25">
      <c r="A16" s="88" t="s">
        <v>109</v>
      </c>
      <c r="B16" s="86"/>
      <c r="C16" s="117" t="s">
        <v>282</v>
      </c>
      <c r="G16" s="40">
        <v>10234981</v>
      </c>
      <c r="H16" s="53">
        <v>9.3</v>
      </c>
      <c r="I16" s="40">
        <v>4509025</v>
      </c>
      <c r="J16" s="40">
        <v>5724865</v>
      </c>
      <c r="K16" s="40">
        <v>1091</v>
      </c>
      <c r="L16" s="40">
        <v>0</v>
      </c>
      <c r="M16" s="52">
        <v>0</v>
      </c>
    </row>
    <row r="17" spans="1:13" ht="12.75">
      <c r="A17" s="88"/>
      <c r="B17" s="86"/>
      <c r="C17" s="117" t="s">
        <v>110</v>
      </c>
      <c r="G17" s="89"/>
      <c r="H17" s="50"/>
      <c r="I17" s="89"/>
      <c r="J17" s="89"/>
      <c r="K17" s="89"/>
      <c r="L17" s="89"/>
      <c r="M17" s="49"/>
    </row>
    <row r="18" spans="1:13" ht="12.75">
      <c r="A18" s="88"/>
      <c r="B18" s="86"/>
      <c r="D18" s="117" t="s">
        <v>111</v>
      </c>
      <c r="G18" s="89"/>
      <c r="H18" s="50"/>
      <c r="I18" s="89"/>
      <c r="J18" s="89"/>
      <c r="K18" s="89"/>
      <c r="L18" s="89"/>
      <c r="M18" s="49"/>
    </row>
    <row r="19" spans="1:13" ht="12.75">
      <c r="A19" s="90" t="s">
        <v>112</v>
      </c>
      <c r="B19" s="86"/>
      <c r="D19" s="117" t="s">
        <v>113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52">
        <v>0</v>
      </c>
    </row>
    <row r="20" spans="1:13" ht="12.75">
      <c r="A20" s="88" t="s">
        <v>114</v>
      </c>
      <c r="B20" s="86"/>
      <c r="D20" s="117" t="s">
        <v>115</v>
      </c>
      <c r="G20" s="40">
        <v>3404845</v>
      </c>
      <c r="H20" s="53">
        <v>8.9</v>
      </c>
      <c r="I20" s="40">
        <v>871413</v>
      </c>
      <c r="J20" s="40">
        <v>1357744</v>
      </c>
      <c r="K20" s="40">
        <v>1175689</v>
      </c>
      <c r="L20" s="40">
        <v>0</v>
      </c>
      <c r="M20" s="52">
        <v>24927</v>
      </c>
    </row>
    <row r="21" spans="1:13" ht="12.75">
      <c r="A21" s="90" t="s">
        <v>116</v>
      </c>
      <c r="B21" s="86"/>
      <c r="D21" s="117" t="s">
        <v>117</v>
      </c>
      <c r="G21" s="89"/>
      <c r="H21" s="50"/>
      <c r="I21" s="89"/>
      <c r="J21" s="89"/>
      <c r="K21" s="89"/>
      <c r="L21" s="89"/>
      <c r="M21" s="49"/>
    </row>
    <row r="22" spans="1:13" ht="12.75">
      <c r="A22" s="88"/>
      <c r="B22" s="86"/>
      <c r="E22" s="117" t="s">
        <v>118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52">
        <v>0</v>
      </c>
    </row>
    <row r="23" spans="1:13" ht="12.75">
      <c r="A23" s="90" t="s">
        <v>119</v>
      </c>
      <c r="B23" s="86"/>
      <c r="C23" s="117" t="s">
        <v>120</v>
      </c>
      <c r="G23" s="40">
        <v>5051840</v>
      </c>
      <c r="H23" s="53">
        <v>10</v>
      </c>
      <c r="I23" s="40">
        <v>0</v>
      </c>
      <c r="J23" s="40">
        <v>0</v>
      </c>
      <c r="K23" s="40">
        <v>2862333</v>
      </c>
      <c r="L23" s="40">
        <v>2189507</v>
      </c>
      <c r="M23" s="52">
        <v>162616</v>
      </c>
    </row>
    <row r="24" spans="1:13" ht="12.75">
      <c r="A24" s="90" t="s">
        <v>121</v>
      </c>
      <c r="B24" s="86"/>
      <c r="C24" s="117" t="s">
        <v>122</v>
      </c>
      <c r="G24" s="89"/>
      <c r="H24" s="50"/>
      <c r="I24" s="89"/>
      <c r="J24" s="89"/>
      <c r="K24" s="89"/>
      <c r="L24" s="89"/>
      <c r="M24" s="49"/>
    </row>
    <row r="25" spans="1:13" ht="12.75">
      <c r="A25" s="88"/>
      <c r="B25" s="86"/>
      <c r="D25" s="117" t="s">
        <v>123</v>
      </c>
      <c r="G25" s="89"/>
      <c r="H25" s="50"/>
      <c r="I25" s="89"/>
      <c r="J25" s="89"/>
      <c r="K25" s="89"/>
      <c r="L25" s="89"/>
      <c r="M25" s="49"/>
    </row>
    <row r="26" spans="1:13" ht="12.75">
      <c r="A26" s="88"/>
      <c r="B26" s="86"/>
      <c r="D26" s="117" t="s">
        <v>124</v>
      </c>
      <c r="G26" s="40">
        <v>24456</v>
      </c>
      <c r="H26" s="53">
        <v>5.8</v>
      </c>
      <c r="I26" s="40">
        <v>23310</v>
      </c>
      <c r="J26" s="40">
        <v>0</v>
      </c>
      <c r="K26" s="40">
        <v>1146</v>
      </c>
      <c r="L26" s="40">
        <v>0</v>
      </c>
      <c r="M26" s="52">
        <v>0</v>
      </c>
    </row>
    <row r="27" spans="1:13" ht="12.75">
      <c r="A27" s="88" t="s">
        <v>125</v>
      </c>
      <c r="B27" s="86"/>
      <c r="C27" s="117" t="s">
        <v>126</v>
      </c>
      <c r="G27" s="89"/>
      <c r="H27" s="50"/>
      <c r="I27" s="89"/>
      <c r="J27" s="89"/>
      <c r="K27" s="89"/>
      <c r="L27" s="89"/>
      <c r="M27" s="49"/>
    </row>
    <row r="28" spans="1:13" ht="12.75">
      <c r="A28" s="88"/>
      <c r="B28" s="86"/>
      <c r="D28" s="117" t="s">
        <v>127</v>
      </c>
      <c r="G28" s="40">
        <v>2118526</v>
      </c>
      <c r="H28" s="53">
        <v>3.8</v>
      </c>
      <c r="I28" s="40">
        <v>533112</v>
      </c>
      <c r="J28" s="40">
        <v>1322834</v>
      </c>
      <c r="K28" s="40">
        <v>252244</v>
      </c>
      <c r="L28" s="40">
        <v>10335</v>
      </c>
      <c r="M28" s="52">
        <v>14291</v>
      </c>
    </row>
    <row r="29" spans="1:13" ht="12.75">
      <c r="A29" s="88" t="s">
        <v>128</v>
      </c>
      <c r="B29" s="86"/>
      <c r="C29" s="117" t="s">
        <v>129</v>
      </c>
      <c r="G29" s="89"/>
      <c r="H29" s="50"/>
      <c r="I29" s="89"/>
      <c r="J29" s="89"/>
      <c r="K29" s="89"/>
      <c r="L29" s="89"/>
      <c r="M29" s="49"/>
    </row>
    <row r="30" spans="1:13" ht="12.75">
      <c r="A30" s="88" t="s">
        <v>130</v>
      </c>
      <c r="B30" s="86"/>
      <c r="D30" s="117" t="s">
        <v>283</v>
      </c>
      <c r="G30" s="89"/>
      <c r="H30" s="50"/>
      <c r="I30" s="89"/>
      <c r="J30" s="89"/>
      <c r="K30" s="89"/>
      <c r="L30" s="89"/>
      <c r="M30" s="49"/>
    </row>
    <row r="31" spans="1:13" ht="12.75">
      <c r="A31" s="88"/>
      <c r="B31" s="86"/>
      <c r="D31" s="117" t="s">
        <v>284</v>
      </c>
      <c r="G31" s="89"/>
      <c r="H31" s="50"/>
      <c r="I31" s="89"/>
      <c r="J31" s="89"/>
      <c r="K31" s="89"/>
      <c r="L31" s="89"/>
      <c r="M31" s="49"/>
    </row>
    <row r="32" spans="1:13" ht="12.75">
      <c r="A32" s="88"/>
      <c r="B32" s="86"/>
      <c r="D32" s="117" t="s">
        <v>285</v>
      </c>
      <c r="G32" s="40">
        <v>1824444</v>
      </c>
      <c r="H32" s="53">
        <v>3.5</v>
      </c>
      <c r="I32" s="40">
        <v>886024</v>
      </c>
      <c r="J32" s="40">
        <v>784487</v>
      </c>
      <c r="K32" s="40">
        <v>136451</v>
      </c>
      <c r="L32" s="40">
        <v>17482</v>
      </c>
      <c r="M32" s="52">
        <v>2584</v>
      </c>
    </row>
    <row r="33" spans="1:13" ht="12.75">
      <c r="A33" s="88"/>
      <c r="B33" s="86"/>
      <c r="C33" s="117" t="s">
        <v>286</v>
      </c>
      <c r="G33" s="89"/>
      <c r="H33" s="50"/>
      <c r="I33" s="89"/>
      <c r="J33" s="89"/>
      <c r="K33" s="89"/>
      <c r="L33" s="89"/>
      <c r="M33" s="49"/>
    </row>
    <row r="34" spans="1:13" ht="12.75">
      <c r="A34" s="88"/>
      <c r="B34" s="86"/>
      <c r="D34" s="117" t="s">
        <v>287</v>
      </c>
      <c r="G34" s="89"/>
      <c r="H34" s="50"/>
      <c r="I34" s="89"/>
      <c r="J34" s="89"/>
      <c r="K34" s="89"/>
      <c r="L34" s="89"/>
      <c r="M34" s="49"/>
    </row>
    <row r="35" spans="1:13" ht="12.75">
      <c r="A35" s="88"/>
      <c r="B35" s="86"/>
      <c r="D35" s="117" t="s">
        <v>288</v>
      </c>
      <c r="G35" s="89"/>
      <c r="H35" s="50"/>
      <c r="I35" s="89"/>
      <c r="J35" s="89"/>
      <c r="K35" s="89"/>
      <c r="L35" s="89"/>
      <c r="M35" s="49"/>
    </row>
    <row r="36" spans="1:13" ht="14.25">
      <c r="A36" s="88" t="s">
        <v>131</v>
      </c>
      <c r="B36" s="86"/>
      <c r="D36" s="117" t="s">
        <v>256</v>
      </c>
      <c r="G36" s="40">
        <v>116326</v>
      </c>
      <c r="H36" s="53">
        <v>-13.2</v>
      </c>
      <c r="I36" s="40">
        <v>81192</v>
      </c>
      <c r="J36" s="40">
        <v>571</v>
      </c>
      <c r="K36" s="40">
        <v>17058</v>
      </c>
      <c r="L36" s="40">
        <v>17504</v>
      </c>
      <c r="M36" s="52">
        <v>0</v>
      </c>
    </row>
    <row r="37" spans="1:13" ht="14.25">
      <c r="A37" s="88" t="s">
        <v>132</v>
      </c>
      <c r="B37" s="86"/>
      <c r="D37" s="117" t="s">
        <v>257</v>
      </c>
      <c r="G37" s="40">
        <v>2516005</v>
      </c>
      <c r="H37" s="53">
        <v>11.8</v>
      </c>
      <c r="I37" s="40">
        <v>722909</v>
      </c>
      <c r="J37" s="40">
        <v>700499</v>
      </c>
      <c r="K37" s="40">
        <v>353794</v>
      </c>
      <c r="L37" s="40">
        <v>738803</v>
      </c>
      <c r="M37" s="52">
        <v>2734</v>
      </c>
    </row>
    <row r="38" spans="1:13" ht="12.75">
      <c r="A38" s="88" t="s">
        <v>133</v>
      </c>
      <c r="B38" s="86"/>
      <c r="D38" s="117" t="s">
        <v>157</v>
      </c>
      <c r="G38" s="40">
        <v>487141</v>
      </c>
      <c r="H38" s="53">
        <v>22.8</v>
      </c>
      <c r="I38" s="40">
        <v>164760</v>
      </c>
      <c r="J38" s="40">
        <v>96618</v>
      </c>
      <c r="K38" s="40">
        <v>206052</v>
      </c>
      <c r="L38" s="40">
        <v>19711</v>
      </c>
      <c r="M38" s="52">
        <v>17955</v>
      </c>
    </row>
    <row r="39" spans="1:13" ht="12.75">
      <c r="A39" s="88" t="s">
        <v>134</v>
      </c>
      <c r="B39" s="86"/>
      <c r="G39" s="89"/>
      <c r="H39" s="50"/>
      <c r="I39" s="89"/>
      <c r="J39" s="89"/>
      <c r="K39" s="89"/>
      <c r="L39" s="89"/>
      <c r="M39" s="49"/>
    </row>
    <row r="40" spans="1:13" ht="12.75">
      <c r="A40" s="88" t="s">
        <v>135</v>
      </c>
      <c r="B40" s="86"/>
      <c r="D40" s="117" t="s">
        <v>136</v>
      </c>
      <c r="G40" s="40">
        <v>78458</v>
      </c>
      <c r="H40" s="53">
        <v>-4.2</v>
      </c>
      <c r="I40" s="40">
        <v>23079</v>
      </c>
      <c r="J40" s="40">
        <v>25148</v>
      </c>
      <c r="K40" s="40">
        <v>19896</v>
      </c>
      <c r="L40" s="40">
        <v>10334</v>
      </c>
      <c r="M40" s="52">
        <v>4889</v>
      </c>
    </row>
    <row r="41" spans="1:13" ht="12.75">
      <c r="A41" s="88" t="s">
        <v>137</v>
      </c>
      <c r="B41" s="86"/>
      <c r="G41" s="89"/>
      <c r="H41" s="50"/>
      <c r="I41" s="89"/>
      <c r="J41" s="89"/>
      <c r="K41" s="89"/>
      <c r="L41" s="89"/>
      <c r="M41" s="49"/>
    </row>
    <row r="42" spans="1:13" ht="12.75">
      <c r="A42" s="88" t="s">
        <v>138</v>
      </c>
      <c r="B42" s="86"/>
      <c r="D42" s="117" t="s">
        <v>139</v>
      </c>
      <c r="G42" s="40">
        <v>499616</v>
      </c>
      <c r="H42" s="53">
        <v>-6.6</v>
      </c>
      <c r="I42" s="40">
        <v>277527</v>
      </c>
      <c r="J42" s="40">
        <v>132042</v>
      </c>
      <c r="K42" s="40">
        <v>73418</v>
      </c>
      <c r="L42" s="40">
        <v>16629</v>
      </c>
      <c r="M42" s="52">
        <v>1085</v>
      </c>
    </row>
    <row r="43" spans="1:13" ht="12.75">
      <c r="A43" s="88">
        <v>169.209</v>
      </c>
      <c r="B43" s="86"/>
      <c r="D43" s="117" t="s">
        <v>140</v>
      </c>
      <c r="G43" s="89"/>
      <c r="H43" s="50"/>
      <c r="I43" s="89"/>
      <c r="J43" s="89"/>
      <c r="K43" s="89"/>
      <c r="L43" s="89"/>
      <c r="M43" s="49"/>
    </row>
    <row r="44" spans="1:13" ht="12.75">
      <c r="A44" s="88"/>
      <c r="B44" s="86"/>
      <c r="E44" s="117" t="s">
        <v>141</v>
      </c>
      <c r="G44" s="40">
        <v>456757</v>
      </c>
      <c r="H44" s="53">
        <v>2.9</v>
      </c>
      <c r="I44" s="40">
        <v>87364</v>
      </c>
      <c r="J44" s="40">
        <v>338093</v>
      </c>
      <c r="K44" s="40">
        <v>27194</v>
      </c>
      <c r="L44" s="40">
        <v>4107</v>
      </c>
      <c r="M44" s="52">
        <v>523</v>
      </c>
    </row>
    <row r="45" spans="1:13" ht="12.75">
      <c r="A45" s="88">
        <v>191</v>
      </c>
      <c r="B45" s="86"/>
      <c r="C45" s="117" t="s">
        <v>289</v>
      </c>
      <c r="G45" s="89"/>
      <c r="H45" s="50"/>
      <c r="I45" s="89"/>
      <c r="J45" s="89"/>
      <c r="K45" s="89"/>
      <c r="L45" s="89"/>
      <c r="M45" s="49"/>
    </row>
    <row r="46" spans="1:13" ht="12.75">
      <c r="A46" s="88"/>
      <c r="B46" s="86"/>
      <c r="D46" s="117" t="s">
        <v>290</v>
      </c>
      <c r="G46" s="40">
        <v>239853</v>
      </c>
      <c r="H46" s="53">
        <v>-7.5</v>
      </c>
      <c r="I46" s="40">
        <v>142112</v>
      </c>
      <c r="J46" s="40">
        <v>0</v>
      </c>
      <c r="K46" s="40">
        <v>97741</v>
      </c>
      <c r="L46" s="40">
        <v>0</v>
      </c>
      <c r="M46" s="52">
        <v>0</v>
      </c>
    </row>
    <row r="47" spans="1:13" ht="12.75">
      <c r="A47" s="88">
        <v>270.275</v>
      </c>
      <c r="B47" s="86"/>
      <c r="C47" s="117" t="s">
        <v>142</v>
      </c>
      <c r="G47" s="40">
        <v>485255</v>
      </c>
      <c r="H47" s="53">
        <v>1.2</v>
      </c>
      <c r="I47" s="40">
        <v>34446</v>
      </c>
      <c r="J47" s="40">
        <v>421767</v>
      </c>
      <c r="K47" s="40">
        <v>24804</v>
      </c>
      <c r="L47" s="40">
        <v>4238</v>
      </c>
      <c r="M47" s="52">
        <v>789</v>
      </c>
    </row>
    <row r="48" spans="1:13" ht="12.75">
      <c r="A48" s="88">
        <v>28</v>
      </c>
      <c r="B48" s="86"/>
      <c r="C48" s="117" t="s">
        <v>143</v>
      </c>
      <c r="G48" s="40">
        <v>104702</v>
      </c>
      <c r="H48" s="53">
        <v>-3.1</v>
      </c>
      <c r="I48" s="40">
        <v>3761</v>
      </c>
      <c r="J48" s="40">
        <v>83701</v>
      </c>
      <c r="K48" s="40">
        <v>11794</v>
      </c>
      <c r="L48" s="40">
        <v>5446</v>
      </c>
      <c r="M48" s="52">
        <v>2282</v>
      </c>
    </row>
    <row r="49" spans="1:15" ht="12.75">
      <c r="A49" s="88">
        <v>295</v>
      </c>
      <c r="B49" s="86"/>
      <c r="C49" s="117" t="s">
        <v>291</v>
      </c>
      <c r="G49" s="40">
        <v>64970</v>
      </c>
      <c r="H49" s="53">
        <v>102.6</v>
      </c>
      <c r="I49" s="40">
        <v>2533</v>
      </c>
      <c r="J49" s="40">
        <v>8983</v>
      </c>
      <c r="K49" s="40">
        <v>24744</v>
      </c>
      <c r="L49" s="40">
        <v>28710</v>
      </c>
      <c r="M49" s="52">
        <v>417</v>
      </c>
      <c r="O49" s="54"/>
    </row>
    <row r="50" spans="1:13" ht="12.75">
      <c r="A50" s="88"/>
      <c r="B50" s="86"/>
      <c r="C50" s="117" t="s">
        <v>144</v>
      </c>
      <c r="G50" s="40">
        <v>27708175</v>
      </c>
      <c r="H50" s="53">
        <v>8.1</v>
      </c>
      <c r="I50" s="40">
        <v>8362568</v>
      </c>
      <c r="J50" s="40">
        <v>10997351</v>
      </c>
      <c r="K50" s="40">
        <v>5285449</v>
      </c>
      <c r="L50" s="40">
        <v>3062807</v>
      </c>
      <c r="M50" s="52">
        <v>235092</v>
      </c>
    </row>
    <row r="51" spans="1:13" ht="5.25" customHeight="1">
      <c r="A51" s="88"/>
      <c r="B51" s="86"/>
      <c r="C51" s="117"/>
      <c r="G51" s="89"/>
      <c r="H51" s="50"/>
      <c r="I51" s="89"/>
      <c r="J51" s="89"/>
      <c r="K51" s="89"/>
      <c r="L51" s="89"/>
      <c r="M51" s="49"/>
    </row>
    <row r="52" spans="1:13" ht="12.75">
      <c r="A52" s="88"/>
      <c r="B52" s="86"/>
      <c r="C52" s="117" t="s">
        <v>145</v>
      </c>
      <c r="G52" s="89"/>
      <c r="H52" s="50"/>
      <c r="I52" s="89"/>
      <c r="J52" s="89"/>
      <c r="K52" s="89"/>
      <c r="L52" s="89"/>
      <c r="M52" s="49"/>
    </row>
    <row r="53" spans="1:13" ht="12.75">
      <c r="A53" s="88">
        <v>30</v>
      </c>
      <c r="B53" s="86"/>
      <c r="C53" s="117" t="s">
        <v>146</v>
      </c>
      <c r="G53" s="40">
        <v>2740235</v>
      </c>
      <c r="H53" s="53">
        <v>17.9</v>
      </c>
      <c r="I53" s="40">
        <v>305994</v>
      </c>
      <c r="J53" s="40">
        <v>2020877</v>
      </c>
      <c r="K53" s="40">
        <v>334021</v>
      </c>
      <c r="L53" s="40">
        <v>79343</v>
      </c>
      <c r="M53" s="52">
        <v>6888</v>
      </c>
    </row>
    <row r="54" spans="1:13" ht="12.75">
      <c r="A54" s="88">
        <v>31</v>
      </c>
      <c r="B54" s="86"/>
      <c r="C54" s="117" t="s">
        <v>147</v>
      </c>
      <c r="G54" s="40">
        <v>1560107</v>
      </c>
      <c r="H54" s="53">
        <v>4.2</v>
      </c>
      <c r="I54" s="40">
        <v>51429</v>
      </c>
      <c r="J54" s="40">
        <v>1448955</v>
      </c>
      <c r="K54" s="40">
        <v>48349</v>
      </c>
      <c r="L54" s="40">
        <v>11373</v>
      </c>
      <c r="M54" s="52">
        <v>14268</v>
      </c>
    </row>
    <row r="55" spans="1:13" ht="12.75">
      <c r="A55" s="88" t="s">
        <v>148</v>
      </c>
      <c r="B55" s="86"/>
      <c r="C55" s="117" t="s">
        <v>149</v>
      </c>
      <c r="G55" s="40">
        <v>81039</v>
      </c>
      <c r="H55" s="53">
        <v>56.1</v>
      </c>
      <c r="I55" s="40">
        <v>42816</v>
      </c>
      <c r="J55" s="40">
        <v>30066</v>
      </c>
      <c r="K55" s="40">
        <v>7715</v>
      </c>
      <c r="L55" s="40">
        <v>442</v>
      </c>
      <c r="M55" s="52">
        <v>8</v>
      </c>
    </row>
    <row r="56" spans="1:13" ht="12.75">
      <c r="A56" s="88" t="s">
        <v>150</v>
      </c>
      <c r="B56" s="86"/>
      <c r="C56" s="117" t="s">
        <v>151</v>
      </c>
      <c r="G56" s="89"/>
      <c r="H56" s="50"/>
      <c r="I56" s="89"/>
      <c r="J56" s="89"/>
      <c r="K56" s="89"/>
      <c r="L56" s="89"/>
      <c r="M56" s="49"/>
    </row>
    <row r="57" spans="1:13" ht="12.75">
      <c r="A57" s="88"/>
      <c r="B57" s="86"/>
      <c r="D57" s="117" t="s">
        <v>152</v>
      </c>
      <c r="G57" s="40">
        <v>884840</v>
      </c>
      <c r="H57" s="53">
        <v>-4.3</v>
      </c>
      <c r="I57" s="40">
        <v>348866</v>
      </c>
      <c r="J57" s="40">
        <v>503775</v>
      </c>
      <c r="K57" s="40">
        <v>22609</v>
      </c>
      <c r="L57" s="40">
        <v>9590</v>
      </c>
      <c r="M57" s="52">
        <v>13</v>
      </c>
    </row>
    <row r="58" spans="1:13" ht="12.75">
      <c r="A58" s="88">
        <v>35</v>
      </c>
      <c r="B58" s="86"/>
      <c r="C58" s="117" t="s">
        <v>153</v>
      </c>
      <c r="G58" s="40">
        <v>319701</v>
      </c>
      <c r="H58" s="53">
        <v>1.3</v>
      </c>
      <c r="I58" s="40">
        <v>41921</v>
      </c>
      <c r="J58" s="40">
        <v>277224</v>
      </c>
      <c r="K58" s="40">
        <v>386</v>
      </c>
      <c r="L58" s="40">
        <v>170</v>
      </c>
      <c r="M58" s="52">
        <v>444</v>
      </c>
    </row>
    <row r="59" spans="1:13" ht="12.75">
      <c r="A59" s="88"/>
      <c r="B59" s="86"/>
      <c r="C59" s="117" t="s">
        <v>154</v>
      </c>
      <c r="G59" s="89"/>
      <c r="H59" s="50"/>
      <c r="I59" s="89"/>
      <c r="J59" s="89"/>
      <c r="K59" s="89"/>
      <c r="L59" s="89"/>
      <c r="M59" s="49"/>
    </row>
    <row r="60" spans="1:13" ht="12.75">
      <c r="A60" s="88"/>
      <c r="B60" s="86"/>
      <c r="D60" s="117" t="s">
        <v>155</v>
      </c>
      <c r="G60" s="89"/>
      <c r="H60" s="50"/>
      <c r="I60" s="89"/>
      <c r="J60" s="89"/>
      <c r="K60" s="89"/>
      <c r="L60" s="89"/>
      <c r="M60" s="49"/>
    </row>
    <row r="61" spans="1:13" ht="12.75">
      <c r="A61" s="88">
        <v>360</v>
      </c>
      <c r="B61" s="86"/>
      <c r="D61" s="117" t="s">
        <v>156</v>
      </c>
      <c r="G61" s="40">
        <v>1186</v>
      </c>
      <c r="H61" s="53">
        <v>-72</v>
      </c>
      <c r="I61" s="40">
        <v>410</v>
      </c>
      <c r="J61" s="40">
        <v>788</v>
      </c>
      <c r="K61" s="40">
        <v>-12</v>
      </c>
      <c r="L61" s="40">
        <v>0</v>
      </c>
      <c r="M61" s="52">
        <v>0</v>
      </c>
    </row>
    <row r="62" spans="1:13" ht="12.75">
      <c r="A62" s="88">
        <v>361</v>
      </c>
      <c r="B62" s="86"/>
      <c r="D62" s="117" t="s">
        <v>115</v>
      </c>
      <c r="G62" s="40">
        <v>927910</v>
      </c>
      <c r="H62" s="53">
        <v>11.1</v>
      </c>
      <c r="I62" s="40">
        <v>172003</v>
      </c>
      <c r="J62" s="40">
        <v>586503</v>
      </c>
      <c r="K62" s="40">
        <v>166915</v>
      </c>
      <c r="L62" s="40">
        <v>2489</v>
      </c>
      <c r="M62" s="52">
        <v>965</v>
      </c>
    </row>
    <row r="63" spans="1:13" ht="12.75">
      <c r="A63" s="88">
        <v>362</v>
      </c>
      <c r="B63" s="86"/>
      <c r="D63" s="117" t="s">
        <v>157</v>
      </c>
      <c r="G63" s="40">
        <v>28092</v>
      </c>
      <c r="H63" s="53">
        <v>1.3</v>
      </c>
      <c r="I63" s="40">
        <v>1540</v>
      </c>
      <c r="J63" s="40">
        <v>17369</v>
      </c>
      <c r="K63" s="40">
        <v>6557</v>
      </c>
      <c r="L63" s="40">
        <v>2626</v>
      </c>
      <c r="M63" s="52">
        <v>3692</v>
      </c>
    </row>
    <row r="64" spans="1:13" ht="12.75">
      <c r="A64" s="88">
        <v>363.364</v>
      </c>
      <c r="B64" s="86"/>
      <c r="D64" s="117" t="s">
        <v>136</v>
      </c>
      <c r="G64" s="40">
        <v>8531</v>
      </c>
      <c r="H64" s="53">
        <v>-6.6</v>
      </c>
      <c r="I64" s="40">
        <v>53</v>
      </c>
      <c r="J64" s="40">
        <v>7042</v>
      </c>
      <c r="K64" s="40">
        <v>85</v>
      </c>
      <c r="L64" s="40">
        <v>1351</v>
      </c>
      <c r="M64" s="52">
        <v>8</v>
      </c>
    </row>
    <row r="65" spans="1:13" ht="12.75">
      <c r="A65" s="88" t="s">
        <v>158</v>
      </c>
      <c r="B65" s="86"/>
      <c r="D65" s="117" t="s">
        <v>139</v>
      </c>
      <c r="G65" s="40">
        <v>49827</v>
      </c>
      <c r="H65" s="53">
        <v>-13.8</v>
      </c>
      <c r="I65" s="40">
        <v>9995</v>
      </c>
      <c r="J65" s="40">
        <v>37039</v>
      </c>
      <c r="K65" s="40">
        <v>2288</v>
      </c>
      <c r="L65" s="40">
        <v>505</v>
      </c>
      <c r="M65" s="52">
        <v>7</v>
      </c>
    </row>
    <row r="66" spans="1:13" ht="12.75">
      <c r="A66" s="88" t="s">
        <v>159</v>
      </c>
      <c r="B66" s="86"/>
      <c r="C66" s="117" t="s">
        <v>160</v>
      </c>
      <c r="G66" s="89"/>
      <c r="H66" s="50"/>
      <c r="I66" s="89"/>
      <c r="J66" s="89"/>
      <c r="K66" s="89"/>
      <c r="L66" s="89"/>
      <c r="M66" s="49"/>
    </row>
    <row r="67" spans="1:13" ht="12.75">
      <c r="A67" s="88"/>
      <c r="B67" s="86"/>
      <c r="D67" s="117" t="s">
        <v>161</v>
      </c>
      <c r="G67" s="40">
        <v>881833</v>
      </c>
      <c r="H67" s="53">
        <v>-7.6</v>
      </c>
      <c r="I67" s="40">
        <v>283065</v>
      </c>
      <c r="J67" s="40">
        <v>452407</v>
      </c>
      <c r="K67" s="40">
        <v>144932</v>
      </c>
      <c r="L67" s="40">
        <v>1430</v>
      </c>
      <c r="M67" s="52">
        <v>3888</v>
      </c>
    </row>
    <row r="68" spans="1:13" ht="12.75">
      <c r="A68" s="88">
        <v>392</v>
      </c>
      <c r="B68" s="86"/>
      <c r="C68" s="117" t="s">
        <v>162</v>
      </c>
      <c r="G68" s="40">
        <v>60269</v>
      </c>
      <c r="H68" s="53">
        <v>14.4</v>
      </c>
      <c r="I68" s="40">
        <v>2904</v>
      </c>
      <c r="J68" s="40">
        <v>36187</v>
      </c>
      <c r="K68" s="40">
        <v>0</v>
      </c>
      <c r="L68" s="40">
        <v>21178</v>
      </c>
      <c r="M68" s="52">
        <v>1815</v>
      </c>
    </row>
    <row r="69" spans="1:13" ht="12.75">
      <c r="A69" s="88">
        <v>395</v>
      </c>
      <c r="B69" s="86"/>
      <c r="C69" s="117" t="s">
        <v>163</v>
      </c>
      <c r="G69" s="40">
        <v>1576686</v>
      </c>
      <c r="H69" s="53">
        <v>6.5</v>
      </c>
      <c r="I69" s="40">
        <v>253143</v>
      </c>
      <c r="J69" s="40">
        <v>1083475</v>
      </c>
      <c r="K69" s="40">
        <v>207347</v>
      </c>
      <c r="L69" s="40">
        <v>32721</v>
      </c>
      <c r="M69" s="52">
        <v>4597</v>
      </c>
    </row>
    <row r="70" spans="1:13" ht="12.75">
      <c r="A70" s="88"/>
      <c r="B70" s="86"/>
      <c r="C70" s="117" t="s">
        <v>164</v>
      </c>
      <c r="G70" s="40">
        <v>9120256</v>
      </c>
      <c r="H70" s="53">
        <v>6.9</v>
      </c>
      <c r="I70" s="40">
        <v>1514140</v>
      </c>
      <c r="J70" s="40">
        <v>6501706</v>
      </c>
      <c r="K70" s="40">
        <v>941193</v>
      </c>
      <c r="L70" s="40">
        <v>163218</v>
      </c>
      <c r="M70" s="52">
        <v>36593</v>
      </c>
    </row>
    <row r="71" spans="1:13" ht="12.75">
      <c r="A71" s="88"/>
      <c r="B71" s="86"/>
      <c r="C71" s="117" t="s">
        <v>165</v>
      </c>
      <c r="G71" s="89"/>
      <c r="H71" s="50"/>
      <c r="I71" s="89"/>
      <c r="J71" s="89"/>
      <c r="K71" s="89"/>
      <c r="L71" s="89"/>
      <c r="M71" s="49"/>
    </row>
    <row r="72" spans="1:13" ht="12.75">
      <c r="A72" s="88"/>
      <c r="B72" s="86"/>
      <c r="D72" s="117" t="s">
        <v>166</v>
      </c>
      <c r="G72" s="40">
        <v>36828431</v>
      </c>
      <c r="H72" s="53">
        <v>7.8</v>
      </c>
      <c r="I72" s="40">
        <v>9876708</v>
      </c>
      <c r="J72" s="40">
        <v>17499057</v>
      </c>
      <c r="K72" s="40">
        <v>6226642</v>
      </c>
      <c r="L72" s="40">
        <v>3226025</v>
      </c>
      <c r="M72" s="52">
        <v>271685</v>
      </c>
    </row>
    <row r="73" ht="9.75" customHeight="1">
      <c r="A73" s="87" t="s">
        <v>167</v>
      </c>
    </row>
    <row r="74" spans="1:13" ht="14.25" customHeight="1">
      <c r="A74" s="327" t="s">
        <v>317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</row>
    <row r="75" spans="1:13" ht="12.75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</row>
    <row r="76" ht="12.75">
      <c r="A76" s="87" t="s">
        <v>168</v>
      </c>
    </row>
  </sheetData>
  <sheetProtection/>
  <mergeCells count="16">
    <mergeCell ref="M4:M5"/>
    <mergeCell ref="G4:H5"/>
    <mergeCell ref="A74:M75"/>
    <mergeCell ref="A1:M1"/>
    <mergeCell ref="A2:M2"/>
    <mergeCell ref="A4:A13"/>
    <mergeCell ref="B4:F13"/>
    <mergeCell ref="I4:L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P36" sqref="P36"/>
    </sheetView>
  </sheetViews>
  <sheetFormatPr defaultColWidth="11.421875" defaultRowHeight="12.75"/>
  <cols>
    <col min="1" max="1" width="17.7109375" style="117" customWidth="1"/>
    <col min="2" max="2" width="0.85546875" style="117" customWidth="1"/>
    <col min="3" max="4" width="1.28515625" style="117" customWidth="1"/>
    <col min="5" max="5" width="1.8515625" style="117" customWidth="1"/>
    <col min="6" max="6" width="31.7109375" style="117" customWidth="1"/>
    <col min="7" max="7" width="10.7109375" style="117" customWidth="1"/>
    <col min="8" max="8" width="8.421875" style="117" customWidth="1"/>
    <col min="9" max="9" width="9.421875" style="117" customWidth="1"/>
    <col min="10" max="10" width="10.57421875" style="117" customWidth="1"/>
    <col min="11" max="12" width="9.421875" style="117" customWidth="1"/>
    <col min="13" max="13" width="8.57421875" style="117" customWidth="1"/>
    <col min="14" max="14" width="6.57421875" style="43" customWidth="1"/>
    <col min="15" max="16384" width="11.421875" style="117" customWidth="1"/>
  </cols>
  <sheetData>
    <row r="1" spans="1:13" ht="12.75">
      <c r="A1" s="324" t="s">
        <v>347</v>
      </c>
      <c r="B1" s="325"/>
      <c r="C1" s="325"/>
      <c r="D1" s="325"/>
      <c r="E1" s="325"/>
      <c r="F1" s="314"/>
      <c r="G1" s="314"/>
      <c r="H1" s="314"/>
      <c r="I1" s="314"/>
      <c r="J1" s="314"/>
      <c r="K1" s="314"/>
      <c r="L1" s="314"/>
      <c r="M1" s="314"/>
    </row>
    <row r="2" spans="1:13" ht="12.75">
      <c r="A2" s="250" t="s">
        <v>339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9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2.75" customHeight="1">
      <c r="A4" s="326" t="s">
        <v>104</v>
      </c>
      <c r="B4" s="316" t="s">
        <v>169</v>
      </c>
      <c r="C4" s="211"/>
      <c r="D4" s="211"/>
      <c r="E4" s="211"/>
      <c r="F4" s="211"/>
      <c r="G4" s="306" t="s">
        <v>345</v>
      </c>
      <c r="H4" s="307"/>
      <c r="I4" s="316" t="s">
        <v>86</v>
      </c>
      <c r="J4" s="211"/>
      <c r="K4" s="211"/>
      <c r="L4" s="219"/>
      <c r="M4" s="304" t="s">
        <v>343</v>
      </c>
    </row>
    <row r="5" spans="1:13" ht="12.75">
      <c r="A5" s="213"/>
      <c r="B5" s="212"/>
      <c r="C5" s="317"/>
      <c r="D5" s="317"/>
      <c r="E5" s="317"/>
      <c r="F5" s="317"/>
      <c r="G5" s="308"/>
      <c r="H5" s="309"/>
      <c r="I5" s="214"/>
      <c r="J5" s="215"/>
      <c r="K5" s="215"/>
      <c r="L5" s="221"/>
      <c r="M5" s="305"/>
    </row>
    <row r="6" spans="1:13" ht="12.75" customHeight="1">
      <c r="A6" s="213"/>
      <c r="B6" s="212"/>
      <c r="C6" s="317"/>
      <c r="D6" s="317"/>
      <c r="E6" s="317"/>
      <c r="F6" s="317"/>
      <c r="G6" s="212" t="s">
        <v>106</v>
      </c>
      <c r="H6" s="311" t="s">
        <v>344</v>
      </c>
      <c r="I6" s="318" t="s">
        <v>243</v>
      </c>
      <c r="J6" s="311" t="s">
        <v>320</v>
      </c>
      <c r="K6" s="321" t="s">
        <v>87</v>
      </c>
      <c r="L6" s="316" t="s">
        <v>42</v>
      </c>
      <c r="M6" s="321" t="s">
        <v>88</v>
      </c>
    </row>
    <row r="7" spans="1:13" ht="12.75">
      <c r="A7" s="213"/>
      <c r="B7" s="212"/>
      <c r="C7" s="317"/>
      <c r="D7" s="317"/>
      <c r="E7" s="317"/>
      <c r="F7" s="317"/>
      <c r="G7" s="212"/>
      <c r="H7" s="312"/>
      <c r="I7" s="319"/>
      <c r="J7" s="319"/>
      <c r="K7" s="212"/>
      <c r="L7" s="212"/>
      <c r="M7" s="212"/>
    </row>
    <row r="8" spans="1:13" ht="12.75">
      <c r="A8" s="213"/>
      <c r="B8" s="212"/>
      <c r="C8" s="317"/>
      <c r="D8" s="317"/>
      <c r="E8" s="317"/>
      <c r="F8" s="317"/>
      <c r="G8" s="212"/>
      <c r="H8" s="312"/>
      <c r="I8" s="319"/>
      <c r="J8" s="319"/>
      <c r="K8" s="212"/>
      <c r="L8" s="212"/>
      <c r="M8" s="212"/>
    </row>
    <row r="9" spans="1:13" ht="12.75">
      <c r="A9" s="213"/>
      <c r="B9" s="212"/>
      <c r="C9" s="317"/>
      <c r="D9" s="317"/>
      <c r="E9" s="317"/>
      <c r="F9" s="317"/>
      <c r="G9" s="212"/>
      <c r="H9" s="312"/>
      <c r="I9" s="319"/>
      <c r="J9" s="319"/>
      <c r="K9" s="212"/>
      <c r="L9" s="212"/>
      <c r="M9" s="212"/>
    </row>
    <row r="10" spans="1:14" s="120" customFormat="1" ht="12.75">
      <c r="A10" s="213"/>
      <c r="B10" s="212"/>
      <c r="C10" s="317"/>
      <c r="D10" s="317"/>
      <c r="E10" s="317"/>
      <c r="F10" s="317"/>
      <c r="G10" s="212"/>
      <c r="H10" s="312"/>
      <c r="I10" s="319"/>
      <c r="J10" s="319"/>
      <c r="K10" s="212"/>
      <c r="L10" s="212"/>
      <c r="M10" s="212"/>
      <c r="N10" s="43"/>
    </row>
    <row r="11" spans="1:13" ht="12.75">
      <c r="A11" s="213"/>
      <c r="B11" s="212"/>
      <c r="C11" s="317"/>
      <c r="D11" s="317"/>
      <c r="E11" s="317"/>
      <c r="F11" s="317"/>
      <c r="G11" s="212"/>
      <c r="H11" s="312"/>
      <c r="I11" s="319"/>
      <c r="J11" s="319"/>
      <c r="K11" s="212"/>
      <c r="L11" s="212"/>
      <c r="M11" s="212"/>
    </row>
    <row r="12" spans="1:13" ht="12.75">
      <c r="A12" s="213"/>
      <c r="B12" s="212"/>
      <c r="C12" s="317"/>
      <c r="D12" s="317"/>
      <c r="E12" s="317"/>
      <c r="F12" s="317"/>
      <c r="G12" s="214"/>
      <c r="H12" s="313"/>
      <c r="I12" s="320"/>
      <c r="J12" s="320"/>
      <c r="K12" s="214"/>
      <c r="L12" s="214"/>
      <c r="M12" s="214"/>
    </row>
    <row r="13" spans="1:13" ht="12.75">
      <c r="A13" s="215"/>
      <c r="B13" s="214"/>
      <c r="C13" s="215"/>
      <c r="D13" s="215"/>
      <c r="E13" s="215"/>
      <c r="F13" s="215"/>
      <c r="G13" s="84" t="s">
        <v>91</v>
      </c>
      <c r="H13" s="84" t="s">
        <v>107</v>
      </c>
      <c r="I13" s="322" t="s">
        <v>91</v>
      </c>
      <c r="J13" s="323"/>
      <c r="K13" s="323"/>
      <c r="L13" s="323"/>
      <c r="M13" s="323"/>
    </row>
    <row r="14" spans="2:13" ht="7.5" customHeight="1">
      <c r="B14" s="45"/>
      <c r="G14" s="46"/>
      <c r="H14" s="46"/>
      <c r="I14" s="46"/>
      <c r="J14" s="46"/>
      <c r="K14" s="46"/>
      <c r="L14" s="46"/>
      <c r="M14" s="45"/>
    </row>
    <row r="15" spans="2:13" ht="12.75">
      <c r="B15" s="47"/>
      <c r="C15" s="117" t="s">
        <v>170</v>
      </c>
      <c r="G15" s="48"/>
      <c r="H15" s="48"/>
      <c r="I15" s="48"/>
      <c r="J15" s="48"/>
      <c r="K15" s="48"/>
      <c r="L15" s="48"/>
      <c r="M15" s="47"/>
    </row>
    <row r="16" spans="1:13" ht="12.75">
      <c r="A16" s="93" t="s">
        <v>171</v>
      </c>
      <c r="B16" s="94"/>
      <c r="C16" s="117" t="s">
        <v>16</v>
      </c>
      <c r="D16" s="93"/>
      <c r="E16" s="93"/>
      <c r="G16" s="40">
        <v>5704238</v>
      </c>
      <c r="H16" s="53">
        <v>5.5</v>
      </c>
      <c r="I16" s="40">
        <v>2559916</v>
      </c>
      <c r="J16" s="40">
        <v>2175071</v>
      </c>
      <c r="K16" s="40">
        <v>812055</v>
      </c>
      <c r="L16" s="40">
        <v>157195</v>
      </c>
      <c r="M16" s="52">
        <v>163191</v>
      </c>
    </row>
    <row r="17" spans="1:13" ht="14.25">
      <c r="A17" s="93" t="s">
        <v>172</v>
      </c>
      <c r="B17" s="94"/>
      <c r="C17" s="117" t="s">
        <v>267</v>
      </c>
      <c r="D17" s="93"/>
      <c r="E17" s="93"/>
      <c r="G17" s="40">
        <v>4277621</v>
      </c>
      <c r="H17" s="53">
        <v>7.6</v>
      </c>
      <c r="I17" s="40">
        <v>1287824</v>
      </c>
      <c r="J17" s="40">
        <v>2114078</v>
      </c>
      <c r="K17" s="40">
        <v>817836</v>
      </c>
      <c r="L17" s="40">
        <v>57883</v>
      </c>
      <c r="M17" s="52">
        <v>57312</v>
      </c>
    </row>
    <row r="18" spans="1:13" ht="12.75">
      <c r="A18" s="93" t="s">
        <v>173</v>
      </c>
      <c r="B18" s="94"/>
      <c r="C18" s="117" t="s">
        <v>272</v>
      </c>
      <c r="D18" s="93"/>
      <c r="E18" s="93"/>
      <c r="G18" s="89"/>
      <c r="H18" s="50"/>
      <c r="I18" s="89"/>
      <c r="J18" s="89"/>
      <c r="K18" s="89"/>
      <c r="L18" s="89"/>
      <c r="M18" s="49"/>
    </row>
    <row r="19" spans="2:13" ht="14.25">
      <c r="B19" s="47"/>
      <c r="D19" s="117" t="s">
        <v>273</v>
      </c>
      <c r="G19" s="40">
        <v>462630</v>
      </c>
      <c r="H19" s="53">
        <v>5.4</v>
      </c>
      <c r="I19" s="40">
        <v>230211</v>
      </c>
      <c r="J19" s="40">
        <v>159464</v>
      </c>
      <c r="K19" s="40">
        <v>64306</v>
      </c>
      <c r="L19" s="40">
        <v>8648</v>
      </c>
      <c r="M19" s="52">
        <v>248</v>
      </c>
    </row>
    <row r="20" spans="1:13" ht="12.75">
      <c r="A20" s="93" t="s">
        <v>174</v>
      </c>
      <c r="B20" s="94"/>
      <c r="C20" s="117" t="s">
        <v>175</v>
      </c>
      <c r="D20" s="93"/>
      <c r="E20" s="93"/>
      <c r="G20" s="40">
        <v>485255</v>
      </c>
      <c r="H20" s="53">
        <v>1.2</v>
      </c>
      <c r="I20" s="40">
        <v>34446</v>
      </c>
      <c r="J20" s="40">
        <v>421767</v>
      </c>
      <c r="K20" s="40">
        <v>24804</v>
      </c>
      <c r="L20" s="40">
        <v>4238</v>
      </c>
      <c r="M20" s="52">
        <v>789</v>
      </c>
    </row>
    <row r="21" spans="2:13" ht="12.75">
      <c r="B21" s="47"/>
      <c r="C21" s="117" t="s">
        <v>279</v>
      </c>
      <c r="G21" s="89"/>
      <c r="H21" s="50"/>
      <c r="I21" s="89"/>
      <c r="J21" s="89"/>
      <c r="K21" s="89"/>
      <c r="L21" s="89"/>
      <c r="M21" s="49"/>
    </row>
    <row r="22" spans="2:13" ht="12.75">
      <c r="B22" s="47"/>
      <c r="D22" s="117" t="s">
        <v>280</v>
      </c>
      <c r="G22" s="89"/>
      <c r="H22" s="50"/>
      <c r="I22" s="89"/>
      <c r="J22" s="89"/>
      <c r="K22" s="89"/>
      <c r="L22" s="89"/>
      <c r="M22" s="49"/>
    </row>
    <row r="23" spans="2:13" ht="12.75">
      <c r="B23" s="47"/>
      <c r="D23" s="117" t="s">
        <v>281</v>
      </c>
      <c r="G23" s="89"/>
      <c r="H23" s="50"/>
      <c r="I23" s="89"/>
      <c r="J23" s="89"/>
      <c r="K23" s="89"/>
      <c r="L23" s="89"/>
      <c r="M23" s="49"/>
    </row>
    <row r="24" spans="1:13" ht="12.75">
      <c r="A24" s="93" t="s">
        <v>176</v>
      </c>
      <c r="B24" s="94"/>
      <c r="C24" s="93"/>
      <c r="D24" s="93"/>
      <c r="E24" s="93"/>
      <c r="G24" s="89"/>
      <c r="H24" s="50"/>
      <c r="I24" s="89"/>
      <c r="J24" s="89"/>
      <c r="K24" s="89"/>
      <c r="L24" s="89"/>
      <c r="M24" s="49"/>
    </row>
    <row r="25" spans="1:13" ht="12.75">
      <c r="A25" s="93" t="s">
        <v>177</v>
      </c>
      <c r="B25" s="94"/>
      <c r="C25" s="117" t="s">
        <v>178</v>
      </c>
      <c r="D25" s="93"/>
      <c r="E25" s="93"/>
      <c r="G25" s="40">
        <v>1168071</v>
      </c>
      <c r="H25" s="53">
        <v>6</v>
      </c>
      <c r="I25" s="40">
        <v>194609</v>
      </c>
      <c r="J25" s="40">
        <v>403949</v>
      </c>
      <c r="K25" s="40">
        <v>442853</v>
      </c>
      <c r="L25" s="40">
        <v>126661</v>
      </c>
      <c r="M25" s="52">
        <v>3347</v>
      </c>
    </row>
    <row r="26" spans="1:13" ht="12.75">
      <c r="A26" s="93" t="s">
        <v>179</v>
      </c>
      <c r="B26" s="94"/>
      <c r="C26" s="117" t="s">
        <v>180</v>
      </c>
      <c r="D26" s="93"/>
      <c r="E26" s="93"/>
      <c r="G26" s="40">
        <v>1701043</v>
      </c>
      <c r="H26" s="53">
        <v>12.4</v>
      </c>
      <c r="I26" s="40">
        <v>700297</v>
      </c>
      <c r="J26" s="40">
        <v>761828</v>
      </c>
      <c r="K26" s="40">
        <v>134742</v>
      </c>
      <c r="L26" s="40">
        <v>104177</v>
      </c>
      <c r="M26" s="52">
        <v>364</v>
      </c>
    </row>
    <row r="27" spans="1:13" ht="12.75">
      <c r="A27" s="93" t="s">
        <v>181</v>
      </c>
      <c r="B27" s="94"/>
      <c r="C27" s="117" t="s">
        <v>182</v>
      </c>
      <c r="D27" s="93"/>
      <c r="E27" s="93"/>
      <c r="G27" s="40">
        <v>454496</v>
      </c>
      <c r="H27" s="53">
        <v>2.8</v>
      </c>
      <c r="I27" s="40">
        <v>87108</v>
      </c>
      <c r="J27" s="40">
        <v>337150</v>
      </c>
      <c r="K27" s="40">
        <v>26156</v>
      </c>
      <c r="L27" s="40">
        <v>4083</v>
      </c>
      <c r="M27" s="52">
        <v>522</v>
      </c>
    </row>
    <row r="28" spans="1:13" ht="12.75">
      <c r="A28" s="93" t="s">
        <v>183</v>
      </c>
      <c r="B28" s="94"/>
      <c r="C28" s="117" t="s">
        <v>184</v>
      </c>
      <c r="D28" s="93"/>
      <c r="E28" s="93"/>
      <c r="G28" s="40">
        <v>661019</v>
      </c>
      <c r="H28" s="53">
        <v>1</v>
      </c>
      <c r="I28" s="40">
        <v>398805</v>
      </c>
      <c r="J28" s="40">
        <v>2</v>
      </c>
      <c r="K28" s="40">
        <v>262212</v>
      </c>
      <c r="L28" s="40">
        <v>0</v>
      </c>
      <c r="M28" s="52">
        <v>0</v>
      </c>
    </row>
    <row r="29" spans="1:13" ht="12.75">
      <c r="A29" s="93" t="s">
        <v>185</v>
      </c>
      <c r="B29" s="94"/>
      <c r="C29" s="117" t="s">
        <v>186</v>
      </c>
      <c r="D29" s="93"/>
      <c r="E29" s="93"/>
      <c r="G29" s="40">
        <v>3160704</v>
      </c>
      <c r="H29" s="53">
        <v>7.8</v>
      </c>
      <c r="I29" s="40">
        <v>360941</v>
      </c>
      <c r="J29" s="40">
        <v>8</v>
      </c>
      <c r="K29" s="40">
        <v>281126</v>
      </c>
      <c r="L29" s="40">
        <v>2518629</v>
      </c>
      <c r="M29" s="52">
        <v>0</v>
      </c>
    </row>
    <row r="30" spans="1:13" ht="14.25">
      <c r="A30" s="93" t="s">
        <v>187</v>
      </c>
      <c r="B30" s="94"/>
      <c r="C30" s="117" t="s">
        <v>268</v>
      </c>
      <c r="D30" s="93"/>
      <c r="E30" s="93"/>
      <c r="G30" s="40">
        <v>853365</v>
      </c>
      <c r="H30" s="53">
        <v>12.2</v>
      </c>
      <c r="I30" s="40">
        <v>444662</v>
      </c>
      <c r="J30" s="40">
        <v>2929</v>
      </c>
      <c r="K30" s="40">
        <v>364698</v>
      </c>
      <c r="L30" s="40">
        <v>41077</v>
      </c>
      <c r="M30" s="112">
        <v>1</v>
      </c>
    </row>
    <row r="31" spans="2:13" ht="12.75">
      <c r="B31" s="47"/>
      <c r="C31" s="117" t="s">
        <v>18</v>
      </c>
      <c r="G31" s="89"/>
      <c r="H31" s="50"/>
      <c r="I31" s="89"/>
      <c r="J31" s="89"/>
      <c r="K31" s="89"/>
      <c r="L31" s="89"/>
      <c r="M31" s="49"/>
    </row>
    <row r="32" spans="1:13" ht="12.75">
      <c r="A32" s="93" t="s">
        <v>188</v>
      </c>
      <c r="B32" s="94"/>
      <c r="C32" s="93"/>
      <c r="D32" s="117" t="s">
        <v>178</v>
      </c>
      <c r="E32" s="93"/>
      <c r="G32" s="40">
        <v>2535</v>
      </c>
      <c r="H32" s="53">
        <v>-77.8</v>
      </c>
      <c r="I32" s="40">
        <v>1216</v>
      </c>
      <c r="J32" s="40">
        <v>630</v>
      </c>
      <c r="K32" s="40">
        <v>633</v>
      </c>
      <c r="L32" s="40">
        <v>56</v>
      </c>
      <c r="M32" s="52">
        <v>49</v>
      </c>
    </row>
    <row r="33" spans="1:13" ht="12.75">
      <c r="A33" s="93" t="s">
        <v>189</v>
      </c>
      <c r="B33" s="94"/>
      <c r="C33" s="93"/>
      <c r="D33" s="117" t="s">
        <v>180</v>
      </c>
      <c r="E33" s="93"/>
      <c r="G33" s="40">
        <v>367120</v>
      </c>
      <c r="H33" s="53">
        <v>-3.9</v>
      </c>
      <c r="I33" s="40">
        <v>149655</v>
      </c>
      <c r="J33" s="40">
        <v>157256</v>
      </c>
      <c r="K33" s="40">
        <v>54259</v>
      </c>
      <c r="L33" s="40">
        <v>5951</v>
      </c>
      <c r="M33" s="52">
        <v>721</v>
      </c>
    </row>
    <row r="34" spans="1:13" ht="12.75">
      <c r="A34" s="93" t="s">
        <v>190</v>
      </c>
      <c r="B34" s="94"/>
      <c r="C34" s="93"/>
      <c r="D34" s="117" t="s">
        <v>191</v>
      </c>
      <c r="E34" s="93"/>
      <c r="G34" s="40">
        <v>2261</v>
      </c>
      <c r="H34" s="53">
        <v>30.2</v>
      </c>
      <c r="I34" s="40">
        <v>256</v>
      </c>
      <c r="J34" s="40">
        <v>943</v>
      </c>
      <c r="K34" s="40">
        <v>1038</v>
      </c>
      <c r="L34" s="40">
        <v>24</v>
      </c>
      <c r="M34" s="112">
        <v>1</v>
      </c>
    </row>
    <row r="35" spans="2:13" ht="12.75">
      <c r="B35" s="47"/>
      <c r="C35" s="117" t="s">
        <v>192</v>
      </c>
      <c r="G35" s="89"/>
      <c r="H35" s="50"/>
      <c r="I35" s="89"/>
      <c r="J35" s="89"/>
      <c r="K35" s="89"/>
      <c r="L35" s="89"/>
      <c r="M35" s="49"/>
    </row>
    <row r="36" spans="2:13" ht="12.75">
      <c r="B36" s="47"/>
      <c r="D36" s="117" t="s">
        <v>193</v>
      </c>
      <c r="G36" s="89"/>
      <c r="H36" s="50"/>
      <c r="I36" s="89"/>
      <c r="J36" s="89"/>
      <c r="K36" s="89"/>
      <c r="L36" s="89"/>
      <c r="M36" s="49"/>
    </row>
    <row r="37" spans="1:13" ht="12.75">
      <c r="A37" s="93" t="s">
        <v>194</v>
      </c>
      <c r="B37" s="94"/>
      <c r="C37" s="93"/>
      <c r="D37" s="93"/>
      <c r="E37" s="117" t="s">
        <v>195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52">
        <v>0</v>
      </c>
    </row>
    <row r="38" spans="1:13" ht="12.75">
      <c r="A38" s="93" t="s">
        <v>196</v>
      </c>
      <c r="B38" s="94"/>
      <c r="C38" s="93"/>
      <c r="D38" s="93"/>
      <c r="E38" s="117" t="s">
        <v>197</v>
      </c>
      <c r="G38" s="40">
        <v>-24</v>
      </c>
      <c r="H38" s="53">
        <v>104.6</v>
      </c>
      <c r="I38" s="40">
        <v>0</v>
      </c>
      <c r="J38" s="40">
        <v>-24</v>
      </c>
      <c r="K38" s="40">
        <v>0</v>
      </c>
      <c r="L38" s="40">
        <v>0</v>
      </c>
      <c r="M38" s="52">
        <v>0</v>
      </c>
    </row>
    <row r="39" spans="1:13" ht="12.75">
      <c r="A39" s="93" t="s">
        <v>198</v>
      </c>
      <c r="B39" s="94"/>
      <c r="C39" s="93"/>
      <c r="D39" s="117" t="s">
        <v>199</v>
      </c>
      <c r="E39" s="93"/>
      <c r="G39" s="40">
        <v>4892355</v>
      </c>
      <c r="H39" s="53">
        <v>6</v>
      </c>
      <c r="I39" s="40">
        <v>751311</v>
      </c>
      <c r="J39" s="40">
        <v>2846148</v>
      </c>
      <c r="K39" s="40">
        <v>1294895</v>
      </c>
      <c r="L39" s="40">
        <v>0</v>
      </c>
      <c r="M39" s="52">
        <v>25</v>
      </c>
    </row>
    <row r="40" spans="1:13" ht="12.75">
      <c r="A40" s="93" t="s">
        <v>200</v>
      </c>
      <c r="B40" s="94"/>
      <c r="C40" s="93"/>
      <c r="D40" s="117" t="s">
        <v>201</v>
      </c>
      <c r="E40" s="93"/>
      <c r="G40" s="40">
        <v>161905</v>
      </c>
      <c r="H40" s="53">
        <v>5.1</v>
      </c>
      <c r="I40" s="40" t="s">
        <v>346</v>
      </c>
      <c r="J40" s="40">
        <v>161905</v>
      </c>
      <c r="K40" s="40">
        <v>0</v>
      </c>
      <c r="L40" s="40">
        <v>0</v>
      </c>
      <c r="M40" s="52">
        <v>6</v>
      </c>
    </row>
    <row r="41" spans="1:13" ht="12.75">
      <c r="A41" s="93" t="s">
        <v>202</v>
      </c>
      <c r="B41" s="94"/>
      <c r="C41" s="117" t="s">
        <v>203</v>
      </c>
      <c r="D41" s="93"/>
      <c r="E41" s="93"/>
      <c r="G41" s="40">
        <v>2740235</v>
      </c>
      <c r="H41" s="53">
        <v>17.9</v>
      </c>
      <c r="I41" s="40">
        <v>305994</v>
      </c>
      <c r="J41" s="40">
        <v>2020877</v>
      </c>
      <c r="K41" s="40">
        <v>334021</v>
      </c>
      <c r="L41" s="40">
        <v>79343</v>
      </c>
      <c r="M41" s="52">
        <v>6888</v>
      </c>
    </row>
    <row r="42" spans="1:13" ht="12.75">
      <c r="A42" s="93" t="s">
        <v>204</v>
      </c>
      <c r="B42" s="94"/>
      <c r="C42" s="117" t="s">
        <v>278</v>
      </c>
      <c r="D42" s="93"/>
      <c r="E42" s="93"/>
      <c r="G42" s="40">
        <v>477567</v>
      </c>
      <c r="H42" s="53">
        <v>4.4</v>
      </c>
      <c r="I42" s="40">
        <v>85414</v>
      </c>
      <c r="J42" s="40">
        <v>263812</v>
      </c>
      <c r="K42" s="40">
        <v>15633</v>
      </c>
      <c r="L42" s="40">
        <v>112708</v>
      </c>
      <c r="M42" s="52">
        <v>639</v>
      </c>
    </row>
    <row r="43" spans="2:13" ht="12.75">
      <c r="B43" s="47"/>
      <c r="C43" s="117" t="s">
        <v>144</v>
      </c>
      <c r="G43" s="40">
        <v>27572397</v>
      </c>
      <c r="H43" s="53">
        <v>7.5</v>
      </c>
      <c r="I43" s="40">
        <v>7592666</v>
      </c>
      <c r="J43" s="40">
        <v>11827793</v>
      </c>
      <c r="K43" s="40">
        <v>4931267</v>
      </c>
      <c r="L43" s="40">
        <v>3220671</v>
      </c>
      <c r="M43" s="52">
        <v>234103</v>
      </c>
    </row>
    <row r="44" spans="2:13" ht="5.25" customHeight="1">
      <c r="B44" s="47"/>
      <c r="G44" s="89"/>
      <c r="H44" s="50"/>
      <c r="I44" s="89"/>
      <c r="J44" s="89"/>
      <c r="K44" s="89"/>
      <c r="L44" s="89"/>
      <c r="M44" s="49"/>
    </row>
    <row r="45" spans="2:13" ht="12.75">
      <c r="B45" s="47"/>
      <c r="C45" s="117" t="s">
        <v>205</v>
      </c>
      <c r="G45" s="89"/>
      <c r="H45" s="50"/>
      <c r="I45" s="89"/>
      <c r="J45" s="89"/>
      <c r="K45" s="89"/>
      <c r="L45" s="89"/>
      <c r="M45" s="49"/>
    </row>
    <row r="46" spans="2:13" ht="5.25" customHeight="1">
      <c r="B46" s="47"/>
      <c r="G46" s="89"/>
      <c r="H46" s="50"/>
      <c r="I46" s="89"/>
      <c r="J46" s="89"/>
      <c r="K46" s="89"/>
      <c r="L46" s="89"/>
      <c r="M46" s="49"/>
    </row>
    <row r="47" spans="1:13" ht="12.75">
      <c r="A47" s="93" t="s">
        <v>206</v>
      </c>
      <c r="B47" s="94"/>
      <c r="C47" s="117" t="s">
        <v>207</v>
      </c>
      <c r="D47" s="93"/>
      <c r="E47" s="93"/>
      <c r="G47" s="40">
        <v>104702</v>
      </c>
      <c r="H47" s="53">
        <v>-3.1</v>
      </c>
      <c r="I47" s="40">
        <v>3761</v>
      </c>
      <c r="J47" s="40">
        <v>83701</v>
      </c>
      <c r="K47" s="40">
        <v>11794</v>
      </c>
      <c r="L47" s="40">
        <v>5446</v>
      </c>
      <c r="M47" s="52">
        <v>2282</v>
      </c>
    </row>
    <row r="48" spans="1:13" ht="12.75">
      <c r="A48" s="93" t="s">
        <v>208</v>
      </c>
      <c r="B48" s="94"/>
      <c r="C48" s="117" t="s">
        <v>209</v>
      </c>
      <c r="D48" s="93"/>
      <c r="E48" s="93"/>
      <c r="G48" s="40">
        <v>1804597</v>
      </c>
      <c r="H48" s="53">
        <v>10.6</v>
      </c>
      <c r="I48" s="40">
        <v>162862</v>
      </c>
      <c r="J48" s="40">
        <v>1565761</v>
      </c>
      <c r="K48" s="40">
        <v>53792</v>
      </c>
      <c r="L48" s="40">
        <v>22182</v>
      </c>
      <c r="M48" s="52">
        <v>11990</v>
      </c>
    </row>
    <row r="49" spans="1:13" ht="12.75">
      <c r="A49" s="93" t="s">
        <v>210</v>
      </c>
      <c r="B49" s="94"/>
      <c r="C49" s="117" t="s">
        <v>211</v>
      </c>
      <c r="D49" s="93"/>
      <c r="E49" s="93"/>
      <c r="G49" s="40">
        <v>78826</v>
      </c>
      <c r="H49" s="53">
        <v>9.3</v>
      </c>
      <c r="I49" s="40">
        <v>20715</v>
      </c>
      <c r="J49" s="40">
        <v>40521</v>
      </c>
      <c r="K49" s="40">
        <v>17535</v>
      </c>
      <c r="L49" s="40">
        <v>55</v>
      </c>
      <c r="M49" s="52">
        <v>15</v>
      </c>
    </row>
    <row r="50" spans="1:13" ht="12.75">
      <c r="A50" s="93" t="s">
        <v>212</v>
      </c>
      <c r="B50" s="94"/>
      <c r="C50" s="117" t="s">
        <v>275</v>
      </c>
      <c r="D50" s="93"/>
      <c r="E50" s="93"/>
      <c r="G50" s="40">
        <v>600227</v>
      </c>
      <c r="H50" s="53">
        <v>55.3</v>
      </c>
      <c r="I50" s="40">
        <v>532363</v>
      </c>
      <c r="J50" s="40">
        <v>51864</v>
      </c>
      <c r="K50" s="40">
        <v>15995</v>
      </c>
      <c r="L50" s="40">
        <v>5</v>
      </c>
      <c r="M50" s="52">
        <v>15</v>
      </c>
    </row>
    <row r="51" spans="1:13" ht="12.75">
      <c r="A51" s="93" t="s">
        <v>213</v>
      </c>
      <c r="B51" s="94"/>
      <c r="C51" s="117" t="s">
        <v>276</v>
      </c>
      <c r="D51" s="93"/>
      <c r="E51" s="93"/>
      <c r="G51" s="89"/>
      <c r="H51" s="50"/>
      <c r="I51" s="89"/>
      <c r="J51" s="89"/>
      <c r="K51" s="89"/>
      <c r="L51" s="89"/>
      <c r="M51" s="49"/>
    </row>
    <row r="52" spans="2:13" ht="12.75">
      <c r="B52" s="47"/>
      <c r="D52" s="117" t="s">
        <v>277</v>
      </c>
      <c r="G52" s="40">
        <v>881327</v>
      </c>
      <c r="H52" s="53">
        <v>12.2</v>
      </c>
      <c r="I52" s="40">
        <v>190292</v>
      </c>
      <c r="J52" s="40">
        <v>596248</v>
      </c>
      <c r="K52" s="40">
        <v>90529</v>
      </c>
      <c r="L52" s="40">
        <v>4258</v>
      </c>
      <c r="M52" s="52">
        <v>4875</v>
      </c>
    </row>
    <row r="53" spans="1:13" ht="12.75">
      <c r="A53" s="93" t="s">
        <v>214</v>
      </c>
      <c r="B53" s="94"/>
      <c r="C53" s="117" t="s">
        <v>22</v>
      </c>
      <c r="D53" s="93"/>
      <c r="E53" s="93"/>
      <c r="G53" s="40">
        <v>3019189</v>
      </c>
      <c r="H53" s="53">
        <v>7.8</v>
      </c>
      <c r="I53" s="40">
        <v>567037</v>
      </c>
      <c r="J53" s="40">
        <v>2015904</v>
      </c>
      <c r="K53" s="40">
        <v>421337</v>
      </c>
      <c r="L53" s="40">
        <v>14910</v>
      </c>
      <c r="M53" s="52">
        <v>7823</v>
      </c>
    </row>
    <row r="54" spans="2:13" ht="12.75">
      <c r="B54" s="47"/>
      <c r="C54" s="117" t="s">
        <v>215</v>
      </c>
      <c r="G54" s="40">
        <v>541811</v>
      </c>
      <c r="H54" s="53">
        <v>-3.2</v>
      </c>
      <c r="I54" s="40">
        <v>139772</v>
      </c>
      <c r="J54" s="40">
        <v>219813</v>
      </c>
      <c r="K54" s="40">
        <v>175842</v>
      </c>
      <c r="L54" s="40">
        <v>6385</v>
      </c>
      <c r="M54" s="52">
        <v>2365</v>
      </c>
    </row>
    <row r="55" spans="2:13" ht="12.75">
      <c r="B55" s="47"/>
      <c r="F55" s="117" t="s">
        <v>33</v>
      </c>
      <c r="G55" s="40">
        <v>648207</v>
      </c>
      <c r="H55" s="53">
        <v>2.1</v>
      </c>
      <c r="I55" s="40">
        <v>116489</v>
      </c>
      <c r="J55" s="40">
        <v>442001</v>
      </c>
      <c r="K55" s="40">
        <v>89717</v>
      </c>
      <c r="L55" s="40">
        <v>0</v>
      </c>
      <c r="M55" s="52">
        <v>0</v>
      </c>
    </row>
    <row r="56" spans="2:13" ht="12.75">
      <c r="B56" s="47"/>
      <c r="F56" s="117" t="s">
        <v>216</v>
      </c>
      <c r="G56" s="40">
        <v>279719</v>
      </c>
      <c r="H56" s="53">
        <v>3.2</v>
      </c>
      <c r="I56" s="40">
        <v>11963</v>
      </c>
      <c r="J56" s="40">
        <v>267755</v>
      </c>
      <c r="K56" s="40">
        <v>0</v>
      </c>
      <c r="L56" s="40">
        <v>0</v>
      </c>
      <c r="M56" s="52">
        <v>2121</v>
      </c>
    </row>
    <row r="57" spans="1:13" ht="12.75">
      <c r="A57" s="93" t="s">
        <v>217</v>
      </c>
      <c r="B57" s="94"/>
      <c r="C57" s="117" t="s">
        <v>218</v>
      </c>
      <c r="D57" s="93"/>
      <c r="E57" s="93"/>
      <c r="G57" s="89"/>
      <c r="H57" s="50"/>
      <c r="I57" s="89"/>
      <c r="J57" s="89"/>
      <c r="K57" s="89"/>
      <c r="L57" s="89"/>
      <c r="M57" s="49"/>
    </row>
    <row r="58" spans="2:13" ht="12.75">
      <c r="B58" s="47"/>
      <c r="D58" s="117" t="s">
        <v>219</v>
      </c>
      <c r="G58" s="40">
        <v>1172107</v>
      </c>
      <c r="H58" s="53">
        <v>2.8</v>
      </c>
      <c r="I58" s="40">
        <v>453000</v>
      </c>
      <c r="J58" s="40">
        <v>528999</v>
      </c>
      <c r="K58" s="40">
        <v>166200</v>
      </c>
      <c r="L58" s="40">
        <v>23909</v>
      </c>
      <c r="M58" s="52">
        <v>1516</v>
      </c>
    </row>
    <row r="59" spans="2:13" ht="12.75">
      <c r="B59" s="47"/>
      <c r="C59" s="117" t="s">
        <v>220</v>
      </c>
      <c r="G59" s="89"/>
      <c r="H59" s="50"/>
      <c r="I59" s="89"/>
      <c r="J59" s="89"/>
      <c r="K59" s="89"/>
      <c r="L59" s="89"/>
      <c r="M59" s="49"/>
    </row>
    <row r="60" spans="2:13" ht="12.75">
      <c r="B60" s="47"/>
      <c r="D60" s="117" t="s">
        <v>221</v>
      </c>
      <c r="G60" s="89"/>
      <c r="H60" s="50"/>
      <c r="I60" s="89"/>
      <c r="J60" s="89"/>
      <c r="K60" s="89"/>
      <c r="L60" s="89"/>
      <c r="M60" s="49"/>
    </row>
    <row r="61" spans="1:13" ht="12.75">
      <c r="A61" s="93" t="s">
        <v>222</v>
      </c>
      <c r="B61" s="94"/>
      <c r="C61" s="93"/>
      <c r="D61" s="117" t="s">
        <v>178</v>
      </c>
      <c r="E61" s="93"/>
      <c r="G61" s="40">
        <v>124401</v>
      </c>
      <c r="H61" s="53">
        <v>2.6</v>
      </c>
      <c r="I61" s="40">
        <v>14435</v>
      </c>
      <c r="J61" s="40">
        <v>68971</v>
      </c>
      <c r="K61" s="40">
        <v>36216</v>
      </c>
      <c r="L61" s="40">
        <v>4778</v>
      </c>
      <c r="M61" s="52">
        <v>398</v>
      </c>
    </row>
    <row r="62" spans="1:13" ht="12.75">
      <c r="A62" s="93" t="s">
        <v>223</v>
      </c>
      <c r="B62" s="94"/>
      <c r="C62" s="93"/>
      <c r="D62" s="117" t="s">
        <v>180</v>
      </c>
      <c r="E62" s="93"/>
      <c r="G62" s="40">
        <v>379146</v>
      </c>
      <c r="H62" s="53">
        <v>36.8</v>
      </c>
      <c r="I62" s="40">
        <v>161303</v>
      </c>
      <c r="J62" s="40">
        <v>164379</v>
      </c>
      <c r="K62" s="40">
        <v>34897</v>
      </c>
      <c r="L62" s="40">
        <v>18567</v>
      </c>
      <c r="M62" s="52">
        <v>3</v>
      </c>
    </row>
    <row r="63" spans="1:13" ht="12.75">
      <c r="A63" s="93" t="s">
        <v>224</v>
      </c>
      <c r="B63" s="94"/>
      <c r="C63" s="117" t="s">
        <v>225</v>
      </c>
      <c r="D63" s="93"/>
      <c r="E63" s="93"/>
      <c r="G63" s="40">
        <v>184</v>
      </c>
      <c r="H63" s="53">
        <v>-63.3</v>
      </c>
      <c r="I63" s="116">
        <v>0</v>
      </c>
      <c r="J63" s="40">
        <v>105</v>
      </c>
      <c r="K63" s="40">
        <v>79</v>
      </c>
      <c r="L63" s="40">
        <v>0</v>
      </c>
      <c r="M63" s="52">
        <v>0</v>
      </c>
    </row>
    <row r="64" spans="1:13" ht="12.75">
      <c r="A64" s="93" t="s">
        <v>226</v>
      </c>
      <c r="B64" s="94"/>
      <c r="C64" s="117" t="s">
        <v>227</v>
      </c>
      <c r="D64" s="93"/>
      <c r="E64" s="93"/>
      <c r="G64" s="40">
        <v>1665</v>
      </c>
      <c r="H64" s="53">
        <v>115.1</v>
      </c>
      <c r="I64" s="40">
        <v>0</v>
      </c>
      <c r="J64" s="40">
        <v>1133</v>
      </c>
      <c r="K64" s="40">
        <v>100</v>
      </c>
      <c r="L64" s="40">
        <v>432</v>
      </c>
      <c r="M64" s="52">
        <v>12</v>
      </c>
    </row>
    <row r="65" spans="1:13" ht="12.75">
      <c r="A65" s="93" t="s">
        <v>228</v>
      </c>
      <c r="B65" s="94"/>
      <c r="C65" s="117" t="s">
        <v>229</v>
      </c>
      <c r="D65" s="93"/>
      <c r="E65" s="93"/>
      <c r="G65" s="40">
        <v>60913</v>
      </c>
      <c r="H65" s="53">
        <v>7.6</v>
      </c>
      <c r="I65" s="40">
        <v>2904</v>
      </c>
      <c r="J65" s="40">
        <v>36832</v>
      </c>
      <c r="K65" s="40">
        <v>0</v>
      </c>
      <c r="L65" s="40">
        <v>21178</v>
      </c>
      <c r="M65" s="52">
        <v>1815</v>
      </c>
    </row>
    <row r="66" spans="1:13" ht="12.75">
      <c r="A66" s="93" t="s">
        <v>230</v>
      </c>
      <c r="B66" s="94"/>
      <c r="C66" s="117" t="s">
        <v>274</v>
      </c>
      <c r="D66" s="93"/>
      <c r="E66" s="93"/>
      <c r="G66" s="40">
        <v>268964</v>
      </c>
      <c r="H66" s="53">
        <v>-11</v>
      </c>
      <c r="I66" s="40">
        <v>76356</v>
      </c>
      <c r="J66" s="40">
        <v>141486</v>
      </c>
      <c r="K66" s="40">
        <v>22830</v>
      </c>
      <c r="L66" s="40">
        <v>28292</v>
      </c>
      <c r="M66" s="52">
        <v>2121</v>
      </c>
    </row>
    <row r="67" spans="2:13" ht="12.75">
      <c r="B67" s="47"/>
      <c r="C67" s="117" t="s">
        <v>164</v>
      </c>
      <c r="G67" s="40">
        <v>8496248</v>
      </c>
      <c r="H67" s="53">
        <v>10.6</v>
      </c>
      <c r="I67" s="40">
        <v>2185028</v>
      </c>
      <c r="J67" s="40">
        <v>5295904</v>
      </c>
      <c r="K67" s="40">
        <v>871305</v>
      </c>
      <c r="L67" s="40">
        <v>144012</v>
      </c>
      <c r="M67" s="52">
        <v>32865</v>
      </c>
    </row>
    <row r="68" spans="2:13" ht="12.75">
      <c r="B68" s="47"/>
      <c r="C68" s="117" t="s">
        <v>231</v>
      </c>
      <c r="G68" s="89"/>
      <c r="H68" s="50"/>
      <c r="I68" s="89"/>
      <c r="J68" s="89"/>
      <c r="K68" s="89"/>
      <c r="L68" s="89"/>
      <c r="M68" s="49"/>
    </row>
    <row r="69" spans="2:13" ht="12.75">
      <c r="B69" s="47"/>
      <c r="D69" s="117" t="s">
        <v>166</v>
      </c>
      <c r="G69" s="40">
        <v>36068645</v>
      </c>
      <c r="H69" s="53">
        <v>8.2</v>
      </c>
      <c r="I69" s="40">
        <v>9777694</v>
      </c>
      <c r="J69" s="40">
        <v>17123697</v>
      </c>
      <c r="K69" s="40">
        <v>5802572</v>
      </c>
      <c r="L69" s="40">
        <v>3364683</v>
      </c>
      <c r="M69" s="52">
        <v>266968</v>
      </c>
    </row>
    <row r="70" ht="9.75" customHeight="1">
      <c r="A70" s="117" t="s">
        <v>167</v>
      </c>
    </row>
    <row r="71" spans="1:5" ht="14.25">
      <c r="A71" s="95" t="s">
        <v>269</v>
      </c>
      <c r="B71" s="93"/>
      <c r="C71" s="93"/>
      <c r="D71" s="93"/>
      <c r="E71" s="93"/>
    </row>
    <row r="72" spans="1:5" ht="12.75">
      <c r="A72" s="93" t="s">
        <v>168</v>
      </c>
      <c r="B72" s="93"/>
      <c r="C72" s="93"/>
      <c r="D72" s="93"/>
      <c r="E72" s="93"/>
    </row>
  </sheetData>
  <sheetProtection/>
  <mergeCells count="15">
    <mergeCell ref="G4:H5"/>
    <mergeCell ref="A1:M1"/>
    <mergeCell ref="A2:M2"/>
    <mergeCell ref="A4:A13"/>
    <mergeCell ref="B4:F13"/>
    <mergeCell ref="I4:L5"/>
    <mergeCell ref="G6:G12"/>
    <mergeCell ref="H6:H12"/>
    <mergeCell ref="I6:I12"/>
    <mergeCell ref="J6:J12"/>
    <mergeCell ref="K6:K12"/>
    <mergeCell ref="L6:L12"/>
    <mergeCell ref="M6:M12"/>
    <mergeCell ref="I13:M13"/>
    <mergeCell ref="M4:M5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2013-11-28T08:56:33Z</cp:lastPrinted>
  <dcterms:created xsi:type="dcterms:W3CDTF">2001-05-28T06:19:08Z</dcterms:created>
  <dcterms:modified xsi:type="dcterms:W3CDTF">2013-12-03T09:04:40Z</dcterms:modified>
  <cp:category/>
  <cp:version/>
  <cp:contentType/>
  <cp:contentStatus/>
</cp:coreProperties>
</file>